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ACH\Dropbox (SSD REACH)\REACH South Sudan upscale\34_WFP\11_WFP_IACWG\10. Deliverables\JMMI\new\"/>
    </mc:Choice>
  </mc:AlternateContent>
  <bookViews>
    <workbookView xWindow="28680" yWindow="-120" windowWidth="29040" windowHeight="15840" tabRatio="823" activeTab="5"/>
  </bookViews>
  <sheets>
    <sheet name="info" sheetId="1" r:id="rId1"/>
    <sheet name="trader_data" sheetId="2" r:id="rId2"/>
    <sheet name="feedback_data" sheetId="10" r:id="rId3"/>
    <sheet name="indicator_list" sheetId="16" r:id="rId4"/>
    <sheet name="median_prices_SSP" sheetId="17" r:id="rId5"/>
    <sheet name="median_price_USD" sheetId="20" r:id="rId6"/>
    <sheet name="median_prices_etb" sheetId="21" r:id="rId7"/>
    <sheet name="trader_survey" sheetId="13" r:id="rId8"/>
    <sheet name="trader_choices" sheetId="14" r:id="rId9"/>
    <sheet name="feedback_survey" sheetId="11" r:id="rId10"/>
    <sheet name="feedback_choices" sheetId="12" r:id="rId11"/>
  </sheets>
  <externalReferences>
    <externalReference r:id="rId12"/>
  </externalReferences>
  <definedNames>
    <definedName name="_xlnm._FilterDatabase" localSheetId="2" hidden="1">feedback_data!$A$1:$JB$29</definedName>
    <definedName name="_xlnm._FilterDatabase" localSheetId="0" hidden="1">info!$G$4:$G$24</definedName>
    <definedName name="_xlnm._FilterDatabase" localSheetId="8" hidden="1">trader_choices!#REF!</definedName>
    <definedName name="_xlnm._FilterDatabase" localSheetId="1" hidden="1">trader_data!$A$1:$NY$716</definedName>
    <definedName name="_xlnm._FilterDatabase" localSheetId="7" hidden="1">trader_survey!#REF!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C101" i="20" l="1"/>
  <c r="AB101" i="20"/>
  <c r="AA101" i="20"/>
  <c r="Z101" i="20"/>
  <c r="Y101" i="20"/>
  <c r="X101" i="20"/>
  <c r="W101" i="20"/>
  <c r="V101" i="20"/>
  <c r="U101" i="20"/>
  <c r="T101" i="20"/>
  <c r="S101" i="20"/>
  <c r="R101" i="20"/>
  <c r="Q101" i="20"/>
  <c r="P101" i="20"/>
  <c r="O101" i="20"/>
  <c r="N101" i="20"/>
  <c r="M101" i="20"/>
  <c r="L101" i="20"/>
  <c r="K101" i="20"/>
  <c r="J101" i="20"/>
  <c r="I101" i="20"/>
  <c r="H101" i="20"/>
  <c r="G101" i="20"/>
  <c r="F101" i="20"/>
  <c r="E101" i="20"/>
  <c r="D101" i="20"/>
  <c r="C101" i="20"/>
  <c r="B101" i="20"/>
  <c r="A101" i="20"/>
  <c r="AC100" i="20"/>
  <c r="AB100" i="20"/>
  <c r="AA100" i="20"/>
  <c r="Z100" i="20"/>
  <c r="Y100" i="20"/>
  <c r="X100" i="20"/>
  <c r="W100" i="20"/>
  <c r="V100" i="20"/>
  <c r="U100" i="20"/>
  <c r="T100" i="20"/>
  <c r="S100" i="20"/>
  <c r="R100" i="20"/>
  <c r="Q100" i="20"/>
  <c r="P100" i="20"/>
  <c r="O100" i="20"/>
  <c r="N100" i="20"/>
  <c r="M100" i="20"/>
  <c r="L100" i="20"/>
  <c r="K100" i="20"/>
  <c r="J100" i="20"/>
  <c r="I100" i="20"/>
  <c r="H100" i="20"/>
  <c r="G100" i="20"/>
  <c r="F100" i="20"/>
  <c r="E100" i="20"/>
  <c r="D100" i="20"/>
  <c r="C100" i="20"/>
  <c r="B100" i="20"/>
  <c r="A100" i="20"/>
  <c r="AC99" i="20"/>
  <c r="AB99" i="20"/>
  <c r="AA99" i="20"/>
  <c r="Z99" i="20"/>
  <c r="Y99" i="20"/>
  <c r="X99" i="20"/>
  <c r="W99" i="20"/>
  <c r="V99" i="20"/>
  <c r="U99" i="20"/>
  <c r="T99" i="20"/>
  <c r="S99" i="20"/>
  <c r="R99" i="20"/>
  <c r="Q99" i="20"/>
  <c r="P99" i="20"/>
  <c r="O99" i="20"/>
  <c r="N99" i="20"/>
  <c r="M99" i="20"/>
  <c r="L99" i="20"/>
  <c r="K99" i="20"/>
  <c r="J99" i="20"/>
  <c r="I99" i="20"/>
  <c r="H99" i="20"/>
  <c r="G99" i="20"/>
  <c r="F99" i="20"/>
  <c r="E99" i="20"/>
  <c r="D99" i="20"/>
  <c r="C99" i="20"/>
  <c r="B99" i="20"/>
  <c r="A99" i="20"/>
  <c r="AC98" i="20"/>
  <c r="AB98" i="20"/>
  <c r="AA98" i="20"/>
  <c r="Z98" i="20"/>
  <c r="Y98" i="20"/>
  <c r="X98" i="20"/>
  <c r="W98" i="20"/>
  <c r="V98" i="20"/>
  <c r="U98" i="20"/>
  <c r="T98" i="20"/>
  <c r="S98" i="20"/>
  <c r="R98" i="20"/>
  <c r="Q98" i="20"/>
  <c r="P98" i="20"/>
  <c r="O98" i="20"/>
  <c r="N98" i="20"/>
  <c r="M98" i="20"/>
  <c r="L98" i="20"/>
  <c r="K98" i="20"/>
  <c r="J98" i="20"/>
  <c r="I98" i="20"/>
  <c r="H98" i="20"/>
  <c r="G98" i="20"/>
  <c r="F98" i="20"/>
  <c r="E98" i="20"/>
  <c r="D98" i="20"/>
  <c r="C98" i="20"/>
  <c r="B98" i="20"/>
  <c r="A98" i="20"/>
  <c r="AC97" i="20"/>
  <c r="AB97" i="20"/>
  <c r="AA97" i="20"/>
  <c r="Z97" i="20"/>
  <c r="Y97" i="20"/>
  <c r="X97" i="20"/>
  <c r="W97" i="20"/>
  <c r="V97" i="20"/>
  <c r="U97" i="20"/>
  <c r="T97" i="20"/>
  <c r="S97" i="20"/>
  <c r="R97" i="20"/>
  <c r="Q97" i="20"/>
  <c r="P97" i="20"/>
  <c r="O97" i="20"/>
  <c r="N97" i="20"/>
  <c r="M97" i="20"/>
  <c r="L97" i="20"/>
  <c r="K97" i="20"/>
  <c r="J97" i="20"/>
  <c r="I97" i="20"/>
  <c r="H97" i="20"/>
  <c r="G97" i="20"/>
  <c r="F97" i="20"/>
  <c r="E97" i="20"/>
  <c r="D97" i="20"/>
  <c r="C97" i="20"/>
  <c r="B97" i="20"/>
  <c r="A97" i="20"/>
  <c r="AC96" i="20"/>
  <c r="AB96" i="20"/>
  <c r="AA96" i="20"/>
  <c r="Z96" i="20"/>
  <c r="Y96" i="20"/>
  <c r="X96" i="20"/>
  <c r="W96" i="20"/>
  <c r="V96" i="20"/>
  <c r="U96" i="20"/>
  <c r="T96" i="20"/>
  <c r="S96" i="20"/>
  <c r="R96" i="20"/>
  <c r="Q96" i="20"/>
  <c r="P96" i="20"/>
  <c r="O96" i="20"/>
  <c r="N96" i="20"/>
  <c r="M96" i="20"/>
  <c r="L96" i="20"/>
  <c r="K96" i="20"/>
  <c r="J96" i="20"/>
  <c r="I96" i="20"/>
  <c r="H96" i="20"/>
  <c r="G96" i="20"/>
  <c r="F96" i="20"/>
  <c r="E96" i="20"/>
  <c r="D96" i="20"/>
  <c r="C96" i="20"/>
  <c r="B96" i="20"/>
  <c r="A96" i="20"/>
  <c r="AC95" i="20"/>
  <c r="AB95" i="20"/>
  <c r="AA95" i="20"/>
  <c r="Z95" i="20"/>
  <c r="Y95" i="20"/>
  <c r="X95" i="20"/>
  <c r="W95" i="20"/>
  <c r="V95" i="20"/>
  <c r="U95" i="20"/>
  <c r="T95" i="20"/>
  <c r="S95" i="20"/>
  <c r="R95" i="20"/>
  <c r="Q95" i="20"/>
  <c r="P95" i="20"/>
  <c r="O95" i="20"/>
  <c r="N95" i="20"/>
  <c r="M95" i="20"/>
  <c r="L95" i="20"/>
  <c r="K95" i="20"/>
  <c r="J95" i="20"/>
  <c r="I95" i="20"/>
  <c r="H95" i="20"/>
  <c r="G95" i="20"/>
  <c r="F95" i="20"/>
  <c r="E95" i="20"/>
  <c r="D95" i="20"/>
  <c r="C95" i="20"/>
  <c r="B95" i="20"/>
  <c r="A95" i="20"/>
  <c r="AC94" i="20"/>
  <c r="AB94" i="20"/>
  <c r="AA94" i="20"/>
  <c r="Z94" i="20"/>
  <c r="Y94" i="20"/>
  <c r="X94" i="20"/>
  <c r="W94" i="20"/>
  <c r="V94" i="20"/>
  <c r="U94" i="20"/>
  <c r="T94" i="20"/>
  <c r="S94" i="20"/>
  <c r="R94" i="20"/>
  <c r="Q94" i="20"/>
  <c r="P94" i="20"/>
  <c r="O94" i="20"/>
  <c r="N94" i="20"/>
  <c r="M94" i="20"/>
  <c r="L94" i="20"/>
  <c r="K94" i="20"/>
  <c r="J94" i="20"/>
  <c r="I94" i="20"/>
  <c r="H94" i="20"/>
  <c r="G94" i="20"/>
  <c r="F94" i="20"/>
  <c r="E94" i="20"/>
  <c r="D94" i="20"/>
  <c r="C94" i="20"/>
  <c r="B94" i="20"/>
  <c r="A94" i="20"/>
  <c r="AC93" i="20"/>
  <c r="AB93" i="20"/>
  <c r="AA93" i="20"/>
  <c r="Z93" i="20"/>
  <c r="Y93" i="20"/>
  <c r="X93" i="20"/>
  <c r="W93" i="20"/>
  <c r="V93" i="20"/>
  <c r="U93" i="20"/>
  <c r="T93" i="20"/>
  <c r="S93" i="20"/>
  <c r="R93" i="20"/>
  <c r="Q93" i="20"/>
  <c r="P93" i="20"/>
  <c r="O93" i="20"/>
  <c r="N93" i="20"/>
  <c r="M93" i="20"/>
  <c r="L93" i="20"/>
  <c r="K93" i="20"/>
  <c r="J93" i="20"/>
  <c r="I93" i="20"/>
  <c r="H93" i="20"/>
  <c r="G93" i="20"/>
  <c r="F93" i="20"/>
  <c r="E93" i="20"/>
  <c r="D93" i="20"/>
  <c r="C93" i="20"/>
  <c r="B93" i="20"/>
  <c r="A93" i="20"/>
  <c r="AC92" i="20"/>
  <c r="AB92" i="20"/>
  <c r="AA92" i="20"/>
  <c r="Z92" i="20"/>
  <c r="Y92" i="20"/>
  <c r="X92" i="20"/>
  <c r="W92" i="20"/>
  <c r="V92" i="20"/>
  <c r="U92" i="20"/>
  <c r="T92" i="20"/>
  <c r="S92" i="20"/>
  <c r="R92" i="20"/>
  <c r="Q92" i="20"/>
  <c r="P92" i="20"/>
  <c r="O92" i="20"/>
  <c r="N92" i="20"/>
  <c r="M92" i="20"/>
  <c r="L92" i="20"/>
  <c r="K92" i="20"/>
  <c r="J92" i="20"/>
  <c r="I92" i="20"/>
  <c r="H92" i="20"/>
  <c r="G92" i="20"/>
  <c r="F92" i="20"/>
  <c r="E92" i="20"/>
  <c r="D92" i="20"/>
  <c r="C92" i="20"/>
  <c r="B92" i="20"/>
  <c r="A92" i="20"/>
  <c r="AC91" i="20"/>
  <c r="AB91" i="20"/>
  <c r="AA91" i="20"/>
  <c r="Z91" i="20"/>
  <c r="Y91" i="20"/>
  <c r="X91" i="20"/>
  <c r="W91" i="20"/>
  <c r="V91" i="20"/>
  <c r="U91" i="20"/>
  <c r="T91" i="20"/>
  <c r="S91" i="20"/>
  <c r="R91" i="20"/>
  <c r="Q91" i="20"/>
  <c r="P91" i="20"/>
  <c r="O91" i="20"/>
  <c r="N91" i="20"/>
  <c r="M91" i="20"/>
  <c r="L91" i="20"/>
  <c r="K91" i="20"/>
  <c r="J91" i="20"/>
  <c r="I91" i="20"/>
  <c r="H91" i="20"/>
  <c r="G91" i="20"/>
  <c r="F91" i="20"/>
  <c r="E91" i="20"/>
  <c r="D91" i="20"/>
  <c r="C91" i="20"/>
  <c r="B91" i="20"/>
  <c r="A91" i="20"/>
  <c r="AC90" i="20"/>
  <c r="AB90" i="20"/>
  <c r="AA90" i="20"/>
  <c r="Z90" i="20"/>
  <c r="Y90" i="20"/>
  <c r="X90" i="20"/>
  <c r="W90" i="20"/>
  <c r="V90" i="20"/>
  <c r="U90" i="20"/>
  <c r="T90" i="20"/>
  <c r="S90" i="20"/>
  <c r="R90" i="20"/>
  <c r="Q90" i="20"/>
  <c r="P90" i="20"/>
  <c r="O90" i="20"/>
  <c r="N90" i="20"/>
  <c r="M90" i="20"/>
  <c r="L90" i="20"/>
  <c r="K90" i="20"/>
  <c r="J90" i="20"/>
  <c r="I90" i="20"/>
  <c r="H90" i="20"/>
  <c r="G90" i="20"/>
  <c r="F90" i="20"/>
  <c r="E90" i="20"/>
  <c r="D90" i="20"/>
  <c r="C90" i="20"/>
  <c r="B90" i="20"/>
  <c r="A90" i="20"/>
  <c r="AC89" i="20"/>
  <c r="AB89" i="20"/>
  <c r="AA89" i="20"/>
  <c r="Z89" i="20"/>
  <c r="Y89" i="20"/>
  <c r="X89" i="20"/>
  <c r="W89" i="20"/>
  <c r="V89" i="20"/>
  <c r="U89" i="20"/>
  <c r="T89" i="20"/>
  <c r="S89" i="20"/>
  <c r="R89" i="20"/>
  <c r="Q89" i="20"/>
  <c r="P89" i="20"/>
  <c r="O89" i="20"/>
  <c r="N89" i="20"/>
  <c r="M89" i="20"/>
  <c r="L89" i="20"/>
  <c r="K89" i="20"/>
  <c r="J89" i="20"/>
  <c r="I89" i="20"/>
  <c r="H89" i="20"/>
  <c r="G89" i="20"/>
  <c r="F89" i="20"/>
  <c r="E89" i="20"/>
  <c r="D89" i="20"/>
  <c r="C89" i="20"/>
  <c r="B89" i="20"/>
  <c r="A89" i="20"/>
  <c r="AC88" i="20"/>
  <c r="AB88" i="20"/>
  <c r="AA88" i="20"/>
  <c r="Z88" i="20"/>
  <c r="Y88" i="20"/>
  <c r="X88" i="20"/>
  <c r="W88" i="20"/>
  <c r="V88" i="20"/>
  <c r="U88" i="20"/>
  <c r="T88" i="20"/>
  <c r="S88" i="20"/>
  <c r="R88" i="20"/>
  <c r="Q88" i="20"/>
  <c r="P88" i="20"/>
  <c r="O88" i="20"/>
  <c r="N88" i="20"/>
  <c r="M88" i="20"/>
  <c r="L88" i="20"/>
  <c r="K88" i="20"/>
  <c r="J88" i="20"/>
  <c r="I88" i="20"/>
  <c r="H88" i="20"/>
  <c r="G88" i="20"/>
  <c r="F88" i="20"/>
  <c r="E88" i="20"/>
  <c r="D88" i="20"/>
  <c r="C88" i="20"/>
  <c r="B88" i="20"/>
  <c r="A88" i="20"/>
  <c r="AC87" i="20"/>
  <c r="AB87" i="20"/>
  <c r="AA87" i="20"/>
  <c r="Z87" i="20"/>
  <c r="Y87" i="20"/>
  <c r="X87" i="20"/>
  <c r="W87" i="20"/>
  <c r="V87" i="20"/>
  <c r="U87" i="20"/>
  <c r="T87" i="20"/>
  <c r="S87" i="20"/>
  <c r="R87" i="20"/>
  <c r="Q87" i="20"/>
  <c r="P87" i="20"/>
  <c r="O87" i="20"/>
  <c r="N87" i="20"/>
  <c r="M87" i="20"/>
  <c r="L87" i="20"/>
  <c r="K87" i="20"/>
  <c r="J87" i="20"/>
  <c r="I87" i="20"/>
  <c r="H87" i="20"/>
  <c r="G87" i="20"/>
  <c r="F87" i="20"/>
  <c r="E87" i="20"/>
  <c r="D87" i="20"/>
  <c r="C87" i="20"/>
  <c r="B87" i="20"/>
  <c r="A87" i="20"/>
  <c r="AC86" i="20"/>
  <c r="AB86" i="20"/>
  <c r="AA86" i="20"/>
  <c r="Z86" i="20"/>
  <c r="Y86" i="20"/>
  <c r="X86" i="20"/>
  <c r="W86" i="20"/>
  <c r="V86" i="20"/>
  <c r="U86" i="20"/>
  <c r="T86" i="20"/>
  <c r="S86" i="20"/>
  <c r="R86" i="20"/>
  <c r="Q86" i="20"/>
  <c r="P86" i="20"/>
  <c r="O86" i="20"/>
  <c r="N86" i="20"/>
  <c r="M86" i="20"/>
  <c r="L86" i="20"/>
  <c r="K86" i="20"/>
  <c r="J86" i="20"/>
  <c r="I86" i="20"/>
  <c r="H86" i="20"/>
  <c r="G86" i="20"/>
  <c r="F86" i="20"/>
  <c r="E86" i="20"/>
  <c r="D86" i="20"/>
  <c r="C86" i="20"/>
  <c r="B86" i="20"/>
  <c r="A86" i="20"/>
  <c r="AC85" i="20"/>
  <c r="AB85" i="20"/>
  <c r="AA85" i="20"/>
  <c r="Z85" i="20"/>
  <c r="Y85" i="20"/>
  <c r="X85" i="20"/>
  <c r="W85" i="20"/>
  <c r="V85" i="20"/>
  <c r="U85" i="20"/>
  <c r="T85" i="20"/>
  <c r="S85" i="20"/>
  <c r="R85" i="20"/>
  <c r="Q85" i="20"/>
  <c r="P85" i="20"/>
  <c r="O85" i="20"/>
  <c r="N85" i="20"/>
  <c r="M85" i="20"/>
  <c r="L85" i="20"/>
  <c r="K85" i="20"/>
  <c r="J85" i="20"/>
  <c r="I85" i="20"/>
  <c r="H85" i="20"/>
  <c r="G85" i="20"/>
  <c r="F85" i="20"/>
  <c r="E85" i="20"/>
  <c r="D85" i="20"/>
  <c r="C85" i="20"/>
  <c r="B85" i="20"/>
  <c r="A85" i="20"/>
  <c r="AC84" i="20"/>
  <c r="AB84" i="20"/>
  <c r="AA84" i="20"/>
  <c r="Z84" i="20"/>
  <c r="Y84" i="20"/>
  <c r="X84" i="20"/>
  <c r="W84" i="20"/>
  <c r="V84" i="20"/>
  <c r="U84" i="20"/>
  <c r="T84" i="20"/>
  <c r="S84" i="20"/>
  <c r="R84" i="20"/>
  <c r="Q84" i="20"/>
  <c r="P84" i="20"/>
  <c r="O84" i="20"/>
  <c r="N84" i="20"/>
  <c r="M84" i="20"/>
  <c r="L84" i="20"/>
  <c r="K84" i="20"/>
  <c r="J84" i="20"/>
  <c r="I84" i="20"/>
  <c r="H84" i="20"/>
  <c r="G84" i="20"/>
  <c r="F84" i="20"/>
  <c r="E84" i="20"/>
  <c r="D84" i="20"/>
  <c r="C84" i="20"/>
  <c r="B84" i="20"/>
  <c r="A84" i="20"/>
  <c r="AC83" i="20"/>
  <c r="AB83" i="20"/>
  <c r="AA83" i="20"/>
  <c r="Z83" i="20"/>
  <c r="Y83" i="20"/>
  <c r="X83" i="20"/>
  <c r="W83" i="20"/>
  <c r="V83" i="20"/>
  <c r="U83" i="20"/>
  <c r="T83" i="20"/>
  <c r="S83" i="20"/>
  <c r="R83" i="20"/>
  <c r="Q83" i="20"/>
  <c r="P83" i="20"/>
  <c r="O83" i="20"/>
  <c r="N83" i="20"/>
  <c r="M83" i="20"/>
  <c r="L83" i="20"/>
  <c r="K83" i="20"/>
  <c r="J83" i="20"/>
  <c r="I83" i="20"/>
  <c r="H83" i="20"/>
  <c r="G83" i="20"/>
  <c r="F83" i="20"/>
  <c r="E83" i="20"/>
  <c r="D83" i="20"/>
  <c r="C83" i="20"/>
  <c r="B83" i="20"/>
  <c r="A83" i="20"/>
  <c r="AC82" i="20"/>
  <c r="AB82" i="20"/>
  <c r="AA82" i="20"/>
  <c r="Z82" i="20"/>
  <c r="Y82" i="20"/>
  <c r="X82" i="20"/>
  <c r="W82" i="20"/>
  <c r="V82" i="20"/>
  <c r="U82" i="20"/>
  <c r="T82" i="20"/>
  <c r="S82" i="20"/>
  <c r="R82" i="20"/>
  <c r="Q82" i="20"/>
  <c r="P82" i="20"/>
  <c r="O82" i="20"/>
  <c r="N82" i="20"/>
  <c r="M82" i="20"/>
  <c r="L82" i="20"/>
  <c r="K82" i="20"/>
  <c r="J82" i="20"/>
  <c r="I82" i="20"/>
  <c r="H82" i="20"/>
  <c r="G82" i="20"/>
  <c r="F82" i="20"/>
  <c r="E82" i="20"/>
  <c r="D82" i="20"/>
  <c r="C82" i="20"/>
  <c r="B82" i="20"/>
  <c r="A82" i="20"/>
  <c r="AC81" i="20"/>
  <c r="AB81" i="20"/>
  <c r="AA81" i="20"/>
  <c r="Z81" i="20"/>
  <c r="Y81" i="20"/>
  <c r="X81" i="20"/>
  <c r="W81" i="20"/>
  <c r="V81" i="20"/>
  <c r="U81" i="20"/>
  <c r="T81" i="20"/>
  <c r="S81" i="20"/>
  <c r="R81" i="20"/>
  <c r="Q81" i="20"/>
  <c r="P81" i="20"/>
  <c r="O81" i="20"/>
  <c r="N81" i="20"/>
  <c r="M81" i="20"/>
  <c r="L81" i="20"/>
  <c r="K81" i="20"/>
  <c r="J81" i="20"/>
  <c r="I81" i="20"/>
  <c r="H81" i="20"/>
  <c r="G81" i="20"/>
  <c r="F81" i="20"/>
  <c r="E81" i="20"/>
  <c r="D81" i="20"/>
  <c r="C81" i="20"/>
  <c r="B81" i="20"/>
  <c r="A81" i="20"/>
  <c r="AC80" i="20"/>
  <c r="AB80" i="20"/>
  <c r="AA80" i="20"/>
  <c r="Z80" i="20"/>
  <c r="Y80" i="20"/>
  <c r="X80" i="20"/>
  <c r="W80" i="20"/>
  <c r="V80" i="20"/>
  <c r="U80" i="20"/>
  <c r="T80" i="20"/>
  <c r="S80" i="20"/>
  <c r="R80" i="20"/>
  <c r="Q80" i="20"/>
  <c r="P80" i="20"/>
  <c r="O80" i="20"/>
  <c r="N80" i="20"/>
  <c r="M80" i="20"/>
  <c r="L80" i="20"/>
  <c r="K80" i="20"/>
  <c r="J80" i="20"/>
  <c r="I80" i="20"/>
  <c r="H80" i="20"/>
  <c r="G80" i="20"/>
  <c r="F80" i="20"/>
  <c r="E80" i="20"/>
  <c r="D80" i="20"/>
  <c r="C80" i="20"/>
  <c r="B80" i="20"/>
  <c r="A80" i="20"/>
  <c r="AC79" i="20"/>
  <c r="AB79" i="20"/>
  <c r="AA79" i="20"/>
  <c r="Z79" i="20"/>
  <c r="Y79" i="20"/>
  <c r="X79" i="20"/>
  <c r="W79" i="20"/>
  <c r="V79" i="20"/>
  <c r="U79" i="20"/>
  <c r="T79" i="20"/>
  <c r="S79" i="20"/>
  <c r="R79" i="20"/>
  <c r="Q79" i="20"/>
  <c r="P79" i="20"/>
  <c r="O79" i="20"/>
  <c r="N79" i="20"/>
  <c r="M79" i="20"/>
  <c r="L79" i="20"/>
  <c r="K79" i="20"/>
  <c r="J79" i="20"/>
  <c r="I79" i="20"/>
  <c r="H79" i="20"/>
  <c r="G79" i="20"/>
  <c r="F79" i="20"/>
  <c r="E79" i="20"/>
  <c r="D79" i="20"/>
  <c r="C79" i="20"/>
  <c r="B79" i="20"/>
  <c r="A79" i="20"/>
  <c r="AC78" i="20"/>
  <c r="AB78" i="20"/>
  <c r="AA78" i="20"/>
  <c r="Z78" i="20"/>
  <c r="Y78" i="20"/>
  <c r="X78" i="20"/>
  <c r="W78" i="20"/>
  <c r="V78" i="20"/>
  <c r="U78" i="20"/>
  <c r="T78" i="20"/>
  <c r="S78" i="20"/>
  <c r="R78" i="20"/>
  <c r="Q78" i="20"/>
  <c r="P78" i="20"/>
  <c r="O78" i="20"/>
  <c r="N78" i="20"/>
  <c r="M78" i="20"/>
  <c r="L78" i="20"/>
  <c r="K78" i="20"/>
  <c r="J78" i="20"/>
  <c r="I78" i="20"/>
  <c r="H78" i="20"/>
  <c r="G78" i="20"/>
  <c r="F78" i="20"/>
  <c r="E78" i="20"/>
  <c r="D78" i="20"/>
  <c r="C78" i="20"/>
  <c r="B78" i="20"/>
  <c r="A78" i="20"/>
  <c r="AC77" i="20"/>
  <c r="AB77" i="20"/>
  <c r="AA77" i="20"/>
  <c r="Z77" i="20"/>
  <c r="Y77" i="20"/>
  <c r="X77" i="20"/>
  <c r="W77" i="20"/>
  <c r="V77" i="20"/>
  <c r="U77" i="20"/>
  <c r="T77" i="20"/>
  <c r="S77" i="20"/>
  <c r="R77" i="20"/>
  <c r="Q77" i="20"/>
  <c r="P77" i="20"/>
  <c r="O77" i="20"/>
  <c r="N77" i="20"/>
  <c r="M77" i="20"/>
  <c r="L77" i="20"/>
  <c r="K77" i="20"/>
  <c r="J77" i="20"/>
  <c r="I77" i="20"/>
  <c r="H77" i="20"/>
  <c r="G77" i="20"/>
  <c r="F77" i="20"/>
  <c r="E77" i="20"/>
  <c r="D77" i="20"/>
  <c r="C77" i="20"/>
  <c r="B77" i="20"/>
  <c r="A77" i="20"/>
  <c r="AC76" i="20"/>
  <c r="AB76" i="20"/>
  <c r="AA76" i="20"/>
  <c r="Z76" i="20"/>
  <c r="Y76" i="20"/>
  <c r="X76" i="20"/>
  <c r="W76" i="20"/>
  <c r="V76" i="20"/>
  <c r="U76" i="20"/>
  <c r="T76" i="20"/>
  <c r="S76" i="20"/>
  <c r="R76" i="20"/>
  <c r="Q76" i="20"/>
  <c r="P76" i="20"/>
  <c r="O76" i="20"/>
  <c r="N76" i="20"/>
  <c r="M76" i="20"/>
  <c r="L76" i="20"/>
  <c r="K76" i="20"/>
  <c r="J76" i="20"/>
  <c r="I76" i="20"/>
  <c r="H76" i="20"/>
  <c r="G76" i="20"/>
  <c r="F76" i="20"/>
  <c r="E76" i="20"/>
  <c r="D76" i="20"/>
  <c r="C76" i="20"/>
  <c r="B76" i="20"/>
  <c r="A76" i="20"/>
  <c r="AC75" i="20"/>
  <c r="AB75" i="20"/>
  <c r="AA75" i="20"/>
  <c r="Z75" i="20"/>
  <c r="Y75" i="20"/>
  <c r="X75" i="20"/>
  <c r="W75" i="20"/>
  <c r="V75" i="20"/>
  <c r="U75" i="20"/>
  <c r="T75" i="20"/>
  <c r="S75" i="20"/>
  <c r="R75" i="20"/>
  <c r="Q75" i="20"/>
  <c r="P75" i="20"/>
  <c r="O75" i="20"/>
  <c r="N75" i="20"/>
  <c r="M75" i="20"/>
  <c r="L75" i="20"/>
  <c r="K75" i="20"/>
  <c r="J75" i="20"/>
  <c r="I75" i="20"/>
  <c r="H75" i="20"/>
  <c r="G75" i="20"/>
  <c r="F75" i="20"/>
  <c r="E75" i="20"/>
  <c r="D75" i="20"/>
  <c r="C75" i="20"/>
  <c r="B75" i="20"/>
  <c r="A75" i="20"/>
  <c r="AC74" i="20"/>
  <c r="AB74" i="20"/>
  <c r="AA74" i="20"/>
  <c r="Z74" i="20"/>
  <c r="Y74" i="20"/>
  <c r="X74" i="20"/>
  <c r="W74" i="20"/>
  <c r="V74" i="20"/>
  <c r="U74" i="20"/>
  <c r="T74" i="20"/>
  <c r="S74" i="20"/>
  <c r="R74" i="20"/>
  <c r="Q74" i="20"/>
  <c r="P74" i="20"/>
  <c r="O74" i="20"/>
  <c r="N74" i="20"/>
  <c r="M74" i="20"/>
  <c r="L74" i="20"/>
  <c r="K74" i="20"/>
  <c r="J74" i="20"/>
  <c r="I74" i="20"/>
  <c r="H74" i="20"/>
  <c r="G74" i="20"/>
  <c r="F74" i="20"/>
  <c r="E74" i="20"/>
  <c r="D74" i="20"/>
  <c r="C74" i="20"/>
  <c r="B74" i="20"/>
  <c r="A74" i="20"/>
  <c r="AC73" i="20"/>
  <c r="AB73" i="20"/>
  <c r="AA73" i="20"/>
  <c r="Z73" i="20"/>
  <c r="Y73" i="20"/>
  <c r="X73" i="20"/>
  <c r="W73" i="20"/>
  <c r="V73" i="20"/>
  <c r="U73" i="20"/>
  <c r="T73" i="20"/>
  <c r="S73" i="20"/>
  <c r="R73" i="20"/>
  <c r="Q73" i="20"/>
  <c r="P73" i="20"/>
  <c r="O73" i="20"/>
  <c r="N73" i="20"/>
  <c r="M73" i="20"/>
  <c r="L73" i="20"/>
  <c r="K73" i="20"/>
  <c r="J73" i="20"/>
  <c r="I73" i="20"/>
  <c r="H73" i="20"/>
  <c r="G73" i="20"/>
  <c r="F73" i="20"/>
  <c r="E73" i="20"/>
  <c r="D73" i="20"/>
  <c r="C73" i="20"/>
  <c r="B73" i="20"/>
  <c r="A73" i="20"/>
  <c r="AC72" i="20"/>
  <c r="AB72" i="20"/>
  <c r="AA72" i="20"/>
  <c r="Z72" i="20"/>
  <c r="Y72" i="20"/>
  <c r="X72" i="20"/>
  <c r="W72" i="20"/>
  <c r="V72" i="20"/>
  <c r="U72" i="20"/>
  <c r="T72" i="20"/>
  <c r="S72" i="20"/>
  <c r="R72" i="20"/>
  <c r="Q72" i="20"/>
  <c r="P72" i="20"/>
  <c r="O72" i="20"/>
  <c r="N72" i="20"/>
  <c r="M72" i="20"/>
  <c r="L72" i="20"/>
  <c r="K72" i="20"/>
  <c r="J72" i="20"/>
  <c r="I72" i="20"/>
  <c r="H72" i="20"/>
  <c r="G72" i="20"/>
  <c r="F72" i="20"/>
  <c r="E72" i="20"/>
  <c r="D72" i="20"/>
  <c r="C72" i="20"/>
  <c r="B72" i="20"/>
  <c r="A72" i="20"/>
  <c r="AC71" i="20"/>
  <c r="AB71" i="20"/>
  <c r="AA71" i="20"/>
  <c r="Z71" i="20"/>
  <c r="Y71" i="20"/>
  <c r="X71" i="20"/>
  <c r="W71" i="20"/>
  <c r="V71" i="20"/>
  <c r="U71" i="20"/>
  <c r="T71" i="20"/>
  <c r="S71" i="20"/>
  <c r="R71" i="20"/>
  <c r="Q71" i="20"/>
  <c r="P71" i="20"/>
  <c r="O71" i="20"/>
  <c r="N71" i="20"/>
  <c r="M71" i="20"/>
  <c r="L71" i="20"/>
  <c r="K71" i="20"/>
  <c r="J71" i="20"/>
  <c r="I71" i="20"/>
  <c r="H71" i="20"/>
  <c r="G71" i="20"/>
  <c r="F71" i="20"/>
  <c r="E71" i="20"/>
  <c r="D71" i="20"/>
  <c r="C71" i="20"/>
  <c r="B71" i="20"/>
  <c r="A71" i="20"/>
  <c r="AC70" i="20"/>
  <c r="AB70" i="20"/>
  <c r="AA70" i="20"/>
  <c r="Z70" i="20"/>
  <c r="Y70" i="20"/>
  <c r="X70" i="20"/>
  <c r="W70" i="20"/>
  <c r="V70" i="20"/>
  <c r="U70" i="20"/>
  <c r="T70" i="20"/>
  <c r="S70" i="20"/>
  <c r="R70" i="20"/>
  <c r="Q70" i="20"/>
  <c r="P70" i="20"/>
  <c r="O70" i="20"/>
  <c r="N70" i="20"/>
  <c r="M70" i="20"/>
  <c r="L70" i="20"/>
  <c r="K70" i="20"/>
  <c r="J70" i="20"/>
  <c r="I70" i="20"/>
  <c r="H70" i="20"/>
  <c r="G70" i="20"/>
  <c r="F70" i="20"/>
  <c r="E70" i="20"/>
  <c r="D70" i="20"/>
  <c r="C70" i="20"/>
  <c r="B70" i="20"/>
  <c r="A70" i="20"/>
  <c r="AC69" i="20"/>
  <c r="AB69" i="20"/>
  <c r="AA69" i="20"/>
  <c r="Z69" i="20"/>
  <c r="Y69" i="20"/>
  <c r="X69" i="20"/>
  <c r="W69" i="20"/>
  <c r="V69" i="20"/>
  <c r="U69" i="20"/>
  <c r="T69" i="20"/>
  <c r="S69" i="20"/>
  <c r="R69" i="20"/>
  <c r="Q69" i="20"/>
  <c r="P69" i="20"/>
  <c r="O69" i="20"/>
  <c r="N69" i="20"/>
  <c r="M69" i="20"/>
  <c r="L69" i="20"/>
  <c r="K69" i="20"/>
  <c r="J69" i="20"/>
  <c r="I69" i="20"/>
  <c r="H69" i="20"/>
  <c r="G69" i="20"/>
  <c r="F69" i="20"/>
  <c r="E69" i="20"/>
  <c r="D69" i="20"/>
  <c r="C69" i="20"/>
  <c r="B69" i="20"/>
  <c r="A69" i="20"/>
  <c r="AC68" i="20"/>
  <c r="AB68" i="20"/>
  <c r="AA68" i="20"/>
  <c r="Z68" i="20"/>
  <c r="Y68" i="20"/>
  <c r="X68" i="20"/>
  <c r="W68" i="20"/>
  <c r="V68" i="20"/>
  <c r="U68" i="20"/>
  <c r="T68" i="20"/>
  <c r="S68" i="20"/>
  <c r="R68" i="20"/>
  <c r="Q68" i="20"/>
  <c r="P68" i="20"/>
  <c r="O68" i="20"/>
  <c r="N68" i="20"/>
  <c r="M68" i="20"/>
  <c r="L68" i="20"/>
  <c r="K68" i="20"/>
  <c r="J68" i="20"/>
  <c r="I68" i="20"/>
  <c r="H68" i="20"/>
  <c r="G68" i="20"/>
  <c r="F68" i="20"/>
  <c r="E68" i="20"/>
  <c r="D68" i="20"/>
  <c r="C68" i="20"/>
  <c r="B68" i="20"/>
  <c r="A68" i="20"/>
  <c r="AC67" i="20"/>
  <c r="AB67" i="20"/>
  <c r="AA67" i="20"/>
  <c r="Z67" i="20"/>
  <c r="Y67" i="20"/>
  <c r="X67" i="20"/>
  <c r="W67" i="20"/>
  <c r="V67" i="20"/>
  <c r="U67" i="20"/>
  <c r="T67" i="20"/>
  <c r="S67" i="20"/>
  <c r="R67" i="20"/>
  <c r="Q67" i="20"/>
  <c r="P67" i="20"/>
  <c r="O67" i="20"/>
  <c r="N67" i="20"/>
  <c r="M67" i="20"/>
  <c r="L67" i="20"/>
  <c r="K67" i="20"/>
  <c r="J67" i="20"/>
  <c r="I67" i="20"/>
  <c r="H67" i="20"/>
  <c r="G67" i="20"/>
  <c r="F67" i="20"/>
  <c r="E67" i="20"/>
  <c r="D67" i="20"/>
  <c r="C67" i="20"/>
  <c r="B67" i="20"/>
  <c r="A67" i="20"/>
  <c r="AC66" i="20"/>
  <c r="AB66" i="20"/>
  <c r="AA66" i="20"/>
  <c r="Z66" i="20"/>
  <c r="Y66" i="20"/>
  <c r="X66" i="20"/>
  <c r="W66" i="20"/>
  <c r="V66" i="20"/>
  <c r="U66" i="20"/>
  <c r="T66" i="20"/>
  <c r="S66" i="20"/>
  <c r="R66" i="20"/>
  <c r="Q66" i="20"/>
  <c r="P66" i="20"/>
  <c r="O66" i="20"/>
  <c r="N66" i="20"/>
  <c r="M66" i="20"/>
  <c r="L66" i="20"/>
  <c r="K66" i="20"/>
  <c r="J66" i="20"/>
  <c r="I66" i="20"/>
  <c r="H66" i="20"/>
  <c r="G66" i="20"/>
  <c r="F66" i="20"/>
  <c r="E66" i="20"/>
  <c r="D66" i="20"/>
  <c r="C66" i="20"/>
  <c r="B66" i="20"/>
  <c r="A66" i="20"/>
  <c r="AC65" i="20"/>
  <c r="AB65" i="20"/>
  <c r="AA65" i="20"/>
  <c r="Z65" i="20"/>
  <c r="Y65" i="20"/>
  <c r="X65" i="20"/>
  <c r="W65" i="20"/>
  <c r="V65" i="20"/>
  <c r="U65" i="20"/>
  <c r="T65" i="20"/>
  <c r="S65" i="20"/>
  <c r="R65" i="20"/>
  <c r="Q65" i="20"/>
  <c r="P65" i="20"/>
  <c r="O65" i="20"/>
  <c r="N65" i="20"/>
  <c r="M65" i="20"/>
  <c r="L65" i="20"/>
  <c r="K65" i="20"/>
  <c r="J65" i="20"/>
  <c r="I65" i="20"/>
  <c r="H65" i="20"/>
  <c r="G65" i="20"/>
  <c r="F65" i="20"/>
  <c r="E65" i="20"/>
  <c r="D65" i="20"/>
  <c r="C65" i="20"/>
  <c r="B65" i="20"/>
  <c r="A65" i="20"/>
  <c r="AC64" i="20"/>
  <c r="AB64" i="20"/>
  <c r="AA64" i="20"/>
  <c r="Z64" i="20"/>
  <c r="Y64" i="20"/>
  <c r="X64" i="20"/>
  <c r="W64" i="20"/>
  <c r="V64" i="20"/>
  <c r="U64" i="20"/>
  <c r="T64" i="20"/>
  <c r="S64" i="20"/>
  <c r="R64" i="20"/>
  <c r="Q64" i="20"/>
  <c r="P64" i="20"/>
  <c r="O64" i="20"/>
  <c r="N64" i="20"/>
  <c r="M64" i="20"/>
  <c r="L64" i="20"/>
  <c r="K64" i="20"/>
  <c r="J64" i="20"/>
  <c r="I64" i="20"/>
  <c r="H64" i="20"/>
  <c r="G64" i="20"/>
  <c r="F64" i="20"/>
  <c r="E64" i="20"/>
  <c r="D64" i="20"/>
  <c r="C64" i="20"/>
  <c r="B64" i="20"/>
  <c r="A64" i="20"/>
  <c r="AC63" i="20"/>
  <c r="AB63" i="20"/>
  <c r="AA63" i="20"/>
  <c r="Z63" i="20"/>
  <c r="Y63" i="20"/>
  <c r="X63" i="20"/>
  <c r="W63" i="20"/>
  <c r="V63" i="20"/>
  <c r="U63" i="20"/>
  <c r="T63" i="20"/>
  <c r="S63" i="20"/>
  <c r="R63" i="20"/>
  <c r="Q63" i="20"/>
  <c r="P63" i="20"/>
  <c r="O63" i="20"/>
  <c r="N63" i="20"/>
  <c r="M63" i="20"/>
  <c r="L63" i="20"/>
  <c r="K63" i="20"/>
  <c r="J63" i="20"/>
  <c r="I63" i="20"/>
  <c r="H63" i="20"/>
  <c r="G63" i="20"/>
  <c r="F63" i="20"/>
  <c r="E63" i="20"/>
  <c r="D63" i="20"/>
  <c r="C63" i="20"/>
  <c r="B63" i="20"/>
  <c r="A63" i="20"/>
  <c r="AC62" i="20"/>
  <c r="AB62" i="20"/>
  <c r="AA62" i="20"/>
  <c r="Z62" i="20"/>
  <c r="Y62" i="20"/>
  <c r="X62" i="20"/>
  <c r="W62" i="20"/>
  <c r="V62" i="20"/>
  <c r="U62" i="20"/>
  <c r="T62" i="20"/>
  <c r="S62" i="20"/>
  <c r="R62" i="20"/>
  <c r="Q62" i="20"/>
  <c r="P62" i="20"/>
  <c r="O62" i="20"/>
  <c r="N62" i="20"/>
  <c r="M62" i="20"/>
  <c r="L62" i="20"/>
  <c r="K62" i="20"/>
  <c r="J62" i="20"/>
  <c r="I62" i="20"/>
  <c r="H62" i="20"/>
  <c r="G62" i="20"/>
  <c r="F62" i="20"/>
  <c r="E62" i="20"/>
  <c r="D62" i="20"/>
  <c r="C62" i="20"/>
  <c r="B62" i="20"/>
  <c r="A62" i="20"/>
  <c r="AC61" i="20"/>
  <c r="AB61" i="20"/>
  <c r="AA61" i="20"/>
  <c r="Z61" i="20"/>
  <c r="Y61" i="20"/>
  <c r="X61" i="20"/>
  <c r="W61" i="20"/>
  <c r="V61" i="20"/>
  <c r="U61" i="20"/>
  <c r="T61" i="20"/>
  <c r="S61" i="20"/>
  <c r="R61" i="20"/>
  <c r="Q61" i="20"/>
  <c r="P61" i="20"/>
  <c r="O61" i="20"/>
  <c r="N61" i="20"/>
  <c r="M61" i="20"/>
  <c r="L61" i="20"/>
  <c r="K61" i="20"/>
  <c r="J61" i="20"/>
  <c r="I61" i="20"/>
  <c r="H61" i="20"/>
  <c r="G61" i="20"/>
  <c r="F61" i="20"/>
  <c r="E61" i="20"/>
  <c r="D61" i="20"/>
  <c r="C61" i="20"/>
  <c r="B61" i="20"/>
  <c r="A61" i="20"/>
  <c r="AC60" i="20"/>
  <c r="AB60" i="20"/>
  <c r="AA60" i="20"/>
  <c r="Z60" i="20"/>
  <c r="Y60" i="20"/>
  <c r="X60" i="20"/>
  <c r="W60" i="20"/>
  <c r="V60" i="20"/>
  <c r="U60" i="20"/>
  <c r="T60" i="20"/>
  <c r="S60" i="20"/>
  <c r="R60" i="20"/>
  <c r="Q60" i="20"/>
  <c r="P60" i="20"/>
  <c r="O60" i="20"/>
  <c r="N60" i="20"/>
  <c r="M60" i="20"/>
  <c r="L60" i="20"/>
  <c r="K60" i="20"/>
  <c r="J60" i="20"/>
  <c r="I60" i="20"/>
  <c r="H60" i="20"/>
  <c r="G60" i="20"/>
  <c r="F60" i="20"/>
  <c r="E60" i="20"/>
  <c r="D60" i="20"/>
  <c r="C60" i="20"/>
  <c r="B60" i="20"/>
  <c r="A60" i="20"/>
  <c r="AC59" i="20"/>
  <c r="AB59" i="20"/>
  <c r="AA59" i="20"/>
  <c r="Z59" i="20"/>
  <c r="Y59" i="20"/>
  <c r="X59" i="20"/>
  <c r="W59" i="20"/>
  <c r="V59" i="20"/>
  <c r="U59" i="20"/>
  <c r="T59" i="20"/>
  <c r="S59" i="20"/>
  <c r="R59" i="20"/>
  <c r="Q59" i="20"/>
  <c r="P59" i="20"/>
  <c r="O59" i="20"/>
  <c r="N59" i="20"/>
  <c r="M59" i="20"/>
  <c r="L59" i="20"/>
  <c r="K59" i="20"/>
  <c r="J59" i="20"/>
  <c r="I59" i="20"/>
  <c r="H59" i="20"/>
  <c r="G59" i="20"/>
  <c r="F59" i="20"/>
  <c r="E59" i="20"/>
  <c r="D59" i="20"/>
  <c r="C59" i="20"/>
  <c r="B59" i="20"/>
  <c r="A59" i="20"/>
  <c r="AC58" i="20"/>
  <c r="AB58" i="20"/>
  <c r="AA58" i="20"/>
  <c r="Z58" i="20"/>
  <c r="Y58" i="20"/>
  <c r="X58" i="20"/>
  <c r="W58" i="20"/>
  <c r="V58" i="20"/>
  <c r="U58" i="20"/>
  <c r="T58" i="20"/>
  <c r="S58" i="20"/>
  <c r="R58" i="20"/>
  <c r="Q58" i="20"/>
  <c r="P58" i="20"/>
  <c r="O58" i="20"/>
  <c r="N58" i="20"/>
  <c r="M58" i="20"/>
  <c r="L58" i="20"/>
  <c r="K58" i="20"/>
  <c r="J58" i="20"/>
  <c r="I58" i="20"/>
  <c r="H58" i="20"/>
  <c r="G58" i="20"/>
  <c r="F58" i="20"/>
  <c r="E58" i="20"/>
  <c r="D58" i="20"/>
  <c r="C58" i="20"/>
  <c r="B58" i="20"/>
  <c r="A58" i="20"/>
  <c r="AC57" i="20"/>
  <c r="AB57" i="20"/>
  <c r="AA57" i="20"/>
  <c r="Z57" i="20"/>
  <c r="Y57" i="20"/>
  <c r="X57" i="20"/>
  <c r="W57" i="20"/>
  <c r="V57" i="20"/>
  <c r="U57" i="20"/>
  <c r="T57" i="20"/>
  <c r="S57" i="20"/>
  <c r="R57" i="20"/>
  <c r="Q57" i="20"/>
  <c r="P57" i="20"/>
  <c r="O57" i="20"/>
  <c r="N57" i="20"/>
  <c r="M57" i="20"/>
  <c r="L57" i="20"/>
  <c r="K57" i="20"/>
  <c r="J57" i="20"/>
  <c r="I57" i="20"/>
  <c r="H57" i="20"/>
  <c r="G57" i="20"/>
  <c r="F57" i="20"/>
  <c r="E57" i="20"/>
  <c r="D57" i="20"/>
  <c r="C57" i="20"/>
  <c r="B57" i="20"/>
  <c r="A57" i="20"/>
  <c r="AC56" i="20"/>
  <c r="AB56" i="20"/>
  <c r="AA56" i="20"/>
  <c r="Z56" i="20"/>
  <c r="Y56" i="20"/>
  <c r="X56" i="20"/>
  <c r="W56" i="20"/>
  <c r="V56" i="20"/>
  <c r="U56" i="20"/>
  <c r="T56" i="20"/>
  <c r="S56" i="20"/>
  <c r="R56" i="20"/>
  <c r="Q56" i="20"/>
  <c r="P56" i="20"/>
  <c r="O56" i="20"/>
  <c r="N56" i="20"/>
  <c r="M56" i="20"/>
  <c r="L56" i="20"/>
  <c r="K56" i="20"/>
  <c r="J56" i="20"/>
  <c r="I56" i="20"/>
  <c r="H56" i="20"/>
  <c r="G56" i="20"/>
  <c r="F56" i="20"/>
  <c r="E56" i="20"/>
  <c r="D56" i="20"/>
  <c r="C56" i="20"/>
  <c r="B56" i="20"/>
  <c r="A56" i="20"/>
  <c r="AC55" i="20"/>
  <c r="AB55" i="20"/>
  <c r="AA55" i="20"/>
  <c r="Z55" i="20"/>
  <c r="Y55" i="20"/>
  <c r="X55" i="20"/>
  <c r="W55" i="20"/>
  <c r="V55" i="20"/>
  <c r="U55" i="20"/>
  <c r="T55" i="20"/>
  <c r="S55" i="20"/>
  <c r="R55" i="20"/>
  <c r="Q55" i="20"/>
  <c r="P55" i="20"/>
  <c r="O55" i="20"/>
  <c r="N55" i="20"/>
  <c r="M55" i="20"/>
  <c r="L55" i="20"/>
  <c r="K55" i="20"/>
  <c r="J55" i="20"/>
  <c r="I55" i="20"/>
  <c r="H55" i="20"/>
  <c r="G55" i="20"/>
  <c r="F55" i="20"/>
  <c r="E55" i="20"/>
  <c r="D55" i="20"/>
  <c r="C55" i="20"/>
  <c r="B55" i="20"/>
  <c r="A55" i="20"/>
  <c r="AC54" i="20"/>
  <c r="AB54" i="20"/>
  <c r="AA54" i="20"/>
  <c r="Z54" i="20"/>
  <c r="Y54" i="20"/>
  <c r="X54" i="20"/>
  <c r="W54" i="20"/>
  <c r="V54" i="20"/>
  <c r="U54" i="20"/>
  <c r="T54" i="20"/>
  <c r="S54" i="20"/>
  <c r="R54" i="20"/>
  <c r="Q54" i="20"/>
  <c r="P54" i="20"/>
  <c r="O54" i="20"/>
  <c r="N54" i="20"/>
  <c r="M54" i="20"/>
  <c r="L54" i="20"/>
  <c r="K54" i="20"/>
  <c r="J54" i="20"/>
  <c r="I54" i="20"/>
  <c r="H54" i="20"/>
  <c r="G54" i="20"/>
  <c r="F54" i="20"/>
  <c r="E54" i="20"/>
  <c r="D54" i="20"/>
  <c r="C54" i="20"/>
  <c r="B54" i="20"/>
  <c r="A54" i="20"/>
  <c r="AC53" i="20"/>
  <c r="AB53" i="20"/>
  <c r="AA53" i="20"/>
  <c r="Z53" i="20"/>
  <c r="Y53" i="20"/>
  <c r="X53" i="20"/>
  <c r="W53" i="20"/>
  <c r="V53" i="20"/>
  <c r="U53" i="20"/>
  <c r="T53" i="20"/>
  <c r="S53" i="20"/>
  <c r="R53" i="20"/>
  <c r="Q53" i="20"/>
  <c r="P53" i="20"/>
  <c r="O53" i="20"/>
  <c r="N53" i="20"/>
  <c r="M53" i="20"/>
  <c r="L53" i="20"/>
  <c r="K53" i="20"/>
  <c r="J53" i="20"/>
  <c r="I53" i="20"/>
  <c r="H53" i="20"/>
  <c r="G53" i="20"/>
  <c r="F53" i="20"/>
  <c r="E53" i="20"/>
  <c r="D53" i="20"/>
  <c r="C53" i="20"/>
  <c r="B53" i="20"/>
  <c r="A53" i="20"/>
  <c r="AC52" i="20"/>
  <c r="AB52" i="20"/>
  <c r="AA52" i="20"/>
  <c r="Z52" i="20"/>
  <c r="Y52" i="20"/>
  <c r="X52" i="20"/>
  <c r="W52" i="20"/>
  <c r="V52" i="20"/>
  <c r="U52" i="20"/>
  <c r="T52" i="20"/>
  <c r="S52" i="20"/>
  <c r="R52" i="20"/>
  <c r="Q52" i="20"/>
  <c r="P52" i="20"/>
  <c r="O52" i="20"/>
  <c r="N52" i="20"/>
  <c r="M52" i="20"/>
  <c r="L52" i="20"/>
  <c r="K52" i="20"/>
  <c r="J52" i="20"/>
  <c r="I52" i="20"/>
  <c r="H52" i="20"/>
  <c r="G52" i="20"/>
  <c r="F52" i="20"/>
  <c r="E52" i="20"/>
  <c r="D52" i="20"/>
  <c r="C52" i="20"/>
  <c r="B52" i="20"/>
  <c r="A52" i="20"/>
  <c r="AC51" i="20"/>
  <c r="AB51" i="20"/>
  <c r="AA51" i="20"/>
  <c r="Z51" i="20"/>
  <c r="Y51" i="20"/>
  <c r="X51" i="20"/>
  <c r="W51" i="20"/>
  <c r="V51" i="20"/>
  <c r="U51" i="20"/>
  <c r="T51" i="20"/>
  <c r="S51" i="20"/>
  <c r="R51" i="20"/>
  <c r="Q51" i="20"/>
  <c r="P51" i="20"/>
  <c r="O51" i="20"/>
  <c r="N51" i="20"/>
  <c r="M51" i="20"/>
  <c r="L51" i="20"/>
  <c r="K51" i="20"/>
  <c r="J51" i="20"/>
  <c r="I51" i="20"/>
  <c r="H51" i="20"/>
  <c r="G51" i="20"/>
  <c r="F51" i="20"/>
  <c r="E51" i="20"/>
  <c r="D51" i="20"/>
  <c r="C51" i="20"/>
  <c r="B51" i="20"/>
  <c r="A51" i="20"/>
  <c r="AC50" i="20"/>
  <c r="AB50" i="20"/>
  <c r="AA50" i="20"/>
  <c r="Z50" i="20"/>
  <c r="Y50" i="20"/>
  <c r="X50" i="20"/>
  <c r="W50" i="20"/>
  <c r="V50" i="20"/>
  <c r="U50" i="20"/>
  <c r="T50" i="20"/>
  <c r="S50" i="20"/>
  <c r="R50" i="20"/>
  <c r="Q50" i="20"/>
  <c r="P50" i="20"/>
  <c r="O50" i="20"/>
  <c r="N50" i="20"/>
  <c r="M50" i="20"/>
  <c r="L50" i="20"/>
  <c r="K50" i="20"/>
  <c r="J50" i="20"/>
  <c r="I50" i="20"/>
  <c r="H50" i="20"/>
  <c r="G50" i="20"/>
  <c r="F50" i="20"/>
  <c r="E50" i="20"/>
  <c r="D50" i="20"/>
  <c r="C50" i="20"/>
  <c r="B50" i="20"/>
  <c r="A50" i="20"/>
  <c r="AC49" i="20"/>
  <c r="AB49" i="20"/>
  <c r="AA49" i="20"/>
  <c r="Z49" i="20"/>
  <c r="Y49" i="20"/>
  <c r="X49" i="20"/>
  <c r="W49" i="20"/>
  <c r="V49" i="20"/>
  <c r="U49" i="20"/>
  <c r="T49" i="20"/>
  <c r="S49" i="20"/>
  <c r="R49" i="20"/>
  <c r="Q49" i="20"/>
  <c r="P49" i="20"/>
  <c r="O49" i="20"/>
  <c r="N49" i="20"/>
  <c r="M49" i="20"/>
  <c r="L49" i="20"/>
  <c r="K49" i="20"/>
  <c r="J49" i="20"/>
  <c r="I49" i="20"/>
  <c r="H49" i="20"/>
  <c r="G49" i="20"/>
  <c r="F49" i="20"/>
  <c r="E49" i="20"/>
  <c r="D49" i="20"/>
  <c r="C49" i="20"/>
  <c r="B49" i="20"/>
  <c r="A49" i="20"/>
  <c r="AC48" i="20"/>
  <c r="AB48" i="20"/>
  <c r="AA48" i="20"/>
  <c r="Z48" i="20"/>
  <c r="Y48" i="20"/>
  <c r="X48" i="20"/>
  <c r="W48" i="20"/>
  <c r="V48" i="20"/>
  <c r="U48" i="20"/>
  <c r="T48" i="20"/>
  <c r="S48" i="20"/>
  <c r="R48" i="20"/>
  <c r="Q48" i="20"/>
  <c r="P48" i="20"/>
  <c r="O48" i="20"/>
  <c r="N48" i="20"/>
  <c r="M48" i="20"/>
  <c r="L48" i="20"/>
  <c r="K48" i="20"/>
  <c r="J48" i="20"/>
  <c r="I48" i="20"/>
  <c r="H48" i="20"/>
  <c r="G48" i="20"/>
  <c r="F48" i="20"/>
  <c r="E48" i="20"/>
  <c r="D48" i="20"/>
  <c r="C48" i="20"/>
  <c r="B48" i="20"/>
  <c r="A48" i="20"/>
  <c r="AC47" i="20"/>
  <c r="AB47" i="20"/>
  <c r="AA47" i="20"/>
  <c r="Z47" i="20"/>
  <c r="Y47" i="20"/>
  <c r="X47" i="20"/>
  <c r="W47" i="20"/>
  <c r="V47" i="20"/>
  <c r="U47" i="20"/>
  <c r="T47" i="20"/>
  <c r="S47" i="20"/>
  <c r="R47" i="20"/>
  <c r="Q47" i="20"/>
  <c r="P47" i="20"/>
  <c r="O47" i="20"/>
  <c r="N47" i="20"/>
  <c r="M47" i="20"/>
  <c r="L47" i="20"/>
  <c r="K47" i="20"/>
  <c r="J47" i="20"/>
  <c r="I47" i="20"/>
  <c r="H47" i="20"/>
  <c r="G47" i="20"/>
  <c r="F47" i="20"/>
  <c r="E47" i="20"/>
  <c r="D47" i="20"/>
  <c r="C47" i="20"/>
  <c r="B47" i="20"/>
  <c r="A47" i="20"/>
  <c r="AC46" i="20"/>
  <c r="AB46" i="20"/>
  <c r="AA46" i="20"/>
  <c r="Z46" i="20"/>
  <c r="Y46" i="20"/>
  <c r="X46" i="20"/>
  <c r="W46" i="20"/>
  <c r="V46" i="20"/>
  <c r="U46" i="20"/>
  <c r="T46" i="20"/>
  <c r="S46" i="20"/>
  <c r="R46" i="20"/>
  <c r="Q46" i="20"/>
  <c r="P46" i="20"/>
  <c r="O46" i="20"/>
  <c r="N46" i="20"/>
  <c r="M46" i="20"/>
  <c r="L46" i="20"/>
  <c r="K46" i="20"/>
  <c r="J46" i="20"/>
  <c r="I46" i="20"/>
  <c r="H46" i="20"/>
  <c r="G46" i="20"/>
  <c r="F46" i="20"/>
  <c r="E46" i="20"/>
  <c r="D46" i="20"/>
  <c r="C46" i="20"/>
  <c r="B46" i="20"/>
  <c r="A46" i="20"/>
  <c r="AC45" i="20"/>
  <c r="AB45" i="20"/>
  <c r="AA45" i="20"/>
  <c r="Z45" i="20"/>
  <c r="Y45" i="20"/>
  <c r="X45" i="20"/>
  <c r="W45" i="20"/>
  <c r="V45" i="20"/>
  <c r="U45" i="20"/>
  <c r="T45" i="20"/>
  <c r="S45" i="20"/>
  <c r="R45" i="20"/>
  <c r="Q45" i="20"/>
  <c r="P45" i="20"/>
  <c r="O45" i="20"/>
  <c r="N45" i="20"/>
  <c r="M45" i="20"/>
  <c r="L45" i="20"/>
  <c r="K45" i="20"/>
  <c r="J45" i="20"/>
  <c r="I45" i="20"/>
  <c r="H45" i="20"/>
  <c r="G45" i="20"/>
  <c r="F45" i="20"/>
  <c r="E45" i="20"/>
  <c r="D45" i="20"/>
  <c r="C45" i="20"/>
  <c r="B45" i="20"/>
  <c r="A45" i="20"/>
  <c r="AC44" i="20"/>
  <c r="AB44" i="20"/>
  <c r="AA44" i="20"/>
  <c r="Z44" i="20"/>
  <c r="Y44" i="20"/>
  <c r="X44" i="20"/>
  <c r="W44" i="20"/>
  <c r="V44" i="20"/>
  <c r="U44" i="20"/>
  <c r="T44" i="20"/>
  <c r="S44" i="20"/>
  <c r="R44" i="20"/>
  <c r="Q44" i="20"/>
  <c r="P44" i="20"/>
  <c r="O44" i="20"/>
  <c r="N44" i="20"/>
  <c r="M44" i="20"/>
  <c r="L44" i="20"/>
  <c r="K44" i="20"/>
  <c r="J44" i="20"/>
  <c r="I44" i="20"/>
  <c r="H44" i="20"/>
  <c r="G44" i="20"/>
  <c r="F44" i="20"/>
  <c r="E44" i="20"/>
  <c r="D44" i="20"/>
  <c r="C44" i="20"/>
  <c r="B44" i="20"/>
  <c r="A44" i="20"/>
  <c r="AC43" i="20"/>
  <c r="AB43" i="20"/>
  <c r="AA43" i="20"/>
  <c r="Z43" i="20"/>
  <c r="Y43" i="20"/>
  <c r="X43" i="20"/>
  <c r="W43" i="20"/>
  <c r="V43" i="20"/>
  <c r="U43" i="20"/>
  <c r="T43" i="20"/>
  <c r="S43" i="20"/>
  <c r="R43" i="20"/>
  <c r="Q43" i="20"/>
  <c r="P43" i="20"/>
  <c r="O43" i="20"/>
  <c r="N43" i="20"/>
  <c r="M43" i="20"/>
  <c r="L43" i="20"/>
  <c r="K43" i="20"/>
  <c r="J43" i="20"/>
  <c r="I43" i="20"/>
  <c r="H43" i="20"/>
  <c r="G43" i="20"/>
  <c r="F43" i="20"/>
  <c r="E43" i="20"/>
  <c r="D43" i="20"/>
  <c r="C43" i="20"/>
  <c r="B43" i="20"/>
  <c r="A43" i="20"/>
  <c r="AC42" i="20"/>
  <c r="AB42" i="20"/>
  <c r="AA42" i="20"/>
  <c r="Z42" i="20"/>
  <c r="Y42" i="20"/>
  <c r="X42" i="20"/>
  <c r="W42" i="20"/>
  <c r="V42" i="20"/>
  <c r="U42" i="20"/>
  <c r="T42" i="20"/>
  <c r="S42" i="20"/>
  <c r="R42" i="20"/>
  <c r="Q42" i="20"/>
  <c r="P42" i="20"/>
  <c r="O42" i="20"/>
  <c r="N42" i="20"/>
  <c r="M42" i="20"/>
  <c r="L42" i="20"/>
  <c r="K42" i="20"/>
  <c r="J42" i="20"/>
  <c r="I42" i="20"/>
  <c r="H42" i="20"/>
  <c r="G42" i="20"/>
  <c r="F42" i="20"/>
  <c r="E42" i="20"/>
  <c r="D42" i="20"/>
  <c r="C42" i="20"/>
  <c r="B42" i="20"/>
  <c r="A42" i="20"/>
  <c r="AC41" i="20"/>
  <c r="AB41" i="20"/>
  <c r="AA41" i="20"/>
  <c r="Z41" i="20"/>
  <c r="Y41" i="20"/>
  <c r="X41" i="20"/>
  <c r="W41" i="20"/>
  <c r="V41" i="20"/>
  <c r="U41" i="20"/>
  <c r="T41" i="20"/>
  <c r="S41" i="20"/>
  <c r="R41" i="20"/>
  <c r="Q41" i="20"/>
  <c r="P41" i="20"/>
  <c r="O41" i="20"/>
  <c r="N41" i="20"/>
  <c r="M41" i="20"/>
  <c r="L41" i="20"/>
  <c r="K41" i="20"/>
  <c r="J41" i="20"/>
  <c r="I41" i="20"/>
  <c r="H41" i="20"/>
  <c r="G41" i="20"/>
  <c r="F41" i="20"/>
  <c r="E41" i="20"/>
  <c r="D41" i="20"/>
  <c r="C41" i="20"/>
  <c r="B41" i="20"/>
  <c r="A41" i="20"/>
  <c r="AC40" i="20"/>
  <c r="AB40" i="20"/>
  <c r="AA40" i="20"/>
  <c r="Z40" i="20"/>
  <c r="Y40" i="20"/>
  <c r="X40" i="20"/>
  <c r="W40" i="20"/>
  <c r="V40" i="20"/>
  <c r="U40" i="20"/>
  <c r="T40" i="20"/>
  <c r="S40" i="20"/>
  <c r="R40" i="20"/>
  <c r="Q40" i="20"/>
  <c r="P40" i="20"/>
  <c r="O40" i="20"/>
  <c r="N40" i="20"/>
  <c r="M40" i="20"/>
  <c r="L40" i="20"/>
  <c r="K40" i="20"/>
  <c r="J40" i="20"/>
  <c r="I40" i="20"/>
  <c r="H40" i="20"/>
  <c r="G40" i="20"/>
  <c r="F40" i="20"/>
  <c r="E40" i="20"/>
  <c r="D40" i="20"/>
  <c r="C40" i="20"/>
  <c r="B40" i="20"/>
  <c r="A40" i="20"/>
  <c r="AC39" i="20"/>
  <c r="AB39" i="20"/>
  <c r="AA39" i="20"/>
  <c r="Z39" i="20"/>
  <c r="Y39" i="20"/>
  <c r="X39" i="20"/>
  <c r="W39" i="20"/>
  <c r="V39" i="20"/>
  <c r="U39" i="20"/>
  <c r="T39" i="20"/>
  <c r="S39" i="20"/>
  <c r="R39" i="20"/>
  <c r="Q39" i="20"/>
  <c r="P39" i="20"/>
  <c r="O39" i="20"/>
  <c r="N39" i="20"/>
  <c r="M39" i="20"/>
  <c r="L39" i="20"/>
  <c r="K39" i="20"/>
  <c r="J39" i="20"/>
  <c r="I39" i="20"/>
  <c r="H39" i="20"/>
  <c r="G39" i="20"/>
  <c r="F39" i="20"/>
  <c r="E39" i="20"/>
  <c r="D39" i="20"/>
  <c r="C39" i="20"/>
  <c r="B39" i="20"/>
  <c r="A39" i="20"/>
  <c r="AC38" i="20"/>
  <c r="AB38" i="20"/>
  <c r="AA38" i="20"/>
  <c r="Z38" i="20"/>
  <c r="Y38" i="20"/>
  <c r="X38" i="20"/>
  <c r="W38" i="20"/>
  <c r="V38" i="20"/>
  <c r="U38" i="20"/>
  <c r="T38" i="20"/>
  <c r="S38" i="20"/>
  <c r="R38" i="20"/>
  <c r="Q38" i="20"/>
  <c r="P38" i="20"/>
  <c r="O38" i="20"/>
  <c r="N38" i="20"/>
  <c r="M38" i="20"/>
  <c r="L38" i="20"/>
  <c r="K38" i="20"/>
  <c r="J38" i="20"/>
  <c r="I38" i="20"/>
  <c r="H38" i="20"/>
  <c r="G38" i="20"/>
  <c r="F38" i="20"/>
  <c r="E38" i="20"/>
  <c r="D38" i="20"/>
  <c r="C38" i="20"/>
  <c r="B38" i="20"/>
  <c r="A38" i="20"/>
  <c r="AC37" i="20"/>
  <c r="AB37" i="20"/>
  <c r="AA37" i="20"/>
  <c r="Z37" i="20"/>
  <c r="Y37" i="20"/>
  <c r="X37" i="20"/>
  <c r="W37" i="20"/>
  <c r="V37" i="20"/>
  <c r="U37" i="20"/>
  <c r="T37" i="20"/>
  <c r="S37" i="20"/>
  <c r="R37" i="20"/>
  <c r="Q37" i="20"/>
  <c r="P37" i="20"/>
  <c r="O37" i="20"/>
  <c r="N37" i="20"/>
  <c r="M37" i="20"/>
  <c r="L37" i="20"/>
  <c r="K37" i="20"/>
  <c r="J37" i="20"/>
  <c r="I37" i="20"/>
  <c r="H37" i="20"/>
  <c r="G37" i="20"/>
  <c r="F37" i="20"/>
  <c r="E37" i="20"/>
  <c r="D37" i="20"/>
  <c r="C37" i="20"/>
  <c r="B37" i="20"/>
  <c r="A37" i="20"/>
  <c r="AC36" i="20"/>
  <c r="AB36" i="20"/>
  <c r="AA36" i="20"/>
  <c r="Z36" i="20"/>
  <c r="Y36" i="20"/>
  <c r="X36" i="20"/>
  <c r="W36" i="20"/>
  <c r="V36" i="20"/>
  <c r="U36" i="20"/>
  <c r="T36" i="20"/>
  <c r="S36" i="20"/>
  <c r="R36" i="20"/>
  <c r="Q36" i="20"/>
  <c r="P36" i="20"/>
  <c r="O36" i="20"/>
  <c r="N36" i="20"/>
  <c r="M36" i="20"/>
  <c r="L36" i="20"/>
  <c r="K36" i="20"/>
  <c r="J36" i="20"/>
  <c r="I36" i="20"/>
  <c r="H36" i="20"/>
  <c r="G36" i="20"/>
  <c r="F36" i="20"/>
  <c r="E36" i="20"/>
  <c r="D36" i="20"/>
  <c r="C36" i="20"/>
  <c r="B36" i="20"/>
  <c r="A36" i="20"/>
  <c r="AC35" i="20"/>
  <c r="AB35" i="20"/>
  <c r="AA35" i="20"/>
  <c r="Z35" i="20"/>
  <c r="Y35" i="20"/>
  <c r="X35" i="20"/>
  <c r="W35" i="20"/>
  <c r="V35" i="20"/>
  <c r="U35" i="20"/>
  <c r="T35" i="20"/>
  <c r="S35" i="20"/>
  <c r="R35" i="20"/>
  <c r="Q35" i="20"/>
  <c r="P35" i="20"/>
  <c r="O35" i="20"/>
  <c r="N35" i="20"/>
  <c r="M35" i="20"/>
  <c r="L35" i="20"/>
  <c r="K35" i="20"/>
  <c r="J35" i="20"/>
  <c r="I35" i="20"/>
  <c r="H35" i="20"/>
  <c r="G35" i="20"/>
  <c r="F35" i="20"/>
  <c r="E35" i="20"/>
  <c r="D35" i="20"/>
  <c r="C35" i="20"/>
  <c r="B35" i="20"/>
  <c r="A35" i="20"/>
  <c r="AC34" i="20"/>
  <c r="AB34" i="20"/>
  <c r="AA34" i="20"/>
  <c r="Z34" i="20"/>
  <c r="Y34" i="20"/>
  <c r="X34" i="20"/>
  <c r="W34" i="20"/>
  <c r="V34" i="20"/>
  <c r="U34" i="20"/>
  <c r="T34" i="20"/>
  <c r="S34" i="20"/>
  <c r="R34" i="20"/>
  <c r="Q34" i="20"/>
  <c r="P34" i="20"/>
  <c r="O34" i="20"/>
  <c r="N34" i="20"/>
  <c r="M34" i="20"/>
  <c r="L34" i="20"/>
  <c r="K34" i="20"/>
  <c r="J34" i="20"/>
  <c r="I34" i="20"/>
  <c r="H34" i="20"/>
  <c r="G34" i="20"/>
  <c r="F34" i="20"/>
  <c r="E34" i="20"/>
  <c r="D34" i="20"/>
  <c r="C34" i="20"/>
  <c r="B34" i="20"/>
  <c r="A34" i="20"/>
  <c r="AC33" i="20"/>
  <c r="AB33" i="20"/>
  <c r="AA33" i="20"/>
  <c r="Z33" i="20"/>
  <c r="Y33" i="20"/>
  <c r="X33" i="20"/>
  <c r="W33" i="20"/>
  <c r="V33" i="20"/>
  <c r="U33" i="20"/>
  <c r="T33" i="20"/>
  <c r="S33" i="20"/>
  <c r="R33" i="20"/>
  <c r="Q33" i="20"/>
  <c r="P33" i="20"/>
  <c r="O33" i="20"/>
  <c r="N33" i="20"/>
  <c r="M33" i="20"/>
  <c r="L33" i="20"/>
  <c r="K33" i="20"/>
  <c r="J33" i="20"/>
  <c r="I33" i="20"/>
  <c r="H33" i="20"/>
  <c r="G33" i="20"/>
  <c r="F33" i="20"/>
  <c r="E33" i="20"/>
  <c r="D33" i="20"/>
  <c r="C33" i="20"/>
  <c r="B33" i="20"/>
  <c r="A33" i="20"/>
  <c r="AC32" i="20"/>
  <c r="AB32" i="20"/>
  <c r="AA32" i="20"/>
  <c r="Z32" i="20"/>
  <c r="Y32" i="20"/>
  <c r="X32" i="20"/>
  <c r="W32" i="20"/>
  <c r="V32" i="20"/>
  <c r="U32" i="20"/>
  <c r="T32" i="20"/>
  <c r="S32" i="20"/>
  <c r="R32" i="20"/>
  <c r="Q32" i="20"/>
  <c r="P32" i="20"/>
  <c r="O32" i="20"/>
  <c r="N32" i="20"/>
  <c r="M32" i="20"/>
  <c r="L32" i="20"/>
  <c r="K32" i="20"/>
  <c r="J32" i="20"/>
  <c r="I32" i="20"/>
  <c r="H32" i="20"/>
  <c r="G32" i="20"/>
  <c r="F32" i="20"/>
  <c r="E32" i="20"/>
  <c r="D32" i="20"/>
  <c r="C32" i="20"/>
  <c r="B32" i="20"/>
  <c r="A32" i="20"/>
  <c r="AC31" i="20"/>
  <c r="AB31" i="20"/>
  <c r="AA31" i="20"/>
  <c r="Z31" i="20"/>
  <c r="Y31" i="20"/>
  <c r="X31" i="20"/>
  <c r="W31" i="20"/>
  <c r="V31" i="20"/>
  <c r="U31" i="20"/>
  <c r="T31" i="20"/>
  <c r="S31" i="20"/>
  <c r="R31" i="20"/>
  <c r="Q31" i="20"/>
  <c r="P31" i="20"/>
  <c r="O31" i="20"/>
  <c r="N31" i="20"/>
  <c r="M31" i="20"/>
  <c r="L31" i="20"/>
  <c r="K31" i="20"/>
  <c r="J31" i="20"/>
  <c r="I31" i="20"/>
  <c r="H31" i="20"/>
  <c r="G31" i="20"/>
  <c r="F31" i="20"/>
  <c r="E31" i="20"/>
  <c r="D31" i="20"/>
  <c r="C31" i="20"/>
  <c r="B31" i="20"/>
  <c r="A31" i="20"/>
  <c r="AC30" i="20"/>
  <c r="AB30" i="20"/>
  <c r="AA30" i="20"/>
  <c r="Y30" i="20"/>
  <c r="X30" i="20"/>
  <c r="W30" i="20"/>
  <c r="V30" i="20"/>
  <c r="U30" i="20"/>
  <c r="T30" i="20"/>
  <c r="S30" i="20"/>
  <c r="R30" i="20"/>
  <c r="Q30" i="20"/>
  <c r="P30" i="20"/>
  <c r="O30" i="20"/>
  <c r="N30" i="20"/>
  <c r="M30" i="20"/>
  <c r="L30" i="20"/>
  <c r="K30" i="20"/>
  <c r="J30" i="20"/>
  <c r="I30" i="20"/>
  <c r="H30" i="20"/>
  <c r="G30" i="20"/>
  <c r="F30" i="20"/>
  <c r="E30" i="20"/>
  <c r="D30" i="20"/>
  <c r="C30" i="20"/>
  <c r="B30" i="20"/>
  <c r="A30" i="20"/>
  <c r="AC29" i="20"/>
  <c r="AB29" i="20"/>
  <c r="AA29" i="20"/>
  <c r="Z29" i="20"/>
  <c r="Y29" i="20"/>
  <c r="X29" i="20"/>
  <c r="W29" i="20"/>
  <c r="V29" i="20"/>
  <c r="U29" i="20"/>
  <c r="T29" i="20"/>
  <c r="S29" i="20"/>
  <c r="R29" i="20"/>
  <c r="Q29" i="20"/>
  <c r="P29" i="20"/>
  <c r="O29" i="20"/>
  <c r="N29" i="20"/>
  <c r="M29" i="20"/>
  <c r="L29" i="20"/>
  <c r="K29" i="20"/>
  <c r="J29" i="20"/>
  <c r="I29" i="20"/>
  <c r="H29" i="20"/>
  <c r="G29" i="20"/>
  <c r="F29" i="20"/>
  <c r="E29" i="20"/>
  <c r="D29" i="20"/>
  <c r="C29" i="20"/>
  <c r="B29" i="20"/>
  <c r="A29" i="20"/>
  <c r="AC28" i="20"/>
  <c r="AB28" i="20"/>
  <c r="AA28" i="20"/>
  <c r="Z28" i="20"/>
  <c r="Y28" i="20"/>
  <c r="X28" i="20"/>
  <c r="W28" i="20"/>
  <c r="V28" i="20"/>
  <c r="U28" i="20"/>
  <c r="T28" i="20"/>
  <c r="S28" i="20"/>
  <c r="R28" i="20"/>
  <c r="Q28" i="20"/>
  <c r="P28" i="20"/>
  <c r="O28" i="20"/>
  <c r="N28" i="20"/>
  <c r="M28" i="20"/>
  <c r="L28" i="20"/>
  <c r="K28" i="20"/>
  <c r="J28" i="20"/>
  <c r="I28" i="20"/>
  <c r="H28" i="20"/>
  <c r="G28" i="20"/>
  <c r="F28" i="20"/>
  <c r="E28" i="20"/>
  <c r="D28" i="20"/>
  <c r="C28" i="20"/>
  <c r="B28" i="20"/>
  <c r="A28" i="20"/>
  <c r="AC27" i="20"/>
  <c r="AB27" i="20"/>
  <c r="AA27" i="20"/>
  <c r="Z27" i="20"/>
  <c r="Y27" i="20"/>
  <c r="X27" i="20"/>
  <c r="W27" i="20"/>
  <c r="V27" i="20"/>
  <c r="U27" i="20"/>
  <c r="T27" i="20"/>
  <c r="S27" i="20"/>
  <c r="R27" i="20"/>
  <c r="Q27" i="20"/>
  <c r="P27" i="20"/>
  <c r="O27" i="20"/>
  <c r="N27" i="20"/>
  <c r="M27" i="20"/>
  <c r="L27" i="20"/>
  <c r="K27" i="20"/>
  <c r="J27" i="20"/>
  <c r="I27" i="20"/>
  <c r="H27" i="20"/>
  <c r="G27" i="20"/>
  <c r="F27" i="20"/>
  <c r="E27" i="20"/>
  <c r="D27" i="20"/>
  <c r="C27" i="20"/>
  <c r="B27" i="20"/>
  <c r="A27" i="20"/>
  <c r="AC26" i="20"/>
  <c r="AB26" i="20"/>
  <c r="AA26" i="20"/>
  <c r="Z26" i="20"/>
  <c r="Y26" i="20"/>
  <c r="X26" i="20"/>
  <c r="W26" i="20"/>
  <c r="V26" i="20"/>
  <c r="U26" i="20"/>
  <c r="T26" i="20"/>
  <c r="S26" i="20"/>
  <c r="R26" i="20"/>
  <c r="Q26" i="20"/>
  <c r="P26" i="20"/>
  <c r="O26" i="20"/>
  <c r="N26" i="20"/>
  <c r="M26" i="20"/>
  <c r="L26" i="20"/>
  <c r="K26" i="20"/>
  <c r="J26" i="20"/>
  <c r="I26" i="20"/>
  <c r="H26" i="20"/>
  <c r="G26" i="20"/>
  <c r="F26" i="20"/>
  <c r="E26" i="20"/>
  <c r="D26" i="20"/>
  <c r="C26" i="20"/>
  <c r="B26" i="20"/>
  <c r="A26" i="20"/>
  <c r="AC25" i="20"/>
  <c r="AB25" i="20"/>
  <c r="AA25" i="20"/>
  <c r="Z25" i="20"/>
  <c r="Y25" i="20"/>
  <c r="X25" i="20"/>
  <c r="W25" i="20"/>
  <c r="V25" i="20"/>
  <c r="U25" i="20"/>
  <c r="T25" i="20"/>
  <c r="S25" i="20"/>
  <c r="R25" i="20"/>
  <c r="Q25" i="20"/>
  <c r="P25" i="20"/>
  <c r="O25" i="20"/>
  <c r="N25" i="20"/>
  <c r="M25" i="20"/>
  <c r="L25" i="20"/>
  <c r="K25" i="20"/>
  <c r="J25" i="20"/>
  <c r="I25" i="20"/>
  <c r="H25" i="20"/>
  <c r="G25" i="20"/>
  <c r="F25" i="20"/>
  <c r="E25" i="20"/>
  <c r="D25" i="20"/>
  <c r="C25" i="20"/>
  <c r="B25" i="20"/>
  <c r="A25" i="20"/>
  <c r="AC24" i="20"/>
  <c r="AB24" i="20"/>
  <c r="AA24" i="20"/>
  <c r="Z24" i="20"/>
  <c r="Y24" i="20"/>
  <c r="X24" i="20"/>
  <c r="W24" i="20"/>
  <c r="V24" i="20"/>
  <c r="U24" i="20"/>
  <c r="T24" i="20"/>
  <c r="S24" i="20"/>
  <c r="R24" i="20"/>
  <c r="Q24" i="20"/>
  <c r="P24" i="20"/>
  <c r="O24" i="20"/>
  <c r="N24" i="20"/>
  <c r="M24" i="20"/>
  <c r="L24" i="20"/>
  <c r="K24" i="20"/>
  <c r="J24" i="20"/>
  <c r="I24" i="20"/>
  <c r="H24" i="20"/>
  <c r="G24" i="20"/>
  <c r="F24" i="20"/>
  <c r="E24" i="20"/>
  <c r="D24" i="20"/>
  <c r="C24" i="20"/>
  <c r="B24" i="20"/>
  <c r="A24" i="20"/>
  <c r="AC23" i="20"/>
  <c r="AB23" i="20"/>
  <c r="AA23" i="20"/>
  <c r="Z23" i="20"/>
  <c r="Y23" i="20"/>
  <c r="X23" i="20"/>
  <c r="W23" i="20"/>
  <c r="V23" i="20"/>
  <c r="U23" i="20"/>
  <c r="T23" i="20"/>
  <c r="S23" i="20"/>
  <c r="R23" i="20"/>
  <c r="Q23" i="20"/>
  <c r="P23" i="20"/>
  <c r="O23" i="20"/>
  <c r="N23" i="20"/>
  <c r="M23" i="20"/>
  <c r="L23" i="20"/>
  <c r="K23" i="20"/>
  <c r="J23" i="20"/>
  <c r="I23" i="20"/>
  <c r="H23" i="20"/>
  <c r="G23" i="20"/>
  <c r="F23" i="20"/>
  <c r="E23" i="20"/>
  <c r="D23" i="20"/>
  <c r="C23" i="20"/>
  <c r="B23" i="20"/>
  <c r="A23" i="20"/>
  <c r="AC22" i="20"/>
  <c r="AB22" i="20"/>
  <c r="AA22" i="20"/>
  <c r="Z22" i="20"/>
  <c r="Y22" i="20"/>
  <c r="X22" i="20"/>
  <c r="W22" i="20"/>
  <c r="V22" i="20"/>
  <c r="U22" i="20"/>
  <c r="T22" i="20"/>
  <c r="S22" i="20"/>
  <c r="R22" i="20"/>
  <c r="Q22" i="20"/>
  <c r="P22" i="20"/>
  <c r="O22" i="20"/>
  <c r="N22" i="20"/>
  <c r="M22" i="20"/>
  <c r="L22" i="20"/>
  <c r="K22" i="20"/>
  <c r="J22" i="20"/>
  <c r="I22" i="20"/>
  <c r="H22" i="20"/>
  <c r="G22" i="20"/>
  <c r="F22" i="20"/>
  <c r="E22" i="20"/>
  <c r="D22" i="20"/>
  <c r="C22" i="20"/>
  <c r="B22" i="20"/>
  <c r="A22" i="20"/>
  <c r="AC21" i="20"/>
  <c r="AB21" i="20"/>
  <c r="AA21" i="20"/>
  <c r="Z21" i="20"/>
  <c r="Y21" i="20"/>
  <c r="X21" i="20"/>
  <c r="W21" i="20"/>
  <c r="V21" i="20"/>
  <c r="U21" i="20"/>
  <c r="T21" i="20"/>
  <c r="S21" i="20"/>
  <c r="R21" i="20"/>
  <c r="Q21" i="20"/>
  <c r="P21" i="20"/>
  <c r="O21" i="20"/>
  <c r="N21" i="20"/>
  <c r="M21" i="20"/>
  <c r="L21" i="20"/>
  <c r="K21" i="20"/>
  <c r="J21" i="20"/>
  <c r="I21" i="20"/>
  <c r="H21" i="20"/>
  <c r="G21" i="20"/>
  <c r="F21" i="20"/>
  <c r="E21" i="20"/>
  <c r="D21" i="20"/>
  <c r="C21" i="20"/>
  <c r="B21" i="20"/>
  <c r="A21" i="20"/>
  <c r="AC20" i="20"/>
  <c r="AB20" i="20"/>
  <c r="AA20" i="20"/>
  <c r="Z20" i="20"/>
  <c r="Y20" i="20"/>
  <c r="X20" i="20"/>
  <c r="W20" i="20"/>
  <c r="V20" i="20"/>
  <c r="U20" i="20"/>
  <c r="T20" i="20"/>
  <c r="S20" i="20"/>
  <c r="R20" i="20"/>
  <c r="Q20" i="20"/>
  <c r="P20" i="20"/>
  <c r="O20" i="20"/>
  <c r="N20" i="20"/>
  <c r="M20" i="20"/>
  <c r="L20" i="20"/>
  <c r="K20" i="20"/>
  <c r="J20" i="20"/>
  <c r="I20" i="20"/>
  <c r="H20" i="20"/>
  <c r="G20" i="20"/>
  <c r="F20" i="20"/>
  <c r="E20" i="20"/>
  <c r="D20" i="20"/>
  <c r="C20" i="20"/>
  <c r="B20" i="20"/>
  <c r="A20" i="20"/>
  <c r="AC19" i="20"/>
  <c r="AB19" i="20"/>
  <c r="AA19" i="20"/>
  <c r="Z19" i="20"/>
  <c r="Y19" i="20"/>
  <c r="X19" i="20"/>
  <c r="W19" i="20"/>
  <c r="V19" i="20"/>
  <c r="U19" i="20"/>
  <c r="T19" i="20"/>
  <c r="S19" i="20"/>
  <c r="R19" i="20"/>
  <c r="Q19" i="20"/>
  <c r="P19" i="20"/>
  <c r="O19" i="20"/>
  <c r="N19" i="20"/>
  <c r="M19" i="20"/>
  <c r="L19" i="20"/>
  <c r="K19" i="20"/>
  <c r="J19" i="20"/>
  <c r="I19" i="20"/>
  <c r="H19" i="20"/>
  <c r="G19" i="20"/>
  <c r="F19" i="20"/>
  <c r="E19" i="20"/>
  <c r="D19" i="20"/>
  <c r="C19" i="20"/>
  <c r="B19" i="20"/>
  <c r="A19" i="20"/>
  <c r="AC18" i="20"/>
  <c r="AB18" i="20"/>
  <c r="AA18" i="20"/>
  <c r="Z18" i="20"/>
  <c r="Y18" i="20"/>
  <c r="X18" i="20"/>
  <c r="W18" i="20"/>
  <c r="V18" i="20"/>
  <c r="U18" i="20"/>
  <c r="T18" i="20"/>
  <c r="S18" i="20"/>
  <c r="R18" i="20"/>
  <c r="Q18" i="20"/>
  <c r="P18" i="20"/>
  <c r="O18" i="20"/>
  <c r="N18" i="20"/>
  <c r="M18" i="20"/>
  <c r="L18" i="20"/>
  <c r="K18" i="20"/>
  <c r="J18" i="20"/>
  <c r="I18" i="20"/>
  <c r="H18" i="20"/>
  <c r="G18" i="20"/>
  <c r="F18" i="20"/>
  <c r="E18" i="20"/>
  <c r="D18" i="20"/>
  <c r="C18" i="20"/>
  <c r="B18" i="20"/>
  <c r="A18" i="20"/>
  <c r="AC17" i="20"/>
  <c r="AB17" i="20"/>
  <c r="AA17" i="20"/>
  <c r="Z17" i="20"/>
  <c r="Y17" i="20"/>
  <c r="X17" i="20"/>
  <c r="W17" i="20"/>
  <c r="V17" i="20"/>
  <c r="U17" i="20"/>
  <c r="T17" i="20"/>
  <c r="S17" i="20"/>
  <c r="R17" i="20"/>
  <c r="Q17" i="20"/>
  <c r="P17" i="20"/>
  <c r="O17" i="20"/>
  <c r="N17" i="20"/>
  <c r="M17" i="20"/>
  <c r="L17" i="20"/>
  <c r="K17" i="20"/>
  <c r="J17" i="20"/>
  <c r="I17" i="20"/>
  <c r="H17" i="20"/>
  <c r="G17" i="20"/>
  <c r="F17" i="20"/>
  <c r="E17" i="20"/>
  <c r="D17" i="20"/>
  <c r="C17" i="20"/>
  <c r="B17" i="20"/>
  <c r="A17" i="20"/>
  <c r="AC16" i="20"/>
  <c r="AB16" i="20"/>
  <c r="AA16" i="20"/>
  <c r="Z16" i="20"/>
  <c r="Y16" i="20"/>
  <c r="X16" i="20"/>
  <c r="W16" i="20"/>
  <c r="V16" i="20"/>
  <c r="U16" i="20"/>
  <c r="T16" i="20"/>
  <c r="S16" i="20"/>
  <c r="R16" i="20"/>
  <c r="Q16" i="20"/>
  <c r="P16" i="20"/>
  <c r="O16" i="20"/>
  <c r="N16" i="20"/>
  <c r="M16" i="20"/>
  <c r="L16" i="20"/>
  <c r="K16" i="20"/>
  <c r="J16" i="20"/>
  <c r="I16" i="20"/>
  <c r="H16" i="20"/>
  <c r="G16" i="20"/>
  <c r="F16" i="20"/>
  <c r="E16" i="20"/>
  <c r="D16" i="20"/>
  <c r="C16" i="20"/>
  <c r="B16" i="20"/>
  <c r="A16" i="20"/>
  <c r="AC15" i="20"/>
  <c r="AB15" i="20"/>
  <c r="AA15" i="20"/>
  <c r="Z15" i="20"/>
  <c r="Y15" i="20"/>
  <c r="X15" i="20"/>
  <c r="W15" i="20"/>
  <c r="V15" i="20"/>
  <c r="U15" i="20"/>
  <c r="T15" i="20"/>
  <c r="S15" i="20"/>
  <c r="R15" i="20"/>
  <c r="Q15" i="20"/>
  <c r="P15" i="20"/>
  <c r="O15" i="20"/>
  <c r="N15" i="20"/>
  <c r="M15" i="20"/>
  <c r="L15" i="20"/>
  <c r="K15" i="20"/>
  <c r="J15" i="20"/>
  <c r="I15" i="20"/>
  <c r="H15" i="20"/>
  <c r="G15" i="20"/>
  <c r="F15" i="20"/>
  <c r="E15" i="20"/>
  <c r="D15" i="20"/>
  <c r="C15" i="20"/>
  <c r="B15" i="20"/>
  <c r="A15" i="20"/>
  <c r="AC14" i="20"/>
  <c r="AB14" i="20"/>
  <c r="AA14" i="20"/>
  <c r="Z14" i="20"/>
  <c r="Y14" i="20"/>
  <c r="X14" i="20"/>
  <c r="W14" i="20"/>
  <c r="V14" i="20"/>
  <c r="U14" i="20"/>
  <c r="T14" i="20"/>
  <c r="S14" i="20"/>
  <c r="R14" i="20"/>
  <c r="Q14" i="20"/>
  <c r="P14" i="20"/>
  <c r="O14" i="20"/>
  <c r="N14" i="20"/>
  <c r="M14" i="20"/>
  <c r="L14" i="20"/>
  <c r="K14" i="20"/>
  <c r="J14" i="20"/>
  <c r="I14" i="20"/>
  <c r="H14" i="20"/>
  <c r="G14" i="20"/>
  <c r="F14" i="20"/>
  <c r="E14" i="20"/>
  <c r="D14" i="20"/>
  <c r="C14" i="20"/>
  <c r="B14" i="20"/>
  <c r="A14" i="20"/>
  <c r="AC13" i="20"/>
  <c r="AB13" i="20"/>
  <c r="AA13" i="20"/>
  <c r="Z13" i="20"/>
  <c r="Y13" i="20"/>
  <c r="X13" i="20"/>
  <c r="W13" i="20"/>
  <c r="V13" i="20"/>
  <c r="U13" i="20"/>
  <c r="T13" i="20"/>
  <c r="S13" i="20"/>
  <c r="R13" i="20"/>
  <c r="Q13" i="20"/>
  <c r="P13" i="20"/>
  <c r="O13" i="20"/>
  <c r="N13" i="20"/>
  <c r="M13" i="20"/>
  <c r="L13" i="20"/>
  <c r="K13" i="20"/>
  <c r="J13" i="20"/>
  <c r="I13" i="20"/>
  <c r="H13" i="20"/>
  <c r="G13" i="20"/>
  <c r="F13" i="20"/>
  <c r="E13" i="20"/>
  <c r="D13" i="20"/>
  <c r="C13" i="20"/>
  <c r="B13" i="20"/>
  <c r="A13" i="20"/>
  <c r="AC12" i="20"/>
  <c r="AB12" i="20"/>
  <c r="AA12" i="20"/>
  <c r="Z12" i="20"/>
  <c r="Y12" i="20"/>
  <c r="X12" i="20"/>
  <c r="W12" i="20"/>
  <c r="V12" i="20"/>
  <c r="U12" i="20"/>
  <c r="T12" i="20"/>
  <c r="S12" i="20"/>
  <c r="R12" i="20"/>
  <c r="Q12" i="20"/>
  <c r="P12" i="20"/>
  <c r="O12" i="20"/>
  <c r="N12" i="20"/>
  <c r="M12" i="20"/>
  <c r="L12" i="20"/>
  <c r="K12" i="20"/>
  <c r="J12" i="20"/>
  <c r="I12" i="20"/>
  <c r="H12" i="20"/>
  <c r="G12" i="20"/>
  <c r="F12" i="20"/>
  <c r="E12" i="20"/>
  <c r="D12" i="20"/>
  <c r="C12" i="20"/>
  <c r="B12" i="20"/>
  <c r="A12" i="20"/>
  <c r="AC11" i="20"/>
  <c r="AB11" i="20"/>
  <c r="AA11" i="20"/>
  <c r="Z11" i="20"/>
  <c r="Y11" i="20"/>
  <c r="X11" i="20"/>
  <c r="W11" i="20"/>
  <c r="V11" i="20"/>
  <c r="U11" i="20"/>
  <c r="T11" i="20"/>
  <c r="S11" i="20"/>
  <c r="R11" i="20"/>
  <c r="Q11" i="20"/>
  <c r="P11" i="20"/>
  <c r="O11" i="20"/>
  <c r="N11" i="20"/>
  <c r="M11" i="20"/>
  <c r="L11" i="20"/>
  <c r="K11" i="20"/>
  <c r="J11" i="20"/>
  <c r="I11" i="20"/>
  <c r="H11" i="20"/>
  <c r="G11" i="20"/>
  <c r="F11" i="20"/>
  <c r="E11" i="20"/>
  <c r="D11" i="20"/>
  <c r="C11" i="20"/>
  <c r="B11" i="20"/>
  <c r="A11" i="20"/>
  <c r="AC10" i="20"/>
  <c r="AB10" i="20"/>
  <c r="AA10" i="20"/>
  <c r="Z10" i="20"/>
  <c r="Y10" i="20"/>
  <c r="X10" i="20"/>
  <c r="W10" i="20"/>
  <c r="V10" i="20"/>
  <c r="U10" i="20"/>
  <c r="T10" i="20"/>
  <c r="S10" i="20"/>
  <c r="R10" i="20"/>
  <c r="Q10" i="20"/>
  <c r="P10" i="20"/>
  <c r="O10" i="20"/>
  <c r="N10" i="20"/>
  <c r="M10" i="20"/>
  <c r="L10" i="20"/>
  <c r="K10" i="20"/>
  <c r="J10" i="20"/>
  <c r="I10" i="20"/>
  <c r="H10" i="20"/>
  <c r="G10" i="20"/>
  <c r="F10" i="20"/>
  <c r="E10" i="20"/>
  <c r="D10" i="20"/>
  <c r="C10" i="20"/>
  <c r="B10" i="20"/>
  <c r="A10" i="20"/>
  <c r="AC9" i="20"/>
  <c r="AB9" i="20"/>
  <c r="AA9" i="20"/>
  <c r="Z9" i="20"/>
  <c r="Y9" i="20"/>
  <c r="X9" i="20"/>
  <c r="W9" i="20"/>
  <c r="V9" i="20"/>
  <c r="U9" i="20"/>
  <c r="T9" i="20"/>
  <c r="S9" i="20"/>
  <c r="R9" i="20"/>
  <c r="Q9" i="20"/>
  <c r="P9" i="20"/>
  <c r="O9" i="20"/>
  <c r="N9" i="20"/>
  <c r="M9" i="20"/>
  <c r="L9" i="20"/>
  <c r="K9" i="20"/>
  <c r="J9" i="20"/>
  <c r="I9" i="20"/>
  <c r="H9" i="20"/>
  <c r="G9" i="20"/>
  <c r="F9" i="20"/>
  <c r="E9" i="20"/>
  <c r="D9" i="20"/>
  <c r="C9" i="20"/>
  <c r="B9" i="20"/>
  <c r="A9" i="20"/>
  <c r="AC8" i="20"/>
  <c r="AB8" i="20"/>
  <c r="AA8" i="20"/>
  <c r="Z8" i="20"/>
  <c r="Y8" i="20"/>
  <c r="X8" i="20"/>
  <c r="W8" i="20"/>
  <c r="V8" i="20"/>
  <c r="U8" i="20"/>
  <c r="T8" i="20"/>
  <c r="S8" i="20"/>
  <c r="R8" i="20"/>
  <c r="Q8" i="20"/>
  <c r="P8" i="20"/>
  <c r="O8" i="20"/>
  <c r="N8" i="20"/>
  <c r="M8" i="20"/>
  <c r="L8" i="20"/>
  <c r="K8" i="20"/>
  <c r="J8" i="20"/>
  <c r="I8" i="20"/>
  <c r="H8" i="20"/>
  <c r="G8" i="20"/>
  <c r="F8" i="20"/>
  <c r="E8" i="20"/>
  <c r="D8" i="20"/>
  <c r="C8" i="20"/>
  <c r="B8" i="20"/>
  <c r="A8" i="20"/>
  <c r="AC7" i="20"/>
  <c r="AB7" i="20"/>
  <c r="AA7" i="20"/>
  <c r="Z7" i="20"/>
  <c r="Y7" i="20"/>
  <c r="X7" i="20"/>
  <c r="W7" i="20"/>
  <c r="V7" i="20"/>
  <c r="U7" i="20"/>
  <c r="T7" i="20"/>
  <c r="S7" i="20"/>
  <c r="R7" i="20"/>
  <c r="Q7" i="20"/>
  <c r="P7" i="20"/>
  <c r="O7" i="20"/>
  <c r="N7" i="20"/>
  <c r="M7" i="20"/>
  <c r="L7" i="20"/>
  <c r="K7" i="20"/>
  <c r="J7" i="20"/>
  <c r="I7" i="20"/>
  <c r="H7" i="20"/>
  <c r="G7" i="20"/>
  <c r="F7" i="20"/>
  <c r="E7" i="20"/>
  <c r="D7" i="20"/>
  <c r="C7" i="20"/>
  <c r="B7" i="20"/>
  <c r="A7" i="20"/>
  <c r="AC6" i="20"/>
  <c r="AB6" i="20"/>
  <c r="AA6" i="20"/>
  <c r="Z6" i="20"/>
  <c r="Y6" i="20"/>
  <c r="X6" i="20"/>
  <c r="W6" i="20"/>
  <c r="V6" i="20"/>
  <c r="U6" i="20"/>
  <c r="T6" i="20"/>
  <c r="S6" i="20"/>
  <c r="R6" i="20"/>
  <c r="Q6" i="20"/>
  <c r="P6" i="20"/>
  <c r="O6" i="20"/>
  <c r="N6" i="20"/>
  <c r="M6" i="20"/>
  <c r="L6" i="20"/>
  <c r="K6" i="20"/>
  <c r="J6" i="20"/>
  <c r="I6" i="20"/>
  <c r="H6" i="20"/>
  <c r="G6" i="20"/>
  <c r="F6" i="20"/>
  <c r="E6" i="20"/>
  <c r="D6" i="20"/>
  <c r="C6" i="20"/>
  <c r="B6" i="20"/>
  <c r="A6" i="20"/>
  <c r="AC5" i="20"/>
  <c r="AB5" i="20"/>
  <c r="AA5" i="20"/>
  <c r="Z5" i="20"/>
  <c r="Y5" i="20"/>
  <c r="X5" i="20"/>
  <c r="W5" i="20"/>
  <c r="V5" i="20"/>
  <c r="U5" i="20"/>
  <c r="T5" i="20"/>
  <c r="S5" i="20"/>
  <c r="R5" i="20"/>
  <c r="Q5" i="20"/>
  <c r="P5" i="20"/>
  <c r="O5" i="20"/>
  <c r="N5" i="20"/>
  <c r="M5" i="20"/>
  <c r="L5" i="20"/>
  <c r="K5" i="20"/>
  <c r="J5" i="20"/>
  <c r="I5" i="20"/>
  <c r="H5" i="20"/>
  <c r="G5" i="20"/>
  <c r="F5" i="20"/>
  <c r="E5" i="20"/>
  <c r="D5" i="20"/>
  <c r="C5" i="20"/>
  <c r="B5" i="20"/>
  <c r="A5" i="20"/>
  <c r="AC4" i="20"/>
  <c r="AB4" i="20"/>
  <c r="AA4" i="20"/>
  <c r="Z4" i="20"/>
  <c r="Y4" i="20"/>
  <c r="X4" i="20"/>
  <c r="W4" i="20"/>
  <c r="V4" i="20"/>
  <c r="U4" i="20"/>
  <c r="T4" i="20"/>
  <c r="S4" i="20"/>
  <c r="R4" i="20"/>
  <c r="Q4" i="20"/>
  <c r="P4" i="20"/>
  <c r="O4" i="20"/>
  <c r="N4" i="20"/>
  <c r="M4" i="20"/>
  <c r="L4" i="20"/>
  <c r="K4" i="20"/>
  <c r="J4" i="20"/>
  <c r="I4" i="20"/>
  <c r="H4" i="20"/>
  <c r="G4" i="20"/>
  <c r="F4" i="20"/>
  <c r="E4" i="20"/>
  <c r="D4" i="20"/>
  <c r="C4" i="20"/>
  <c r="B4" i="20"/>
  <c r="A4" i="20"/>
  <c r="AC3" i="20"/>
  <c r="AB3" i="20"/>
  <c r="AA3" i="20"/>
  <c r="Z3" i="20"/>
  <c r="Y3" i="20"/>
  <c r="X3" i="20"/>
  <c r="W3" i="20"/>
  <c r="V3" i="20"/>
  <c r="U3" i="20"/>
  <c r="T3" i="20"/>
  <c r="S3" i="20"/>
  <c r="R3" i="20"/>
  <c r="Q3" i="20"/>
  <c r="P3" i="20"/>
  <c r="O3" i="20"/>
  <c r="N3" i="20"/>
  <c r="M3" i="20"/>
  <c r="L3" i="20"/>
  <c r="K3" i="20"/>
  <c r="J3" i="20"/>
  <c r="I3" i="20"/>
  <c r="H3" i="20"/>
  <c r="G3" i="20"/>
  <c r="F3" i="20"/>
  <c r="E3" i="20"/>
  <c r="D3" i="20"/>
  <c r="C3" i="20"/>
  <c r="B3" i="20"/>
  <c r="A3" i="20"/>
  <c r="AC2" i="20"/>
  <c r="AB2" i="20"/>
  <c r="AA2" i="20"/>
  <c r="Z2" i="20"/>
  <c r="Y2" i="20"/>
  <c r="X2" i="20"/>
  <c r="W2" i="20"/>
  <c r="V2" i="20"/>
  <c r="U2" i="20"/>
  <c r="T2" i="20"/>
  <c r="S2" i="20"/>
  <c r="R2" i="20"/>
  <c r="Q2" i="20"/>
  <c r="P2" i="20"/>
  <c r="O2" i="20"/>
  <c r="N2" i="20"/>
  <c r="M2" i="20"/>
  <c r="L2" i="20"/>
  <c r="K2" i="20"/>
  <c r="J2" i="20"/>
  <c r="I2" i="20"/>
  <c r="H2" i="20"/>
  <c r="G2" i="20"/>
  <c r="F2" i="20"/>
  <c r="E2" i="20"/>
  <c r="D2" i="20"/>
  <c r="AC1" i="20"/>
  <c r="AB1" i="20"/>
  <c r="AA1" i="20"/>
  <c r="Z1" i="20"/>
  <c r="Y1" i="20"/>
  <c r="X1" i="20"/>
  <c r="W1" i="20"/>
  <c r="V1" i="20"/>
  <c r="U1" i="20"/>
  <c r="T1" i="20"/>
  <c r="S1" i="20"/>
  <c r="R1" i="20"/>
  <c r="Q1" i="20"/>
  <c r="P1" i="20"/>
  <c r="O1" i="20"/>
  <c r="N1" i="20"/>
  <c r="M1" i="20"/>
  <c r="L1" i="20"/>
  <c r="K1" i="20"/>
  <c r="J1" i="20"/>
  <c r="I1" i="20"/>
  <c r="H1" i="20"/>
  <c r="G1" i="20"/>
  <c r="F1" i="20"/>
  <c r="E1" i="20"/>
  <c r="D1" i="20"/>
  <c r="C1" i="20"/>
  <c r="B1" i="20"/>
  <c r="A1" i="20"/>
  <c r="AF110" i="17"/>
  <c r="AE110" i="17"/>
  <c r="AD110" i="17"/>
  <c r="AC110" i="17"/>
  <c r="AB110" i="17"/>
  <c r="AA110" i="17"/>
  <c r="Z110" i="17"/>
  <c r="Y110" i="17"/>
  <c r="X110" i="17"/>
  <c r="W110" i="17"/>
  <c r="V110" i="17"/>
  <c r="U110" i="17"/>
  <c r="T110" i="17"/>
  <c r="S110" i="17"/>
  <c r="R110" i="17"/>
  <c r="Q110" i="17"/>
  <c r="P110" i="17"/>
  <c r="O110" i="17"/>
  <c r="N110" i="17"/>
  <c r="M110" i="17"/>
  <c r="L110" i="17"/>
  <c r="K110" i="17"/>
  <c r="J110" i="17"/>
  <c r="I110" i="17"/>
  <c r="H110" i="17"/>
  <c r="G110" i="17"/>
  <c r="F110" i="17"/>
  <c r="E110" i="17"/>
  <c r="D110" i="17"/>
  <c r="C110" i="17"/>
  <c r="AL110" i="17" s="1"/>
  <c r="B110" i="17"/>
  <c r="A110" i="17"/>
  <c r="AF109" i="17"/>
  <c r="AE109" i="17"/>
  <c r="AD109" i="17"/>
  <c r="AC109" i="17"/>
  <c r="AB109" i="17"/>
  <c r="AA109" i="17"/>
  <c r="Z109" i="17"/>
  <c r="Y109" i="17"/>
  <c r="X109" i="17"/>
  <c r="W109" i="17"/>
  <c r="V109" i="17"/>
  <c r="U109" i="17"/>
  <c r="T109" i="17"/>
  <c r="S109" i="17"/>
  <c r="R109" i="17"/>
  <c r="Q109" i="17"/>
  <c r="P109" i="17"/>
  <c r="O109" i="17"/>
  <c r="N109" i="17"/>
  <c r="M109" i="17"/>
  <c r="L109" i="17"/>
  <c r="K109" i="17"/>
  <c r="J109" i="17"/>
  <c r="I109" i="17"/>
  <c r="H109" i="17"/>
  <c r="G109" i="17"/>
  <c r="F109" i="17"/>
  <c r="E109" i="17"/>
  <c r="D109" i="17"/>
  <c r="C109" i="17"/>
  <c r="AH109" i="17" s="1"/>
  <c r="B109" i="17"/>
  <c r="A109" i="17"/>
  <c r="AF108" i="17"/>
  <c r="AE108" i="17"/>
  <c r="AD108" i="17"/>
  <c r="AC108" i="17"/>
  <c r="AB108" i="17"/>
  <c r="AA108" i="17"/>
  <c r="Z108" i="17"/>
  <c r="Y108" i="17"/>
  <c r="X108" i="17"/>
  <c r="W108" i="17"/>
  <c r="V108" i="17"/>
  <c r="U108" i="17"/>
  <c r="T108" i="17"/>
  <c r="S108" i="17"/>
  <c r="R108" i="17"/>
  <c r="Q108" i="17"/>
  <c r="P108" i="17"/>
  <c r="O108" i="17"/>
  <c r="N108" i="17"/>
  <c r="M108" i="17"/>
  <c r="L108" i="17"/>
  <c r="K108" i="17"/>
  <c r="J108" i="17"/>
  <c r="I108" i="17"/>
  <c r="H108" i="17"/>
  <c r="G108" i="17"/>
  <c r="F108" i="17"/>
  <c r="E108" i="17"/>
  <c r="D108" i="17"/>
  <c r="C108" i="17"/>
  <c r="AL108" i="17" s="1"/>
  <c r="B108" i="17"/>
  <c r="A108" i="17"/>
  <c r="AK107" i="17"/>
  <c r="AJ107" i="17"/>
  <c r="AI107" i="17"/>
  <c r="AG107" i="17"/>
  <c r="AF107" i="17"/>
  <c r="AE107" i="17"/>
  <c r="AD107" i="17"/>
  <c r="AC107" i="17"/>
  <c r="AB107" i="17"/>
  <c r="AA107" i="17"/>
  <c r="Z107" i="17"/>
  <c r="Y107" i="17"/>
  <c r="X107" i="17"/>
  <c r="W107" i="17"/>
  <c r="V107" i="17"/>
  <c r="U107" i="17"/>
  <c r="T107" i="17"/>
  <c r="S107" i="17"/>
  <c r="R107" i="17"/>
  <c r="Q107" i="17"/>
  <c r="P107" i="17"/>
  <c r="O107" i="17"/>
  <c r="N107" i="17"/>
  <c r="M107" i="17"/>
  <c r="L107" i="17"/>
  <c r="K107" i="17"/>
  <c r="J107" i="17"/>
  <c r="I107" i="17"/>
  <c r="H107" i="17"/>
  <c r="G107" i="17"/>
  <c r="F107" i="17"/>
  <c r="E107" i="17"/>
  <c r="D107" i="17"/>
  <c r="C107" i="17"/>
  <c r="AH107" i="17" s="1"/>
  <c r="B107" i="17"/>
  <c r="A107" i="17"/>
  <c r="AG106" i="17"/>
  <c r="AF106" i="17"/>
  <c r="AE106" i="17"/>
  <c r="AD106" i="17"/>
  <c r="AC106" i="17"/>
  <c r="AB106" i="17"/>
  <c r="AA106" i="17"/>
  <c r="Z106" i="17"/>
  <c r="Y106" i="17"/>
  <c r="X106" i="17"/>
  <c r="W106" i="17"/>
  <c r="V106" i="17"/>
  <c r="U106" i="17"/>
  <c r="T106" i="17"/>
  <c r="S106" i="17"/>
  <c r="R106" i="17"/>
  <c r="Q106" i="17"/>
  <c r="P106" i="17"/>
  <c r="O106" i="17"/>
  <c r="N106" i="17"/>
  <c r="M106" i="17"/>
  <c r="L106" i="17"/>
  <c r="K106" i="17"/>
  <c r="J106" i="17"/>
  <c r="I106" i="17"/>
  <c r="H106" i="17"/>
  <c r="G106" i="17"/>
  <c r="F106" i="17"/>
  <c r="E106" i="17"/>
  <c r="D106" i="17"/>
  <c r="C106" i="17"/>
  <c r="AH106" i="17" s="1"/>
  <c r="B106" i="17"/>
  <c r="A106" i="17"/>
  <c r="AG105" i="17"/>
  <c r="AF105" i="17"/>
  <c r="AE105" i="17"/>
  <c r="AD105" i="17"/>
  <c r="AC105" i="17"/>
  <c r="AB105" i="17"/>
  <c r="AA105" i="17"/>
  <c r="Z105" i="17"/>
  <c r="Y105" i="17"/>
  <c r="X105" i="17"/>
  <c r="W105" i="17"/>
  <c r="V105" i="17"/>
  <c r="U105" i="17"/>
  <c r="T105" i="17"/>
  <c r="S105" i="17"/>
  <c r="R105" i="17"/>
  <c r="Q105" i="17"/>
  <c r="P105" i="17"/>
  <c r="O105" i="17"/>
  <c r="N105" i="17"/>
  <c r="M105" i="17"/>
  <c r="L105" i="17"/>
  <c r="K105" i="17"/>
  <c r="J105" i="17"/>
  <c r="I105" i="17"/>
  <c r="H105" i="17"/>
  <c r="G105" i="17"/>
  <c r="F105" i="17"/>
  <c r="E105" i="17"/>
  <c r="D105" i="17"/>
  <c r="C105" i="17"/>
  <c r="AL105" i="17" s="1"/>
  <c r="B105" i="17"/>
  <c r="A105" i="17"/>
  <c r="AK104" i="17"/>
  <c r="AJ104" i="17"/>
  <c r="AI104" i="17"/>
  <c r="AG104" i="17"/>
  <c r="AF104" i="17"/>
  <c r="AE104" i="17"/>
  <c r="AD104" i="17"/>
  <c r="AC104" i="17"/>
  <c r="AB104" i="17"/>
  <c r="AA104" i="17"/>
  <c r="Z104" i="17"/>
  <c r="Y104" i="17"/>
  <c r="X104" i="17"/>
  <c r="W104" i="17"/>
  <c r="V104" i="17"/>
  <c r="U104" i="17"/>
  <c r="T104" i="17"/>
  <c r="S104" i="17"/>
  <c r="R104" i="17"/>
  <c r="Q104" i="17"/>
  <c r="P104" i="17"/>
  <c r="O104" i="17"/>
  <c r="N104" i="17"/>
  <c r="M104" i="17"/>
  <c r="L104" i="17"/>
  <c r="K104" i="17"/>
  <c r="J104" i="17"/>
  <c r="I104" i="17"/>
  <c r="H104" i="17"/>
  <c r="G104" i="17"/>
  <c r="F104" i="17"/>
  <c r="E104" i="17"/>
  <c r="D104" i="17"/>
  <c r="C104" i="17"/>
  <c r="AH104" i="17" s="1"/>
  <c r="B104" i="17"/>
  <c r="A104" i="17"/>
  <c r="AL103" i="17"/>
  <c r="AI103" i="17" s="1"/>
  <c r="AJ103" i="17"/>
  <c r="AG103" i="17"/>
  <c r="AF103" i="17"/>
  <c r="AE103" i="17"/>
  <c r="AD103" i="17"/>
  <c r="AC103" i="17"/>
  <c r="AB103" i="17"/>
  <c r="AA103" i="17"/>
  <c r="Z103" i="17"/>
  <c r="Y103" i="17"/>
  <c r="X103" i="17"/>
  <c r="W103" i="17"/>
  <c r="V103" i="17"/>
  <c r="U103" i="17"/>
  <c r="T103" i="17"/>
  <c r="S103" i="17"/>
  <c r="R103" i="17"/>
  <c r="Q103" i="17"/>
  <c r="P103" i="17"/>
  <c r="O103" i="17"/>
  <c r="N103" i="17"/>
  <c r="M103" i="17"/>
  <c r="L103" i="17"/>
  <c r="K103" i="17"/>
  <c r="J103" i="17"/>
  <c r="I103" i="17"/>
  <c r="H103" i="17"/>
  <c r="G103" i="17"/>
  <c r="F103" i="17"/>
  <c r="E103" i="17"/>
  <c r="D103" i="17"/>
  <c r="C103" i="17"/>
  <c r="AH103" i="17" s="1"/>
  <c r="B103" i="17"/>
  <c r="A103" i="17"/>
  <c r="AH102" i="17"/>
  <c r="AG102" i="17"/>
  <c r="AF102" i="17"/>
  <c r="AE102" i="17"/>
  <c r="AD102" i="17"/>
  <c r="AC102" i="17"/>
  <c r="AB102" i="17"/>
  <c r="AA102" i="17"/>
  <c r="Z102" i="17"/>
  <c r="Y102" i="17"/>
  <c r="X102" i="17"/>
  <c r="W102" i="17"/>
  <c r="V102" i="17"/>
  <c r="U102" i="17"/>
  <c r="T102" i="17"/>
  <c r="S102" i="17"/>
  <c r="R102" i="17"/>
  <c r="Q102" i="17"/>
  <c r="P102" i="17"/>
  <c r="O102" i="17"/>
  <c r="N102" i="17"/>
  <c r="M102" i="17"/>
  <c r="L102" i="17"/>
  <c r="K102" i="17"/>
  <c r="J102" i="17"/>
  <c r="I102" i="17"/>
  <c r="H102" i="17"/>
  <c r="G102" i="17"/>
  <c r="F102" i="17"/>
  <c r="E102" i="17"/>
  <c r="D102" i="17"/>
  <c r="C102" i="17"/>
  <c r="AL102" i="17" s="1"/>
  <c r="B102" i="17"/>
  <c r="A102" i="17"/>
  <c r="AL101" i="17"/>
  <c r="AJ101" i="17" s="1"/>
  <c r="AH101" i="17"/>
  <c r="AG101" i="17"/>
  <c r="AF101" i="17"/>
  <c r="AE101" i="17"/>
  <c r="AD101" i="17"/>
  <c r="AC101" i="17"/>
  <c r="AB101" i="17"/>
  <c r="AA101" i="17"/>
  <c r="Z101" i="17"/>
  <c r="Y101" i="17"/>
  <c r="X101" i="17"/>
  <c r="W101" i="17"/>
  <c r="V101" i="17"/>
  <c r="U101" i="17"/>
  <c r="T101" i="17"/>
  <c r="S101" i="17"/>
  <c r="R101" i="17"/>
  <c r="Q101" i="17"/>
  <c r="P101" i="17"/>
  <c r="O101" i="17"/>
  <c r="N101" i="17"/>
  <c r="M101" i="17"/>
  <c r="L101" i="17"/>
  <c r="K101" i="17"/>
  <c r="J101" i="17"/>
  <c r="I101" i="17"/>
  <c r="H101" i="17"/>
  <c r="G101" i="17"/>
  <c r="F101" i="17"/>
  <c r="E101" i="17"/>
  <c r="D101" i="17"/>
  <c r="C101" i="17"/>
  <c r="AK101" i="17" s="1"/>
  <c r="B101" i="17"/>
  <c r="A101" i="17"/>
  <c r="AL100" i="17"/>
  <c r="AJ100" i="17" s="1"/>
  <c r="AK100" i="17"/>
  <c r="AG100" i="17"/>
  <c r="AF100" i="17"/>
  <c r="AE100" i="17"/>
  <c r="AD100" i="17"/>
  <c r="AC100" i="17"/>
  <c r="AB100" i="17"/>
  <c r="AA100" i="17"/>
  <c r="Z100" i="17"/>
  <c r="Y100" i="17"/>
  <c r="X100" i="17"/>
  <c r="W100" i="17"/>
  <c r="V100" i="17"/>
  <c r="U100" i="17"/>
  <c r="T100" i="17"/>
  <c r="S100" i="17"/>
  <c r="R100" i="17"/>
  <c r="Q100" i="17"/>
  <c r="P100" i="17"/>
  <c r="O100" i="17"/>
  <c r="N100" i="17"/>
  <c r="M100" i="17"/>
  <c r="L100" i="17"/>
  <c r="K100" i="17"/>
  <c r="J100" i="17"/>
  <c r="I100" i="17"/>
  <c r="H100" i="17"/>
  <c r="G100" i="17"/>
  <c r="F100" i="17"/>
  <c r="E100" i="17"/>
  <c r="D100" i="17"/>
  <c r="C100" i="17"/>
  <c r="AH100" i="17" s="1"/>
  <c r="B100" i="17"/>
  <c r="A100" i="17"/>
  <c r="AK99" i="17"/>
  <c r="AJ99" i="17"/>
  <c r="AI99" i="17"/>
  <c r="AH99" i="17"/>
  <c r="AG99" i="17"/>
  <c r="AF99" i="17"/>
  <c r="AE99" i="17"/>
  <c r="AD99" i="17"/>
  <c r="AC99" i="17"/>
  <c r="AB99" i="17"/>
  <c r="AA99" i="17"/>
  <c r="Z99" i="17"/>
  <c r="Y99" i="17"/>
  <c r="X99" i="17"/>
  <c r="W99" i="17"/>
  <c r="V99" i="17"/>
  <c r="U99" i="17"/>
  <c r="T99" i="17"/>
  <c r="S99" i="17"/>
  <c r="R99" i="17"/>
  <c r="Q99" i="17"/>
  <c r="P99" i="17"/>
  <c r="O99" i="17"/>
  <c r="N99" i="17"/>
  <c r="M99" i="17"/>
  <c r="L99" i="17"/>
  <c r="K99" i="17"/>
  <c r="I99" i="17"/>
  <c r="H99" i="17"/>
  <c r="G99" i="17"/>
  <c r="F99" i="17"/>
  <c r="E99" i="17"/>
  <c r="D99" i="17"/>
  <c r="C99" i="17"/>
  <c r="B99" i="17"/>
  <c r="A99" i="17"/>
  <c r="AL98" i="17"/>
  <c r="AJ98" i="17" s="1"/>
  <c r="AH98" i="17"/>
  <c r="AG98" i="17"/>
  <c r="AF98" i="17"/>
  <c r="AE98" i="17"/>
  <c r="AD98" i="17"/>
  <c r="AC98" i="17"/>
  <c r="AB98" i="17"/>
  <c r="AA98" i="17"/>
  <c r="Z98" i="17"/>
  <c r="Y98" i="17"/>
  <c r="X98" i="17"/>
  <c r="W98" i="17"/>
  <c r="V98" i="17"/>
  <c r="U98" i="17"/>
  <c r="T98" i="17"/>
  <c r="S98" i="17"/>
  <c r="R98" i="17"/>
  <c r="Q98" i="17"/>
  <c r="P98" i="17"/>
  <c r="O98" i="17"/>
  <c r="N98" i="17"/>
  <c r="M98" i="17"/>
  <c r="L98" i="17"/>
  <c r="K98" i="17"/>
  <c r="J98" i="17"/>
  <c r="I98" i="17"/>
  <c r="H98" i="17"/>
  <c r="G98" i="17"/>
  <c r="F98" i="17"/>
  <c r="E98" i="17"/>
  <c r="D98" i="17"/>
  <c r="C98" i="17"/>
  <c r="AK98" i="17" s="1"/>
  <c r="B98" i="17"/>
  <c r="A98" i="17"/>
  <c r="AL97" i="17"/>
  <c r="AJ97" i="17" s="1"/>
  <c r="AK97" i="17"/>
  <c r="AH97" i="17"/>
  <c r="AG97" i="17"/>
  <c r="AF97" i="17"/>
  <c r="AE97" i="17"/>
  <c r="AD97" i="17"/>
  <c r="AC97" i="17"/>
  <c r="AB97" i="17"/>
  <c r="AA97" i="17"/>
  <c r="Z97" i="17"/>
  <c r="Y97" i="17"/>
  <c r="X97" i="17"/>
  <c r="W97" i="17"/>
  <c r="V97" i="17"/>
  <c r="U97" i="17"/>
  <c r="T97" i="17"/>
  <c r="S97" i="17"/>
  <c r="R97" i="17"/>
  <c r="Q97" i="17"/>
  <c r="P97" i="17"/>
  <c r="O97" i="17"/>
  <c r="N97" i="17"/>
  <c r="M97" i="17"/>
  <c r="L97" i="17"/>
  <c r="K97" i="17"/>
  <c r="J97" i="17"/>
  <c r="I97" i="17"/>
  <c r="H97" i="17"/>
  <c r="G97" i="17"/>
  <c r="F97" i="17"/>
  <c r="E97" i="17"/>
  <c r="D97" i="17"/>
  <c r="C97" i="17"/>
  <c r="B97" i="17"/>
  <c r="A97" i="17"/>
  <c r="AL96" i="17"/>
  <c r="AI96" i="17" s="1"/>
  <c r="AJ96" i="17"/>
  <c r="AG96" i="17"/>
  <c r="AF96" i="17"/>
  <c r="AE96" i="17"/>
  <c r="AD96" i="17"/>
  <c r="AC96" i="17"/>
  <c r="AB96" i="17"/>
  <c r="AA96" i="17"/>
  <c r="Z96" i="17"/>
  <c r="Y96" i="17"/>
  <c r="X96" i="17"/>
  <c r="W96" i="17"/>
  <c r="V96" i="17"/>
  <c r="U96" i="17"/>
  <c r="T96" i="17"/>
  <c r="S96" i="17"/>
  <c r="R96" i="17"/>
  <c r="Q96" i="17"/>
  <c r="P96" i="17"/>
  <c r="O96" i="17"/>
  <c r="N96" i="17"/>
  <c r="M96" i="17"/>
  <c r="L96" i="17"/>
  <c r="K96" i="17"/>
  <c r="J96" i="17"/>
  <c r="I96" i="17"/>
  <c r="H96" i="17"/>
  <c r="G96" i="17"/>
  <c r="F96" i="17"/>
  <c r="E96" i="17"/>
  <c r="D96" i="17"/>
  <c r="C96" i="17"/>
  <c r="AH96" i="17" s="1"/>
  <c r="B96" i="17"/>
  <c r="A96" i="17"/>
  <c r="AH95" i="17"/>
  <c r="AG95" i="17"/>
  <c r="AF95" i="17"/>
  <c r="AE95" i="17"/>
  <c r="AD95" i="17"/>
  <c r="AC95" i="17"/>
  <c r="AB95" i="17"/>
  <c r="AA95" i="17"/>
  <c r="Z95" i="17"/>
  <c r="Y95" i="17"/>
  <c r="X95" i="17"/>
  <c r="W95" i="17"/>
  <c r="V95" i="17"/>
  <c r="U95" i="17"/>
  <c r="T95" i="17"/>
  <c r="S95" i="17"/>
  <c r="R95" i="17"/>
  <c r="Q95" i="17"/>
  <c r="P95" i="17"/>
  <c r="O95" i="17"/>
  <c r="N95" i="17"/>
  <c r="M95" i="17"/>
  <c r="L95" i="17"/>
  <c r="K95" i="17"/>
  <c r="J95" i="17"/>
  <c r="I95" i="17"/>
  <c r="H95" i="17"/>
  <c r="G95" i="17"/>
  <c r="F95" i="17"/>
  <c r="E95" i="17"/>
  <c r="D95" i="17"/>
  <c r="C95" i="17"/>
  <c r="AL95" i="17" s="1"/>
  <c r="B95" i="17"/>
  <c r="A95" i="17"/>
  <c r="AL94" i="17"/>
  <c r="AJ94" i="17" s="1"/>
  <c r="AH94" i="17"/>
  <c r="AG94" i="17"/>
  <c r="AF94" i="17"/>
  <c r="AE94" i="17"/>
  <c r="AD94" i="17"/>
  <c r="AC94" i="17"/>
  <c r="AB94" i="17"/>
  <c r="AA94" i="17"/>
  <c r="Z94" i="17"/>
  <c r="Y94" i="17"/>
  <c r="X94" i="17"/>
  <c r="W94" i="17"/>
  <c r="V94" i="17"/>
  <c r="U94" i="17"/>
  <c r="T94" i="17"/>
  <c r="S94" i="17"/>
  <c r="R94" i="17"/>
  <c r="Q94" i="17"/>
  <c r="P94" i="17"/>
  <c r="O94" i="17"/>
  <c r="N94" i="17"/>
  <c r="M94" i="17"/>
  <c r="L94" i="17"/>
  <c r="K94" i="17"/>
  <c r="J94" i="17"/>
  <c r="I94" i="17"/>
  <c r="H94" i="17"/>
  <c r="G94" i="17"/>
  <c r="F94" i="17"/>
  <c r="E94" i="17"/>
  <c r="D94" i="17"/>
  <c r="C94" i="17"/>
  <c r="AK94" i="17" s="1"/>
  <c r="B94" i="17"/>
  <c r="A94" i="17"/>
  <c r="AL93" i="17"/>
  <c r="AJ93" i="17" s="1"/>
  <c r="AG93" i="17"/>
  <c r="AF93" i="17"/>
  <c r="AE93" i="17"/>
  <c r="AD93" i="17"/>
  <c r="AC93" i="17"/>
  <c r="AB93" i="17"/>
  <c r="AA93" i="17"/>
  <c r="Z93" i="17"/>
  <c r="Y93" i="17"/>
  <c r="X93" i="17"/>
  <c r="W93" i="17"/>
  <c r="V93" i="17"/>
  <c r="U93" i="17"/>
  <c r="T93" i="17"/>
  <c r="S93" i="17"/>
  <c r="R93" i="17"/>
  <c r="Q93" i="17"/>
  <c r="P93" i="17"/>
  <c r="O93" i="17"/>
  <c r="N93" i="17"/>
  <c r="M93" i="17"/>
  <c r="L93" i="17"/>
  <c r="K93" i="17"/>
  <c r="I93" i="17"/>
  <c r="H93" i="17"/>
  <c r="G93" i="17"/>
  <c r="F93" i="17"/>
  <c r="E93" i="17"/>
  <c r="D93" i="17"/>
  <c r="C93" i="17"/>
  <c r="AK93" i="17" s="1"/>
  <c r="B93" i="17"/>
  <c r="A93" i="17"/>
  <c r="AK92" i="17"/>
  <c r="AH92" i="17"/>
  <c r="AG92" i="17"/>
  <c r="AF92" i="17"/>
  <c r="AE92" i="17"/>
  <c r="AD92" i="17"/>
  <c r="AC92" i="17"/>
  <c r="AB92" i="17"/>
  <c r="AA92" i="17"/>
  <c r="Z92" i="17"/>
  <c r="Y92" i="17"/>
  <c r="X92" i="17"/>
  <c r="W92" i="17"/>
  <c r="V92" i="17"/>
  <c r="U92" i="17"/>
  <c r="T92" i="17"/>
  <c r="S92" i="17"/>
  <c r="R92" i="17"/>
  <c r="Q92" i="17"/>
  <c r="P92" i="17"/>
  <c r="O92" i="17"/>
  <c r="N92" i="17"/>
  <c r="M92" i="17"/>
  <c r="L92" i="17"/>
  <c r="K92" i="17"/>
  <c r="I92" i="17"/>
  <c r="H92" i="17"/>
  <c r="G92" i="17"/>
  <c r="F92" i="17"/>
  <c r="E92" i="17"/>
  <c r="D92" i="17"/>
  <c r="C92" i="17"/>
  <c r="AL92" i="17" s="1"/>
  <c r="B92" i="17"/>
  <c r="A92" i="17"/>
  <c r="AL91" i="17"/>
  <c r="AJ91" i="17" s="1"/>
  <c r="AH91" i="17"/>
  <c r="AG91" i="17"/>
  <c r="AF91" i="17"/>
  <c r="AE91" i="17"/>
  <c r="AD91" i="17"/>
  <c r="AC91" i="17"/>
  <c r="AB91" i="17"/>
  <c r="AA91" i="17"/>
  <c r="Z91" i="17"/>
  <c r="Y91" i="17"/>
  <c r="X91" i="17"/>
  <c r="W91" i="17"/>
  <c r="V91" i="17"/>
  <c r="U91" i="17"/>
  <c r="T91" i="17"/>
  <c r="S91" i="17"/>
  <c r="R91" i="17"/>
  <c r="Q91" i="17"/>
  <c r="P91" i="17"/>
  <c r="O91" i="17"/>
  <c r="N91" i="17"/>
  <c r="M91" i="17"/>
  <c r="L91" i="17"/>
  <c r="K91" i="17"/>
  <c r="J91" i="17"/>
  <c r="I91" i="17"/>
  <c r="H91" i="17"/>
  <c r="G91" i="17"/>
  <c r="F91" i="17"/>
  <c r="E91" i="17"/>
  <c r="D91" i="17"/>
  <c r="C91" i="17"/>
  <c r="AK91" i="17" s="1"/>
  <c r="B91" i="17"/>
  <c r="A91" i="17"/>
  <c r="AL90" i="17"/>
  <c r="AJ90" i="17" s="1"/>
  <c r="AK90" i="17"/>
  <c r="AH90" i="17"/>
  <c r="AG90" i="17"/>
  <c r="AF90" i="17"/>
  <c r="AE90" i="17"/>
  <c r="AD90" i="17"/>
  <c r="AC90" i="17"/>
  <c r="AB90" i="17"/>
  <c r="AA90" i="17"/>
  <c r="Z90" i="17"/>
  <c r="Y90" i="17"/>
  <c r="X90" i="17"/>
  <c r="W90" i="17"/>
  <c r="V90" i="17"/>
  <c r="U90" i="17"/>
  <c r="T90" i="17"/>
  <c r="S90" i="17"/>
  <c r="R90" i="17"/>
  <c r="Q90" i="17"/>
  <c r="P90" i="17"/>
  <c r="O90" i="17"/>
  <c r="N90" i="17"/>
  <c r="M90" i="17"/>
  <c r="L90" i="17"/>
  <c r="K90" i="17"/>
  <c r="J90" i="17"/>
  <c r="I90" i="17"/>
  <c r="H90" i="17"/>
  <c r="G90" i="17"/>
  <c r="F90" i="17"/>
  <c r="E90" i="17"/>
  <c r="D90" i="17"/>
  <c r="C90" i="17"/>
  <c r="B90" i="17"/>
  <c r="A90" i="17"/>
  <c r="AL89" i="17"/>
  <c r="AI89" i="17" s="1"/>
  <c r="AJ89" i="17"/>
  <c r="AG89" i="17"/>
  <c r="AF89" i="17"/>
  <c r="AE89" i="17"/>
  <c r="AD89" i="17"/>
  <c r="AC89" i="17"/>
  <c r="AB89" i="17"/>
  <c r="AA89" i="17"/>
  <c r="Z89" i="17"/>
  <c r="Y89" i="17"/>
  <c r="X89" i="17"/>
  <c r="W89" i="17"/>
  <c r="V89" i="17"/>
  <c r="U89" i="17"/>
  <c r="T89" i="17"/>
  <c r="S89" i="17"/>
  <c r="R89" i="17"/>
  <c r="Q89" i="17"/>
  <c r="P89" i="17"/>
  <c r="O89" i="17"/>
  <c r="N89" i="17"/>
  <c r="M89" i="17"/>
  <c r="L89" i="17"/>
  <c r="K89" i="17"/>
  <c r="J89" i="17"/>
  <c r="I89" i="17"/>
  <c r="H89" i="17"/>
  <c r="G89" i="17"/>
  <c r="F89" i="17"/>
  <c r="E89" i="17"/>
  <c r="D89" i="17"/>
  <c r="C89" i="17"/>
  <c r="AH89" i="17" s="1"/>
  <c r="B89" i="17"/>
  <c r="A89" i="17"/>
  <c r="AL88" i="17"/>
  <c r="AI88" i="17" s="1"/>
  <c r="AJ88" i="17"/>
  <c r="AH88" i="17"/>
  <c r="AG88" i="17"/>
  <c r="AF88" i="17"/>
  <c r="AE88" i="17"/>
  <c r="AD88" i="17"/>
  <c r="AC88" i="17"/>
  <c r="AB88" i="17"/>
  <c r="AA88" i="17"/>
  <c r="Z88" i="17"/>
  <c r="Y88" i="17"/>
  <c r="X88" i="17"/>
  <c r="W88" i="17"/>
  <c r="V88" i="17"/>
  <c r="U88" i="17"/>
  <c r="T88" i="17"/>
  <c r="S88" i="17"/>
  <c r="R88" i="17"/>
  <c r="Q88" i="17"/>
  <c r="P88" i="17"/>
  <c r="O88" i="17"/>
  <c r="N88" i="17"/>
  <c r="M88" i="17"/>
  <c r="L88" i="17"/>
  <c r="K88" i="17"/>
  <c r="J88" i="17"/>
  <c r="I88" i="17"/>
  <c r="H88" i="17"/>
  <c r="G88" i="17"/>
  <c r="F88" i="17"/>
  <c r="E88" i="17"/>
  <c r="D88" i="17"/>
  <c r="C88" i="17"/>
  <c r="AK88" i="17" s="1"/>
  <c r="B88" i="17"/>
  <c r="A88" i="17"/>
  <c r="AL87" i="17"/>
  <c r="AJ87" i="17" s="1"/>
  <c r="AH87" i="17"/>
  <c r="AG87" i="17"/>
  <c r="AF87" i="17"/>
  <c r="AE87" i="17"/>
  <c r="AD87" i="17"/>
  <c r="AC87" i="17"/>
  <c r="AB87" i="17"/>
  <c r="AA87" i="17"/>
  <c r="Z87" i="17"/>
  <c r="Y87" i="17"/>
  <c r="X87" i="17"/>
  <c r="W87" i="17"/>
  <c r="V87" i="17"/>
  <c r="U87" i="17"/>
  <c r="T87" i="17"/>
  <c r="S87" i="17"/>
  <c r="R87" i="17"/>
  <c r="Q87" i="17"/>
  <c r="P87" i="17"/>
  <c r="O87" i="17"/>
  <c r="N87" i="17"/>
  <c r="M87" i="17"/>
  <c r="K87" i="17"/>
  <c r="J87" i="17"/>
  <c r="H87" i="17"/>
  <c r="G87" i="17"/>
  <c r="F87" i="17"/>
  <c r="E87" i="17"/>
  <c r="D87" i="17"/>
  <c r="C87" i="17"/>
  <c r="AK87" i="17" s="1"/>
  <c r="B87" i="17"/>
  <c r="A87" i="17"/>
  <c r="AG86" i="17"/>
  <c r="AF86" i="17"/>
  <c r="AE86" i="17"/>
  <c r="AD86" i="17"/>
  <c r="AC86" i="17"/>
  <c r="AB86" i="17"/>
  <c r="AA86" i="17"/>
  <c r="Z86" i="17"/>
  <c r="Y86" i="17"/>
  <c r="X86" i="17"/>
  <c r="W86" i="17"/>
  <c r="V86" i="17"/>
  <c r="U86" i="17"/>
  <c r="T86" i="17"/>
  <c r="R86" i="17"/>
  <c r="Q86" i="17"/>
  <c r="P86" i="17"/>
  <c r="O86" i="17"/>
  <c r="N86" i="17"/>
  <c r="M86" i="17"/>
  <c r="K86" i="17"/>
  <c r="J86" i="17"/>
  <c r="H86" i="17"/>
  <c r="G86" i="17"/>
  <c r="F86" i="17"/>
  <c r="E86" i="17"/>
  <c r="D86" i="17"/>
  <c r="C86" i="17"/>
  <c r="AH86" i="17" s="1"/>
  <c r="B86" i="17"/>
  <c r="A86" i="17"/>
  <c r="AG85" i="17"/>
  <c r="AF85" i="17"/>
  <c r="AE85" i="17"/>
  <c r="AD85" i="17"/>
  <c r="AC85" i="17"/>
  <c r="AB85" i="17"/>
  <c r="AA85" i="17"/>
  <c r="Z85" i="17"/>
  <c r="Y85" i="17"/>
  <c r="X85" i="17"/>
  <c r="W85" i="17"/>
  <c r="V85" i="17"/>
  <c r="U85" i="17"/>
  <c r="T85" i="17"/>
  <c r="S85" i="17"/>
  <c r="R85" i="17"/>
  <c r="Q85" i="17"/>
  <c r="P85" i="17"/>
  <c r="O85" i="17"/>
  <c r="N85" i="17"/>
  <c r="M85" i="17"/>
  <c r="K85" i="17"/>
  <c r="I85" i="17"/>
  <c r="H85" i="17"/>
  <c r="G85" i="17"/>
  <c r="F85" i="17"/>
  <c r="E85" i="17"/>
  <c r="D85" i="17"/>
  <c r="C85" i="17"/>
  <c r="AL85" i="17" s="1"/>
  <c r="B85" i="17"/>
  <c r="A85" i="17"/>
  <c r="AG84" i="17"/>
  <c r="AF84" i="17"/>
  <c r="AE84" i="17"/>
  <c r="AD84" i="17"/>
  <c r="AC84" i="17"/>
  <c r="AB84" i="17"/>
  <c r="AA84" i="17"/>
  <c r="Z84" i="17"/>
  <c r="Y84" i="17"/>
  <c r="X84" i="17"/>
  <c r="W84" i="17"/>
  <c r="V84" i="17"/>
  <c r="U84" i="17"/>
  <c r="T84" i="17"/>
  <c r="S84" i="17"/>
  <c r="R84" i="17"/>
  <c r="Q84" i="17"/>
  <c r="P84" i="17"/>
  <c r="O84" i="17"/>
  <c r="N84" i="17"/>
  <c r="M84" i="17"/>
  <c r="L84" i="17"/>
  <c r="K84" i="17"/>
  <c r="J84" i="17"/>
  <c r="I84" i="17"/>
  <c r="H84" i="17"/>
  <c r="G84" i="17"/>
  <c r="F84" i="17"/>
  <c r="E84" i="17"/>
  <c r="D84" i="17"/>
  <c r="C84" i="17"/>
  <c r="AH84" i="17" s="1"/>
  <c r="B84" i="17"/>
  <c r="A84" i="17"/>
  <c r="AJ83" i="17"/>
  <c r="AI83" i="17"/>
  <c r="AH83" i="17"/>
  <c r="AG83" i="17"/>
  <c r="AF83" i="17"/>
  <c r="AE83" i="17"/>
  <c r="AD83" i="17"/>
  <c r="Z83" i="17"/>
  <c r="Y83" i="17"/>
  <c r="X83" i="17"/>
  <c r="W83" i="17"/>
  <c r="V83" i="17"/>
  <c r="U83" i="17"/>
  <c r="T83" i="17"/>
  <c r="S83" i="17"/>
  <c r="R83" i="17"/>
  <c r="Q83" i="17"/>
  <c r="P83" i="17"/>
  <c r="O83" i="17"/>
  <c r="N83" i="17"/>
  <c r="M83" i="17"/>
  <c r="L83" i="17"/>
  <c r="K83" i="17"/>
  <c r="J83" i="17"/>
  <c r="I83" i="17"/>
  <c r="H83" i="17"/>
  <c r="G83" i="17"/>
  <c r="F83" i="17"/>
  <c r="E83" i="17"/>
  <c r="D83" i="17"/>
  <c r="C83" i="17"/>
  <c r="AK83" i="17" s="1"/>
  <c r="B83" i="17"/>
  <c r="A83" i="17"/>
  <c r="AJ82" i="17"/>
  <c r="AI82" i="17"/>
  <c r="AH82" i="17"/>
  <c r="AG82" i="17"/>
  <c r="AF82" i="17"/>
  <c r="AE82" i="17"/>
  <c r="AD82" i="17"/>
  <c r="AC82" i="17"/>
  <c r="Z82" i="17"/>
  <c r="Y82" i="17"/>
  <c r="X82" i="17"/>
  <c r="W82" i="17"/>
  <c r="V82" i="17"/>
  <c r="U82" i="17"/>
  <c r="T82" i="17"/>
  <c r="S82" i="17"/>
  <c r="R82" i="17"/>
  <c r="Q82" i="17"/>
  <c r="P82" i="17"/>
  <c r="O82" i="17"/>
  <c r="N82" i="17"/>
  <c r="M82" i="17"/>
  <c r="L82" i="17"/>
  <c r="K82" i="17"/>
  <c r="J82" i="17"/>
  <c r="I82" i="17"/>
  <c r="H82" i="17"/>
  <c r="G82" i="17"/>
  <c r="F82" i="17"/>
  <c r="E82" i="17"/>
  <c r="D82" i="17"/>
  <c r="C82" i="17"/>
  <c r="AK82" i="17" s="1"/>
  <c r="B82" i="17"/>
  <c r="A82" i="17"/>
  <c r="AL81" i="17"/>
  <c r="AJ81" i="17" s="1"/>
  <c r="AK81" i="17"/>
  <c r="AH81" i="17"/>
  <c r="AG81" i="17"/>
  <c r="AF81" i="17"/>
  <c r="AE81" i="17"/>
  <c r="AD81" i="17"/>
  <c r="AC81" i="17"/>
  <c r="AB81" i="17"/>
  <c r="AA81" i="17"/>
  <c r="Z81" i="17"/>
  <c r="Y81" i="17"/>
  <c r="X81" i="17"/>
  <c r="W81" i="17"/>
  <c r="V81" i="17"/>
  <c r="U81" i="17"/>
  <c r="T81" i="17"/>
  <c r="S81" i="17"/>
  <c r="R81" i="17"/>
  <c r="Q81" i="17"/>
  <c r="P81" i="17"/>
  <c r="O81" i="17"/>
  <c r="N81" i="17"/>
  <c r="M81" i="17"/>
  <c r="L81" i="17"/>
  <c r="K81" i="17"/>
  <c r="J81" i="17"/>
  <c r="I81" i="17"/>
  <c r="H81" i="17"/>
  <c r="G81" i="17"/>
  <c r="F81" i="17"/>
  <c r="E81" i="17"/>
  <c r="D81" i="17"/>
  <c r="C81" i="17"/>
  <c r="B81" i="17"/>
  <c r="A81" i="17"/>
  <c r="AG80" i="17"/>
  <c r="AF80" i="17"/>
  <c r="AE80" i="17"/>
  <c r="AD80" i="17"/>
  <c r="AC80" i="17"/>
  <c r="AB80" i="17"/>
  <c r="Z80" i="17"/>
  <c r="Y80" i="17"/>
  <c r="X80" i="17"/>
  <c r="W80" i="17"/>
  <c r="V80" i="17"/>
  <c r="U80" i="17"/>
  <c r="T80" i="17"/>
  <c r="S80" i="17"/>
  <c r="R80" i="17"/>
  <c r="Q80" i="17"/>
  <c r="P80" i="17"/>
  <c r="O80" i="17"/>
  <c r="N80" i="17"/>
  <c r="M80" i="17"/>
  <c r="L80" i="17"/>
  <c r="K80" i="17"/>
  <c r="J80" i="17"/>
  <c r="I80" i="17"/>
  <c r="H80" i="17"/>
  <c r="G80" i="17"/>
  <c r="F80" i="17"/>
  <c r="E80" i="17"/>
  <c r="D80" i="17"/>
  <c r="C80" i="17"/>
  <c r="AH80" i="17" s="1"/>
  <c r="B80" i="17"/>
  <c r="A80" i="17"/>
  <c r="AG79" i="17"/>
  <c r="AF79" i="17"/>
  <c r="AE79" i="17"/>
  <c r="AD79" i="17"/>
  <c r="AC79" i="17"/>
  <c r="AB79" i="17"/>
  <c r="AA79" i="17"/>
  <c r="Z79" i="17"/>
  <c r="Y79" i="17"/>
  <c r="X79" i="17"/>
  <c r="W79" i="17"/>
  <c r="V79" i="17"/>
  <c r="U79" i="17"/>
  <c r="T79" i="17"/>
  <c r="S79" i="17"/>
  <c r="R79" i="17"/>
  <c r="Q79" i="17"/>
  <c r="P79" i="17"/>
  <c r="O79" i="17"/>
  <c r="N79" i="17"/>
  <c r="M79" i="17"/>
  <c r="L79" i="17"/>
  <c r="K79" i="17"/>
  <c r="J79" i="17"/>
  <c r="I79" i="17"/>
  <c r="H79" i="17"/>
  <c r="G79" i="17"/>
  <c r="F79" i="17"/>
  <c r="E79" i="17"/>
  <c r="D79" i="17"/>
  <c r="C79" i="17"/>
  <c r="AL79" i="17" s="1"/>
  <c r="B79" i="17"/>
  <c r="A79" i="17"/>
  <c r="AG78" i="17"/>
  <c r="AF78" i="17"/>
  <c r="AE78" i="17"/>
  <c r="AD78" i="17"/>
  <c r="AC78" i="17"/>
  <c r="AB78" i="17"/>
  <c r="AA78" i="17"/>
  <c r="Z78" i="17"/>
  <c r="Y78" i="17"/>
  <c r="X78" i="17"/>
  <c r="W78" i="17"/>
  <c r="V78" i="17"/>
  <c r="U78" i="17"/>
  <c r="T78" i="17"/>
  <c r="S78" i="17"/>
  <c r="R78" i="17"/>
  <c r="Q78" i="17"/>
  <c r="P78" i="17"/>
  <c r="O78" i="17"/>
  <c r="N78" i="17"/>
  <c r="M78" i="17"/>
  <c r="L78" i="17"/>
  <c r="K78" i="17"/>
  <c r="J78" i="17"/>
  <c r="I78" i="17"/>
  <c r="H78" i="17"/>
  <c r="G78" i="17"/>
  <c r="F78" i="17"/>
  <c r="E78" i="17"/>
  <c r="D78" i="17"/>
  <c r="C78" i="17"/>
  <c r="AL78" i="17" s="1"/>
  <c r="B78" i="17"/>
  <c r="A78" i="17"/>
  <c r="AJ77" i="17"/>
  <c r="AI77" i="17"/>
  <c r="AG77" i="17"/>
  <c r="AF77" i="17"/>
  <c r="AE77" i="17"/>
  <c r="AD77" i="17"/>
  <c r="AC77" i="17"/>
  <c r="AB77" i="17"/>
  <c r="AA77" i="17"/>
  <c r="Z77" i="17"/>
  <c r="Y77" i="17"/>
  <c r="X77" i="17"/>
  <c r="W77" i="17"/>
  <c r="V77" i="17"/>
  <c r="U77" i="17"/>
  <c r="T77" i="17"/>
  <c r="S77" i="17"/>
  <c r="R77" i="17"/>
  <c r="Q77" i="17"/>
  <c r="P77" i="17"/>
  <c r="O77" i="17"/>
  <c r="N77" i="17"/>
  <c r="M77" i="17"/>
  <c r="L77" i="17"/>
  <c r="K77" i="17"/>
  <c r="J77" i="17"/>
  <c r="I77" i="17"/>
  <c r="H77" i="17"/>
  <c r="G77" i="17"/>
  <c r="F77" i="17"/>
  <c r="E77" i="17"/>
  <c r="D77" i="17"/>
  <c r="C77" i="17"/>
  <c r="AH77" i="17" s="1"/>
  <c r="B77" i="17"/>
  <c r="A77" i="17"/>
  <c r="AJ76" i="17"/>
  <c r="AI76" i="17"/>
  <c r="AG76" i="17"/>
  <c r="AF76" i="17"/>
  <c r="AE76" i="17"/>
  <c r="AD76" i="17"/>
  <c r="AC76" i="17"/>
  <c r="AB76" i="17"/>
  <c r="AA76" i="17"/>
  <c r="Z76" i="17"/>
  <c r="Y76" i="17"/>
  <c r="X76" i="17"/>
  <c r="W76" i="17"/>
  <c r="V76" i="17"/>
  <c r="U76" i="17"/>
  <c r="T76" i="17"/>
  <c r="S76" i="17"/>
  <c r="R76" i="17"/>
  <c r="Q76" i="17"/>
  <c r="P76" i="17"/>
  <c r="O76" i="17"/>
  <c r="N76" i="17"/>
  <c r="M76" i="17"/>
  <c r="L76" i="17"/>
  <c r="K76" i="17"/>
  <c r="J76" i="17"/>
  <c r="I76" i="17"/>
  <c r="H76" i="17"/>
  <c r="G76" i="17"/>
  <c r="F76" i="17"/>
  <c r="E76" i="17"/>
  <c r="D76" i="17"/>
  <c r="C76" i="17"/>
  <c r="AK76" i="17" s="1"/>
  <c r="B76" i="17"/>
  <c r="A76" i="17"/>
  <c r="AG75" i="17"/>
  <c r="AF75" i="17"/>
  <c r="AE75" i="17"/>
  <c r="AD75" i="17"/>
  <c r="AC75" i="17"/>
  <c r="AB75" i="17"/>
  <c r="AA75" i="17"/>
  <c r="Z75" i="17"/>
  <c r="Y75" i="17"/>
  <c r="X75" i="17"/>
  <c r="W75" i="17"/>
  <c r="V75" i="17"/>
  <c r="U75" i="17"/>
  <c r="T75" i="17"/>
  <c r="S75" i="17"/>
  <c r="R75" i="17"/>
  <c r="Q75" i="17"/>
  <c r="P75" i="17"/>
  <c r="O75" i="17"/>
  <c r="N75" i="17"/>
  <c r="M75" i="17"/>
  <c r="L75" i="17"/>
  <c r="K75" i="17"/>
  <c r="J75" i="17"/>
  <c r="I75" i="17"/>
  <c r="H75" i="17"/>
  <c r="G75" i="17"/>
  <c r="F75" i="17"/>
  <c r="E75" i="17"/>
  <c r="D75" i="17"/>
  <c r="C75" i="17"/>
  <c r="AL75" i="17" s="1"/>
  <c r="B75" i="17"/>
  <c r="A75" i="17"/>
  <c r="AK74" i="17"/>
  <c r="AG74" i="17"/>
  <c r="AF74" i="17"/>
  <c r="AE74" i="17"/>
  <c r="AD74" i="17"/>
  <c r="AC74" i="17"/>
  <c r="AB74" i="17"/>
  <c r="AA74" i="17"/>
  <c r="Z74" i="17"/>
  <c r="Y74" i="17"/>
  <c r="X74" i="17"/>
  <c r="W74" i="17"/>
  <c r="V74" i="17"/>
  <c r="U74" i="17"/>
  <c r="T74" i="17"/>
  <c r="S74" i="17"/>
  <c r="R74" i="17"/>
  <c r="Q74" i="17"/>
  <c r="P74" i="17"/>
  <c r="O74" i="17"/>
  <c r="N74" i="17"/>
  <c r="M74" i="17"/>
  <c r="L74" i="17"/>
  <c r="K74" i="17"/>
  <c r="J74" i="17"/>
  <c r="I74" i="17"/>
  <c r="H74" i="17"/>
  <c r="G74" i="17"/>
  <c r="F74" i="17"/>
  <c r="E74" i="17"/>
  <c r="D74" i="17"/>
  <c r="C74" i="17"/>
  <c r="AH74" i="17" s="1"/>
  <c r="B74" i="17"/>
  <c r="A74" i="17"/>
  <c r="AG73" i="17"/>
  <c r="AF73" i="17"/>
  <c r="AE73" i="17"/>
  <c r="AD73" i="17"/>
  <c r="AC73" i="17"/>
  <c r="AB73" i="17"/>
  <c r="AA73" i="17"/>
  <c r="Z73" i="17"/>
  <c r="Y73" i="17"/>
  <c r="X73" i="17"/>
  <c r="W73" i="17"/>
  <c r="V73" i="17"/>
  <c r="U73" i="17"/>
  <c r="T73" i="17"/>
  <c r="S73" i="17"/>
  <c r="R73" i="17"/>
  <c r="Q73" i="17"/>
  <c r="P73" i="17"/>
  <c r="O73" i="17"/>
  <c r="N73" i="17"/>
  <c r="M73" i="17"/>
  <c r="L73" i="17"/>
  <c r="K73" i="17"/>
  <c r="J73" i="17"/>
  <c r="I73" i="17"/>
  <c r="H73" i="17"/>
  <c r="G73" i="17"/>
  <c r="F73" i="17"/>
  <c r="E73" i="17"/>
  <c r="D73" i="17"/>
  <c r="C73" i="17"/>
  <c r="AH73" i="17" s="1"/>
  <c r="B73" i="17"/>
  <c r="A73" i="17"/>
  <c r="AG72" i="17"/>
  <c r="AF72" i="17"/>
  <c r="AE72" i="17"/>
  <c r="AD72" i="17"/>
  <c r="AC72" i="17"/>
  <c r="AB72" i="17"/>
  <c r="AA72" i="17"/>
  <c r="Z72" i="17"/>
  <c r="Y72" i="17"/>
  <c r="X72" i="17"/>
  <c r="W72" i="17"/>
  <c r="V72" i="17"/>
  <c r="U72" i="17"/>
  <c r="T72" i="17"/>
  <c r="S72" i="17"/>
  <c r="R72" i="17"/>
  <c r="Q72" i="17"/>
  <c r="P72" i="17"/>
  <c r="O72" i="17"/>
  <c r="N72" i="17"/>
  <c r="M72" i="17"/>
  <c r="L72" i="17"/>
  <c r="K72" i="17"/>
  <c r="J72" i="17"/>
  <c r="I72" i="17"/>
  <c r="H72" i="17"/>
  <c r="G72" i="17"/>
  <c r="F72" i="17"/>
  <c r="E72" i="17"/>
  <c r="D72" i="17"/>
  <c r="C72" i="17"/>
  <c r="AL72" i="17" s="1"/>
  <c r="B72" i="17"/>
  <c r="A72" i="17"/>
  <c r="AG71" i="17"/>
  <c r="AF71" i="17"/>
  <c r="AE71" i="17"/>
  <c r="AD71" i="17"/>
  <c r="AC71" i="17"/>
  <c r="AB71" i="17"/>
  <c r="AA71" i="17"/>
  <c r="Z71" i="17"/>
  <c r="Y71" i="17"/>
  <c r="X71" i="17"/>
  <c r="W71" i="17"/>
  <c r="V71" i="17"/>
  <c r="U71" i="17"/>
  <c r="T71" i="17"/>
  <c r="S71" i="17"/>
  <c r="R71" i="17"/>
  <c r="Q71" i="17"/>
  <c r="P71" i="17"/>
  <c r="O71" i="17"/>
  <c r="N71" i="17"/>
  <c r="M71" i="17"/>
  <c r="L71" i="17"/>
  <c r="K71" i="17"/>
  <c r="J71" i="17"/>
  <c r="I71" i="17"/>
  <c r="H71" i="17"/>
  <c r="G71" i="17"/>
  <c r="F71" i="17"/>
  <c r="E71" i="17"/>
  <c r="D71" i="17"/>
  <c r="C71" i="17"/>
  <c r="AL71" i="17" s="1"/>
  <c r="B71" i="17"/>
  <c r="A71" i="17"/>
  <c r="AK70" i="17"/>
  <c r="AG70" i="17"/>
  <c r="AF70" i="17"/>
  <c r="AE70" i="17"/>
  <c r="AD70" i="17"/>
  <c r="AC70" i="17"/>
  <c r="AB70" i="17"/>
  <c r="AA70" i="17"/>
  <c r="Z70" i="17"/>
  <c r="Y70" i="17"/>
  <c r="X70" i="17"/>
  <c r="W70" i="17"/>
  <c r="V70" i="17"/>
  <c r="U70" i="17"/>
  <c r="T70" i="17"/>
  <c r="S70" i="17"/>
  <c r="R70" i="17"/>
  <c r="Q70" i="17"/>
  <c r="P70" i="17"/>
  <c r="O70" i="17"/>
  <c r="N70" i="17"/>
  <c r="M70" i="17"/>
  <c r="L70" i="17"/>
  <c r="K70" i="17"/>
  <c r="J70" i="17"/>
  <c r="I70" i="17"/>
  <c r="H70" i="17"/>
  <c r="G70" i="17"/>
  <c r="F70" i="17"/>
  <c r="E70" i="17"/>
  <c r="D70" i="17"/>
  <c r="C70" i="17"/>
  <c r="AH70" i="17" s="1"/>
  <c r="B70" i="17"/>
  <c r="A70" i="17"/>
  <c r="AK69" i="17"/>
  <c r="AJ69" i="17"/>
  <c r="AI69" i="17"/>
  <c r="AH69" i="17"/>
  <c r="AG69" i="17"/>
  <c r="AF69" i="17"/>
  <c r="AE69" i="17"/>
  <c r="AD69" i="17"/>
  <c r="AC69" i="17"/>
  <c r="AB69" i="17"/>
  <c r="AA69" i="17"/>
  <c r="Z69" i="17"/>
  <c r="Y69" i="17"/>
  <c r="X69" i="17"/>
  <c r="W69" i="17"/>
  <c r="V69" i="17"/>
  <c r="U69" i="17"/>
  <c r="T69" i="17"/>
  <c r="S69" i="17"/>
  <c r="R69" i="17"/>
  <c r="Q69" i="17"/>
  <c r="P69" i="17"/>
  <c r="O69" i="17"/>
  <c r="N69" i="17"/>
  <c r="M69" i="17"/>
  <c r="L69" i="17"/>
  <c r="K69" i="17"/>
  <c r="J69" i="17"/>
  <c r="I69" i="17"/>
  <c r="H69" i="17"/>
  <c r="G69" i="17"/>
  <c r="F69" i="17"/>
  <c r="E69" i="17"/>
  <c r="D69" i="17"/>
  <c r="C69" i="17"/>
  <c r="B69" i="17"/>
  <c r="A69" i="17"/>
  <c r="AH68" i="17"/>
  <c r="AG68" i="17"/>
  <c r="AF68" i="17"/>
  <c r="AE68" i="17"/>
  <c r="AD68" i="17"/>
  <c r="AC68" i="17"/>
  <c r="AB68" i="17"/>
  <c r="AA68" i="17"/>
  <c r="Z68" i="17"/>
  <c r="Y68" i="17"/>
  <c r="X68" i="17"/>
  <c r="W68" i="17"/>
  <c r="V68" i="17"/>
  <c r="U68" i="17"/>
  <c r="T68" i="17"/>
  <c r="S68" i="17"/>
  <c r="R68" i="17"/>
  <c r="Q68" i="17"/>
  <c r="P68" i="17"/>
  <c r="O68" i="17"/>
  <c r="N68" i="17"/>
  <c r="M68" i="17"/>
  <c r="L68" i="17"/>
  <c r="K68" i="17"/>
  <c r="J68" i="17"/>
  <c r="I68" i="17"/>
  <c r="H68" i="17"/>
  <c r="G68" i="17"/>
  <c r="F68" i="17"/>
  <c r="E68" i="17"/>
  <c r="D68" i="17"/>
  <c r="C68" i="17"/>
  <c r="AL68" i="17" s="1"/>
  <c r="B68" i="17"/>
  <c r="A68" i="17"/>
  <c r="AK67" i="17"/>
  <c r="AJ67" i="17"/>
  <c r="AI67" i="17"/>
  <c r="AG67" i="17"/>
  <c r="AF67" i="17"/>
  <c r="AE67" i="17"/>
  <c r="AD67" i="17"/>
  <c r="AC67" i="17"/>
  <c r="AB67" i="17"/>
  <c r="AA67" i="17"/>
  <c r="Z67" i="17"/>
  <c r="Y67" i="17"/>
  <c r="X67" i="17"/>
  <c r="W67" i="17"/>
  <c r="V67" i="17"/>
  <c r="U67" i="17"/>
  <c r="T67" i="17"/>
  <c r="S67" i="17"/>
  <c r="R67" i="17"/>
  <c r="Q67" i="17"/>
  <c r="P67" i="17"/>
  <c r="O67" i="17"/>
  <c r="N67" i="17"/>
  <c r="M67" i="17"/>
  <c r="K67" i="17"/>
  <c r="J67" i="17"/>
  <c r="I67" i="17"/>
  <c r="H67" i="17"/>
  <c r="G67" i="17"/>
  <c r="F67" i="17"/>
  <c r="E67" i="17"/>
  <c r="D67" i="17"/>
  <c r="C67" i="17"/>
  <c r="AH67" i="17" s="1"/>
  <c r="B67" i="17"/>
  <c r="A67" i="17"/>
  <c r="AH66" i="17"/>
  <c r="AG66" i="17"/>
  <c r="AF66" i="17"/>
  <c r="AE66" i="17"/>
  <c r="AD66" i="17"/>
  <c r="AC66" i="17"/>
  <c r="AA66" i="17"/>
  <c r="Z66" i="17"/>
  <c r="Y66" i="17"/>
  <c r="X66" i="17"/>
  <c r="W66" i="17"/>
  <c r="V66" i="17"/>
  <c r="U66" i="17"/>
  <c r="T66" i="17"/>
  <c r="S66" i="17"/>
  <c r="R66" i="17"/>
  <c r="Q66" i="17"/>
  <c r="P66" i="17"/>
  <c r="O66" i="17"/>
  <c r="N66" i="17"/>
  <c r="M66" i="17"/>
  <c r="L66" i="17"/>
  <c r="K66" i="17"/>
  <c r="J66" i="17"/>
  <c r="I66" i="17"/>
  <c r="H66" i="17"/>
  <c r="G66" i="17"/>
  <c r="F66" i="17"/>
  <c r="E66" i="17"/>
  <c r="D66" i="17"/>
  <c r="C66" i="17"/>
  <c r="AL66" i="17" s="1"/>
  <c r="B66" i="17"/>
  <c r="A66" i="17"/>
  <c r="AG65" i="17"/>
  <c r="AF65" i="17"/>
  <c r="AE65" i="17"/>
  <c r="AD65" i="17"/>
  <c r="AC65" i="17"/>
  <c r="AB65" i="17"/>
  <c r="AA65" i="17"/>
  <c r="Z65" i="17"/>
  <c r="Y65" i="17"/>
  <c r="X65" i="17"/>
  <c r="W65" i="17"/>
  <c r="V65" i="17"/>
  <c r="U65" i="17"/>
  <c r="T65" i="17"/>
  <c r="S65" i="17"/>
  <c r="R65" i="17"/>
  <c r="Q65" i="17"/>
  <c r="P65" i="17"/>
  <c r="O65" i="17"/>
  <c r="N65" i="17"/>
  <c r="M65" i="17"/>
  <c r="L65" i="17"/>
  <c r="K65" i="17"/>
  <c r="J65" i="17"/>
  <c r="I65" i="17"/>
  <c r="H65" i="17"/>
  <c r="G65" i="17"/>
  <c r="F65" i="17"/>
  <c r="E65" i="17"/>
  <c r="D65" i="17"/>
  <c r="C65" i="17"/>
  <c r="AL65" i="17" s="1"/>
  <c r="B65" i="17"/>
  <c r="A65" i="17"/>
  <c r="AK64" i="17"/>
  <c r="AG64" i="17"/>
  <c r="AF64" i="17"/>
  <c r="AE64" i="17"/>
  <c r="AD64" i="17"/>
  <c r="AC64" i="17"/>
  <c r="AB64" i="17"/>
  <c r="AA64" i="17"/>
  <c r="Z64" i="17"/>
  <c r="Y64" i="17"/>
  <c r="X64" i="17"/>
  <c r="W64" i="17"/>
  <c r="V64" i="17"/>
  <c r="U64" i="17"/>
  <c r="T64" i="17"/>
  <c r="S64" i="17"/>
  <c r="R64" i="17"/>
  <c r="Q64" i="17"/>
  <c r="P64" i="17"/>
  <c r="O64" i="17"/>
  <c r="N64" i="17"/>
  <c r="M64" i="17"/>
  <c r="L64" i="17"/>
  <c r="K64" i="17"/>
  <c r="J64" i="17"/>
  <c r="I64" i="17"/>
  <c r="H64" i="17"/>
  <c r="G64" i="17"/>
  <c r="F64" i="17"/>
  <c r="E64" i="17"/>
  <c r="D64" i="17"/>
  <c r="C64" i="17"/>
  <c r="AH64" i="17" s="1"/>
  <c r="B64" i="17"/>
  <c r="A64" i="17"/>
  <c r="AL63" i="17"/>
  <c r="AJ63" i="17" s="1"/>
  <c r="AK63" i="17"/>
  <c r="AI63" i="17"/>
  <c r="AH63" i="17"/>
  <c r="AG63" i="17"/>
  <c r="AF63" i="17"/>
  <c r="AE63" i="17"/>
  <c r="AD63" i="17"/>
  <c r="AB63" i="17"/>
  <c r="AA63" i="17"/>
  <c r="Z63" i="17"/>
  <c r="Y63" i="17"/>
  <c r="X63" i="17"/>
  <c r="W63" i="17"/>
  <c r="V63" i="17"/>
  <c r="U63" i="17"/>
  <c r="T63" i="17"/>
  <c r="S63" i="17"/>
  <c r="R63" i="17"/>
  <c r="Q63" i="17"/>
  <c r="P63" i="17"/>
  <c r="O63" i="17"/>
  <c r="N63" i="17"/>
  <c r="M63" i="17"/>
  <c r="L63" i="17"/>
  <c r="K63" i="17"/>
  <c r="J63" i="17"/>
  <c r="I63" i="17"/>
  <c r="H63" i="17"/>
  <c r="G63" i="17"/>
  <c r="F63" i="17"/>
  <c r="E63" i="17"/>
  <c r="D63" i="17"/>
  <c r="C63" i="17"/>
  <c r="B63" i="17"/>
  <c r="A63" i="17"/>
  <c r="AH62" i="17"/>
  <c r="AG62" i="17"/>
  <c r="AF62" i="17"/>
  <c r="AE62" i="17"/>
  <c r="AD62" i="17"/>
  <c r="AC62" i="17"/>
  <c r="AB62" i="17"/>
  <c r="AA62" i="17"/>
  <c r="Z62" i="17"/>
  <c r="Y62" i="17"/>
  <c r="X62" i="17"/>
  <c r="W62" i="17"/>
  <c r="V62" i="17"/>
  <c r="U62" i="17"/>
  <c r="T62" i="17"/>
  <c r="S62" i="17"/>
  <c r="R62" i="17"/>
  <c r="Q62" i="17"/>
  <c r="P62" i="17"/>
  <c r="O62" i="17"/>
  <c r="N62" i="17"/>
  <c r="M62" i="17"/>
  <c r="L62" i="17"/>
  <c r="K62" i="17"/>
  <c r="J62" i="17"/>
  <c r="I62" i="17"/>
  <c r="H62" i="17"/>
  <c r="G62" i="17"/>
  <c r="F62" i="17"/>
  <c r="E62" i="17"/>
  <c r="D62" i="17"/>
  <c r="C62" i="17"/>
  <c r="AL62" i="17" s="1"/>
  <c r="B62" i="17"/>
  <c r="A62" i="17"/>
  <c r="AL61" i="17"/>
  <c r="AJ61" i="17" s="1"/>
  <c r="AK61" i="17"/>
  <c r="AH61" i="17"/>
  <c r="AG61" i="17"/>
  <c r="AF61" i="17"/>
  <c r="AE61" i="17"/>
  <c r="AD61" i="17"/>
  <c r="AC61" i="17"/>
  <c r="AB61" i="17"/>
  <c r="AA61" i="17"/>
  <c r="Z61" i="17"/>
  <c r="Y61" i="17"/>
  <c r="X61" i="17"/>
  <c r="W61" i="17"/>
  <c r="V61" i="17"/>
  <c r="U61" i="17"/>
  <c r="T61" i="17"/>
  <c r="S61" i="17"/>
  <c r="R61" i="17"/>
  <c r="Q61" i="17"/>
  <c r="P61" i="17"/>
  <c r="O61" i="17"/>
  <c r="N61" i="17"/>
  <c r="M61" i="17"/>
  <c r="L61" i="17"/>
  <c r="K61" i="17"/>
  <c r="J61" i="17"/>
  <c r="I61" i="17"/>
  <c r="H61" i="17"/>
  <c r="G61" i="17"/>
  <c r="F61" i="17"/>
  <c r="E61" i="17"/>
  <c r="D61" i="17"/>
  <c r="C61" i="17"/>
  <c r="B61" i="17"/>
  <c r="A61" i="17"/>
  <c r="AL60" i="17"/>
  <c r="AI60" i="17" s="1"/>
  <c r="AJ60" i="17"/>
  <c r="AG60" i="17"/>
  <c r="AF60" i="17"/>
  <c r="AE60" i="17"/>
  <c r="AD60" i="17"/>
  <c r="AC60" i="17"/>
  <c r="AB60" i="17"/>
  <c r="AA60" i="17"/>
  <c r="Z60" i="17"/>
  <c r="Y60" i="17"/>
  <c r="X60" i="17"/>
  <c r="W60" i="17"/>
  <c r="V60" i="17"/>
  <c r="U60" i="17"/>
  <c r="T60" i="17"/>
  <c r="S60" i="17"/>
  <c r="R60" i="17"/>
  <c r="Q60" i="17"/>
  <c r="P60" i="17"/>
  <c r="O60" i="17"/>
  <c r="N60" i="17"/>
  <c r="M60" i="17"/>
  <c r="L60" i="17"/>
  <c r="K60" i="17"/>
  <c r="J60" i="17"/>
  <c r="I60" i="17"/>
  <c r="H60" i="17"/>
  <c r="G60" i="17"/>
  <c r="F60" i="17"/>
  <c r="E60" i="17"/>
  <c r="D60" i="17"/>
  <c r="C60" i="17"/>
  <c r="AH60" i="17" s="1"/>
  <c r="B60" i="17"/>
  <c r="A60" i="17"/>
  <c r="AG59" i="17"/>
  <c r="AF59" i="17"/>
  <c r="AE59" i="17"/>
  <c r="AD59" i="17"/>
  <c r="AC59" i="17"/>
  <c r="AB59" i="17"/>
  <c r="AA59" i="17"/>
  <c r="Z59" i="17"/>
  <c r="Y59" i="17"/>
  <c r="X59" i="17"/>
  <c r="W59" i="17"/>
  <c r="V59" i="17"/>
  <c r="U59" i="17"/>
  <c r="T59" i="17"/>
  <c r="S59" i="17"/>
  <c r="R59" i="17"/>
  <c r="Q59" i="17"/>
  <c r="P59" i="17"/>
  <c r="O59" i="17"/>
  <c r="N59" i="17"/>
  <c r="M59" i="17"/>
  <c r="L59" i="17"/>
  <c r="K59" i="17"/>
  <c r="J59" i="17"/>
  <c r="I59" i="17"/>
  <c r="H59" i="17"/>
  <c r="G59" i="17"/>
  <c r="F59" i="17"/>
  <c r="E59" i="17"/>
  <c r="D59" i="17"/>
  <c r="AK59" i="17" s="1"/>
  <c r="C59" i="17"/>
  <c r="B59" i="17"/>
  <c r="A59" i="17"/>
  <c r="AL59" i="17" s="1"/>
  <c r="AG58" i="17"/>
  <c r="AF58" i="17"/>
  <c r="AE58" i="17"/>
  <c r="AD58" i="17"/>
  <c r="AC58" i="17"/>
  <c r="AB58" i="17"/>
  <c r="AA58" i="17"/>
  <c r="Z58" i="17"/>
  <c r="Y58" i="17"/>
  <c r="X58" i="17"/>
  <c r="W58" i="17"/>
  <c r="V58" i="17"/>
  <c r="U58" i="17"/>
  <c r="T58" i="17"/>
  <c r="S58" i="17"/>
  <c r="R58" i="17"/>
  <c r="Q58" i="17"/>
  <c r="P58" i="17"/>
  <c r="O58" i="17"/>
  <c r="N58" i="17"/>
  <c r="M58" i="17"/>
  <c r="L58" i="17"/>
  <c r="K58" i="17"/>
  <c r="J58" i="17"/>
  <c r="I58" i="17"/>
  <c r="H58" i="17"/>
  <c r="G58" i="17"/>
  <c r="F58" i="17"/>
  <c r="E58" i="17"/>
  <c r="D58" i="17"/>
  <c r="C58" i="17"/>
  <c r="AL58" i="17" s="1"/>
  <c r="B58" i="17"/>
  <c r="A58" i="17"/>
  <c r="AL57" i="17"/>
  <c r="AG57" i="17"/>
  <c r="AF57" i="17"/>
  <c r="AE57" i="17"/>
  <c r="AD57" i="17"/>
  <c r="AC57" i="17"/>
  <c r="AB57" i="17"/>
  <c r="AA57" i="17"/>
  <c r="Z57" i="17"/>
  <c r="Y57" i="17"/>
  <c r="X57" i="17"/>
  <c r="W57" i="17"/>
  <c r="V57" i="17"/>
  <c r="U57" i="17"/>
  <c r="T57" i="17"/>
  <c r="S57" i="17"/>
  <c r="R57" i="17"/>
  <c r="Q57" i="17"/>
  <c r="P57" i="17"/>
  <c r="O57" i="17"/>
  <c r="N57" i="17"/>
  <c r="M57" i="17"/>
  <c r="L57" i="17"/>
  <c r="K57" i="17"/>
  <c r="J57" i="17"/>
  <c r="I57" i="17"/>
  <c r="H57" i="17"/>
  <c r="G57" i="17"/>
  <c r="F57" i="17"/>
  <c r="E57" i="17"/>
  <c r="AK57" i="17" s="1"/>
  <c r="D57" i="17"/>
  <c r="C57" i="17"/>
  <c r="B57" i="17"/>
  <c r="A57" i="17"/>
  <c r="AG56" i="17"/>
  <c r="AF56" i="17"/>
  <c r="AE56" i="17"/>
  <c r="AD56" i="17"/>
  <c r="AC56" i="17"/>
  <c r="AB56" i="17"/>
  <c r="AA56" i="17"/>
  <c r="Z56" i="17"/>
  <c r="Y56" i="17"/>
  <c r="X56" i="17"/>
  <c r="W56" i="17"/>
  <c r="V56" i="17"/>
  <c r="U56" i="17"/>
  <c r="T56" i="17"/>
  <c r="S56" i="17"/>
  <c r="R56" i="17"/>
  <c r="Q56" i="17"/>
  <c r="P56" i="17"/>
  <c r="O56" i="17"/>
  <c r="N56" i="17"/>
  <c r="M56" i="17"/>
  <c r="L56" i="17"/>
  <c r="K56" i="17"/>
  <c r="J56" i="17"/>
  <c r="I56" i="17"/>
  <c r="H56" i="17"/>
  <c r="G56" i="17"/>
  <c r="F56" i="17"/>
  <c r="E56" i="17"/>
  <c r="D56" i="17"/>
  <c r="C56" i="17"/>
  <c r="B56" i="17"/>
  <c r="A56" i="17"/>
  <c r="AG55" i="17"/>
  <c r="AF55" i="17"/>
  <c r="AE55" i="17"/>
  <c r="AD55" i="17"/>
  <c r="AC55" i="17"/>
  <c r="AB55" i="17"/>
  <c r="AA55" i="17"/>
  <c r="Z55" i="17"/>
  <c r="Y55" i="17"/>
  <c r="X55" i="17"/>
  <c r="W55" i="17"/>
  <c r="V55" i="17"/>
  <c r="U55" i="17"/>
  <c r="T55" i="17"/>
  <c r="S55" i="17"/>
  <c r="R55" i="17"/>
  <c r="Q55" i="17"/>
  <c r="P55" i="17"/>
  <c r="O55" i="17"/>
  <c r="N55" i="17"/>
  <c r="M55" i="17"/>
  <c r="L55" i="17"/>
  <c r="K55" i="17"/>
  <c r="J55" i="17"/>
  <c r="I55" i="17"/>
  <c r="H55" i="17"/>
  <c r="G55" i="17"/>
  <c r="F55" i="17"/>
  <c r="E55" i="17"/>
  <c r="D55" i="17"/>
  <c r="C55" i="17"/>
  <c r="B55" i="17"/>
  <c r="A55" i="17"/>
  <c r="AL55" i="17" s="1"/>
  <c r="AG54" i="17"/>
  <c r="AF54" i="17"/>
  <c r="AE54" i="17"/>
  <c r="AD54" i="17"/>
  <c r="AC54" i="17"/>
  <c r="AB54" i="17"/>
  <c r="AA54" i="17"/>
  <c r="Z54" i="17"/>
  <c r="Y54" i="17"/>
  <c r="X54" i="17"/>
  <c r="W54" i="17"/>
  <c r="V54" i="17"/>
  <c r="U54" i="17"/>
  <c r="T54" i="17"/>
  <c r="S54" i="17"/>
  <c r="R54" i="17"/>
  <c r="Q54" i="17"/>
  <c r="P54" i="17"/>
  <c r="O54" i="17"/>
  <c r="N54" i="17"/>
  <c r="M54" i="17"/>
  <c r="L54" i="17"/>
  <c r="K54" i="17"/>
  <c r="J54" i="17"/>
  <c r="I54" i="17"/>
  <c r="H54" i="17"/>
  <c r="G54" i="17"/>
  <c r="F54" i="17"/>
  <c r="E54" i="17"/>
  <c r="D54" i="17"/>
  <c r="C54" i="17"/>
  <c r="AL54" i="17" s="1"/>
  <c r="B54" i="17"/>
  <c r="A54" i="17"/>
  <c r="AL53" i="17"/>
  <c r="AG53" i="17"/>
  <c r="AF53" i="17"/>
  <c r="AE53" i="17"/>
  <c r="AD53" i="17"/>
  <c r="AC53" i="17"/>
  <c r="AB53" i="17"/>
  <c r="AA53" i="17"/>
  <c r="Z53" i="17"/>
  <c r="Y53" i="17"/>
  <c r="X53" i="17"/>
  <c r="W53" i="17"/>
  <c r="V53" i="17"/>
  <c r="U53" i="17"/>
  <c r="T53" i="17"/>
  <c r="S53" i="17"/>
  <c r="R53" i="17"/>
  <c r="Q53" i="17"/>
  <c r="P53" i="17"/>
  <c r="O53" i="17"/>
  <c r="N53" i="17"/>
  <c r="M53" i="17"/>
  <c r="L53" i="17"/>
  <c r="K53" i="17"/>
  <c r="J53" i="17"/>
  <c r="I53" i="17"/>
  <c r="H53" i="17"/>
  <c r="G53" i="17"/>
  <c r="F53" i="17"/>
  <c r="E53" i="17"/>
  <c r="AK53" i="17" s="1"/>
  <c r="D53" i="17"/>
  <c r="C53" i="17"/>
  <c r="B53" i="17"/>
  <c r="A53" i="17"/>
  <c r="AG52" i="17"/>
  <c r="AF52" i="17"/>
  <c r="AE52" i="17"/>
  <c r="AD52" i="17"/>
  <c r="AC52" i="17"/>
  <c r="AB52" i="17"/>
  <c r="AA52" i="17"/>
  <c r="Z52" i="17"/>
  <c r="Y52" i="17"/>
  <c r="X52" i="17"/>
  <c r="W52" i="17"/>
  <c r="V52" i="17"/>
  <c r="U52" i="17"/>
  <c r="T52" i="17"/>
  <c r="S52" i="17"/>
  <c r="R52" i="17"/>
  <c r="Q52" i="17"/>
  <c r="P52" i="17"/>
  <c r="O52" i="17"/>
  <c r="N52" i="17"/>
  <c r="M52" i="17"/>
  <c r="L52" i="17"/>
  <c r="K52" i="17"/>
  <c r="I52" i="17"/>
  <c r="H52" i="17"/>
  <c r="G52" i="17"/>
  <c r="F52" i="17"/>
  <c r="E52" i="17"/>
  <c r="D52" i="17"/>
  <c r="C52" i="17"/>
  <c r="B52" i="17"/>
  <c r="A52" i="17"/>
  <c r="AG51" i="17"/>
  <c r="AF51" i="17"/>
  <c r="AE51" i="17"/>
  <c r="AD51" i="17"/>
  <c r="AC51" i="17"/>
  <c r="AB51" i="17"/>
  <c r="AA51" i="17"/>
  <c r="Z51" i="17"/>
  <c r="Y51" i="17"/>
  <c r="X51" i="17"/>
  <c r="W51" i="17"/>
  <c r="V51" i="17"/>
  <c r="U51" i="17"/>
  <c r="T51" i="17"/>
  <c r="S51" i="17"/>
  <c r="R51" i="17"/>
  <c r="Q51" i="17"/>
  <c r="P51" i="17"/>
  <c r="O51" i="17"/>
  <c r="N51" i="17"/>
  <c r="M51" i="17"/>
  <c r="L51" i="17"/>
  <c r="K51" i="17"/>
  <c r="J51" i="17"/>
  <c r="I51" i="17"/>
  <c r="H51" i="17"/>
  <c r="G51" i="17"/>
  <c r="F51" i="17"/>
  <c r="E51" i="17"/>
  <c r="D51" i="17"/>
  <c r="C51" i="17"/>
  <c r="AL51" i="17" s="1"/>
  <c r="B51" i="17"/>
  <c r="A51" i="17"/>
  <c r="AG50" i="17"/>
  <c r="AF50" i="17"/>
  <c r="AE50" i="17"/>
  <c r="AD50" i="17"/>
  <c r="AC50" i="17"/>
  <c r="AB50" i="17"/>
  <c r="AA50" i="17"/>
  <c r="Z50" i="17"/>
  <c r="Y50" i="17"/>
  <c r="X50" i="17"/>
  <c r="W50" i="17"/>
  <c r="V50" i="17"/>
  <c r="U50" i="17"/>
  <c r="T50" i="17"/>
  <c r="S50" i="17"/>
  <c r="R50" i="17"/>
  <c r="Q50" i="17"/>
  <c r="P50" i="17"/>
  <c r="O50" i="17"/>
  <c r="N50" i="17"/>
  <c r="M50" i="17"/>
  <c r="L50" i="17"/>
  <c r="K50" i="17"/>
  <c r="J50" i="17"/>
  <c r="I50" i="17"/>
  <c r="H50" i="17"/>
  <c r="G50" i="17"/>
  <c r="F50" i="17"/>
  <c r="E50" i="17"/>
  <c r="D50" i="17"/>
  <c r="C50" i="17"/>
  <c r="AL50" i="17" s="1"/>
  <c r="B50" i="17"/>
  <c r="A50" i="17"/>
  <c r="AG49" i="17"/>
  <c r="AF49" i="17"/>
  <c r="AE49" i="17"/>
  <c r="AD49" i="17"/>
  <c r="AC49" i="17"/>
  <c r="AB49" i="17"/>
  <c r="AA49" i="17"/>
  <c r="Z49" i="17"/>
  <c r="Y49" i="17"/>
  <c r="X49" i="17"/>
  <c r="W49" i="17"/>
  <c r="V49" i="17"/>
  <c r="U49" i="17"/>
  <c r="T49" i="17"/>
  <c r="S49" i="17"/>
  <c r="R49" i="17"/>
  <c r="Q49" i="17"/>
  <c r="P49" i="17"/>
  <c r="O49" i="17"/>
  <c r="N49" i="17"/>
  <c r="M49" i="17"/>
  <c r="L49" i="17"/>
  <c r="K49" i="17"/>
  <c r="J49" i="17"/>
  <c r="I49" i="17"/>
  <c r="H49" i="17"/>
  <c r="G49" i="17"/>
  <c r="F49" i="17"/>
  <c r="E49" i="17"/>
  <c r="D49" i="17"/>
  <c r="C49" i="17"/>
  <c r="B49" i="17"/>
  <c r="A49" i="17"/>
  <c r="AG48" i="17"/>
  <c r="AF48" i="17"/>
  <c r="AE48" i="17"/>
  <c r="AD48" i="17"/>
  <c r="AC48" i="17"/>
  <c r="AB48" i="17"/>
  <c r="AA48" i="17"/>
  <c r="Z48" i="17"/>
  <c r="Y48" i="17"/>
  <c r="X48" i="17"/>
  <c r="W48" i="17"/>
  <c r="V48" i="17"/>
  <c r="U48" i="17"/>
  <c r="T48" i="17"/>
  <c r="S48" i="17"/>
  <c r="R48" i="17"/>
  <c r="Q48" i="17"/>
  <c r="P48" i="17"/>
  <c r="O48" i="17"/>
  <c r="N48" i="17"/>
  <c r="M48" i="17"/>
  <c r="L48" i="17"/>
  <c r="K48" i="17"/>
  <c r="J48" i="17"/>
  <c r="I48" i="17"/>
  <c r="H48" i="17"/>
  <c r="G48" i="17"/>
  <c r="F48" i="17"/>
  <c r="E48" i="17"/>
  <c r="D48" i="17"/>
  <c r="C48" i="17"/>
  <c r="AH48" i="17" s="1"/>
  <c r="B48" i="17"/>
  <c r="A48" i="17"/>
  <c r="AG47" i="17"/>
  <c r="AF47" i="17"/>
  <c r="AE47" i="17"/>
  <c r="AD47" i="17"/>
  <c r="AC47" i="17"/>
  <c r="AB47" i="17"/>
  <c r="AA47" i="17"/>
  <c r="Z47" i="17"/>
  <c r="Y47" i="17"/>
  <c r="X47" i="17"/>
  <c r="W47" i="17"/>
  <c r="V47" i="17"/>
  <c r="U47" i="17"/>
  <c r="T47" i="17"/>
  <c r="S47" i="17"/>
  <c r="R47" i="17"/>
  <c r="Q47" i="17"/>
  <c r="P47" i="17"/>
  <c r="O47" i="17"/>
  <c r="N47" i="17"/>
  <c r="M47" i="17"/>
  <c r="L47" i="17"/>
  <c r="K47" i="17"/>
  <c r="J47" i="17"/>
  <c r="I47" i="17"/>
  <c r="H47" i="17"/>
  <c r="G47" i="17"/>
  <c r="F47" i="17"/>
  <c r="E47" i="17"/>
  <c r="D47" i="17"/>
  <c r="C47" i="17"/>
  <c r="AL47" i="17" s="1"/>
  <c r="B47" i="17"/>
  <c r="A47" i="17"/>
  <c r="AG46" i="17"/>
  <c r="AF46" i="17"/>
  <c r="AE46" i="17"/>
  <c r="AD46" i="17"/>
  <c r="AC46" i="17"/>
  <c r="AB46" i="17"/>
  <c r="AA46" i="17"/>
  <c r="Z46" i="17"/>
  <c r="Y46" i="17"/>
  <c r="X46" i="17"/>
  <c r="W46" i="17"/>
  <c r="V46" i="17"/>
  <c r="U46" i="17"/>
  <c r="T46" i="17"/>
  <c r="S46" i="17"/>
  <c r="R46" i="17"/>
  <c r="Q46" i="17"/>
  <c r="P46" i="17"/>
  <c r="O46" i="17"/>
  <c r="N46" i="17"/>
  <c r="M46" i="17"/>
  <c r="L46" i="17"/>
  <c r="K46" i="17"/>
  <c r="I46" i="17"/>
  <c r="H46" i="17"/>
  <c r="G46" i="17"/>
  <c r="F46" i="17"/>
  <c r="E46" i="17"/>
  <c r="D46" i="17"/>
  <c r="C46" i="17"/>
  <c r="B46" i="17"/>
  <c r="A46" i="17"/>
  <c r="AL46" i="17" s="1"/>
  <c r="AG45" i="17"/>
  <c r="AF45" i="17"/>
  <c r="AE45" i="17"/>
  <c r="AD45" i="17"/>
  <c r="AC45" i="17"/>
  <c r="AB45" i="17"/>
  <c r="AA45" i="17"/>
  <c r="Z45" i="17"/>
  <c r="Y45" i="17"/>
  <c r="X45" i="17"/>
  <c r="W45" i="17"/>
  <c r="V45" i="17"/>
  <c r="U45" i="17"/>
  <c r="T45" i="17"/>
  <c r="S45" i="17"/>
  <c r="R45" i="17"/>
  <c r="Q45" i="17"/>
  <c r="P45" i="17"/>
  <c r="O45" i="17"/>
  <c r="N45" i="17"/>
  <c r="M45" i="17"/>
  <c r="L45" i="17"/>
  <c r="K45" i="17"/>
  <c r="I45" i="17"/>
  <c r="H45" i="17"/>
  <c r="G45" i="17"/>
  <c r="F45" i="17"/>
  <c r="E45" i="17"/>
  <c r="D45" i="17"/>
  <c r="C45" i="17"/>
  <c r="B45" i="17"/>
  <c r="A45" i="17"/>
  <c r="AG44" i="17"/>
  <c r="AF44" i="17"/>
  <c r="AE44" i="17"/>
  <c r="AD44" i="17"/>
  <c r="AC44" i="17"/>
  <c r="AB44" i="17"/>
  <c r="AA44" i="17"/>
  <c r="Z44" i="17"/>
  <c r="Y44" i="17"/>
  <c r="X44" i="17"/>
  <c r="W44" i="17"/>
  <c r="V44" i="17"/>
  <c r="U44" i="17"/>
  <c r="T44" i="17"/>
  <c r="S44" i="17"/>
  <c r="R44" i="17"/>
  <c r="Q44" i="17"/>
  <c r="P44" i="17"/>
  <c r="O44" i="17"/>
  <c r="N44" i="17"/>
  <c r="M44" i="17"/>
  <c r="L44" i="17"/>
  <c r="K44" i="17"/>
  <c r="J44" i="17"/>
  <c r="I44" i="17"/>
  <c r="H44" i="17"/>
  <c r="G44" i="17"/>
  <c r="F44" i="17"/>
  <c r="E44" i="17"/>
  <c r="D44" i="17"/>
  <c r="C44" i="17"/>
  <c r="AL44" i="17" s="1"/>
  <c r="B44" i="17"/>
  <c r="A44" i="17"/>
  <c r="AG43" i="17"/>
  <c r="AF43" i="17"/>
  <c r="AE43" i="17"/>
  <c r="AD43" i="17"/>
  <c r="AC43" i="17"/>
  <c r="AB43" i="17"/>
  <c r="AA43" i="17"/>
  <c r="Z43" i="17"/>
  <c r="Y43" i="17"/>
  <c r="X43" i="17"/>
  <c r="W43" i="17"/>
  <c r="V43" i="17"/>
  <c r="U43" i="17"/>
  <c r="T43" i="17"/>
  <c r="S43" i="17"/>
  <c r="R43" i="17"/>
  <c r="Q43" i="17"/>
  <c r="P43" i="17"/>
  <c r="O43" i="17"/>
  <c r="N43" i="17"/>
  <c r="M43" i="17"/>
  <c r="L43" i="17"/>
  <c r="K43" i="17"/>
  <c r="J43" i="17"/>
  <c r="I43" i="17"/>
  <c r="H43" i="17"/>
  <c r="G43" i="17"/>
  <c r="F43" i="17"/>
  <c r="E43" i="17"/>
  <c r="D43" i="17"/>
  <c r="C43" i="17"/>
  <c r="AL43" i="17" s="1"/>
  <c r="B43" i="17"/>
  <c r="A43" i="17"/>
  <c r="AK42" i="17"/>
  <c r="AG42" i="17"/>
  <c r="AF42" i="17"/>
  <c r="AE42" i="17"/>
  <c r="AD42" i="17"/>
  <c r="AC42" i="17"/>
  <c r="AB42" i="17"/>
  <c r="AA42" i="17"/>
  <c r="Z42" i="17"/>
  <c r="Y42" i="17"/>
  <c r="X42" i="17"/>
  <c r="W42" i="17"/>
  <c r="V42" i="17"/>
  <c r="U42" i="17"/>
  <c r="T42" i="17"/>
  <c r="S42" i="17"/>
  <c r="R42" i="17"/>
  <c r="Q42" i="17"/>
  <c r="P42" i="17"/>
  <c r="O42" i="17"/>
  <c r="N42" i="17"/>
  <c r="M42" i="17"/>
  <c r="L42" i="17"/>
  <c r="K42" i="17"/>
  <c r="J42" i="17"/>
  <c r="I42" i="17"/>
  <c r="H42" i="17"/>
  <c r="G42" i="17"/>
  <c r="F42" i="17"/>
  <c r="E42" i="17"/>
  <c r="D42" i="17"/>
  <c r="C42" i="17"/>
  <c r="B42" i="17"/>
  <c r="A42" i="17"/>
  <c r="AG41" i="17"/>
  <c r="AF41" i="17"/>
  <c r="AE41" i="17"/>
  <c r="AD41" i="17"/>
  <c r="AC41" i="17"/>
  <c r="AB41" i="17"/>
  <c r="AA41" i="17"/>
  <c r="Z41" i="17"/>
  <c r="Y41" i="17"/>
  <c r="X41" i="17"/>
  <c r="W41" i="17"/>
  <c r="V41" i="17"/>
  <c r="U41" i="17"/>
  <c r="T41" i="17"/>
  <c r="S41" i="17"/>
  <c r="R41" i="17"/>
  <c r="Q41" i="17"/>
  <c r="P41" i="17"/>
  <c r="O41" i="17"/>
  <c r="N41" i="17"/>
  <c r="M41" i="17"/>
  <c r="L41" i="17"/>
  <c r="K41" i="17"/>
  <c r="J41" i="17"/>
  <c r="I41" i="17"/>
  <c r="H41" i="17"/>
  <c r="G41" i="17"/>
  <c r="F41" i="17"/>
  <c r="E41" i="17"/>
  <c r="D41" i="17"/>
  <c r="C41" i="17"/>
  <c r="B41" i="17"/>
  <c r="A41" i="17"/>
  <c r="AG40" i="17"/>
  <c r="AF40" i="17"/>
  <c r="AE40" i="17"/>
  <c r="AD40" i="17"/>
  <c r="AC40" i="17"/>
  <c r="AB40" i="17"/>
  <c r="AA40" i="17"/>
  <c r="Z40" i="17"/>
  <c r="Y40" i="17"/>
  <c r="X40" i="17"/>
  <c r="W40" i="17"/>
  <c r="V40" i="17"/>
  <c r="U40" i="17"/>
  <c r="T40" i="17"/>
  <c r="S40" i="17"/>
  <c r="R40" i="17"/>
  <c r="Q40" i="17"/>
  <c r="P40" i="17"/>
  <c r="O40" i="17"/>
  <c r="N40" i="17"/>
  <c r="M40" i="17"/>
  <c r="K40" i="17"/>
  <c r="J40" i="17"/>
  <c r="H40" i="17"/>
  <c r="G40" i="17"/>
  <c r="F40" i="17"/>
  <c r="E40" i="17"/>
  <c r="D40" i="17"/>
  <c r="C40" i="17"/>
  <c r="AL40" i="17" s="1"/>
  <c r="B40" i="17"/>
  <c r="A40" i="17"/>
  <c r="AK39" i="17"/>
  <c r="AG39" i="17"/>
  <c r="AF39" i="17"/>
  <c r="AE39" i="17"/>
  <c r="AD39" i="17"/>
  <c r="AC39" i="17"/>
  <c r="AB39" i="17"/>
  <c r="AA39" i="17"/>
  <c r="Z39" i="17"/>
  <c r="Y39" i="17"/>
  <c r="X39" i="17"/>
  <c r="W39" i="17"/>
  <c r="V39" i="17"/>
  <c r="U39" i="17"/>
  <c r="T39" i="17"/>
  <c r="R39" i="17"/>
  <c r="Q39" i="17"/>
  <c r="P39" i="17"/>
  <c r="O39" i="17"/>
  <c r="N39" i="17"/>
  <c r="M39" i="17"/>
  <c r="K39" i="17"/>
  <c r="J39" i="17"/>
  <c r="H39" i="17"/>
  <c r="G39" i="17"/>
  <c r="F39" i="17"/>
  <c r="E39" i="17"/>
  <c r="D39" i="17"/>
  <c r="C39" i="17"/>
  <c r="B39" i="17"/>
  <c r="A39" i="17"/>
  <c r="AG38" i="17"/>
  <c r="AF38" i="17"/>
  <c r="AE38" i="17"/>
  <c r="AD38" i="17"/>
  <c r="AC38" i="17"/>
  <c r="AB38" i="17"/>
  <c r="AA38" i="17"/>
  <c r="Z38" i="17"/>
  <c r="Y38" i="17"/>
  <c r="X38" i="17"/>
  <c r="W38" i="17"/>
  <c r="V38" i="17"/>
  <c r="U38" i="17"/>
  <c r="T38" i="17"/>
  <c r="S38" i="17"/>
  <c r="R38" i="17"/>
  <c r="Q38" i="17"/>
  <c r="P38" i="17"/>
  <c r="O38" i="17"/>
  <c r="N38" i="17"/>
  <c r="M38" i="17"/>
  <c r="K38" i="17"/>
  <c r="I38" i="17"/>
  <c r="H38" i="17"/>
  <c r="G38" i="17"/>
  <c r="F38" i="17"/>
  <c r="E38" i="17"/>
  <c r="D38" i="17"/>
  <c r="C38" i="17"/>
  <c r="AK38" i="17" s="1"/>
  <c r="B38" i="17"/>
  <c r="A38" i="17"/>
  <c r="AL38" i="17" s="1"/>
  <c r="AG37" i="17"/>
  <c r="AF37" i="17"/>
  <c r="AE37" i="17"/>
  <c r="AD37" i="17"/>
  <c r="AC37" i="17"/>
  <c r="AB37" i="17"/>
  <c r="AA37" i="17"/>
  <c r="Z37" i="17"/>
  <c r="Y37" i="17"/>
  <c r="X37" i="17"/>
  <c r="W37" i="17"/>
  <c r="V37" i="17"/>
  <c r="U37" i="17"/>
  <c r="T37" i="17"/>
  <c r="S37" i="17"/>
  <c r="R37" i="17"/>
  <c r="Q37" i="17"/>
  <c r="P37" i="17"/>
  <c r="O37" i="17"/>
  <c r="N37" i="17"/>
  <c r="M37" i="17"/>
  <c r="L37" i="17"/>
  <c r="K37" i="17"/>
  <c r="J37" i="17"/>
  <c r="I37" i="17"/>
  <c r="H37" i="17"/>
  <c r="G37" i="17"/>
  <c r="F37" i="17"/>
  <c r="E37" i="17"/>
  <c r="D37" i="17"/>
  <c r="AL37" i="17" s="1"/>
  <c r="C37" i="17"/>
  <c r="B37" i="17"/>
  <c r="A37" i="17"/>
  <c r="AG36" i="17"/>
  <c r="AF36" i="17"/>
  <c r="AE36" i="17"/>
  <c r="AD36" i="17"/>
  <c r="Z36" i="17"/>
  <c r="Y36" i="17"/>
  <c r="X36" i="17"/>
  <c r="W36" i="17"/>
  <c r="V36" i="17"/>
  <c r="U36" i="17"/>
  <c r="T36" i="17"/>
  <c r="S36" i="17"/>
  <c r="R36" i="17"/>
  <c r="Q36" i="17"/>
  <c r="P36" i="17"/>
  <c r="O36" i="17"/>
  <c r="N36" i="17"/>
  <c r="M36" i="17"/>
  <c r="L36" i="17"/>
  <c r="K36" i="17"/>
  <c r="J36" i="17"/>
  <c r="I36" i="17"/>
  <c r="H36" i="17"/>
  <c r="G36" i="17"/>
  <c r="F36" i="17"/>
  <c r="E36" i="17"/>
  <c r="D36" i="17"/>
  <c r="C36" i="17"/>
  <c r="AL36" i="17" s="1"/>
  <c r="B36" i="17"/>
  <c r="A36" i="17"/>
  <c r="AG35" i="17"/>
  <c r="AF35" i="17"/>
  <c r="AE35" i="17"/>
  <c r="AD35" i="17"/>
  <c r="AC35" i="17"/>
  <c r="Z35" i="17"/>
  <c r="Y35" i="17"/>
  <c r="X35" i="17"/>
  <c r="W35" i="17"/>
  <c r="V35" i="17"/>
  <c r="U35" i="17"/>
  <c r="T35" i="17"/>
  <c r="S35" i="17"/>
  <c r="R35" i="17"/>
  <c r="Q35" i="17"/>
  <c r="P35" i="17"/>
  <c r="O35" i="17"/>
  <c r="N35" i="17"/>
  <c r="M35" i="17"/>
  <c r="L35" i="17"/>
  <c r="K35" i="17"/>
  <c r="J35" i="17"/>
  <c r="I35" i="17"/>
  <c r="H35" i="17"/>
  <c r="G35" i="17"/>
  <c r="F35" i="17"/>
  <c r="E35" i="17"/>
  <c r="D35" i="17"/>
  <c r="C35" i="17"/>
  <c r="B35" i="17"/>
  <c r="A35" i="17"/>
  <c r="AG34" i="17"/>
  <c r="AF34" i="17"/>
  <c r="AE34" i="17"/>
  <c r="AD34" i="17"/>
  <c r="AC34" i="17"/>
  <c r="AB34" i="17"/>
  <c r="AA34" i="17"/>
  <c r="Z34" i="17"/>
  <c r="Y34" i="17"/>
  <c r="X34" i="17"/>
  <c r="W34" i="17"/>
  <c r="V34" i="17"/>
  <c r="U34" i="17"/>
  <c r="T34" i="17"/>
  <c r="S34" i="17"/>
  <c r="R34" i="17"/>
  <c r="Q34" i="17"/>
  <c r="P34" i="17"/>
  <c r="O34" i="17"/>
  <c r="N34" i="17"/>
  <c r="M34" i="17"/>
  <c r="L34" i="17"/>
  <c r="K34" i="17"/>
  <c r="J34" i="17"/>
  <c r="I34" i="17"/>
  <c r="H34" i="17"/>
  <c r="G34" i="17"/>
  <c r="F34" i="17"/>
  <c r="E34" i="17"/>
  <c r="D34" i="17"/>
  <c r="C34" i="17"/>
  <c r="AL34" i="17" s="1"/>
  <c r="B34" i="17"/>
  <c r="A34" i="17"/>
  <c r="AG33" i="17"/>
  <c r="AF33" i="17"/>
  <c r="AE33" i="17"/>
  <c r="AD33" i="17"/>
  <c r="AC33" i="17"/>
  <c r="AB33" i="17"/>
  <c r="Z33" i="17"/>
  <c r="Y33" i="17"/>
  <c r="X33" i="17"/>
  <c r="W33" i="17"/>
  <c r="V33" i="17"/>
  <c r="U33" i="17"/>
  <c r="T33" i="17"/>
  <c r="S33" i="17"/>
  <c r="R33" i="17"/>
  <c r="Q33" i="17"/>
  <c r="P33" i="17"/>
  <c r="O33" i="17"/>
  <c r="N33" i="17"/>
  <c r="M33" i="17"/>
  <c r="L33" i="17"/>
  <c r="K33" i="17"/>
  <c r="J33" i="17"/>
  <c r="I33" i="17"/>
  <c r="H33" i="17"/>
  <c r="G33" i="17"/>
  <c r="F33" i="17"/>
  <c r="E33" i="17"/>
  <c r="D33" i="17"/>
  <c r="C33" i="17"/>
  <c r="B33" i="17"/>
  <c r="A33" i="17"/>
  <c r="AG32" i="17"/>
  <c r="AF32" i="17"/>
  <c r="AE32" i="17"/>
  <c r="AD32" i="17"/>
  <c r="AC32" i="17"/>
  <c r="AB32" i="17"/>
  <c r="AA32" i="17"/>
  <c r="Z32" i="17"/>
  <c r="Y32" i="17"/>
  <c r="X32" i="17"/>
  <c r="W32" i="17"/>
  <c r="V32" i="17"/>
  <c r="U32" i="17"/>
  <c r="T32" i="17"/>
  <c r="S32" i="17"/>
  <c r="R32" i="17"/>
  <c r="Q32" i="17"/>
  <c r="P32" i="17"/>
  <c r="O32" i="17"/>
  <c r="N32" i="17"/>
  <c r="M32" i="17"/>
  <c r="L32" i="17"/>
  <c r="K32" i="17"/>
  <c r="J32" i="17"/>
  <c r="I32" i="17"/>
  <c r="H32" i="17"/>
  <c r="G32" i="17"/>
  <c r="F32" i="17"/>
  <c r="E32" i="17"/>
  <c r="D32" i="17"/>
  <c r="C32" i="17"/>
  <c r="AH32" i="17" s="1"/>
  <c r="B32" i="17"/>
  <c r="A32" i="17"/>
  <c r="AG31" i="17"/>
  <c r="AF31" i="17"/>
  <c r="AE31" i="17"/>
  <c r="AD31" i="17"/>
  <c r="AC31" i="17"/>
  <c r="AB31" i="17"/>
  <c r="AA31" i="17"/>
  <c r="Z31" i="17"/>
  <c r="Y31" i="17"/>
  <c r="X31" i="17"/>
  <c r="W31" i="17"/>
  <c r="V31" i="17"/>
  <c r="U31" i="17"/>
  <c r="T31" i="17"/>
  <c r="S31" i="17"/>
  <c r="R31" i="17"/>
  <c r="Q31" i="17"/>
  <c r="P31" i="17"/>
  <c r="O31" i="17"/>
  <c r="N31" i="17"/>
  <c r="M31" i="17"/>
  <c r="L31" i="17"/>
  <c r="K31" i="17"/>
  <c r="J31" i="17"/>
  <c r="I31" i="17"/>
  <c r="H31" i="17"/>
  <c r="G31" i="17"/>
  <c r="F31" i="17"/>
  <c r="E31" i="17"/>
  <c r="D31" i="17"/>
  <c r="C31" i="17"/>
  <c r="AL31" i="17" s="1"/>
  <c r="B31" i="17"/>
  <c r="A31" i="17"/>
  <c r="AG30" i="17"/>
  <c r="AF30" i="17"/>
  <c r="AE30" i="17"/>
  <c r="AD30" i="17"/>
  <c r="AC30" i="17"/>
  <c r="AB30" i="17"/>
  <c r="AA30" i="17"/>
  <c r="Z30" i="17"/>
  <c r="Y30" i="17"/>
  <c r="X30" i="17"/>
  <c r="W30" i="17"/>
  <c r="V30" i="17"/>
  <c r="U30" i="17"/>
  <c r="T30" i="17"/>
  <c r="S30" i="17"/>
  <c r="R30" i="17"/>
  <c r="Q30" i="17"/>
  <c r="P30" i="17"/>
  <c r="O30" i="17"/>
  <c r="N30" i="17"/>
  <c r="M30" i="17"/>
  <c r="L30" i="17"/>
  <c r="K30" i="17"/>
  <c r="J30" i="17"/>
  <c r="I30" i="17"/>
  <c r="H30" i="17"/>
  <c r="G30" i="17"/>
  <c r="F30" i="17"/>
  <c r="E30" i="17"/>
  <c r="D30" i="17"/>
  <c r="C30" i="17"/>
  <c r="B30" i="17"/>
  <c r="A30" i="17"/>
  <c r="AL30" i="17" s="1"/>
  <c r="AG29" i="17"/>
  <c r="AF29" i="17"/>
  <c r="AE29" i="17"/>
  <c r="AD29" i="17"/>
  <c r="AC29" i="17"/>
  <c r="AB29" i="17"/>
  <c r="AA29" i="17"/>
  <c r="Z29" i="17"/>
  <c r="Y29" i="17"/>
  <c r="X29" i="17"/>
  <c r="W29" i="17"/>
  <c r="V29" i="17"/>
  <c r="U29" i="17"/>
  <c r="T29" i="17"/>
  <c r="S29" i="17"/>
  <c r="R29" i="17"/>
  <c r="Q29" i="17"/>
  <c r="P29" i="17"/>
  <c r="O29" i="17"/>
  <c r="N29" i="17"/>
  <c r="M29" i="17"/>
  <c r="L29" i="17"/>
  <c r="K29" i="17"/>
  <c r="J29" i="17"/>
  <c r="I29" i="17"/>
  <c r="H29" i="17"/>
  <c r="G29" i="17"/>
  <c r="F29" i="17"/>
  <c r="E29" i="17"/>
  <c r="D29" i="17"/>
  <c r="C29" i="17"/>
  <c r="B29" i="17"/>
  <c r="A29" i="17"/>
  <c r="AG28" i="17"/>
  <c r="AF28" i="17"/>
  <c r="AE28" i="17"/>
  <c r="AD28" i="17"/>
  <c r="AC28" i="17"/>
  <c r="AB28" i="17"/>
  <c r="AA28" i="17"/>
  <c r="Z28" i="17"/>
  <c r="Y28" i="17"/>
  <c r="X28" i="17"/>
  <c r="W28" i="17"/>
  <c r="V28" i="17"/>
  <c r="U28" i="17"/>
  <c r="T28" i="17"/>
  <c r="S28" i="17"/>
  <c r="R28" i="17"/>
  <c r="Q28" i="17"/>
  <c r="P28" i="17"/>
  <c r="O28" i="17"/>
  <c r="N28" i="17"/>
  <c r="M28" i="17"/>
  <c r="L28" i="17"/>
  <c r="K28" i="17"/>
  <c r="J28" i="17"/>
  <c r="I28" i="17"/>
  <c r="H28" i="17"/>
  <c r="G28" i="17"/>
  <c r="F28" i="17"/>
  <c r="E28" i="17"/>
  <c r="D28" i="17"/>
  <c r="C28" i="17"/>
  <c r="B28" i="17"/>
  <c r="A28" i="17"/>
  <c r="AG27" i="17"/>
  <c r="AF27" i="17"/>
  <c r="AE27" i="17"/>
  <c r="AD27" i="17"/>
  <c r="AC27" i="17"/>
  <c r="AB27" i="17"/>
  <c r="AA27" i="17"/>
  <c r="Z27" i="17"/>
  <c r="Y27" i="17"/>
  <c r="X27" i="17"/>
  <c r="W27" i="17"/>
  <c r="V27" i="17"/>
  <c r="U27" i="17"/>
  <c r="T27" i="17"/>
  <c r="S27" i="17"/>
  <c r="R27" i="17"/>
  <c r="Q27" i="17"/>
  <c r="P27" i="17"/>
  <c r="O27" i="17"/>
  <c r="N27" i="17"/>
  <c r="M27" i="17"/>
  <c r="L27" i="17"/>
  <c r="K27" i="17"/>
  <c r="J27" i="17"/>
  <c r="I27" i="17"/>
  <c r="H27" i="17"/>
  <c r="G27" i="17"/>
  <c r="F27" i="17"/>
  <c r="E27" i="17"/>
  <c r="D27" i="17"/>
  <c r="C27" i="17"/>
  <c r="AL27" i="17" s="1"/>
  <c r="B27" i="17"/>
  <c r="A27" i="17"/>
  <c r="AG26" i="17"/>
  <c r="AF26" i="17"/>
  <c r="AE26" i="17"/>
  <c r="AD26" i="17"/>
  <c r="AC26" i="17"/>
  <c r="AB26" i="17"/>
  <c r="AA26" i="17"/>
  <c r="Z26" i="17"/>
  <c r="Y26" i="17"/>
  <c r="X26" i="17"/>
  <c r="W26" i="17"/>
  <c r="V26" i="17"/>
  <c r="U26" i="17"/>
  <c r="T26" i="17"/>
  <c r="S26" i="17"/>
  <c r="R26" i="17"/>
  <c r="Q26" i="17"/>
  <c r="P26" i="17"/>
  <c r="O26" i="17"/>
  <c r="N26" i="17"/>
  <c r="M26" i="17"/>
  <c r="L26" i="17"/>
  <c r="K26" i="17"/>
  <c r="J26" i="17"/>
  <c r="I26" i="17"/>
  <c r="H26" i="17"/>
  <c r="G26" i="17"/>
  <c r="F26" i="17"/>
  <c r="E26" i="17"/>
  <c r="D26" i="17"/>
  <c r="C26" i="17"/>
  <c r="B26" i="17"/>
  <c r="A26" i="17"/>
  <c r="AL26" i="17" s="1"/>
  <c r="AG25" i="17"/>
  <c r="AF25" i="17"/>
  <c r="AE25" i="17"/>
  <c r="AD25" i="17"/>
  <c r="AC25" i="17"/>
  <c r="AB25" i="17"/>
  <c r="AA25" i="17"/>
  <c r="Z25" i="17"/>
  <c r="Y25" i="17"/>
  <c r="X25" i="17"/>
  <c r="W25" i="17"/>
  <c r="V25" i="17"/>
  <c r="U25" i="17"/>
  <c r="T25" i="17"/>
  <c r="S25" i="17"/>
  <c r="R25" i="17"/>
  <c r="Q25" i="17"/>
  <c r="P25" i="17"/>
  <c r="O25" i="17"/>
  <c r="N25" i="17"/>
  <c r="M25" i="17"/>
  <c r="L25" i="17"/>
  <c r="K25" i="17"/>
  <c r="J25" i="17"/>
  <c r="I25" i="17"/>
  <c r="H25" i="17"/>
  <c r="G25" i="17"/>
  <c r="F25" i="17"/>
  <c r="E25" i="17"/>
  <c r="D25" i="17"/>
  <c r="C25" i="17"/>
  <c r="B25" i="17"/>
  <c r="A25" i="17"/>
  <c r="AG24" i="17"/>
  <c r="AF24" i="17"/>
  <c r="AE24" i="17"/>
  <c r="AD24" i="17"/>
  <c r="AC24" i="17"/>
  <c r="AB24" i="17"/>
  <c r="AA24" i="17"/>
  <c r="Z24" i="17"/>
  <c r="Y24" i="17"/>
  <c r="X24" i="17"/>
  <c r="W24" i="17"/>
  <c r="V24" i="17"/>
  <c r="U24" i="17"/>
  <c r="T24" i="17"/>
  <c r="S24" i="17"/>
  <c r="R24" i="17"/>
  <c r="Q24" i="17"/>
  <c r="P24" i="17"/>
  <c r="O24" i="17"/>
  <c r="N24" i="17"/>
  <c r="M24" i="17"/>
  <c r="L24" i="17"/>
  <c r="K24" i="17"/>
  <c r="J24" i="17"/>
  <c r="I24" i="17"/>
  <c r="H24" i="17"/>
  <c r="G24" i="17"/>
  <c r="F24" i="17"/>
  <c r="E24" i="17"/>
  <c r="D24" i="17"/>
  <c r="C24" i="17"/>
  <c r="AH24" i="17" s="1"/>
  <c r="B24" i="17"/>
  <c r="A24" i="17"/>
  <c r="AG23" i="17"/>
  <c r="AF23" i="17"/>
  <c r="AE23" i="17"/>
  <c r="AD23" i="17"/>
  <c r="AC23" i="17"/>
  <c r="AB23" i="17"/>
  <c r="AA23" i="17"/>
  <c r="Z23" i="17"/>
  <c r="Y23" i="17"/>
  <c r="Y2" i="17" s="1"/>
  <c r="X23" i="17"/>
  <c r="W23" i="17"/>
  <c r="V23" i="17"/>
  <c r="U23" i="17"/>
  <c r="T23" i="17"/>
  <c r="S23" i="17"/>
  <c r="R23" i="17"/>
  <c r="Q23" i="17"/>
  <c r="Q2" i="17" s="1"/>
  <c r="P23" i="17"/>
  <c r="O23" i="17"/>
  <c r="N23" i="17"/>
  <c r="M23" i="17"/>
  <c r="L23" i="17"/>
  <c r="K23" i="17"/>
  <c r="J23" i="17"/>
  <c r="I23" i="17"/>
  <c r="H23" i="17"/>
  <c r="G23" i="17"/>
  <c r="F23" i="17"/>
  <c r="E23" i="17"/>
  <c r="D23" i="17"/>
  <c r="C23" i="17"/>
  <c r="AL23" i="17" s="1"/>
  <c r="B23" i="17"/>
  <c r="A23" i="17"/>
  <c r="AG22" i="17"/>
  <c r="AF22" i="17"/>
  <c r="AE22" i="17"/>
  <c r="AE2" i="17" s="1"/>
  <c r="AD22" i="17"/>
  <c r="AC22" i="17"/>
  <c r="AB22" i="17"/>
  <c r="AA22" i="17"/>
  <c r="Z22" i="17"/>
  <c r="Y22" i="17"/>
  <c r="X22" i="17"/>
  <c r="W22" i="17"/>
  <c r="V22" i="17"/>
  <c r="U22" i="17"/>
  <c r="T22" i="17"/>
  <c r="S22" i="17"/>
  <c r="R22" i="17"/>
  <c r="Q22" i="17"/>
  <c r="P22" i="17"/>
  <c r="O22" i="17"/>
  <c r="N22" i="17"/>
  <c r="M22" i="17"/>
  <c r="L22" i="17"/>
  <c r="K22" i="17"/>
  <c r="J22" i="17"/>
  <c r="I22" i="17"/>
  <c r="H22" i="17"/>
  <c r="G22" i="17"/>
  <c r="F22" i="17"/>
  <c r="E22" i="17"/>
  <c r="D22" i="17"/>
  <c r="C22" i="17"/>
  <c r="B22" i="17"/>
  <c r="A22" i="17"/>
  <c r="AL22" i="17" s="1"/>
  <c r="AG21" i="17"/>
  <c r="AF21" i="17"/>
  <c r="AE21" i="17"/>
  <c r="AD21" i="17"/>
  <c r="AC21" i="17"/>
  <c r="AB21" i="17"/>
  <c r="AA21" i="17"/>
  <c r="Z21" i="17"/>
  <c r="Y21" i="17"/>
  <c r="X21" i="17"/>
  <c r="W21" i="17"/>
  <c r="V21" i="17"/>
  <c r="U21" i="17"/>
  <c r="T21" i="17"/>
  <c r="S21" i="17"/>
  <c r="R21" i="17"/>
  <c r="Q21" i="17"/>
  <c r="P21" i="17"/>
  <c r="O21" i="17"/>
  <c r="N21" i="17"/>
  <c r="M21" i="17"/>
  <c r="L21" i="17"/>
  <c r="K21" i="17"/>
  <c r="J21" i="17"/>
  <c r="I21" i="17"/>
  <c r="H21" i="17"/>
  <c r="G21" i="17"/>
  <c r="F21" i="17"/>
  <c r="E21" i="17"/>
  <c r="D21" i="17"/>
  <c r="C21" i="17"/>
  <c r="B21" i="17"/>
  <c r="A21" i="17"/>
  <c r="AG20" i="17"/>
  <c r="AF20" i="17"/>
  <c r="AE20" i="17"/>
  <c r="AD20" i="17"/>
  <c r="AC20" i="17"/>
  <c r="AB20" i="17"/>
  <c r="AA20" i="17"/>
  <c r="Z20" i="17"/>
  <c r="Y20" i="17"/>
  <c r="X20" i="17"/>
  <c r="W20" i="17"/>
  <c r="V20" i="17"/>
  <c r="U20" i="17"/>
  <c r="T20" i="17"/>
  <c r="S20" i="17"/>
  <c r="R20" i="17"/>
  <c r="Q20" i="17"/>
  <c r="P20" i="17"/>
  <c r="O20" i="17"/>
  <c r="N20" i="17"/>
  <c r="M20" i="17"/>
  <c r="K20" i="17"/>
  <c r="J20" i="17"/>
  <c r="I20" i="17"/>
  <c r="H20" i="17"/>
  <c r="G20" i="17"/>
  <c r="F20" i="17"/>
  <c r="E20" i="17"/>
  <c r="D20" i="17"/>
  <c r="C20" i="17"/>
  <c r="B20" i="17"/>
  <c r="A20" i="17"/>
  <c r="AL20" i="17" s="1"/>
  <c r="AG19" i="17"/>
  <c r="AF19" i="17"/>
  <c r="AE19" i="17"/>
  <c r="AD19" i="17"/>
  <c r="AC19" i="17"/>
  <c r="AA19" i="17"/>
  <c r="Z19" i="17"/>
  <c r="Y19" i="17"/>
  <c r="X19" i="17"/>
  <c r="W19" i="17"/>
  <c r="W2" i="17" s="1"/>
  <c r="V19" i="17"/>
  <c r="U19" i="17"/>
  <c r="T19" i="17"/>
  <c r="S19" i="17"/>
  <c r="R19" i="17"/>
  <c r="Q19" i="17"/>
  <c r="P19" i="17"/>
  <c r="O19" i="17"/>
  <c r="O2" i="17" s="1"/>
  <c r="N19" i="17"/>
  <c r="M19" i="17"/>
  <c r="L19" i="17"/>
  <c r="K19" i="17"/>
  <c r="J19" i="17"/>
  <c r="I19" i="17"/>
  <c r="H19" i="17"/>
  <c r="G19" i="17"/>
  <c r="G2" i="17" s="1"/>
  <c r="F19" i="17"/>
  <c r="E19" i="17"/>
  <c r="D19" i="17"/>
  <c r="C19" i="17"/>
  <c r="AL19" i="17" s="1"/>
  <c r="B19" i="17"/>
  <c r="A19" i="17"/>
  <c r="AG18" i="17"/>
  <c r="AF18" i="17"/>
  <c r="AE18" i="17"/>
  <c r="AD18" i="17"/>
  <c r="AC18" i="17"/>
  <c r="AC2" i="17" s="1"/>
  <c r="AB18" i="17"/>
  <c r="AA18" i="17"/>
  <c r="Z18" i="17"/>
  <c r="Y18" i="17"/>
  <c r="X18" i="17"/>
  <c r="W18" i="17"/>
  <c r="V18" i="17"/>
  <c r="U18" i="17"/>
  <c r="U2" i="17" s="1"/>
  <c r="T18" i="17"/>
  <c r="S18" i="17"/>
  <c r="R18" i="17"/>
  <c r="Q18" i="17"/>
  <c r="P18" i="17"/>
  <c r="O18" i="17"/>
  <c r="N18" i="17"/>
  <c r="M18" i="17"/>
  <c r="M2" i="17" s="1"/>
  <c r="L18" i="17"/>
  <c r="K18" i="17"/>
  <c r="J18" i="17"/>
  <c r="I18" i="17"/>
  <c r="H18" i="17"/>
  <c r="G18" i="17"/>
  <c r="F18" i="17"/>
  <c r="E18" i="17"/>
  <c r="E2" i="17" s="1"/>
  <c r="D18" i="17"/>
  <c r="C18" i="17"/>
  <c r="AH18" i="17" s="1"/>
  <c r="B18" i="17"/>
  <c r="A18" i="17"/>
  <c r="AG17" i="17"/>
  <c r="AF17" i="17"/>
  <c r="AE17" i="17"/>
  <c r="AD17" i="17"/>
  <c r="AC17" i="17"/>
  <c r="AB17" i="17"/>
  <c r="AA17" i="17"/>
  <c r="AA2" i="17" s="1"/>
  <c r="Z17" i="17"/>
  <c r="Y17" i="17"/>
  <c r="X17" i="17"/>
  <c r="W17" i="17"/>
  <c r="V17" i="17"/>
  <c r="U17" i="17"/>
  <c r="T17" i="17"/>
  <c r="S17" i="17"/>
  <c r="S2" i="17" s="1"/>
  <c r="R17" i="17"/>
  <c r="Q17" i="17"/>
  <c r="P17" i="17"/>
  <c r="O17" i="17"/>
  <c r="N17" i="17"/>
  <c r="M17" i="17"/>
  <c r="L17" i="17"/>
  <c r="K17" i="17"/>
  <c r="K2" i="17" s="1"/>
  <c r="J17" i="17"/>
  <c r="I17" i="17"/>
  <c r="H17" i="17"/>
  <c r="G17" i="17"/>
  <c r="F17" i="17"/>
  <c r="E17" i="17"/>
  <c r="D17" i="17"/>
  <c r="C17" i="17"/>
  <c r="AH17" i="17" s="1"/>
  <c r="B17" i="17"/>
  <c r="A17" i="17"/>
  <c r="AG16" i="17"/>
  <c r="AG2" i="17" s="1"/>
  <c r="AF16" i="17"/>
  <c r="AE16" i="17"/>
  <c r="AD16" i="17"/>
  <c r="AB16" i="17"/>
  <c r="AA16" i="17"/>
  <c r="Z16" i="17"/>
  <c r="Y16" i="17"/>
  <c r="X16" i="17"/>
  <c r="W16" i="17"/>
  <c r="V16" i="17"/>
  <c r="U16" i="17"/>
  <c r="T16" i="17"/>
  <c r="S16" i="17"/>
  <c r="R16" i="17"/>
  <c r="Q16" i="17"/>
  <c r="P16" i="17"/>
  <c r="O16" i="17"/>
  <c r="N16" i="17"/>
  <c r="M16" i="17"/>
  <c r="L16" i="17"/>
  <c r="K16" i="17"/>
  <c r="J16" i="17"/>
  <c r="I16" i="17"/>
  <c r="H16" i="17"/>
  <c r="G16" i="17"/>
  <c r="F16" i="17"/>
  <c r="E16" i="17"/>
  <c r="D16" i="17"/>
  <c r="C16" i="17"/>
  <c r="AL16" i="17" s="1"/>
  <c r="B16" i="17"/>
  <c r="A16" i="17"/>
  <c r="AG15" i="17"/>
  <c r="AF15" i="17"/>
  <c r="AE15" i="17"/>
  <c r="AD15" i="17"/>
  <c r="AC15" i="17"/>
  <c r="AB15" i="17"/>
  <c r="AA15" i="17"/>
  <c r="Z15" i="17"/>
  <c r="Y15" i="17"/>
  <c r="X15" i="17"/>
  <c r="W15" i="17"/>
  <c r="V15" i="17"/>
  <c r="U15" i="17"/>
  <c r="T15" i="17"/>
  <c r="S15" i="17"/>
  <c r="R15" i="17"/>
  <c r="Q15" i="17"/>
  <c r="P15" i="17"/>
  <c r="O15" i="17"/>
  <c r="N15" i="17"/>
  <c r="M15" i="17"/>
  <c r="L15" i="17"/>
  <c r="K15" i="17"/>
  <c r="J15" i="17"/>
  <c r="I15" i="17"/>
  <c r="H15" i="17"/>
  <c r="G15" i="17"/>
  <c r="F15" i="17"/>
  <c r="E15" i="17"/>
  <c r="D15" i="17"/>
  <c r="C15" i="17"/>
  <c r="B15" i="17"/>
  <c r="A15" i="17"/>
  <c r="AG14" i="17"/>
  <c r="AF14" i="17"/>
  <c r="AE14" i="17"/>
  <c r="AD14" i="17"/>
  <c r="AC14" i="17"/>
  <c r="AB14" i="17"/>
  <c r="AA14" i="17"/>
  <c r="Z14" i="17"/>
  <c r="Y14" i="17"/>
  <c r="X14" i="17"/>
  <c r="W14" i="17"/>
  <c r="V14" i="17"/>
  <c r="U14" i="17"/>
  <c r="T14" i="17"/>
  <c r="S14" i="17"/>
  <c r="R14" i="17"/>
  <c r="Q14" i="17"/>
  <c r="P14" i="17"/>
  <c r="O14" i="17"/>
  <c r="N14" i="17"/>
  <c r="M14" i="17"/>
  <c r="L14" i="17"/>
  <c r="K14" i="17"/>
  <c r="J14" i="17"/>
  <c r="I14" i="17"/>
  <c r="H14" i="17"/>
  <c r="G14" i="17"/>
  <c r="F14" i="17"/>
  <c r="E14" i="17"/>
  <c r="D14" i="17"/>
  <c r="AL14" i="17" s="1"/>
  <c r="C14" i="17"/>
  <c r="B14" i="17"/>
  <c r="A14" i="17"/>
  <c r="AG13" i="17"/>
  <c r="AF13" i="17"/>
  <c r="AE13" i="17"/>
  <c r="AD13" i="17"/>
  <c r="AC13" i="17"/>
  <c r="AB13" i="17"/>
  <c r="AA13" i="17"/>
  <c r="Z13" i="17"/>
  <c r="Y13" i="17"/>
  <c r="X13" i="17"/>
  <c r="W13" i="17"/>
  <c r="V13" i="17"/>
  <c r="U13" i="17"/>
  <c r="T13" i="17"/>
  <c r="S13" i="17"/>
  <c r="R13" i="17"/>
  <c r="Q13" i="17"/>
  <c r="P13" i="17"/>
  <c r="O13" i="17"/>
  <c r="N13" i="17"/>
  <c r="M13" i="17"/>
  <c r="L13" i="17"/>
  <c r="K13" i="17"/>
  <c r="J13" i="17"/>
  <c r="I13" i="17"/>
  <c r="H13" i="17"/>
  <c r="G13" i="17"/>
  <c r="F13" i="17"/>
  <c r="E13" i="17"/>
  <c r="D13" i="17"/>
  <c r="AK13" i="17" s="1"/>
  <c r="C13" i="17"/>
  <c r="B13" i="17"/>
  <c r="A13" i="17"/>
  <c r="AL13" i="17" s="1"/>
  <c r="AG12" i="17"/>
  <c r="AF12" i="17"/>
  <c r="AE12" i="17"/>
  <c r="AD12" i="17"/>
  <c r="AC12" i="17"/>
  <c r="AB12" i="17"/>
  <c r="AA12" i="17"/>
  <c r="Z12" i="17"/>
  <c r="Y12" i="17"/>
  <c r="X12" i="17"/>
  <c r="W12" i="17"/>
  <c r="V12" i="17"/>
  <c r="U12" i="17"/>
  <c r="T12" i="17"/>
  <c r="S12" i="17"/>
  <c r="R12" i="17"/>
  <c r="Q12" i="17"/>
  <c r="P12" i="17"/>
  <c r="O12" i="17"/>
  <c r="N12" i="17"/>
  <c r="M12" i="17"/>
  <c r="L12" i="17"/>
  <c r="K12" i="17"/>
  <c r="J12" i="17"/>
  <c r="I12" i="17"/>
  <c r="H12" i="17"/>
  <c r="AH12" i="17" s="1"/>
  <c r="G12" i="17"/>
  <c r="F12" i="17"/>
  <c r="E12" i="17"/>
  <c r="D12" i="17"/>
  <c r="C12" i="17"/>
  <c r="AL12" i="17" s="1"/>
  <c r="B12" i="17"/>
  <c r="A12" i="17"/>
  <c r="AL11" i="17"/>
  <c r="AG11" i="17"/>
  <c r="AF11" i="17"/>
  <c r="AE11" i="17"/>
  <c r="AD11" i="17"/>
  <c r="AC11" i="17"/>
  <c r="AB11" i="17"/>
  <c r="AA11" i="17"/>
  <c r="Z11" i="17"/>
  <c r="Y11" i="17"/>
  <c r="X11" i="17"/>
  <c r="W11" i="17"/>
  <c r="V11" i="17"/>
  <c r="U11" i="17"/>
  <c r="T11" i="17"/>
  <c r="S11" i="17"/>
  <c r="R11" i="17"/>
  <c r="Q11" i="17"/>
  <c r="P11" i="17"/>
  <c r="O11" i="17"/>
  <c r="N11" i="17"/>
  <c r="M11" i="17"/>
  <c r="L11" i="17"/>
  <c r="K11" i="17"/>
  <c r="J11" i="17"/>
  <c r="I11" i="17"/>
  <c r="H11" i="17"/>
  <c r="G11" i="17"/>
  <c r="F11" i="17"/>
  <c r="E11" i="17"/>
  <c r="D11" i="17"/>
  <c r="AK11" i="17" s="1"/>
  <c r="C11" i="17"/>
  <c r="B11" i="17"/>
  <c r="A11" i="17"/>
  <c r="AG10" i="17"/>
  <c r="AF10" i="17"/>
  <c r="AE10" i="17"/>
  <c r="AD10" i="17"/>
  <c r="AC10" i="17"/>
  <c r="AB10" i="17"/>
  <c r="AA10" i="17"/>
  <c r="Z10" i="17"/>
  <c r="Y10" i="17"/>
  <c r="X10" i="17"/>
  <c r="W10" i="17"/>
  <c r="V10" i="17"/>
  <c r="U10" i="17"/>
  <c r="T10" i="17"/>
  <c r="S10" i="17"/>
  <c r="R10" i="17"/>
  <c r="Q10" i="17"/>
  <c r="P10" i="17"/>
  <c r="O10" i="17"/>
  <c r="N10" i="17"/>
  <c r="M10" i="17"/>
  <c r="L10" i="17"/>
  <c r="K10" i="17"/>
  <c r="J10" i="17"/>
  <c r="I10" i="17"/>
  <c r="H10" i="17"/>
  <c r="G10" i="17"/>
  <c r="F10" i="17"/>
  <c r="E10" i="17"/>
  <c r="D10" i="17"/>
  <c r="C10" i="17"/>
  <c r="B10" i="17"/>
  <c r="A10" i="17"/>
  <c r="AG9" i="17"/>
  <c r="AF9" i="17"/>
  <c r="AE9" i="17"/>
  <c r="AD9" i="17"/>
  <c r="AC9" i="17"/>
  <c r="AB9" i="17"/>
  <c r="AA9" i="17"/>
  <c r="Z9" i="17"/>
  <c r="Y9" i="17"/>
  <c r="X9" i="17"/>
  <c r="W9" i="17"/>
  <c r="V9" i="17"/>
  <c r="U9" i="17"/>
  <c r="T9" i="17"/>
  <c r="S9" i="17"/>
  <c r="R9" i="17"/>
  <c r="Q9" i="17"/>
  <c r="P9" i="17"/>
  <c r="O9" i="17"/>
  <c r="N9" i="17"/>
  <c r="M9" i="17"/>
  <c r="L9" i="17"/>
  <c r="K9" i="17"/>
  <c r="J9" i="17"/>
  <c r="J2" i="17" s="1"/>
  <c r="I9" i="17"/>
  <c r="H9" i="17"/>
  <c r="G9" i="17"/>
  <c r="F9" i="17"/>
  <c r="E9" i="17"/>
  <c r="D9" i="17"/>
  <c r="C9" i="17"/>
  <c r="B9" i="17"/>
  <c r="A9" i="17"/>
  <c r="AL9" i="17" s="1"/>
  <c r="AG8" i="17"/>
  <c r="AF8" i="17"/>
  <c r="AE8" i="17"/>
  <c r="AD8" i="17"/>
  <c r="AC8" i="17"/>
  <c r="AB8" i="17"/>
  <c r="AA8" i="17"/>
  <c r="Z8" i="17"/>
  <c r="Y8" i="17"/>
  <c r="X8" i="17"/>
  <c r="W8" i="17"/>
  <c r="V8" i="17"/>
  <c r="U8" i="17"/>
  <c r="T8" i="17"/>
  <c r="S8" i="17"/>
  <c r="R8" i="17"/>
  <c r="Q8" i="17"/>
  <c r="P8" i="17"/>
  <c r="O8" i="17"/>
  <c r="N8" i="17"/>
  <c r="M8" i="17"/>
  <c r="L8" i="17"/>
  <c r="K8" i="17"/>
  <c r="J8" i="17"/>
  <c r="I8" i="17"/>
  <c r="H8" i="17"/>
  <c r="G8" i="17"/>
  <c r="F8" i="17"/>
  <c r="E8" i="17"/>
  <c r="D8" i="17"/>
  <c r="C8" i="17"/>
  <c r="B8" i="17"/>
  <c r="A8" i="17"/>
  <c r="AL7" i="17"/>
  <c r="AG7" i="17"/>
  <c r="AF7" i="17"/>
  <c r="AE7" i="17"/>
  <c r="AD7" i="17"/>
  <c r="AD2" i="17" s="1"/>
  <c r="AC7" i="17"/>
  <c r="AB7" i="17"/>
  <c r="AA7" i="17"/>
  <c r="Z7" i="17"/>
  <c r="Y7" i="17"/>
  <c r="X7" i="17"/>
  <c r="W7" i="17"/>
  <c r="V7" i="17"/>
  <c r="V2" i="17" s="1"/>
  <c r="U7" i="17"/>
  <c r="T7" i="17"/>
  <c r="S7" i="17"/>
  <c r="R7" i="17"/>
  <c r="Q7" i="17"/>
  <c r="P7" i="17"/>
  <c r="O7" i="17"/>
  <c r="N7" i="17"/>
  <c r="N2" i="17" s="1"/>
  <c r="M7" i="17"/>
  <c r="L7" i="17"/>
  <c r="K7" i="17"/>
  <c r="J7" i="17"/>
  <c r="I7" i="17"/>
  <c r="H7" i="17"/>
  <c r="G7" i="17"/>
  <c r="F7" i="17"/>
  <c r="F2" i="17" s="1"/>
  <c r="AH54" i="17" s="1"/>
  <c r="E7" i="17"/>
  <c r="D7" i="17"/>
  <c r="AK7" i="17" s="1"/>
  <c r="C7" i="17"/>
  <c r="AH7" i="17" s="1"/>
  <c r="B7" i="17"/>
  <c r="A7" i="17"/>
  <c r="AL6" i="17"/>
  <c r="AI6" i="17" s="1"/>
  <c r="AJ6" i="17" s="1"/>
  <c r="AG6" i="17"/>
  <c r="AF6" i="17"/>
  <c r="AE6" i="17"/>
  <c r="AD6" i="17"/>
  <c r="AC6" i="17"/>
  <c r="AB6" i="17"/>
  <c r="AA6" i="17"/>
  <c r="Z6" i="17"/>
  <c r="Y6" i="17"/>
  <c r="X6" i="17"/>
  <c r="W6" i="17"/>
  <c r="V6" i="17"/>
  <c r="U6" i="17"/>
  <c r="T6" i="17"/>
  <c r="S6" i="17"/>
  <c r="R6" i="17"/>
  <c r="Q6" i="17"/>
  <c r="P6" i="17"/>
  <c r="O6" i="17"/>
  <c r="N6" i="17"/>
  <c r="M6" i="17"/>
  <c r="L6" i="17"/>
  <c r="K6" i="17"/>
  <c r="J6" i="17"/>
  <c r="I6" i="17"/>
  <c r="H6" i="17"/>
  <c r="G6" i="17"/>
  <c r="F6" i="17"/>
  <c r="E6" i="17"/>
  <c r="D6" i="17"/>
  <c r="D2" i="17" s="1"/>
  <c r="C6" i="17"/>
  <c r="AH6" i="17" s="1"/>
  <c r="B6" i="17"/>
  <c r="A6" i="17"/>
  <c r="AG5" i="17"/>
  <c r="AF5" i="17"/>
  <c r="AE5" i="17"/>
  <c r="AD5" i="17"/>
  <c r="AC5" i="17"/>
  <c r="AB5" i="17"/>
  <c r="AB2" i="17" s="1"/>
  <c r="AA5" i="17"/>
  <c r="Z5" i="17"/>
  <c r="Z2" i="17" s="1"/>
  <c r="Y5" i="17"/>
  <c r="X5" i="17"/>
  <c r="W5" i="17"/>
  <c r="V5" i="17"/>
  <c r="U5" i="17"/>
  <c r="T5" i="17"/>
  <c r="T2" i="17" s="1"/>
  <c r="S5" i="17"/>
  <c r="R5" i="17"/>
  <c r="R2" i="17" s="1"/>
  <c r="Q5" i="17"/>
  <c r="P5" i="17"/>
  <c r="O5" i="17"/>
  <c r="N5" i="17"/>
  <c r="M5" i="17"/>
  <c r="L5" i="17"/>
  <c r="L2" i="17" s="1"/>
  <c r="K5" i="17"/>
  <c r="I5" i="17"/>
  <c r="I2" i="17" s="1"/>
  <c r="H5" i="17"/>
  <c r="G5" i="17"/>
  <c r="F5" i="17"/>
  <c r="E5" i="17"/>
  <c r="D5" i="17"/>
  <c r="C5" i="17"/>
  <c r="AL5" i="17" s="1"/>
  <c r="B5" i="17"/>
  <c r="A5" i="17"/>
  <c r="AJ4" i="17"/>
  <c r="AI4" i="17"/>
  <c r="AH4" i="17"/>
  <c r="AG4" i="17"/>
  <c r="AF4" i="17"/>
  <c r="AE4" i="17"/>
  <c r="AD4" i="17"/>
  <c r="AC4" i="17"/>
  <c r="AB4" i="17"/>
  <c r="AA4" i="17"/>
  <c r="Z4" i="17"/>
  <c r="Y4" i="17"/>
  <c r="X4" i="17"/>
  <c r="W4" i="17"/>
  <c r="V4" i="17"/>
  <c r="U4" i="17"/>
  <c r="T4" i="17"/>
  <c r="S4" i="17"/>
  <c r="R4" i="17"/>
  <c r="Q4" i="17"/>
  <c r="P4" i="17"/>
  <c r="O4" i="17"/>
  <c r="N4" i="17"/>
  <c r="M4" i="17"/>
  <c r="L4" i="17"/>
  <c r="K4" i="17"/>
  <c r="J4" i="17"/>
  <c r="I4" i="17"/>
  <c r="H4" i="17"/>
  <c r="G4" i="17"/>
  <c r="F4" i="17"/>
  <c r="E4" i="17"/>
  <c r="D4" i="17"/>
  <c r="AJ3" i="17"/>
  <c r="AI3" i="17"/>
  <c r="AH3" i="17"/>
  <c r="AG3" i="17"/>
  <c r="AF3" i="17"/>
  <c r="AE3" i="17"/>
  <c r="AD3" i="17"/>
  <c r="AC3" i="17"/>
  <c r="AB3" i="17"/>
  <c r="AA3" i="17"/>
  <c r="Z3" i="17"/>
  <c r="Y3" i="17"/>
  <c r="X3" i="17"/>
  <c r="W3" i="17"/>
  <c r="V3" i="17"/>
  <c r="U3" i="17"/>
  <c r="T3" i="17"/>
  <c r="S3" i="17"/>
  <c r="R3" i="17"/>
  <c r="Q3" i="17"/>
  <c r="P3" i="17"/>
  <c r="O3" i="17"/>
  <c r="N3" i="17"/>
  <c r="M3" i="17"/>
  <c r="L3" i="17"/>
  <c r="K3" i="17"/>
  <c r="J3" i="17"/>
  <c r="I3" i="17"/>
  <c r="H3" i="17"/>
  <c r="G3" i="17"/>
  <c r="F3" i="17"/>
  <c r="E3" i="17"/>
  <c r="D3" i="17"/>
  <c r="AF2" i="17"/>
  <c r="X2" i="17"/>
  <c r="P2" i="17"/>
  <c r="H2" i="17"/>
  <c r="AH13" i="17" s="1"/>
  <c r="AG1" i="17"/>
  <c r="AF1" i="17"/>
  <c r="AE1" i="17"/>
  <c r="AD1" i="17"/>
  <c r="AC1" i="17"/>
  <c r="AB1" i="17"/>
  <c r="AA1" i="17"/>
  <c r="Z1" i="17"/>
  <c r="Y1" i="17"/>
  <c r="X1" i="17"/>
  <c r="W1" i="17"/>
  <c r="V1" i="17"/>
  <c r="U1" i="17"/>
  <c r="T1" i="17"/>
  <c r="S1" i="17"/>
  <c r="R1" i="17"/>
  <c r="Q1" i="17"/>
  <c r="P1" i="17"/>
  <c r="O1" i="17"/>
  <c r="N1" i="17"/>
  <c r="M1" i="17"/>
  <c r="L1" i="17"/>
  <c r="K1" i="17"/>
  <c r="J1" i="17"/>
  <c r="I1" i="17"/>
  <c r="H1" i="17"/>
  <c r="G1" i="17"/>
  <c r="F1" i="17"/>
  <c r="E1" i="17"/>
  <c r="D1" i="17"/>
  <c r="AI35" i="17" s="1"/>
  <c r="AJ35" i="17" s="1"/>
  <c r="C1" i="17"/>
  <c r="B1" i="17"/>
  <c r="A1" i="17"/>
  <c r="AI43" i="17" l="1"/>
  <c r="AJ43" i="17" s="1"/>
  <c r="AJ55" i="17"/>
  <c r="AI55" i="17"/>
  <c r="AH25" i="17"/>
  <c r="AH33" i="17"/>
  <c r="AI34" i="17"/>
  <c r="AJ34" i="17" s="1"/>
  <c r="AI36" i="17"/>
  <c r="AJ36" i="17" s="1"/>
  <c r="AI44" i="17"/>
  <c r="AJ44" i="17" s="1"/>
  <c r="AI54" i="17"/>
  <c r="AJ54" i="17" s="1"/>
  <c r="AJ78" i="17"/>
  <c r="AI78" i="17"/>
  <c r="AI46" i="17"/>
  <c r="AJ46" i="17" s="1"/>
  <c r="AJ66" i="17"/>
  <c r="AI66" i="17"/>
  <c r="AJ9" i="17"/>
  <c r="AI9" i="17"/>
  <c r="AH14" i="17"/>
  <c r="AL8" i="17"/>
  <c r="AI14" i="17"/>
  <c r="AJ14" i="17"/>
  <c r="AK26" i="17"/>
  <c r="AK33" i="17"/>
  <c r="AK35" i="17"/>
  <c r="AH45" i="17"/>
  <c r="AI47" i="17"/>
  <c r="AJ47" i="17" s="1"/>
  <c r="AJ75" i="17"/>
  <c r="AI75" i="17"/>
  <c r="AJ79" i="17"/>
  <c r="AI79" i="17"/>
  <c r="AJ108" i="17"/>
  <c r="AI108" i="17"/>
  <c r="AJ110" i="17"/>
  <c r="AI110" i="17"/>
  <c r="AI37" i="17"/>
  <c r="AJ37" i="17"/>
  <c r="AK15" i="17"/>
  <c r="AI16" i="17"/>
  <c r="AJ16" i="17" s="1"/>
  <c r="AI20" i="17"/>
  <c r="AJ20" i="17" s="1"/>
  <c r="AK25" i="17"/>
  <c r="AI27" i="17"/>
  <c r="AJ27" i="17" s="1"/>
  <c r="AH35" i="17"/>
  <c r="AH38" i="17"/>
  <c r="AK46" i="17"/>
  <c r="AK55" i="17"/>
  <c r="AH56" i="17"/>
  <c r="AJ85" i="17"/>
  <c r="AI85" i="17"/>
  <c r="AJ102" i="17"/>
  <c r="AI102" i="17"/>
  <c r="AK9" i="17"/>
  <c r="AH10" i="17"/>
  <c r="AJ22" i="17"/>
  <c r="AI22" i="17"/>
  <c r="AH28" i="17"/>
  <c r="AI30" i="17"/>
  <c r="AJ30" i="17" s="1"/>
  <c r="AH49" i="17"/>
  <c r="AJ68" i="17"/>
  <c r="AI68" i="17"/>
  <c r="AJ105" i="17"/>
  <c r="AI105" i="17"/>
  <c r="AJ19" i="17"/>
  <c r="AI19" i="17"/>
  <c r="AH21" i="17"/>
  <c r="AH29" i="17"/>
  <c r="AH41" i="17"/>
  <c r="AI50" i="17"/>
  <c r="AJ50" i="17" s="1"/>
  <c r="AI59" i="17"/>
  <c r="AJ59" i="17" s="1"/>
  <c r="AJ71" i="17"/>
  <c r="AI71" i="17"/>
  <c r="AJ95" i="17"/>
  <c r="AI95" i="17"/>
  <c r="AI26" i="17"/>
  <c r="AJ26" i="17" s="1"/>
  <c r="AJ5" i="17"/>
  <c r="AI5" i="17"/>
  <c r="AI13" i="17"/>
  <c r="AJ13" i="17" s="1"/>
  <c r="AH20" i="17"/>
  <c r="AK22" i="17"/>
  <c r="AK30" i="17"/>
  <c r="AJ38" i="17"/>
  <c r="AI38" i="17"/>
  <c r="AJ40" i="17"/>
  <c r="AI40" i="17"/>
  <c r="AH42" i="17"/>
  <c r="AK49" i="17"/>
  <c r="AJ51" i="17"/>
  <c r="AI51" i="17"/>
  <c r="AI58" i="17"/>
  <c r="AJ58" i="17" s="1"/>
  <c r="AJ72" i="17"/>
  <c r="AI72" i="17"/>
  <c r="AH36" i="17"/>
  <c r="AL56" i="17"/>
  <c r="AH34" i="17"/>
  <c r="AL10" i="17"/>
  <c r="AH55" i="17"/>
  <c r="AH5" i="17"/>
  <c r="AL15" i="17"/>
  <c r="AH8" i="17"/>
  <c r="AL33" i="17"/>
  <c r="AH9" i="17"/>
  <c r="AJ12" i="17"/>
  <c r="AI12" i="17"/>
  <c r="AK21" i="17"/>
  <c r="AI23" i="17"/>
  <c r="AJ23" i="17" s="1"/>
  <c r="AK29" i="17"/>
  <c r="AJ31" i="17"/>
  <c r="AI31" i="17"/>
  <c r="AH37" i="17"/>
  <c r="AH39" i="17"/>
  <c r="AH52" i="17"/>
  <c r="AH57" i="17"/>
  <c r="AH58" i="17"/>
  <c r="AJ62" i="17"/>
  <c r="AI62" i="17"/>
  <c r="AJ65" i="17"/>
  <c r="AI65" i="17"/>
  <c r="AI92" i="17"/>
  <c r="AJ92" i="17"/>
  <c r="AH59" i="17"/>
  <c r="AK6" i="17"/>
  <c r="AK10" i="17"/>
  <c r="AK14" i="17"/>
  <c r="AH16" i="17"/>
  <c r="AL18" i="17"/>
  <c r="AL21" i="17"/>
  <c r="AH23" i="17"/>
  <c r="AL25" i="17"/>
  <c r="AH27" i="17"/>
  <c r="AL29" i="17"/>
  <c r="AH31" i="17"/>
  <c r="AK37" i="17"/>
  <c r="AL39" i="17"/>
  <c r="AH40" i="17"/>
  <c r="AL42" i="17"/>
  <c r="AH44" i="17"/>
  <c r="AK45" i="17"/>
  <c r="AH47" i="17"/>
  <c r="AL49" i="17"/>
  <c r="AH51" i="17"/>
  <c r="AK52" i="17"/>
  <c r="AK56" i="17"/>
  <c r="AK60" i="17"/>
  <c r="AL64" i="17"/>
  <c r="AL70" i="17"/>
  <c r="AH72" i="17"/>
  <c r="AL74" i="17"/>
  <c r="AH76" i="17"/>
  <c r="AK77" i="17"/>
  <c r="AH79" i="17"/>
  <c r="AK80" i="17"/>
  <c r="AK86" i="17"/>
  <c r="AK89" i="17"/>
  <c r="AK96" i="17"/>
  <c r="AK103" i="17"/>
  <c r="AH105" i="17"/>
  <c r="AH108" i="17"/>
  <c r="AK109" i="17"/>
  <c r="AK17" i="17"/>
  <c r="AH19" i="17"/>
  <c r="AK20" i="17"/>
  <c r="AK24" i="17"/>
  <c r="AK28" i="17"/>
  <c r="AK32" i="17"/>
  <c r="AK41" i="17"/>
  <c r="AL45" i="17"/>
  <c r="AK48" i="17"/>
  <c r="AL52" i="17"/>
  <c r="AK73" i="17"/>
  <c r="AL80" i="17"/>
  <c r="AK84" i="17"/>
  <c r="AL86" i="17"/>
  <c r="AK106" i="17"/>
  <c r="AL109" i="17"/>
  <c r="AK5" i="17"/>
  <c r="AL17" i="17"/>
  <c r="AH22" i="17"/>
  <c r="AL24" i="17"/>
  <c r="AH26" i="17"/>
  <c r="AL28" i="17"/>
  <c r="AH30" i="17"/>
  <c r="AL32" i="17"/>
  <c r="AK36" i="17"/>
  <c r="AL41" i="17"/>
  <c r="AH43" i="17"/>
  <c r="AH46" i="17"/>
  <c r="AL48" i="17"/>
  <c r="AH50" i="17"/>
  <c r="AH65" i="17"/>
  <c r="AK66" i="17"/>
  <c r="AH71" i="17"/>
  <c r="AL73" i="17"/>
  <c r="AH75" i="17"/>
  <c r="AH78" i="17"/>
  <c r="AL84" i="17"/>
  <c r="AH85" i="17"/>
  <c r="AI87" i="17"/>
  <c r="AI91" i="17"/>
  <c r="AI94" i="17"/>
  <c r="AK95" i="17"/>
  <c r="AI98" i="17"/>
  <c r="AI101" i="17"/>
  <c r="AK102" i="17"/>
  <c r="AL106" i="17"/>
  <c r="AH110" i="17"/>
  <c r="AK18" i="17"/>
  <c r="AH11" i="17"/>
  <c r="AH15" i="17"/>
  <c r="AK16" i="17"/>
  <c r="AK23" i="17"/>
  <c r="AK27" i="17"/>
  <c r="AK31" i="17"/>
  <c r="AK40" i="17"/>
  <c r="AK44" i="17"/>
  <c r="AK47" i="17"/>
  <c r="AK51" i="17"/>
  <c r="AH53" i="17"/>
  <c r="AK72" i="17"/>
  <c r="AK79" i="17"/>
  <c r="AH93" i="17"/>
  <c r="AK105" i="17"/>
  <c r="AK108" i="17"/>
  <c r="AI7" i="17"/>
  <c r="AJ7" i="17" s="1"/>
  <c r="AK8" i="17"/>
  <c r="AI11" i="17"/>
  <c r="AJ11" i="17" s="1"/>
  <c r="AK12" i="17"/>
  <c r="AK19" i="17"/>
  <c r="AK34" i="17"/>
  <c r="AI53" i="17"/>
  <c r="AJ53" i="17" s="1"/>
  <c r="AK54" i="17"/>
  <c r="AI57" i="17"/>
  <c r="AJ57" i="17" s="1"/>
  <c r="AK58" i="17"/>
  <c r="AI61" i="17"/>
  <c r="AK62" i="17"/>
  <c r="AK68" i="17"/>
  <c r="AI81" i="17"/>
  <c r="AI90" i="17"/>
  <c r="AI93" i="17"/>
  <c r="AI97" i="17"/>
  <c r="AI100" i="17"/>
  <c r="AK43" i="17"/>
  <c r="AK50" i="17"/>
  <c r="AK65" i="17"/>
  <c r="AK71" i="17"/>
  <c r="AK75" i="17"/>
  <c r="AK78" i="17"/>
  <c r="AK85" i="17"/>
  <c r="AK110" i="17"/>
  <c r="AH101" i="21"/>
  <c r="AG101" i="21"/>
  <c r="AF101" i="21"/>
  <c r="AE101" i="21"/>
  <c r="AD101" i="21"/>
  <c r="AC101" i="21"/>
  <c r="AB101" i="21"/>
  <c r="AA101" i="21"/>
  <c r="Z101" i="21"/>
  <c r="Y101" i="21"/>
  <c r="X101" i="21"/>
  <c r="W101" i="21"/>
  <c r="V101" i="21"/>
  <c r="U101" i="21"/>
  <c r="T101" i="21"/>
  <c r="S101" i="21"/>
  <c r="R101" i="21"/>
  <c r="Q101" i="21"/>
  <c r="P101" i="21"/>
  <c r="O101" i="21"/>
  <c r="N101" i="21"/>
  <c r="M101" i="21"/>
  <c r="L101" i="21"/>
  <c r="K101" i="21"/>
  <c r="J101" i="21"/>
  <c r="I101" i="21"/>
  <c r="H101" i="21"/>
  <c r="G101" i="21"/>
  <c r="F101" i="21"/>
  <c r="E101" i="21"/>
  <c r="D101" i="21"/>
  <c r="C101" i="21"/>
  <c r="AM101" i="21" s="1"/>
  <c r="B101" i="21"/>
  <c r="A101" i="21"/>
  <c r="AH100" i="21"/>
  <c r="AG100" i="21"/>
  <c r="AF100" i="21"/>
  <c r="AE100" i="21"/>
  <c r="AD100" i="21"/>
  <c r="AC100" i="21"/>
  <c r="AB100" i="21"/>
  <c r="AA100" i="21"/>
  <c r="Z100" i="21"/>
  <c r="Y100" i="21"/>
  <c r="X100" i="21"/>
  <c r="W100" i="21"/>
  <c r="V100" i="21"/>
  <c r="U100" i="21"/>
  <c r="T100" i="21"/>
  <c r="S100" i="21"/>
  <c r="R100" i="21"/>
  <c r="Q100" i="21"/>
  <c r="P100" i="21"/>
  <c r="O100" i="21"/>
  <c r="N100" i="21"/>
  <c r="M100" i="21"/>
  <c r="L100" i="21"/>
  <c r="K100" i="21"/>
  <c r="J100" i="21"/>
  <c r="I100" i="21"/>
  <c r="H100" i="21"/>
  <c r="G100" i="21"/>
  <c r="F100" i="21"/>
  <c r="E100" i="21"/>
  <c r="D100" i="21"/>
  <c r="C100" i="21"/>
  <c r="AI100" i="21" s="1"/>
  <c r="B100" i="21"/>
  <c r="A100" i="21"/>
  <c r="AH99" i="21"/>
  <c r="AG99" i="21"/>
  <c r="AF99" i="21"/>
  <c r="AE99" i="21"/>
  <c r="AD99" i="21"/>
  <c r="AC99" i="21"/>
  <c r="AB99" i="21"/>
  <c r="AA99" i="21"/>
  <c r="Z99" i="21"/>
  <c r="Y99" i="21"/>
  <c r="X99" i="21"/>
  <c r="W99" i="21"/>
  <c r="V99" i="21"/>
  <c r="U99" i="21"/>
  <c r="T99" i="21"/>
  <c r="S99" i="21"/>
  <c r="R99" i="21"/>
  <c r="Q99" i="21"/>
  <c r="P99" i="21"/>
  <c r="O99" i="21"/>
  <c r="N99" i="21"/>
  <c r="M99" i="21"/>
  <c r="L99" i="21"/>
  <c r="K99" i="21"/>
  <c r="J99" i="21"/>
  <c r="I99" i="21"/>
  <c r="H99" i="21"/>
  <c r="G99" i="21"/>
  <c r="F99" i="21"/>
  <c r="E99" i="21"/>
  <c r="D99" i="21"/>
  <c r="C99" i="21"/>
  <c r="AM99" i="21" s="1"/>
  <c r="B99" i="21"/>
  <c r="A99" i="21"/>
  <c r="AH98" i="21"/>
  <c r="AG98" i="21"/>
  <c r="AF98" i="21"/>
  <c r="AE98" i="21"/>
  <c r="AD98" i="21"/>
  <c r="AC98" i="21"/>
  <c r="AB98" i="21"/>
  <c r="AA98" i="21"/>
  <c r="Z98" i="21"/>
  <c r="Y98" i="21"/>
  <c r="X98" i="21"/>
  <c r="W98" i="21"/>
  <c r="V98" i="21"/>
  <c r="U98" i="21"/>
  <c r="T98" i="21"/>
  <c r="S98" i="21"/>
  <c r="R98" i="21"/>
  <c r="Q98" i="21"/>
  <c r="P98" i="21"/>
  <c r="O98" i="21"/>
  <c r="N98" i="21"/>
  <c r="M98" i="21"/>
  <c r="L98" i="21"/>
  <c r="K98" i="21"/>
  <c r="J98" i="21"/>
  <c r="I98" i="21"/>
  <c r="H98" i="21"/>
  <c r="G98" i="21"/>
  <c r="F98" i="21"/>
  <c r="E98" i="21"/>
  <c r="D98" i="21"/>
  <c r="C98" i="21"/>
  <c r="AI98" i="21" s="1"/>
  <c r="B98" i="21"/>
  <c r="A98" i="21"/>
  <c r="AH97" i="21"/>
  <c r="AG97" i="21"/>
  <c r="AF97" i="21"/>
  <c r="AE97" i="21"/>
  <c r="AD97" i="21"/>
  <c r="AC97" i="21"/>
  <c r="AB97" i="21"/>
  <c r="AA97" i="21"/>
  <c r="Z97" i="21"/>
  <c r="Y97" i="21"/>
  <c r="X97" i="21"/>
  <c r="W97" i="21"/>
  <c r="V97" i="21"/>
  <c r="U97" i="21"/>
  <c r="T97" i="21"/>
  <c r="S97" i="21"/>
  <c r="R97" i="21"/>
  <c r="Q97" i="21"/>
  <c r="P97" i="21"/>
  <c r="O97" i="21"/>
  <c r="N97" i="21"/>
  <c r="M97" i="21"/>
  <c r="L97" i="21"/>
  <c r="K97" i="21"/>
  <c r="J97" i="21"/>
  <c r="I97" i="21"/>
  <c r="H97" i="21"/>
  <c r="G97" i="21"/>
  <c r="F97" i="21"/>
  <c r="E97" i="21"/>
  <c r="D97" i="21"/>
  <c r="C97" i="21"/>
  <c r="AM97" i="21" s="1"/>
  <c r="B97" i="21"/>
  <c r="A97" i="21"/>
  <c r="AH96" i="21"/>
  <c r="AG96" i="21"/>
  <c r="AF96" i="21"/>
  <c r="AE96" i="21"/>
  <c r="AD96" i="21"/>
  <c r="AC96" i="21"/>
  <c r="AB96" i="21"/>
  <c r="AA96" i="21"/>
  <c r="Z96" i="21"/>
  <c r="Y96" i="21"/>
  <c r="X96" i="21"/>
  <c r="W96" i="21"/>
  <c r="V96" i="21"/>
  <c r="U96" i="21"/>
  <c r="T96" i="21"/>
  <c r="S96" i="21"/>
  <c r="R96" i="21"/>
  <c r="Q96" i="21"/>
  <c r="P96" i="21"/>
  <c r="O96" i="21"/>
  <c r="N96" i="21"/>
  <c r="M96" i="21"/>
  <c r="L96" i="21"/>
  <c r="K96" i="21"/>
  <c r="J96" i="21"/>
  <c r="I96" i="21"/>
  <c r="H96" i="21"/>
  <c r="G96" i="21"/>
  <c r="F96" i="21"/>
  <c r="E96" i="21"/>
  <c r="D96" i="21"/>
  <c r="C96" i="21"/>
  <c r="AI96" i="21" s="1"/>
  <c r="B96" i="21"/>
  <c r="A96" i="21"/>
  <c r="AH95" i="21"/>
  <c r="AG95" i="21"/>
  <c r="AF95" i="21"/>
  <c r="AE95" i="21"/>
  <c r="AD95" i="21"/>
  <c r="AC95" i="21"/>
  <c r="AB95" i="21"/>
  <c r="AA95" i="21"/>
  <c r="Z95" i="21"/>
  <c r="Y95" i="21"/>
  <c r="X95" i="21"/>
  <c r="W95" i="21"/>
  <c r="V95" i="21"/>
  <c r="U95" i="21"/>
  <c r="T95" i="21"/>
  <c r="S95" i="21"/>
  <c r="R95" i="21"/>
  <c r="Q95" i="21"/>
  <c r="P95" i="21"/>
  <c r="O95" i="21"/>
  <c r="N95" i="21"/>
  <c r="M95" i="21"/>
  <c r="L95" i="21"/>
  <c r="K95" i="21"/>
  <c r="J95" i="21"/>
  <c r="I95" i="21"/>
  <c r="H95" i="21"/>
  <c r="G95" i="21"/>
  <c r="F95" i="21"/>
  <c r="E95" i="21"/>
  <c r="D95" i="21"/>
  <c r="C95" i="21"/>
  <c r="AM95" i="21" s="1"/>
  <c r="B95" i="21"/>
  <c r="A95" i="21"/>
  <c r="AH94" i="21"/>
  <c r="AG94" i="21"/>
  <c r="AF94" i="21"/>
  <c r="AE94" i="21"/>
  <c r="AD94" i="21"/>
  <c r="AC94" i="21"/>
  <c r="AB94" i="21"/>
  <c r="AA94" i="21"/>
  <c r="Z94" i="21"/>
  <c r="Y94" i="21"/>
  <c r="X94" i="21"/>
  <c r="W94" i="21"/>
  <c r="V94" i="21"/>
  <c r="U94" i="21"/>
  <c r="T94" i="21"/>
  <c r="S94" i="21"/>
  <c r="R94" i="21"/>
  <c r="Q94" i="21"/>
  <c r="P94" i="21"/>
  <c r="O94" i="21"/>
  <c r="N94" i="21"/>
  <c r="M94" i="21"/>
  <c r="L94" i="21"/>
  <c r="K94" i="21"/>
  <c r="J94" i="21"/>
  <c r="I94" i="21"/>
  <c r="H94" i="21"/>
  <c r="G94" i="21"/>
  <c r="F94" i="21"/>
  <c r="E94" i="21"/>
  <c r="D94" i="21"/>
  <c r="C94" i="21"/>
  <c r="AI94" i="21" s="1"/>
  <c r="B94" i="21"/>
  <c r="A94" i="21"/>
  <c r="AH93" i="21"/>
  <c r="AG93" i="21"/>
  <c r="AF93" i="21"/>
  <c r="AE93" i="21"/>
  <c r="AD93" i="21"/>
  <c r="AC93" i="21"/>
  <c r="AB93" i="21"/>
  <c r="AA93" i="21"/>
  <c r="Z93" i="21"/>
  <c r="Y93" i="21"/>
  <c r="X93" i="21"/>
  <c r="W93" i="21"/>
  <c r="V93" i="21"/>
  <c r="U93" i="21"/>
  <c r="T93" i="21"/>
  <c r="S93" i="21"/>
  <c r="R93" i="21"/>
  <c r="Q93" i="21"/>
  <c r="P93" i="21"/>
  <c r="O93" i="21"/>
  <c r="N93" i="21"/>
  <c r="M93" i="21"/>
  <c r="L93" i="21"/>
  <c r="K93" i="21"/>
  <c r="J93" i="21"/>
  <c r="I93" i="21"/>
  <c r="H93" i="21"/>
  <c r="G93" i="21"/>
  <c r="F93" i="21"/>
  <c r="E93" i="21"/>
  <c r="D93" i="21"/>
  <c r="C93" i="21"/>
  <c r="AM93" i="21" s="1"/>
  <c r="B93" i="21"/>
  <c r="A93" i="21"/>
  <c r="AH92" i="21"/>
  <c r="AG92" i="21"/>
  <c r="AF92" i="21"/>
  <c r="AE92" i="21"/>
  <c r="AD92" i="21"/>
  <c r="AC92" i="21"/>
  <c r="AB92" i="21"/>
  <c r="AA92" i="21"/>
  <c r="Z92" i="21"/>
  <c r="Y92" i="21"/>
  <c r="X92" i="21"/>
  <c r="W92" i="21"/>
  <c r="V92" i="21"/>
  <c r="U92" i="21"/>
  <c r="T92" i="21"/>
  <c r="S92" i="21"/>
  <c r="R92" i="21"/>
  <c r="Q92" i="21"/>
  <c r="P92" i="21"/>
  <c r="O92" i="21"/>
  <c r="N92" i="21"/>
  <c r="M92" i="21"/>
  <c r="L92" i="21"/>
  <c r="K92" i="21"/>
  <c r="J92" i="21"/>
  <c r="I92" i="21"/>
  <c r="H92" i="21"/>
  <c r="G92" i="21"/>
  <c r="F92" i="21"/>
  <c r="E92" i="21"/>
  <c r="D92" i="21"/>
  <c r="C92" i="21"/>
  <c r="AI92" i="21" s="1"/>
  <c r="B92" i="21"/>
  <c r="A92" i="21"/>
  <c r="AH91" i="21"/>
  <c r="AG91" i="21"/>
  <c r="AF91" i="21"/>
  <c r="AE91" i="21"/>
  <c r="AD91" i="21"/>
  <c r="AC91" i="21"/>
  <c r="AB91" i="21"/>
  <c r="AA91" i="21"/>
  <c r="Z91" i="21"/>
  <c r="Y91" i="21"/>
  <c r="X91" i="21"/>
  <c r="W91" i="21"/>
  <c r="V91" i="21"/>
  <c r="U91" i="21"/>
  <c r="T91" i="21"/>
  <c r="S91" i="21"/>
  <c r="R91" i="21"/>
  <c r="Q91" i="21"/>
  <c r="P91" i="21"/>
  <c r="O91" i="21"/>
  <c r="N91" i="21"/>
  <c r="M91" i="21"/>
  <c r="L91" i="21"/>
  <c r="K91" i="21"/>
  <c r="J91" i="21"/>
  <c r="I91" i="21"/>
  <c r="H91" i="21"/>
  <c r="G91" i="21"/>
  <c r="F91" i="21"/>
  <c r="E91" i="21"/>
  <c r="D91" i="21"/>
  <c r="C91" i="21"/>
  <c r="AM91" i="21" s="1"/>
  <c r="B91" i="21"/>
  <c r="A91" i="21"/>
  <c r="AH90" i="21"/>
  <c r="AG90" i="21"/>
  <c r="AF90" i="21"/>
  <c r="AE90" i="21"/>
  <c r="AD90" i="21"/>
  <c r="AC90" i="21"/>
  <c r="AB90" i="21"/>
  <c r="AA90" i="21"/>
  <c r="Z90" i="21"/>
  <c r="Y90" i="21"/>
  <c r="X90" i="21"/>
  <c r="W90" i="21"/>
  <c r="V90" i="21"/>
  <c r="U90" i="21"/>
  <c r="T90" i="21"/>
  <c r="S90" i="21"/>
  <c r="R90" i="21"/>
  <c r="Q90" i="21"/>
  <c r="P90" i="21"/>
  <c r="O90" i="21"/>
  <c r="N90" i="21"/>
  <c r="M90" i="21"/>
  <c r="L90" i="21"/>
  <c r="K90" i="21"/>
  <c r="J90" i="21"/>
  <c r="I90" i="21"/>
  <c r="H90" i="21"/>
  <c r="G90" i="21"/>
  <c r="F90" i="21"/>
  <c r="E90" i="21"/>
  <c r="D90" i="21"/>
  <c r="C90" i="21"/>
  <c r="AI90" i="21" s="1"/>
  <c r="B90" i="21"/>
  <c r="A90" i="21"/>
  <c r="AH89" i="21"/>
  <c r="AG89" i="21"/>
  <c r="AF89" i="21"/>
  <c r="AE89" i="21"/>
  <c r="AD89" i="21"/>
  <c r="AC89" i="21"/>
  <c r="AB89" i="21"/>
  <c r="AA89" i="21"/>
  <c r="Z89" i="21"/>
  <c r="Y89" i="21"/>
  <c r="X89" i="21"/>
  <c r="W89" i="21"/>
  <c r="V89" i="21"/>
  <c r="U89" i="21"/>
  <c r="T89" i="21"/>
  <c r="S89" i="21"/>
  <c r="R89" i="21"/>
  <c r="Q89" i="21"/>
  <c r="P89" i="21"/>
  <c r="O89" i="21"/>
  <c r="N89" i="21"/>
  <c r="M89" i="21"/>
  <c r="L89" i="21"/>
  <c r="K89" i="21"/>
  <c r="J89" i="21"/>
  <c r="I89" i="21"/>
  <c r="H89" i="21"/>
  <c r="G89" i="21"/>
  <c r="F89" i="21"/>
  <c r="E89" i="21"/>
  <c r="D89" i="21"/>
  <c r="C89" i="21"/>
  <c r="AM89" i="21" s="1"/>
  <c r="B89" i="21"/>
  <c r="A89" i="21"/>
  <c r="AH88" i="21"/>
  <c r="AG88" i="21"/>
  <c r="AF88" i="21"/>
  <c r="AE88" i="21"/>
  <c r="AD88" i="21"/>
  <c r="AC88" i="21"/>
  <c r="AB88" i="21"/>
  <c r="AA88" i="21"/>
  <c r="Z88" i="21"/>
  <c r="Y88" i="21"/>
  <c r="X88" i="21"/>
  <c r="W88" i="21"/>
  <c r="V88" i="21"/>
  <c r="U88" i="21"/>
  <c r="T88" i="21"/>
  <c r="S88" i="21"/>
  <c r="R88" i="21"/>
  <c r="Q88" i="21"/>
  <c r="P88" i="21"/>
  <c r="O88" i="21"/>
  <c r="N88" i="21"/>
  <c r="M88" i="21"/>
  <c r="L88" i="21"/>
  <c r="K88" i="21"/>
  <c r="J88" i="21"/>
  <c r="I88" i="21"/>
  <c r="H88" i="21"/>
  <c r="G88" i="21"/>
  <c r="F88" i="21"/>
  <c r="E88" i="21"/>
  <c r="D88" i="21"/>
  <c r="C88" i="21"/>
  <c r="AI88" i="21" s="1"/>
  <c r="B88" i="21"/>
  <c r="A88" i="21"/>
  <c r="AH87" i="21"/>
  <c r="AG87" i="21"/>
  <c r="AF87" i="21"/>
  <c r="AE87" i="21"/>
  <c r="AD87" i="21"/>
  <c r="AC87" i="21"/>
  <c r="AB87" i="21"/>
  <c r="AA87" i="21"/>
  <c r="Z87" i="21"/>
  <c r="Y87" i="21"/>
  <c r="X87" i="21"/>
  <c r="W87" i="21"/>
  <c r="V87" i="21"/>
  <c r="U87" i="21"/>
  <c r="T87" i="21"/>
  <c r="S87" i="21"/>
  <c r="R87" i="21"/>
  <c r="Q87" i="21"/>
  <c r="P87" i="21"/>
  <c r="O87" i="21"/>
  <c r="N87" i="21"/>
  <c r="M87" i="21"/>
  <c r="L87" i="21"/>
  <c r="K87" i="21"/>
  <c r="J87" i="21"/>
  <c r="I87" i="21"/>
  <c r="H87" i="21"/>
  <c r="G87" i="21"/>
  <c r="F87" i="21"/>
  <c r="E87" i="21"/>
  <c r="D87" i="21"/>
  <c r="C87" i="21"/>
  <c r="AM87" i="21" s="1"/>
  <c r="B87" i="21"/>
  <c r="A87" i="21"/>
  <c r="AH86" i="21"/>
  <c r="AG86" i="21"/>
  <c r="AF86" i="21"/>
  <c r="AE86" i="21"/>
  <c r="AD86" i="21"/>
  <c r="AC86" i="21"/>
  <c r="AB86" i="21"/>
  <c r="AA86" i="21"/>
  <c r="Z86" i="21"/>
  <c r="Y86" i="21"/>
  <c r="X86" i="21"/>
  <c r="W86" i="21"/>
  <c r="V86" i="21"/>
  <c r="U86" i="21"/>
  <c r="T86" i="21"/>
  <c r="S86" i="21"/>
  <c r="R86" i="21"/>
  <c r="Q86" i="21"/>
  <c r="P86" i="21"/>
  <c r="O86" i="21"/>
  <c r="N86" i="21"/>
  <c r="M86" i="21"/>
  <c r="L86" i="21"/>
  <c r="K86" i="21"/>
  <c r="J86" i="21"/>
  <c r="I86" i="21"/>
  <c r="H86" i="21"/>
  <c r="G86" i="21"/>
  <c r="F86" i="21"/>
  <c r="E86" i="21"/>
  <c r="D86" i="21"/>
  <c r="C86" i="21"/>
  <c r="AI86" i="21" s="1"/>
  <c r="B86" i="21"/>
  <c r="A86" i="21"/>
  <c r="AH85" i="21"/>
  <c r="AG85" i="21"/>
  <c r="AF85" i="21"/>
  <c r="AE85" i="21"/>
  <c r="AD85" i="21"/>
  <c r="AC85" i="21"/>
  <c r="AB85" i="21"/>
  <c r="AA85" i="21"/>
  <c r="Z85" i="21"/>
  <c r="Y85" i="21"/>
  <c r="X85" i="21"/>
  <c r="W85" i="21"/>
  <c r="V85" i="21"/>
  <c r="U85" i="21"/>
  <c r="T85" i="21"/>
  <c r="S85" i="21"/>
  <c r="R85" i="21"/>
  <c r="Q85" i="21"/>
  <c r="P85" i="21"/>
  <c r="O85" i="21"/>
  <c r="N85" i="21"/>
  <c r="M85" i="21"/>
  <c r="L85" i="21"/>
  <c r="K85" i="21"/>
  <c r="J85" i="21"/>
  <c r="I85" i="21"/>
  <c r="H85" i="21"/>
  <c r="G85" i="21"/>
  <c r="F85" i="21"/>
  <c r="E85" i="21"/>
  <c r="D85" i="21"/>
  <c r="C85" i="21"/>
  <c r="AM85" i="21" s="1"/>
  <c r="B85" i="21"/>
  <c r="A85" i="21"/>
  <c r="AH84" i="21"/>
  <c r="AG84" i="21"/>
  <c r="AF84" i="21"/>
  <c r="AE84" i="21"/>
  <c r="AD84" i="21"/>
  <c r="AC84" i="21"/>
  <c r="AB84" i="21"/>
  <c r="AA84" i="21"/>
  <c r="Z84" i="21"/>
  <c r="Y84" i="21"/>
  <c r="X84" i="21"/>
  <c r="W84" i="21"/>
  <c r="V84" i="21"/>
  <c r="U84" i="21"/>
  <c r="T84" i="21"/>
  <c r="S84" i="21"/>
  <c r="R84" i="21"/>
  <c r="Q84" i="21"/>
  <c r="P84" i="21"/>
  <c r="O84" i="21"/>
  <c r="N84" i="21"/>
  <c r="M84" i="21"/>
  <c r="L84" i="21"/>
  <c r="K84" i="21"/>
  <c r="J84" i="21"/>
  <c r="I84" i="21"/>
  <c r="H84" i="21"/>
  <c r="G84" i="21"/>
  <c r="F84" i="21"/>
  <c r="E84" i="21"/>
  <c r="D84" i="21"/>
  <c r="C84" i="21"/>
  <c r="AI84" i="21" s="1"/>
  <c r="B84" i="21"/>
  <c r="A84" i="21"/>
  <c r="AH83" i="21"/>
  <c r="AG83" i="21"/>
  <c r="AF83" i="21"/>
  <c r="AE83" i="21"/>
  <c r="AD83" i="21"/>
  <c r="AC83" i="21"/>
  <c r="AB83" i="21"/>
  <c r="AA83" i="21"/>
  <c r="Z83" i="21"/>
  <c r="Y83" i="21"/>
  <c r="X83" i="21"/>
  <c r="W83" i="21"/>
  <c r="V83" i="21"/>
  <c r="U83" i="21"/>
  <c r="T83" i="21"/>
  <c r="S83" i="21"/>
  <c r="R83" i="21"/>
  <c r="Q83" i="21"/>
  <c r="P83" i="21"/>
  <c r="O83" i="21"/>
  <c r="N83" i="21"/>
  <c r="M83" i="21"/>
  <c r="L83" i="21"/>
  <c r="K83" i="21"/>
  <c r="J83" i="21"/>
  <c r="I83" i="21"/>
  <c r="H83" i="21"/>
  <c r="G83" i="21"/>
  <c r="F83" i="21"/>
  <c r="E83" i="21"/>
  <c r="D83" i="21"/>
  <c r="C83" i="21"/>
  <c r="AM83" i="21" s="1"/>
  <c r="B83" i="21"/>
  <c r="A83" i="21"/>
  <c r="AH82" i="21"/>
  <c r="AG82" i="21"/>
  <c r="AF82" i="21"/>
  <c r="AE82" i="21"/>
  <c r="AD82" i="21"/>
  <c r="AC82" i="21"/>
  <c r="AB82" i="21"/>
  <c r="AA82" i="21"/>
  <c r="Z82" i="21"/>
  <c r="Y82" i="21"/>
  <c r="X82" i="21"/>
  <c r="W82" i="21"/>
  <c r="V82" i="21"/>
  <c r="U82" i="21"/>
  <c r="T82" i="21"/>
  <c r="S82" i="21"/>
  <c r="R82" i="21"/>
  <c r="Q82" i="21"/>
  <c r="P82" i="21"/>
  <c r="O82" i="21"/>
  <c r="N82" i="21"/>
  <c r="M82" i="21"/>
  <c r="L82" i="21"/>
  <c r="K82" i="21"/>
  <c r="J82" i="21"/>
  <c r="I82" i="21"/>
  <c r="H82" i="21"/>
  <c r="G82" i="21"/>
  <c r="F82" i="21"/>
  <c r="E82" i="21"/>
  <c r="D82" i="21"/>
  <c r="C82" i="21"/>
  <c r="AI82" i="21" s="1"/>
  <c r="B82" i="21"/>
  <c r="A82" i="21"/>
  <c r="AH81" i="21"/>
  <c r="AG81" i="21"/>
  <c r="AF81" i="21"/>
  <c r="AE81" i="21"/>
  <c r="AD81" i="21"/>
  <c r="AC81" i="21"/>
  <c r="AB81" i="21"/>
  <c r="AA81" i="21"/>
  <c r="Z81" i="21"/>
  <c r="Y81" i="21"/>
  <c r="X81" i="21"/>
  <c r="W81" i="21"/>
  <c r="V81" i="21"/>
  <c r="U81" i="21"/>
  <c r="T81" i="21"/>
  <c r="S81" i="21"/>
  <c r="R81" i="21"/>
  <c r="Q81" i="21"/>
  <c r="P81" i="21"/>
  <c r="O81" i="21"/>
  <c r="N81" i="21"/>
  <c r="M81" i="21"/>
  <c r="L81" i="21"/>
  <c r="K81" i="21"/>
  <c r="J81" i="21"/>
  <c r="I81" i="21"/>
  <c r="H81" i="21"/>
  <c r="G81" i="21"/>
  <c r="F81" i="21"/>
  <c r="E81" i="21"/>
  <c r="D81" i="21"/>
  <c r="C81" i="21"/>
  <c r="AM81" i="21" s="1"/>
  <c r="B81" i="21"/>
  <c r="A81" i="21"/>
  <c r="AH80" i="21"/>
  <c r="AG80" i="21"/>
  <c r="AF80" i="21"/>
  <c r="AE80" i="21"/>
  <c r="AD80" i="21"/>
  <c r="AC80" i="21"/>
  <c r="AB80" i="21"/>
  <c r="AA80" i="21"/>
  <c r="Z80" i="21"/>
  <c r="Y80" i="21"/>
  <c r="X80" i="21"/>
  <c r="W80" i="21"/>
  <c r="V80" i="21"/>
  <c r="U80" i="21"/>
  <c r="T80" i="21"/>
  <c r="S80" i="21"/>
  <c r="R80" i="21"/>
  <c r="Q80" i="21"/>
  <c r="P80" i="21"/>
  <c r="O80" i="21"/>
  <c r="N80" i="21"/>
  <c r="M80" i="21"/>
  <c r="L80" i="21"/>
  <c r="K80" i="21"/>
  <c r="J80" i="21"/>
  <c r="I80" i="21"/>
  <c r="H80" i="21"/>
  <c r="G80" i="21"/>
  <c r="F80" i="21"/>
  <c r="E80" i="21"/>
  <c r="D80" i="21"/>
  <c r="C80" i="21"/>
  <c r="AI80" i="21" s="1"/>
  <c r="B80" i="21"/>
  <c r="A80" i="21"/>
  <c r="AH79" i="21"/>
  <c r="AG79" i="21"/>
  <c r="AF79" i="21"/>
  <c r="AE79" i="21"/>
  <c r="AD79" i="21"/>
  <c r="AC79" i="21"/>
  <c r="AB79" i="21"/>
  <c r="AA79" i="21"/>
  <c r="Z79" i="21"/>
  <c r="Y79" i="21"/>
  <c r="X79" i="21"/>
  <c r="W79" i="21"/>
  <c r="V79" i="21"/>
  <c r="U79" i="21"/>
  <c r="T79" i="21"/>
  <c r="S79" i="21"/>
  <c r="R79" i="21"/>
  <c r="Q79" i="21"/>
  <c r="P79" i="21"/>
  <c r="O79" i="21"/>
  <c r="N79" i="21"/>
  <c r="M79" i="21"/>
  <c r="L79" i="21"/>
  <c r="K79" i="21"/>
  <c r="J79" i="21"/>
  <c r="I79" i="21"/>
  <c r="H79" i="21"/>
  <c r="G79" i="21"/>
  <c r="F79" i="21"/>
  <c r="E79" i="21"/>
  <c r="D79" i="21"/>
  <c r="C79" i="21"/>
  <c r="AM79" i="21" s="1"/>
  <c r="B79" i="21"/>
  <c r="A79" i="21"/>
  <c r="AH78" i="21"/>
  <c r="AG78" i="21"/>
  <c r="AF78" i="21"/>
  <c r="AE78" i="21"/>
  <c r="AD78" i="21"/>
  <c r="AC78" i="21"/>
  <c r="AB78" i="21"/>
  <c r="AA78" i="21"/>
  <c r="Z78" i="21"/>
  <c r="Y78" i="21"/>
  <c r="X78" i="21"/>
  <c r="W78" i="21"/>
  <c r="V78" i="21"/>
  <c r="U78" i="21"/>
  <c r="T78" i="21"/>
  <c r="S78" i="21"/>
  <c r="R78" i="21"/>
  <c r="Q78" i="21"/>
  <c r="P78" i="21"/>
  <c r="O78" i="21"/>
  <c r="N78" i="21"/>
  <c r="M78" i="21"/>
  <c r="L78" i="21"/>
  <c r="K78" i="21"/>
  <c r="J78" i="21"/>
  <c r="I78" i="21"/>
  <c r="H78" i="21"/>
  <c r="G78" i="21"/>
  <c r="F78" i="21"/>
  <c r="E78" i="21"/>
  <c r="D78" i="21"/>
  <c r="C78" i="21"/>
  <c r="AI78" i="21" s="1"/>
  <c r="B78" i="21"/>
  <c r="A78" i="21"/>
  <c r="AH77" i="21"/>
  <c r="AG77" i="21"/>
  <c r="AF77" i="21"/>
  <c r="AE77" i="21"/>
  <c r="AD77" i="21"/>
  <c r="AC77" i="21"/>
  <c r="AB77" i="21"/>
  <c r="AA77" i="21"/>
  <c r="Z77" i="21"/>
  <c r="Y77" i="21"/>
  <c r="X77" i="21"/>
  <c r="W77" i="21"/>
  <c r="V77" i="21"/>
  <c r="U77" i="21"/>
  <c r="T77" i="21"/>
  <c r="S77" i="21"/>
  <c r="R77" i="21"/>
  <c r="Q77" i="21"/>
  <c r="P77" i="21"/>
  <c r="O77" i="21"/>
  <c r="N77" i="21"/>
  <c r="M77" i="21"/>
  <c r="L77" i="21"/>
  <c r="K77" i="21"/>
  <c r="J77" i="21"/>
  <c r="I77" i="21"/>
  <c r="H77" i="21"/>
  <c r="G77" i="21"/>
  <c r="F77" i="21"/>
  <c r="E77" i="21"/>
  <c r="D77" i="21"/>
  <c r="C77" i="21"/>
  <c r="AM77" i="21" s="1"/>
  <c r="B77" i="21"/>
  <c r="A77" i="21"/>
  <c r="AH76" i="21"/>
  <c r="AG76" i="21"/>
  <c r="AF76" i="21"/>
  <c r="AE76" i="21"/>
  <c r="AD76" i="21"/>
  <c r="AC76" i="21"/>
  <c r="AB76" i="21"/>
  <c r="AA76" i="21"/>
  <c r="Z76" i="21"/>
  <c r="Y76" i="21"/>
  <c r="X76" i="21"/>
  <c r="W76" i="21"/>
  <c r="V76" i="21"/>
  <c r="U76" i="21"/>
  <c r="T76" i="21"/>
  <c r="S76" i="21"/>
  <c r="R76" i="21"/>
  <c r="Q76" i="21"/>
  <c r="P76" i="21"/>
  <c r="O76" i="21"/>
  <c r="N76" i="21"/>
  <c r="M76" i="21"/>
  <c r="L76" i="21"/>
  <c r="K76" i="21"/>
  <c r="J76" i="21"/>
  <c r="I76" i="21"/>
  <c r="H76" i="21"/>
  <c r="G76" i="21"/>
  <c r="F76" i="21"/>
  <c r="E76" i="21"/>
  <c r="D76" i="21"/>
  <c r="C76" i="21"/>
  <c r="AI76" i="21" s="1"/>
  <c r="B76" i="21"/>
  <c r="A76" i="21"/>
  <c r="AH75" i="21"/>
  <c r="AG75" i="21"/>
  <c r="AF75" i="21"/>
  <c r="AE75" i="21"/>
  <c r="AD75" i="21"/>
  <c r="AC75" i="21"/>
  <c r="AB75" i="21"/>
  <c r="AA75" i="21"/>
  <c r="Z75" i="21"/>
  <c r="Y75" i="21"/>
  <c r="X75" i="21"/>
  <c r="W75" i="21"/>
  <c r="V75" i="21"/>
  <c r="U75" i="21"/>
  <c r="T75" i="21"/>
  <c r="S75" i="21"/>
  <c r="R75" i="21"/>
  <c r="Q75" i="21"/>
  <c r="P75" i="21"/>
  <c r="O75" i="21"/>
  <c r="N75" i="21"/>
  <c r="M75" i="21"/>
  <c r="L75" i="21"/>
  <c r="K75" i="21"/>
  <c r="J75" i="21"/>
  <c r="I75" i="21"/>
  <c r="H75" i="21"/>
  <c r="G75" i="21"/>
  <c r="F75" i="21"/>
  <c r="E75" i="21"/>
  <c r="D75" i="21"/>
  <c r="C75" i="21"/>
  <c r="AM75" i="21" s="1"/>
  <c r="B75" i="21"/>
  <c r="A75" i="21"/>
  <c r="AH74" i="21"/>
  <c r="AG74" i="21"/>
  <c r="AF74" i="21"/>
  <c r="AE74" i="21"/>
  <c r="AD74" i="21"/>
  <c r="AC74" i="21"/>
  <c r="AB74" i="21"/>
  <c r="AA74" i="21"/>
  <c r="Z74" i="21"/>
  <c r="Y74" i="21"/>
  <c r="X74" i="21"/>
  <c r="W74" i="21"/>
  <c r="V74" i="21"/>
  <c r="U74" i="21"/>
  <c r="T74" i="21"/>
  <c r="S74" i="21"/>
  <c r="R74" i="21"/>
  <c r="Q74" i="21"/>
  <c r="P74" i="21"/>
  <c r="O74" i="21"/>
  <c r="N74" i="21"/>
  <c r="M74" i="21"/>
  <c r="L74" i="21"/>
  <c r="K74" i="21"/>
  <c r="J74" i="21"/>
  <c r="I74" i="21"/>
  <c r="H74" i="21"/>
  <c r="G74" i="21"/>
  <c r="F74" i="21"/>
  <c r="E74" i="21"/>
  <c r="D74" i="21"/>
  <c r="C74" i="21"/>
  <c r="AI74" i="21" s="1"/>
  <c r="B74" i="21"/>
  <c r="A74" i="21"/>
  <c r="AH73" i="21"/>
  <c r="AG73" i="21"/>
  <c r="AF73" i="21"/>
  <c r="AE73" i="21"/>
  <c r="AD73" i="21"/>
  <c r="AC73" i="21"/>
  <c r="AB73" i="21"/>
  <c r="AA73" i="21"/>
  <c r="Z73" i="21"/>
  <c r="Y73" i="21"/>
  <c r="X73" i="21"/>
  <c r="W73" i="21"/>
  <c r="V73" i="21"/>
  <c r="U73" i="21"/>
  <c r="T73" i="21"/>
  <c r="S73" i="21"/>
  <c r="R73" i="21"/>
  <c r="Q73" i="21"/>
  <c r="P73" i="21"/>
  <c r="O73" i="21"/>
  <c r="N73" i="21"/>
  <c r="M73" i="21"/>
  <c r="L73" i="21"/>
  <c r="K73" i="21"/>
  <c r="J73" i="21"/>
  <c r="I73" i="21"/>
  <c r="H73" i="21"/>
  <c r="G73" i="21"/>
  <c r="F73" i="21"/>
  <c r="E73" i="21"/>
  <c r="D73" i="21"/>
  <c r="C73" i="21"/>
  <c r="AM73" i="21" s="1"/>
  <c r="B73" i="21"/>
  <c r="A73" i="21"/>
  <c r="AH72" i="21"/>
  <c r="AG72" i="21"/>
  <c r="AF72" i="21"/>
  <c r="AE72" i="21"/>
  <c r="AD72" i="21"/>
  <c r="AC72" i="21"/>
  <c r="AB72" i="21"/>
  <c r="AA72" i="21"/>
  <c r="Z72" i="21"/>
  <c r="Y72" i="21"/>
  <c r="X72" i="21"/>
  <c r="W72" i="21"/>
  <c r="V72" i="21"/>
  <c r="U72" i="21"/>
  <c r="T72" i="21"/>
  <c r="S72" i="21"/>
  <c r="R72" i="21"/>
  <c r="Q72" i="21"/>
  <c r="P72" i="21"/>
  <c r="O72" i="21"/>
  <c r="N72" i="21"/>
  <c r="M72" i="21"/>
  <c r="L72" i="21"/>
  <c r="K72" i="21"/>
  <c r="J72" i="21"/>
  <c r="I72" i="21"/>
  <c r="H72" i="21"/>
  <c r="G72" i="21"/>
  <c r="F72" i="21"/>
  <c r="E72" i="21"/>
  <c r="D72" i="21"/>
  <c r="C72" i="21"/>
  <c r="AI72" i="21" s="1"/>
  <c r="B72" i="21"/>
  <c r="A72" i="21"/>
  <c r="AH71" i="21"/>
  <c r="AG71" i="21"/>
  <c r="AF71" i="21"/>
  <c r="AE71" i="21"/>
  <c r="AD71" i="21"/>
  <c r="AC71" i="21"/>
  <c r="AB71" i="21"/>
  <c r="AA71" i="21"/>
  <c r="Z71" i="21"/>
  <c r="Y71" i="21"/>
  <c r="X71" i="21"/>
  <c r="W71" i="21"/>
  <c r="V71" i="21"/>
  <c r="U71" i="21"/>
  <c r="T71" i="21"/>
  <c r="S71" i="21"/>
  <c r="R71" i="21"/>
  <c r="Q71" i="21"/>
  <c r="P71" i="21"/>
  <c r="O71" i="21"/>
  <c r="N71" i="21"/>
  <c r="M71" i="21"/>
  <c r="L71" i="21"/>
  <c r="K71" i="21"/>
  <c r="J71" i="21"/>
  <c r="I71" i="21"/>
  <c r="H71" i="21"/>
  <c r="G71" i="21"/>
  <c r="F71" i="21"/>
  <c r="E71" i="21"/>
  <c r="D71" i="21"/>
  <c r="C71" i="21"/>
  <c r="AM71" i="21" s="1"/>
  <c r="B71" i="21"/>
  <c r="A71" i="21"/>
  <c r="AH70" i="21"/>
  <c r="AG70" i="21"/>
  <c r="AF70" i="21"/>
  <c r="AE70" i="21"/>
  <c r="AD70" i="21"/>
  <c r="AC70" i="21"/>
  <c r="AB70" i="21"/>
  <c r="AA70" i="21"/>
  <c r="Z70" i="21"/>
  <c r="Y70" i="21"/>
  <c r="X70" i="21"/>
  <c r="W70" i="21"/>
  <c r="V70" i="21"/>
  <c r="U70" i="21"/>
  <c r="T70" i="21"/>
  <c r="S70" i="21"/>
  <c r="R70" i="21"/>
  <c r="Q70" i="21"/>
  <c r="P70" i="21"/>
  <c r="O70" i="21"/>
  <c r="N70" i="21"/>
  <c r="M70" i="21"/>
  <c r="L70" i="21"/>
  <c r="K70" i="21"/>
  <c r="J70" i="21"/>
  <c r="I70" i="21"/>
  <c r="H70" i="21"/>
  <c r="G70" i="21"/>
  <c r="F70" i="21"/>
  <c r="E70" i="21"/>
  <c r="D70" i="21"/>
  <c r="C70" i="21"/>
  <c r="AI70" i="21" s="1"/>
  <c r="B70" i="21"/>
  <c r="A70" i="21"/>
  <c r="AH69" i="21"/>
  <c r="AG69" i="21"/>
  <c r="AF69" i="21"/>
  <c r="AE69" i="21"/>
  <c r="AD69" i="21"/>
  <c r="AC69" i="21"/>
  <c r="AB69" i="21"/>
  <c r="AA69" i="21"/>
  <c r="Z69" i="21"/>
  <c r="Y69" i="21"/>
  <c r="X69" i="21"/>
  <c r="W69" i="21"/>
  <c r="V69" i="21"/>
  <c r="U69" i="21"/>
  <c r="T69" i="21"/>
  <c r="S69" i="21"/>
  <c r="R69" i="21"/>
  <c r="Q69" i="21"/>
  <c r="P69" i="21"/>
  <c r="O69" i="21"/>
  <c r="N69" i="21"/>
  <c r="M69" i="21"/>
  <c r="L69" i="21"/>
  <c r="K69" i="21"/>
  <c r="J69" i="21"/>
  <c r="I69" i="21"/>
  <c r="H69" i="21"/>
  <c r="G69" i="21"/>
  <c r="F69" i="21"/>
  <c r="E69" i="21"/>
  <c r="D69" i="21"/>
  <c r="C69" i="21"/>
  <c r="AM69" i="21" s="1"/>
  <c r="B69" i="21"/>
  <c r="A69" i="21"/>
  <c r="AH68" i="21"/>
  <c r="AG68" i="21"/>
  <c r="AF68" i="21"/>
  <c r="AE68" i="21"/>
  <c r="AD68" i="21"/>
  <c r="AC68" i="21"/>
  <c r="AB68" i="21"/>
  <c r="AA68" i="21"/>
  <c r="Z68" i="21"/>
  <c r="Y68" i="21"/>
  <c r="X68" i="21"/>
  <c r="W68" i="21"/>
  <c r="V68" i="21"/>
  <c r="U68" i="21"/>
  <c r="T68" i="21"/>
  <c r="S68" i="21"/>
  <c r="R68" i="21"/>
  <c r="Q68" i="21"/>
  <c r="P68" i="21"/>
  <c r="O68" i="21"/>
  <c r="N68" i="21"/>
  <c r="M68" i="21"/>
  <c r="L68" i="21"/>
  <c r="K68" i="21"/>
  <c r="J68" i="21"/>
  <c r="I68" i="21"/>
  <c r="H68" i="21"/>
  <c r="G68" i="21"/>
  <c r="F68" i="21"/>
  <c r="E68" i="21"/>
  <c r="D68" i="21"/>
  <c r="C68" i="21"/>
  <c r="AI68" i="21" s="1"/>
  <c r="B68" i="21"/>
  <c r="A68" i="21"/>
  <c r="AH67" i="21"/>
  <c r="AG67" i="21"/>
  <c r="AF67" i="21"/>
  <c r="AE67" i="21"/>
  <c r="AD67" i="21"/>
  <c r="AC67" i="21"/>
  <c r="AB67" i="21"/>
  <c r="AA67" i="21"/>
  <c r="Z67" i="21"/>
  <c r="Y67" i="21"/>
  <c r="X67" i="21"/>
  <c r="W67" i="21"/>
  <c r="V67" i="21"/>
  <c r="U67" i="21"/>
  <c r="T67" i="21"/>
  <c r="S67" i="21"/>
  <c r="R67" i="21"/>
  <c r="Q67" i="21"/>
  <c r="P67" i="21"/>
  <c r="O67" i="21"/>
  <c r="N67" i="21"/>
  <c r="M67" i="21"/>
  <c r="L67" i="21"/>
  <c r="K67" i="21"/>
  <c r="J67" i="21"/>
  <c r="I67" i="21"/>
  <c r="H67" i="21"/>
  <c r="G67" i="21"/>
  <c r="F67" i="21"/>
  <c r="E67" i="21"/>
  <c r="D67" i="21"/>
  <c r="C67" i="21"/>
  <c r="AM67" i="21" s="1"/>
  <c r="B67" i="21"/>
  <c r="A67" i="21"/>
  <c r="AH66" i="21"/>
  <c r="AG66" i="21"/>
  <c r="AF66" i="21"/>
  <c r="AE66" i="21"/>
  <c r="AD66" i="21"/>
  <c r="AC66" i="21"/>
  <c r="AB66" i="21"/>
  <c r="AA66" i="21"/>
  <c r="Z66" i="21"/>
  <c r="Y66" i="21"/>
  <c r="X66" i="21"/>
  <c r="W66" i="21"/>
  <c r="V66" i="21"/>
  <c r="U66" i="21"/>
  <c r="T66" i="21"/>
  <c r="S66" i="21"/>
  <c r="R66" i="21"/>
  <c r="Q66" i="21"/>
  <c r="P66" i="21"/>
  <c r="O66" i="21"/>
  <c r="N66" i="21"/>
  <c r="M66" i="21"/>
  <c r="L66" i="21"/>
  <c r="K66" i="21"/>
  <c r="J66" i="21"/>
  <c r="I66" i="21"/>
  <c r="H66" i="21"/>
  <c r="G66" i="21"/>
  <c r="F66" i="21"/>
  <c r="E66" i="21"/>
  <c r="D66" i="21"/>
  <c r="C66" i="21"/>
  <c r="AI66" i="21" s="1"/>
  <c r="B66" i="21"/>
  <c r="A66" i="21"/>
  <c r="AH65" i="21"/>
  <c r="AG65" i="21"/>
  <c r="AF65" i="21"/>
  <c r="AE65" i="21"/>
  <c r="AD65" i="21"/>
  <c r="AC65" i="21"/>
  <c r="AB65" i="21"/>
  <c r="AA65" i="21"/>
  <c r="Z65" i="21"/>
  <c r="Y65" i="21"/>
  <c r="X65" i="21"/>
  <c r="W65" i="21"/>
  <c r="V65" i="21"/>
  <c r="U65" i="21"/>
  <c r="T65" i="21"/>
  <c r="S65" i="21"/>
  <c r="R65" i="21"/>
  <c r="Q65" i="21"/>
  <c r="P65" i="21"/>
  <c r="O65" i="21"/>
  <c r="N65" i="21"/>
  <c r="M65" i="21"/>
  <c r="L65" i="21"/>
  <c r="K65" i="21"/>
  <c r="J65" i="21"/>
  <c r="I65" i="21"/>
  <c r="H65" i="21"/>
  <c r="G65" i="21"/>
  <c r="F65" i="21"/>
  <c r="E65" i="21"/>
  <c r="D65" i="21"/>
  <c r="C65" i="21"/>
  <c r="AM65" i="21" s="1"/>
  <c r="B65" i="21"/>
  <c r="A65" i="21"/>
  <c r="AH64" i="21"/>
  <c r="AG64" i="21"/>
  <c r="AF64" i="21"/>
  <c r="AE64" i="21"/>
  <c r="AD64" i="21"/>
  <c r="AC64" i="21"/>
  <c r="AB64" i="21"/>
  <c r="AA64" i="21"/>
  <c r="Z64" i="21"/>
  <c r="Y64" i="21"/>
  <c r="X64" i="21"/>
  <c r="W64" i="21"/>
  <c r="V64" i="21"/>
  <c r="U64" i="21"/>
  <c r="T64" i="21"/>
  <c r="S64" i="21"/>
  <c r="R64" i="21"/>
  <c r="Q64" i="21"/>
  <c r="P64" i="21"/>
  <c r="O64" i="21"/>
  <c r="N64" i="21"/>
  <c r="M64" i="21"/>
  <c r="L64" i="21"/>
  <c r="K64" i="21"/>
  <c r="J64" i="21"/>
  <c r="I64" i="21"/>
  <c r="H64" i="21"/>
  <c r="G64" i="21"/>
  <c r="F64" i="21"/>
  <c r="E64" i="21"/>
  <c r="D64" i="21"/>
  <c r="C64" i="21"/>
  <c r="AI64" i="21" s="1"/>
  <c r="B64" i="21"/>
  <c r="A64" i="21"/>
  <c r="AH63" i="21"/>
  <c r="AG63" i="21"/>
  <c r="AF63" i="21"/>
  <c r="AE63" i="21"/>
  <c r="AD63" i="21"/>
  <c r="AC63" i="21"/>
  <c r="AB63" i="21"/>
  <c r="AA63" i="21"/>
  <c r="Z63" i="21"/>
  <c r="Y63" i="21"/>
  <c r="X63" i="21"/>
  <c r="W63" i="21"/>
  <c r="V63" i="21"/>
  <c r="U63" i="21"/>
  <c r="T63" i="21"/>
  <c r="S63" i="21"/>
  <c r="R63" i="21"/>
  <c r="Q63" i="21"/>
  <c r="P63" i="21"/>
  <c r="O63" i="21"/>
  <c r="N63" i="21"/>
  <c r="M63" i="21"/>
  <c r="L63" i="21"/>
  <c r="K63" i="21"/>
  <c r="J63" i="21"/>
  <c r="I63" i="21"/>
  <c r="H63" i="21"/>
  <c r="G63" i="21"/>
  <c r="F63" i="21"/>
  <c r="E63" i="21"/>
  <c r="D63" i="21"/>
  <c r="C63" i="21"/>
  <c r="AM63" i="21" s="1"/>
  <c r="B63" i="21"/>
  <c r="A63" i="21"/>
  <c r="AH62" i="21"/>
  <c r="AG62" i="21"/>
  <c r="AF62" i="21"/>
  <c r="AE62" i="21"/>
  <c r="AD62" i="21"/>
  <c r="AC62" i="21"/>
  <c r="AB62" i="21"/>
  <c r="AA62" i="21"/>
  <c r="Z62" i="21"/>
  <c r="Y62" i="21"/>
  <c r="X62" i="21"/>
  <c r="W62" i="21"/>
  <c r="V62" i="21"/>
  <c r="U62" i="21"/>
  <c r="T62" i="21"/>
  <c r="S62" i="21"/>
  <c r="R62" i="21"/>
  <c r="Q62" i="21"/>
  <c r="P62" i="21"/>
  <c r="O62" i="21"/>
  <c r="N62" i="21"/>
  <c r="M62" i="21"/>
  <c r="L62" i="21"/>
  <c r="K62" i="21"/>
  <c r="J62" i="21"/>
  <c r="I62" i="21"/>
  <c r="H62" i="21"/>
  <c r="G62" i="21"/>
  <c r="F62" i="21"/>
  <c r="E62" i="21"/>
  <c r="D62" i="21"/>
  <c r="C62" i="21"/>
  <c r="AI62" i="21" s="1"/>
  <c r="B62" i="21"/>
  <c r="A62" i="21"/>
  <c r="AH61" i="21"/>
  <c r="AG61" i="21"/>
  <c r="AF61" i="21"/>
  <c r="AE61" i="21"/>
  <c r="AD61" i="21"/>
  <c r="AC61" i="21"/>
  <c r="AB61" i="21"/>
  <c r="AA61" i="21"/>
  <c r="Z61" i="21"/>
  <c r="Y61" i="21"/>
  <c r="X61" i="21"/>
  <c r="W61" i="21"/>
  <c r="V61" i="21"/>
  <c r="U61" i="21"/>
  <c r="T61" i="21"/>
  <c r="S61" i="21"/>
  <c r="R61" i="21"/>
  <c r="Q61" i="21"/>
  <c r="P61" i="21"/>
  <c r="O61" i="21"/>
  <c r="N61" i="21"/>
  <c r="M61" i="21"/>
  <c r="L61" i="21"/>
  <c r="K61" i="21"/>
  <c r="J61" i="21"/>
  <c r="I61" i="21"/>
  <c r="H61" i="21"/>
  <c r="G61" i="21"/>
  <c r="F61" i="21"/>
  <c r="E61" i="21"/>
  <c r="D61" i="21"/>
  <c r="C61" i="21"/>
  <c r="AM61" i="21" s="1"/>
  <c r="B61" i="21"/>
  <c r="A61" i="21"/>
  <c r="AH60" i="21"/>
  <c r="AG60" i="21"/>
  <c r="AF60" i="21"/>
  <c r="AE60" i="21"/>
  <c r="AD60" i="21"/>
  <c r="AC60" i="21"/>
  <c r="AB60" i="21"/>
  <c r="AA60" i="21"/>
  <c r="Z60" i="21"/>
  <c r="Y60" i="21"/>
  <c r="X60" i="21"/>
  <c r="W60" i="21"/>
  <c r="V60" i="21"/>
  <c r="U60" i="21"/>
  <c r="T60" i="21"/>
  <c r="S60" i="21"/>
  <c r="R60" i="21"/>
  <c r="Q60" i="21"/>
  <c r="P60" i="21"/>
  <c r="O60" i="21"/>
  <c r="N60" i="21"/>
  <c r="M60" i="21"/>
  <c r="L60" i="21"/>
  <c r="K60" i="21"/>
  <c r="J60" i="21"/>
  <c r="I60" i="21"/>
  <c r="H60" i="21"/>
  <c r="G60" i="21"/>
  <c r="F60" i="21"/>
  <c r="E60" i="21"/>
  <c r="D60" i="21"/>
  <c r="C60" i="21"/>
  <c r="AI60" i="21" s="1"/>
  <c r="B60" i="21"/>
  <c r="A60" i="21"/>
  <c r="AH59" i="21"/>
  <c r="AG59" i="21"/>
  <c r="AF59" i="21"/>
  <c r="AE59" i="21"/>
  <c r="AD59" i="21"/>
  <c r="AC59" i="21"/>
  <c r="AB59" i="21"/>
  <c r="AA59" i="21"/>
  <c r="Z59" i="21"/>
  <c r="Y59" i="21"/>
  <c r="X59" i="21"/>
  <c r="W59" i="21"/>
  <c r="V59" i="21"/>
  <c r="U59" i="21"/>
  <c r="T59" i="21"/>
  <c r="S59" i="21"/>
  <c r="R59" i="21"/>
  <c r="Q59" i="21"/>
  <c r="P59" i="21"/>
  <c r="O59" i="21"/>
  <c r="N59" i="21"/>
  <c r="M59" i="21"/>
  <c r="L59" i="21"/>
  <c r="K59" i="21"/>
  <c r="J59" i="21"/>
  <c r="I59" i="21"/>
  <c r="H59" i="21"/>
  <c r="G59" i="21"/>
  <c r="F59" i="21"/>
  <c r="E59" i="21"/>
  <c r="D59" i="21"/>
  <c r="C59" i="21"/>
  <c r="AM59" i="21" s="1"/>
  <c r="B59" i="21"/>
  <c r="A59" i="21"/>
  <c r="AH58" i="21"/>
  <c r="AG58" i="21"/>
  <c r="AF58" i="21"/>
  <c r="AE58" i="21"/>
  <c r="AD58" i="21"/>
  <c r="AC58" i="21"/>
  <c r="AB58" i="21"/>
  <c r="AA58" i="21"/>
  <c r="Z58" i="21"/>
  <c r="Y58" i="21"/>
  <c r="X58" i="21"/>
  <c r="W58" i="21"/>
  <c r="V58" i="21"/>
  <c r="U58" i="21"/>
  <c r="T58" i="21"/>
  <c r="S58" i="21"/>
  <c r="R58" i="21"/>
  <c r="Q58" i="21"/>
  <c r="P58" i="21"/>
  <c r="O58" i="21"/>
  <c r="N58" i="21"/>
  <c r="M58" i="21"/>
  <c r="L58" i="21"/>
  <c r="K58" i="21"/>
  <c r="J58" i="21"/>
  <c r="I58" i="21"/>
  <c r="H58" i="21"/>
  <c r="G58" i="21"/>
  <c r="F58" i="21"/>
  <c r="E58" i="21"/>
  <c r="D58" i="21"/>
  <c r="C58" i="21"/>
  <c r="AI58" i="21" s="1"/>
  <c r="B58" i="21"/>
  <c r="A58" i="21"/>
  <c r="AH57" i="21"/>
  <c r="AG57" i="21"/>
  <c r="AF57" i="21"/>
  <c r="AE57" i="21"/>
  <c r="AD57" i="21"/>
  <c r="AC57" i="21"/>
  <c r="AB57" i="21"/>
  <c r="AA57" i="21"/>
  <c r="Z57" i="21"/>
  <c r="Y57" i="21"/>
  <c r="X57" i="21"/>
  <c r="W57" i="21"/>
  <c r="V57" i="21"/>
  <c r="U57" i="21"/>
  <c r="T57" i="21"/>
  <c r="S57" i="21"/>
  <c r="R57" i="21"/>
  <c r="Q57" i="21"/>
  <c r="P57" i="21"/>
  <c r="O57" i="21"/>
  <c r="N57" i="21"/>
  <c r="M57" i="21"/>
  <c r="L57" i="21"/>
  <c r="K57" i="21"/>
  <c r="J57" i="21"/>
  <c r="I57" i="21"/>
  <c r="H57" i="21"/>
  <c r="G57" i="21"/>
  <c r="F57" i="21"/>
  <c r="E57" i="21"/>
  <c r="D57" i="21"/>
  <c r="C57" i="21"/>
  <c r="AM57" i="21" s="1"/>
  <c r="B57" i="21"/>
  <c r="A57" i="21"/>
  <c r="AH56" i="21"/>
  <c r="AG56" i="21"/>
  <c r="AF56" i="21"/>
  <c r="AE56" i="21"/>
  <c r="AD56" i="21"/>
  <c r="AC56" i="21"/>
  <c r="AB56" i="21"/>
  <c r="AA56" i="21"/>
  <c r="Z56" i="21"/>
  <c r="Y56" i="21"/>
  <c r="X56" i="21"/>
  <c r="W56" i="21"/>
  <c r="V56" i="21"/>
  <c r="U56" i="21"/>
  <c r="T56" i="21"/>
  <c r="S56" i="21"/>
  <c r="R56" i="21"/>
  <c r="Q56" i="21"/>
  <c r="P56" i="21"/>
  <c r="O56" i="21"/>
  <c r="N56" i="21"/>
  <c r="M56" i="21"/>
  <c r="L56" i="21"/>
  <c r="K56" i="21"/>
  <c r="J56" i="21"/>
  <c r="I56" i="21"/>
  <c r="H56" i="21"/>
  <c r="G56" i="21"/>
  <c r="F56" i="21"/>
  <c r="E56" i="21"/>
  <c r="D56" i="21"/>
  <c r="C56" i="21"/>
  <c r="AI56" i="21" s="1"/>
  <c r="B56" i="21"/>
  <c r="A56" i="21"/>
  <c r="AH55" i="21"/>
  <c r="AG55" i="21"/>
  <c r="AF55" i="21"/>
  <c r="AE55" i="21"/>
  <c r="AD55" i="21"/>
  <c r="AC55" i="21"/>
  <c r="AB55" i="21"/>
  <c r="AA55" i="21"/>
  <c r="Z55" i="21"/>
  <c r="Y55" i="21"/>
  <c r="X55" i="21"/>
  <c r="W55" i="21"/>
  <c r="V55" i="21"/>
  <c r="U55" i="21"/>
  <c r="T55" i="21"/>
  <c r="S55" i="21"/>
  <c r="R55" i="21"/>
  <c r="Q55" i="21"/>
  <c r="P55" i="21"/>
  <c r="O55" i="21"/>
  <c r="N55" i="21"/>
  <c r="M55" i="21"/>
  <c r="L55" i="21"/>
  <c r="K55" i="21"/>
  <c r="J55" i="21"/>
  <c r="I55" i="21"/>
  <c r="H55" i="21"/>
  <c r="G55" i="21"/>
  <c r="F55" i="21"/>
  <c r="E55" i="21"/>
  <c r="D55" i="21"/>
  <c r="C55" i="21"/>
  <c r="AM55" i="21" s="1"/>
  <c r="B55" i="21"/>
  <c r="A55" i="21"/>
  <c r="AH54" i="21"/>
  <c r="AG54" i="21"/>
  <c r="AF54" i="21"/>
  <c r="AE54" i="21"/>
  <c r="AD54" i="21"/>
  <c r="AC54" i="21"/>
  <c r="AB54" i="21"/>
  <c r="AA54" i="21"/>
  <c r="Z54" i="21"/>
  <c r="Y54" i="21"/>
  <c r="X54" i="21"/>
  <c r="W54" i="21"/>
  <c r="V54" i="21"/>
  <c r="U54" i="21"/>
  <c r="T54" i="21"/>
  <c r="S54" i="21"/>
  <c r="R54" i="21"/>
  <c r="Q54" i="21"/>
  <c r="P54" i="21"/>
  <c r="O54" i="21"/>
  <c r="N54" i="21"/>
  <c r="M54" i="21"/>
  <c r="L54" i="21"/>
  <c r="K54" i="21"/>
  <c r="J54" i="21"/>
  <c r="I54" i="21"/>
  <c r="H54" i="21"/>
  <c r="G54" i="21"/>
  <c r="F54" i="21"/>
  <c r="E54" i="21"/>
  <c r="D54" i="21"/>
  <c r="C54" i="21"/>
  <c r="AI54" i="21" s="1"/>
  <c r="B54" i="21"/>
  <c r="A54" i="21"/>
  <c r="AH53" i="21"/>
  <c r="AG53" i="21"/>
  <c r="AF53" i="21"/>
  <c r="AE53" i="21"/>
  <c r="AD53" i="21"/>
  <c r="AC53" i="21"/>
  <c r="AB53" i="21"/>
  <c r="AA53" i="21"/>
  <c r="Z53" i="21"/>
  <c r="Y53" i="21"/>
  <c r="X53" i="21"/>
  <c r="W53" i="21"/>
  <c r="V53" i="21"/>
  <c r="U53" i="21"/>
  <c r="T53" i="21"/>
  <c r="S53" i="21"/>
  <c r="R53" i="21"/>
  <c r="Q53" i="21"/>
  <c r="P53" i="21"/>
  <c r="O53" i="21"/>
  <c r="N53" i="21"/>
  <c r="M53" i="21"/>
  <c r="L53" i="21"/>
  <c r="K53" i="21"/>
  <c r="J53" i="21"/>
  <c r="I53" i="21"/>
  <c r="H53" i="21"/>
  <c r="G53" i="21"/>
  <c r="F53" i="21"/>
  <c r="E53" i="21"/>
  <c r="D53" i="21"/>
  <c r="C53" i="21"/>
  <c r="AM53" i="21" s="1"/>
  <c r="B53" i="21"/>
  <c r="A53" i="21"/>
  <c r="AH52" i="21"/>
  <c r="AG52" i="21"/>
  <c r="AF52" i="21"/>
  <c r="AE52" i="21"/>
  <c r="AD52" i="21"/>
  <c r="AC52" i="21"/>
  <c r="AB52" i="21"/>
  <c r="AA52" i="21"/>
  <c r="Z52" i="21"/>
  <c r="Y52" i="21"/>
  <c r="X52" i="21"/>
  <c r="W52" i="21"/>
  <c r="V52" i="21"/>
  <c r="U52" i="21"/>
  <c r="T52" i="21"/>
  <c r="S52" i="21"/>
  <c r="R52" i="21"/>
  <c r="Q52" i="21"/>
  <c r="P52" i="21"/>
  <c r="O52" i="21"/>
  <c r="N52" i="21"/>
  <c r="M52" i="21"/>
  <c r="L52" i="21"/>
  <c r="K52" i="21"/>
  <c r="J52" i="21"/>
  <c r="I52" i="21"/>
  <c r="H52" i="21"/>
  <c r="G52" i="21"/>
  <c r="F52" i="21"/>
  <c r="E52" i="21"/>
  <c r="D52" i="21"/>
  <c r="C52" i="21"/>
  <c r="AI52" i="21" s="1"/>
  <c r="B52" i="21"/>
  <c r="A52" i="21"/>
  <c r="AH51" i="21"/>
  <c r="AG51" i="21"/>
  <c r="AF51" i="21"/>
  <c r="AE51" i="21"/>
  <c r="AD51"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D51" i="21"/>
  <c r="C51" i="21"/>
  <c r="AM51" i="21" s="1"/>
  <c r="B51" i="21"/>
  <c r="A51" i="21"/>
  <c r="AH50" i="21"/>
  <c r="AG50" i="21"/>
  <c r="AF50" i="21"/>
  <c r="AE50" i="21"/>
  <c r="AD50" i="21"/>
  <c r="AC50" i="21"/>
  <c r="AB50" i="21"/>
  <c r="AA50" i="21"/>
  <c r="Z50" i="21"/>
  <c r="Y50" i="21"/>
  <c r="X50" i="21"/>
  <c r="W50" i="21"/>
  <c r="V50" i="21"/>
  <c r="U50" i="21"/>
  <c r="T50" i="21"/>
  <c r="S50" i="21"/>
  <c r="R50" i="21"/>
  <c r="Q50" i="21"/>
  <c r="P50" i="21"/>
  <c r="O50" i="21"/>
  <c r="N50" i="21"/>
  <c r="M50" i="21"/>
  <c r="L50" i="21"/>
  <c r="K50" i="21"/>
  <c r="J50" i="21"/>
  <c r="I50" i="21"/>
  <c r="H50" i="21"/>
  <c r="G50" i="21"/>
  <c r="F50" i="21"/>
  <c r="E50" i="21"/>
  <c r="D50" i="21"/>
  <c r="C50" i="21"/>
  <c r="AI50" i="21" s="1"/>
  <c r="B50" i="21"/>
  <c r="A50" i="21"/>
  <c r="AH49" i="21"/>
  <c r="AG49" i="21"/>
  <c r="AF49" i="21"/>
  <c r="AE49" i="21"/>
  <c r="AD49" i="21"/>
  <c r="AC49" i="21"/>
  <c r="AB49" i="21"/>
  <c r="AA49" i="21"/>
  <c r="Z49" i="21"/>
  <c r="Y49" i="21"/>
  <c r="X49" i="21"/>
  <c r="W49" i="21"/>
  <c r="V49" i="21"/>
  <c r="U49" i="21"/>
  <c r="T49" i="21"/>
  <c r="S49" i="21"/>
  <c r="R49" i="21"/>
  <c r="Q49" i="21"/>
  <c r="P49" i="21"/>
  <c r="O49" i="21"/>
  <c r="N49" i="21"/>
  <c r="M49" i="21"/>
  <c r="L49" i="21"/>
  <c r="K49" i="21"/>
  <c r="J49" i="21"/>
  <c r="I49" i="21"/>
  <c r="H49" i="21"/>
  <c r="G49" i="21"/>
  <c r="F49" i="21"/>
  <c r="E49" i="21"/>
  <c r="D49" i="21"/>
  <c r="C49" i="21"/>
  <c r="AM49" i="21" s="1"/>
  <c r="B49" i="21"/>
  <c r="A49" i="21"/>
  <c r="AH48" i="21"/>
  <c r="AG48" i="21"/>
  <c r="AF48" i="21"/>
  <c r="AE48" i="21"/>
  <c r="AD48" i="21"/>
  <c r="AC48" i="21"/>
  <c r="AB48" i="21"/>
  <c r="AA48" i="21"/>
  <c r="Z48" i="21"/>
  <c r="Y48" i="21"/>
  <c r="X48" i="21"/>
  <c r="W48" i="21"/>
  <c r="V48" i="21"/>
  <c r="U48" i="21"/>
  <c r="T48" i="21"/>
  <c r="S48" i="21"/>
  <c r="R48" i="21"/>
  <c r="Q48" i="21"/>
  <c r="P48" i="21"/>
  <c r="O48" i="21"/>
  <c r="N48" i="21"/>
  <c r="M48" i="21"/>
  <c r="L48" i="21"/>
  <c r="K48" i="21"/>
  <c r="J48" i="21"/>
  <c r="I48" i="21"/>
  <c r="H48" i="21"/>
  <c r="G48" i="21"/>
  <c r="F48" i="21"/>
  <c r="E48" i="21"/>
  <c r="D48" i="21"/>
  <c r="C48" i="21"/>
  <c r="AI48" i="21" s="1"/>
  <c r="B48" i="21"/>
  <c r="A48" i="21"/>
  <c r="AH47" i="21"/>
  <c r="AG47" i="21"/>
  <c r="AF47" i="21"/>
  <c r="AE47" i="21"/>
  <c r="AD47" i="21"/>
  <c r="AC47" i="21"/>
  <c r="AB47" i="21"/>
  <c r="AA47" i="21"/>
  <c r="Z47" i="21"/>
  <c r="Y47" i="21"/>
  <c r="X47" i="21"/>
  <c r="W47" i="21"/>
  <c r="V47" i="21"/>
  <c r="U47" i="21"/>
  <c r="T47" i="21"/>
  <c r="S47" i="21"/>
  <c r="R47" i="21"/>
  <c r="Q47" i="21"/>
  <c r="P47" i="21"/>
  <c r="O47" i="21"/>
  <c r="N47" i="21"/>
  <c r="M47" i="21"/>
  <c r="L47" i="21"/>
  <c r="K47" i="21"/>
  <c r="J47" i="21"/>
  <c r="I47" i="21"/>
  <c r="H47" i="21"/>
  <c r="G47" i="21"/>
  <c r="F47" i="21"/>
  <c r="E47" i="21"/>
  <c r="D47" i="21"/>
  <c r="C47" i="21"/>
  <c r="AM47" i="21" s="1"/>
  <c r="B47" i="21"/>
  <c r="A47" i="21"/>
  <c r="AH46" i="21"/>
  <c r="AG46" i="21"/>
  <c r="AF46" i="21"/>
  <c r="AE46" i="21"/>
  <c r="AD46" i="21"/>
  <c r="AC46" i="21"/>
  <c r="AB46" i="21"/>
  <c r="AA46" i="21"/>
  <c r="Z46" i="21"/>
  <c r="Y46" i="21"/>
  <c r="X46" i="21"/>
  <c r="W46" i="21"/>
  <c r="V46" i="21"/>
  <c r="U46" i="21"/>
  <c r="T46" i="21"/>
  <c r="S46" i="21"/>
  <c r="R46" i="21"/>
  <c r="Q46" i="21"/>
  <c r="P46" i="21"/>
  <c r="O46" i="21"/>
  <c r="N46" i="21"/>
  <c r="M46" i="21"/>
  <c r="L46" i="21"/>
  <c r="K46" i="21"/>
  <c r="J46" i="21"/>
  <c r="I46" i="21"/>
  <c r="H46" i="21"/>
  <c r="G46" i="21"/>
  <c r="F46" i="21"/>
  <c r="E46" i="21"/>
  <c r="D46" i="21"/>
  <c r="C46" i="21"/>
  <c r="AI46" i="21" s="1"/>
  <c r="B46" i="21"/>
  <c r="A46" i="21"/>
  <c r="AH45" i="21"/>
  <c r="AG45" i="21"/>
  <c r="AF45" i="21"/>
  <c r="AE45" i="21"/>
  <c r="AD45" i="21"/>
  <c r="AC45" i="21"/>
  <c r="AB45" i="21"/>
  <c r="AA45" i="21"/>
  <c r="Z45" i="21"/>
  <c r="Y45" i="21"/>
  <c r="X45" i="21"/>
  <c r="W45" i="21"/>
  <c r="V45" i="21"/>
  <c r="U45" i="21"/>
  <c r="T45" i="21"/>
  <c r="S45" i="21"/>
  <c r="R45" i="21"/>
  <c r="Q45" i="21"/>
  <c r="P45" i="21"/>
  <c r="O45" i="21"/>
  <c r="N45" i="21"/>
  <c r="M45" i="21"/>
  <c r="L45" i="21"/>
  <c r="K45" i="21"/>
  <c r="J45" i="21"/>
  <c r="I45" i="21"/>
  <c r="H45" i="21"/>
  <c r="G45" i="21"/>
  <c r="F45" i="21"/>
  <c r="E45" i="21"/>
  <c r="D45" i="21"/>
  <c r="C45" i="21"/>
  <c r="AM45" i="21" s="1"/>
  <c r="B45" i="21"/>
  <c r="A45" i="21"/>
  <c r="AH44" i="21"/>
  <c r="AG44" i="21"/>
  <c r="AF44" i="21"/>
  <c r="AE44" i="21"/>
  <c r="AD44" i="21"/>
  <c r="AC44" i="21"/>
  <c r="AB44" i="21"/>
  <c r="AA44" i="21"/>
  <c r="Z44" i="21"/>
  <c r="Y44" i="21"/>
  <c r="X44" i="21"/>
  <c r="W44" i="21"/>
  <c r="V44" i="21"/>
  <c r="U44" i="21"/>
  <c r="T44" i="21"/>
  <c r="S44" i="21"/>
  <c r="R44" i="21"/>
  <c r="Q44" i="21"/>
  <c r="P44" i="21"/>
  <c r="O44" i="21"/>
  <c r="N44" i="21"/>
  <c r="M44" i="21"/>
  <c r="L44" i="21"/>
  <c r="K44" i="21"/>
  <c r="J44" i="21"/>
  <c r="I44" i="21"/>
  <c r="H44" i="21"/>
  <c r="G44" i="21"/>
  <c r="F44" i="21"/>
  <c r="E44" i="21"/>
  <c r="D44" i="21"/>
  <c r="C44" i="21"/>
  <c r="AI44" i="21" s="1"/>
  <c r="B44" i="21"/>
  <c r="A44" i="21"/>
  <c r="AH43" i="21"/>
  <c r="AG43" i="21"/>
  <c r="AF43" i="21"/>
  <c r="AE43" i="21"/>
  <c r="AD43" i="21"/>
  <c r="AC43" i="21"/>
  <c r="AB43" i="21"/>
  <c r="AA43" i="21"/>
  <c r="Z43" i="21"/>
  <c r="Y43" i="21"/>
  <c r="X43" i="21"/>
  <c r="W43" i="21"/>
  <c r="V43" i="21"/>
  <c r="U43" i="21"/>
  <c r="T43" i="21"/>
  <c r="S43" i="21"/>
  <c r="R43" i="21"/>
  <c r="Q43" i="21"/>
  <c r="P43" i="21"/>
  <c r="O43" i="21"/>
  <c r="N43" i="21"/>
  <c r="M43" i="21"/>
  <c r="L43" i="21"/>
  <c r="K43" i="21"/>
  <c r="J43" i="21"/>
  <c r="I43" i="21"/>
  <c r="H43" i="21"/>
  <c r="G43" i="21"/>
  <c r="F43" i="21"/>
  <c r="E43" i="21"/>
  <c r="D43" i="21"/>
  <c r="C43" i="21"/>
  <c r="AM43" i="21" s="1"/>
  <c r="B43" i="21"/>
  <c r="A43" i="21"/>
  <c r="AH42" i="21"/>
  <c r="AG42" i="21"/>
  <c r="AF42" i="21"/>
  <c r="AE42" i="21"/>
  <c r="AD42" i="21"/>
  <c r="AC42" i="21"/>
  <c r="AB42" i="21"/>
  <c r="AA42" i="21"/>
  <c r="Z42" i="21"/>
  <c r="Y42" i="21"/>
  <c r="X42" i="21"/>
  <c r="W42" i="21"/>
  <c r="V42" i="21"/>
  <c r="U42" i="21"/>
  <c r="T42" i="21"/>
  <c r="S42" i="21"/>
  <c r="R42" i="21"/>
  <c r="Q42" i="21"/>
  <c r="P42" i="21"/>
  <c r="O42" i="21"/>
  <c r="N42" i="21"/>
  <c r="M42" i="21"/>
  <c r="L42" i="21"/>
  <c r="K42" i="21"/>
  <c r="J42" i="21"/>
  <c r="I42" i="21"/>
  <c r="H42" i="21"/>
  <c r="G42" i="21"/>
  <c r="F42" i="21"/>
  <c r="E42" i="21"/>
  <c r="D42" i="21"/>
  <c r="C42" i="21"/>
  <c r="AI42" i="21" s="1"/>
  <c r="B42" i="21"/>
  <c r="A42" i="21"/>
  <c r="AH41" i="21"/>
  <c r="AG41" i="21"/>
  <c r="AF41" i="21"/>
  <c r="AE41" i="21"/>
  <c r="AD41" i="21"/>
  <c r="AC41" i="21"/>
  <c r="AB41" i="21"/>
  <c r="AA41" i="21"/>
  <c r="Z41" i="21"/>
  <c r="Y41" i="21"/>
  <c r="X41" i="21"/>
  <c r="W41" i="21"/>
  <c r="V41" i="21"/>
  <c r="U41" i="21"/>
  <c r="T41" i="21"/>
  <c r="S41" i="21"/>
  <c r="R41" i="21"/>
  <c r="Q41" i="21"/>
  <c r="P41" i="21"/>
  <c r="O41" i="21"/>
  <c r="N41" i="21"/>
  <c r="M41" i="21"/>
  <c r="L41" i="21"/>
  <c r="K41" i="21"/>
  <c r="J41" i="21"/>
  <c r="I41" i="21"/>
  <c r="H41" i="21"/>
  <c r="G41" i="21"/>
  <c r="F41" i="21"/>
  <c r="E41" i="21"/>
  <c r="D41" i="21"/>
  <c r="C41" i="21"/>
  <c r="AM41" i="21" s="1"/>
  <c r="B41" i="21"/>
  <c r="A41" i="21"/>
  <c r="AH40" i="21"/>
  <c r="AG40" i="21"/>
  <c r="AF40" i="21"/>
  <c r="AE40" i="21"/>
  <c r="AD40" i="21"/>
  <c r="AC40" i="21"/>
  <c r="AB40" i="21"/>
  <c r="AA40" i="21"/>
  <c r="Z40" i="21"/>
  <c r="Y40" i="21"/>
  <c r="X40" i="21"/>
  <c r="W40" i="21"/>
  <c r="V40" i="21"/>
  <c r="U40" i="21"/>
  <c r="T40" i="21"/>
  <c r="S40" i="21"/>
  <c r="R40" i="21"/>
  <c r="Q40" i="21"/>
  <c r="P40" i="21"/>
  <c r="O40" i="21"/>
  <c r="N40" i="21"/>
  <c r="M40" i="21"/>
  <c r="L40" i="21"/>
  <c r="K40" i="21"/>
  <c r="J40" i="21"/>
  <c r="I40" i="21"/>
  <c r="H40" i="21"/>
  <c r="G40" i="21"/>
  <c r="F40" i="21"/>
  <c r="E40" i="21"/>
  <c r="D40" i="21"/>
  <c r="C40" i="21"/>
  <c r="AI40" i="21" s="1"/>
  <c r="B40" i="21"/>
  <c r="A40" i="21"/>
  <c r="AH39" i="21"/>
  <c r="AG39" i="21"/>
  <c r="AF39" i="21"/>
  <c r="AE39" i="21"/>
  <c r="AD39" i="21"/>
  <c r="AC39" i="21"/>
  <c r="AB39" i="21"/>
  <c r="AA39" i="21"/>
  <c r="Z39" i="21"/>
  <c r="Y39" i="21"/>
  <c r="X39" i="21"/>
  <c r="W39" i="21"/>
  <c r="V39" i="21"/>
  <c r="U39" i="21"/>
  <c r="T39" i="21"/>
  <c r="S39" i="21"/>
  <c r="R39" i="21"/>
  <c r="Q39" i="21"/>
  <c r="P39" i="21"/>
  <c r="O39" i="21"/>
  <c r="N39" i="21"/>
  <c r="M39" i="21"/>
  <c r="L39" i="21"/>
  <c r="K39" i="21"/>
  <c r="J39" i="21"/>
  <c r="I39" i="21"/>
  <c r="H39" i="21"/>
  <c r="G39" i="21"/>
  <c r="F39" i="21"/>
  <c r="E39" i="21"/>
  <c r="D39" i="21"/>
  <c r="C39" i="21"/>
  <c r="AM39" i="21" s="1"/>
  <c r="B39" i="21"/>
  <c r="A39" i="21"/>
  <c r="AH38" i="21"/>
  <c r="AG38" i="21"/>
  <c r="AF38" i="21"/>
  <c r="AE38" i="21"/>
  <c r="AD38" i="21"/>
  <c r="AC38" i="21"/>
  <c r="AB38" i="21"/>
  <c r="AA38" i="21"/>
  <c r="Z38" i="21"/>
  <c r="Y38" i="21"/>
  <c r="X38" i="21"/>
  <c r="W38" i="21"/>
  <c r="V38" i="21"/>
  <c r="U38" i="21"/>
  <c r="T38" i="21"/>
  <c r="S38" i="21"/>
  <c r="R38" i="21"/>
  <c r="Q38" i="21"/>
  <c r="P38" i="21"/>
  <c r="O38" i="21"/>
  <c r="N38" i="21"/>
  <c r="M38" i="21"/>
  <c r="L38" i="21"/>
  <c r="K38" i="21"/>
  <c r="J38" i="21"/>
  <c r="I38" i="21"/>
  <c r="H38" i="21"/>
  <c r="G38" i="21"/>
  <c r="F38" i="21"/>
  <c r="E38" i="21"/>
  <c r="D38" i="21"/>
  <c r="C38" i="21"/>
  <c r="AI38" i="21" s="1"/>
  <c r="B38" i="21"/>
  <c r="A38" i="21"/>
  <c r="AH37" i="21"/>
  <c r="AG37" i="21"/>
  <c r="AF37" i="21"/>
  <c r="AE37" i="21"/>
  <c r="AD37" i="21"/>
  <c r="AC37" i="21"/>
  <c r="AB37" i="21"/>
  <c r="AA37" i="21"/>
  <c r="Z37" i="21"/>
  <c r="Y37" i="21"/>
  <c r="X37" i="21"/>
  <c r="W37" i="21"/>
  <c r="V37" i="21"/>
  <c r="U37" i="21"/>
  <c r="T37" i="21"/>
  <c r="S37" i="21"/>
  <c r="R37" i="21"/>
  <c r="Q37" i="21"/>
  <c r="P37" i="21"/>
  <c r="O37" i="21"/>
  <c r="N37" i="21"/>
  <c r="M37" i="21"/>
  <c r="L37" i="21"/>
  <c r="K37" i="21"/>
  <c r="J37" i="21"/>
  <c r="I37" i="21"/>
  <c r="H37" i="21"/>
  <c r="G37" i="21"/>
  <c r="F37" i="21"/>
  <c r="E37" i="21"/>
  <c r="D37" i="21"/>
  <c r="C37" i="21"/>
  <c r="AM37" i="21" s="1"/>
  <c r="B37" i="21"/>
  <c r="A37" i="21"/>
  <c r="AH36" i="21"/>
  <c r="AG36" i="21"/>
  <c r="AF36" i="21"/>
  <c r="AE36" i="21"/>
  <c r="AD36" i="21"/>
  <c r="AC36" i="21"/>
  <c r="AB36" i="21"/>
  <c r="AA36" i="21"/>
  <c r="Z36" i="21"/>
  <c r="Y36" i="21"/>
  <c r="X36" i="21"/>
  <c r="W36" i="21"/>
  <c r="V36" i="21"/>
  <c r="U36" i="21"/>
  <c r="T36" i="21"/>
  <c r="S36" i="21"/>
  <c r="R36" i="21"/>
  <c r="Q36" i="21"/>
  <c r="P36" i="21"/>
  <c r="O36" i="21"/>
  <c r="N36" i="21"/>
  <c r="M36" i="21"/>
  <c r="L36" i="21"/>
  <c r="K36" i="21"/>
  <c r="J36" i="21"/>
  <c r="I36" i="21"/>
  <c r="H36" i="21"/>
  <c r="G36" i="21"/>
  <c r="F36" i="21"/>
  <c r="E36" i="21"/>
  <c r="D36" i="21"/>
  <c r="C36" i="21"/>
  <c r="AI36" i="21" s="1"/>
  <c r="B36" i="21"/>
  <c r="A36" i="21"/>
  <c r="AH35" i="21"/>
  <c r="AG35" i="21"/>
  <c r="AF35" i="21"/>
  <c r="AE35" i="21"/>
  <c r="AD35" i="21"/>
  <c r="AC35" i="21"/>
  <c r="AB35" i="21"/>
  <c r="AA35" i="21"/>
  <c r="Z35" i="21"/>
  <c r="Y35" i="21"/>
  <c r="X35" i="21"/>
  <c r="W35" i="21"/>
  <c r="V35" i="21"/>
  <c r="U35" i="21"/>
  <c r="T35" i="21"/>
  <c r="S35" i="21"/>
  <c r="R35" i="21"/>
  <c r="Q35" i="21"/>
  <c r="P35" i="21"/>
  <c r="O35" i="21"/>
  <c r="N35" i="21"/>
  <c r="M35" i="21"/>
  <c r="L35" i="21"/>
  <c r="K35" i="21"/>
  <c r="J35" i="21"/>
  <c r="I35" i="21"/>
  <c r="H35" i="21"/>
  <c r="G35" i="21"/>
  <c r="F35" i="21"/>
  <c r="E35" i="21"/>
  <c r="D35" i="21"/>
  <c r="C35" i="21"/>
  <c r="AM35" i="21" s="1"/>
  <c r="B35" i="21"/>
  <c r="A35" i="21"/>
  <c r="AH34" i="21"/>
  <c r="AG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F34" i="21"/>
  <c r="E34" i="21"/>
  <c r="D34" i="21"/>
  <c r="C34" i="21"/>
  <c r="AI34" i="21" s="1"/>
  <c r="B34" i="21"/>
  <c r="A34" i="21"/>
  <c r="AH33" i="21"/>
  <c r="AG33" i="21"/>
  <c r="AF33" i="21"/>
  <c r="AE33" i="21"/>
  <c r="AD33" i="21"/>
  <c r="AC33" i="21"/>
  <c r="AB33" i="21"/>
  <c r="AA33" i="21"/>
  <c r="Z33" i="21"/>
  <c r="Y33" i="21"/>
  <c r="X33" i="21"/>
  <c r="W33" i="21"/>
  <c r="V33" i="21"/>
  <c r="U33" i="21"/>
  <c r="T33" i="21"/>
  <c r="S33" i="21"/>
  <c r="R33" i="21"/>
  <c r="Q33" i="21"/>
  <c r="P33" i="21"/>
  <c r="O33" i="21"/>
  <c r="N33" i="21"/>
  <c r="M33" i="21"/>
  <c r="L33" i="21"/>
  <c r="K33" i="21"/>
  <c r="J33" i="21"/>
  <c r="I33" i="21"/>
  <c r="H33" i="21"/>
  <c r="G33" i="21"/>
  <c r="F33" i="21"/>
  <c r="E33" i="21"/>
  <c r="D33" i="21"/>
  <c r="C33" i="21"/>
  <c r="AM33" i="21" s="1"/>
  <c r="B33" i="21"/>
  <c r="A33" i="21"/>
  <c r="AH32" i="21"/>
  <c r="AG32" i="21"/>
  <c r="AF32" i="21"/>
  <c r="AE32" i="21"/>
  <c r="AD32" i="21"/>
  <c r="AC32" i="21"/>
  <c r="AB32" i="21"/>
  <c r="AA32" i="21"/>
  <c r="Z32" i="21"/>
  <c r="Y32" i="21"/>
  <c r="X32" i="21"/>
  <c r="W32" i="21"/>
  <c r="V32" i="21"/>
  <c r="U32" i="21"/>
  <c r="T32" i="21"/>
  <c r="S32" i="21"/>
  <c r="R32" i="21"/>
  <c r="Q32" i="21"/>
  <c r="P32" i="21"/>
  <c r="O32" i="21"/>
  <c r="N32" i="21"/>
  <c r="M32" i="21"/>
  <c r="L32" i="21"/>
  <c r="K32" i="21"/>
  <c r="J32" i="21"/>
  <c r="I32" i="21"/>
  <c r="H32" i="21"/>
  <c r="G32" i="21"/>
  <c r="F32" i="21"/>
  <c r="E32" i="21"/>
  <c r="D32" i="21"/>
  <c r="C32" i="21"/>
  <c r="AI32" i="21" s="1"/>
  <c r="B32" i="21"/>
  <c r="A32" i="21"/>
  <c r="AH31" i="21"/>
  <c r="AG31" i="21"/>
  <c r="AF31" i="21"/>
  <c r="AE31" i="21"/>
  <c r="AD31" i="21"/>
  <c r="AC31" i="21"/>
  <c r="AB31" i="21"/>
  <c r="AA31" i="21"/>
  <c r="Z31" i="21"/>
  <c r="Y31" i="21"/>
  <c r="X31" i="21"/>
  <c r="W31" i="21"/>
  <c r="V31" i="21"/>
  <c r="U31" i="21"/>
  <c r="T31" i="21"/>
  <c r="S31" i="21"/>
  <c r="R31" i="21"/>
  <c r="Q31" i="21"/>
  <c r="P31" i="21"/>
  <c r="O31" i="21"/>
  <c r="N31" i="21"/>
  <c r="M31" i="21"/>
  <c r="L31" i="21"/>
  <c r="K31" i="21"/>
  <c r="J31" i="21"/>
  <c r="I31" i="21"/>
  <c r="H31" i="21"/>
  <c r="G31" i="21"/>
  <c r="F31" i="21"/>
  <c r="E31" i="21"/>
  <c r="D31" i="21"/>
  <c r="C31" i="21"/>
  <c r="AM31" i="21" s="1"/>
  <c r="B31" i="21"/>
  <c r="A31" i="21"/>
  <c r="AH30" i="21"/>
  <c r="AG30" i="21"/>
  <c r="AF30" i="21"/>
  <c r="AE30" i="21"/>
  <c r="AD30" i="21"/>
  <c r="AC30" i="21"/>
  <c r="AB30" i="21"/>
  <c r="AA30" i="21"/>
  <c r="Z30" i="21"/>
  <c r="Y30" i="21"/>
  <c r="X30" i="21"/>
  <c r="W30" i="21"/>
  <c r="V30" i="21"/>
  <c r="U30" i="21"/>
  <c r="T30" i="21"/>
  <c r="S30" i="21"/>
  <c r="R30" i="21"/>
  <c r="Q30" i="21"/>
  <c r="P30" i="21"/>
  <c r="O30" i="21"/>
  <c r="N30" i="21"/>
  <c r="M30" i="21"/>
  <c r="L30" i="21"/>
  <c r="K30" i="21"/>
  <c r="J30" i="21"/>
  <c r="I30" i="21"/>
  <c r="H30" i="21"/>
  <c r="G30" i="21"/>
  <c r="F30" i="21"/>
  <c r="E30" i="21"/>
  <c r="D30" i="21"/>
  <c r="C30" i="21"/>
  <c r="AM30" i="21" s="1"/>
  <c r="AJ30" i="21" s="1"/>
  <c r="B30" i="21"/>
  <c r="A30" i="21"/>
  <c r="AH29" i="21"/>
  <c r="AG29" i="21"/>
  <c r="AF29" i="21"/>
  <c r="AE29" i="21"/>
  <c r="AD29" i="21"/>
  <c r="AC29" i="21"/>
  <c r="AB29" i="21"/>
  <c r="AA29" i="21"/>
  <c r="Z29" i="21"/>
  <c r="Y29" i="21"/>
  <c r="X29" i="21"/>
  <c r="W29" i="21"/>
  <c r="V29" i="21"/>
  <c r="U29" i="21"/>
  <c r="T29" i="21"/>
  <c r="S29" i="21"/>
  <c r="R29" i="21"/>
  <c r="Q29" i="21"/>
  <c r="P29" i="21"/>
  <c r="O29" i="21"/>
  <c r="N29" i="21"/>
  <c r="M29" i="21"/>
  <c r="L29" i="21"/>
  <c r="K29" i="21"/>
  <c r="J29" i="21"/>
  <c r="I29" i="21"/>
  <c r="H29" i="21"/>
  <c r="G29" i="21"/>
  <c r="F29" i="21"/>
  <c r="E29" i="21"/>
  <c r="D29" i="21"/>
  <c r="C29" i="21"/>
  <c r="AI29" i="21" s="1"/>
  <c r="B29" i="21"/>
  <c r="A29" i="21"/>
  <c r="AH28" i="21"/>
  <c r="AG28" i="21"/>
  <c r="AF28" i="21"/>
  <c r="AE28" i="21"/>
  <c r="AD28" i="21"/>
  <c r="AC28" i="21"/>
  <c r="AB28" i="21"/>
  <c r="AA28" i="21"/>
  <c r="Z28" i="21"/>
  <c r="Y28" i="21"/>
  <c r="X28" i="21"/>
  <c r="W28" i="21"/>
  <c r="V28" i="21"/>
  <c r="U28" i="21"/>
  <c r="T28" i="21"/>
  <c r="S28" i="21"/>
  <c r="R28" i="21"/>
  <c r="Q28" i="21"/>
  <c r="P28" i="21"/>
  <c r="O28" i="21"/>
  <c r="N28" i="21"/>
  <c r="M28" i="21"/>
  <c r="L28" i="21"/>
  <c r="K28" i="21"/>
  <c r="J28" i="21"/>
  <c r="I28" i="21"/>
  <c r="H28" i="21"/>
  <c r="G28" i="21"/>
  <c r="F28" i="21"/>
  <c r="E28" i="21"/>
  <c r="D28" i="21"/>
  <c r="C28" i="21"/>
  <c r="AI28" i="21" s="1"/>
  <c r="B28" i="21"/>
  <c r="A28" i="21"/>
  <c r="AH27" i="21"/>
  <c r="AG27" i="21"/>
  <c r="AF27" i="21"/>
  <c r="AE27" i="21"/>
  <c r="AD27" i="21"/>
  <c r="AC27" i="21"/>
  <c r="AB27" i="21"/>
  <c r="AA27" i="21"/>
  <c r="Z27" i="21"/>
  <c r="Y27" i="21"/>
  <c r="X27" i="21"/>
  <c r="W27" i="21"/>
  <c r="V27" i="21"/>
  <c r="U27" i="21"/>
  <c r="T27" i="21"/>
  <c r="S27" i="21"/>
  <c r="R27" i="21"/>
  <c r="Q27" i="21"/>
  <c r="P27" i="21"/>
  <c r="O27" i="21"/>
  <c r="N27" i="21"/>
  <c r="M27" i="21"/>
  <c r="L27" i="21"/>
  <c r="K27" i="21"/>
  <c r="J27" i="21"/>
  <c r="I27" i="21"/>
  <c r="H27" i="21"/>
  <c r="G27" i="21"/>
  <c r="F27" i="21"/>
  <c r="E27" i="21"/>
  <c r="D27" i="21"/>
  <c r="C27" i="21"/>
  <c r="AI27" i="21" s="1"/>
  <c r="B27" i="21"/>
  <c r="A27" i="21"/>
  <c r="AH26" i="21"/>
  <c r="AG26" i="21"/>
  <c r="AF26" i="21"/>
  <c r="AE26" i="21"/>
  <c r="AD26" i="21"/>
  <c r="AC26" i="21"/>
  <c r="AB26" i="21"/>
  <c r="AA26" i="21"/>
  <c r="Z26" i="21"/>
  <c r="Y26" i="21"/>
  <c r="X26" i="21"/>
  <c r="W26" i="21"/>
  <c r="V26" i="21"/>
  <c r="U26" i="21"/>
  <c r="T26" i="21"/>
  <c r="S26" i="21"/>
  <c r="R26" i="21"/>
  <c r="Q26" i="21"/>
  <c r="P26" i="21"/>
  <c r="O26" i="21"/>
  <c r="N26" i="21"/>
  <c r="M26" i="21"/>
  <c r="L26" i="21"/>
  <c r="K26" i="21"/>
  <c r="J26" i="21"/>
  <c r="I26" i="21"/>
  <c r="H26" i="21"/>
  <c r="G26" i="21"/>
  <c r="F26" i="21"/>
  <c r="E26" i="21"/>
  <c r="D26" i="21"/>
  <c r="C26" i="21"/>
  <c r="AI26" i="21" s="1"/>
  <c r="B26" i="21"/>
  <c r="A26" i="21"/>
  <c r="AH25" i="21"/>
  <c r="AG25" i="21"/>
  <c r="AF25" i="21"/>
  <c r="AE25" i="21"/>
  <c r="AD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AI25" i="21" s="1"/>
  <c r="B25" i="21"/>
  <c r="A25" i="21"/>
  <c r="AH24" i="21"/>
  <c r="AG24" i="21"/>
  <c r="AF24" i="21"/>
  <c r="AE24" i="21"/>
  <c r="AD24" i="21"/>
  <c r="AC24" i="21"/>
  <c r="AB24" i="21"/>
  <c r="AA24" i="21"/>
  <c r="Z24" i="21"/>
  <c r="Y24" i="21"/>
  <c r="X24" i="21"/>
  <c r="W24" i="21"/>
  <c r="V24" i="21"/>
  <c r="U24" i="21"/>
  <c r="T24" i="21"/>
  <c r="S24" i="21"/>
  <c r="R24" i="21"/>
  <c r="Q24" i="21"/>
  <c r="P24" i="21"/>
  <c r="O24" i="21"/>
  <c r="N24" i="21"/>
  <c r="M24" i="21"/>
  <c r="L24" i="21"/>
  <c r="K24" i="21"/>
  <c r="J24" i="21"/>
  <c r="I24" i="21"/>
  <c r="H24" i="21"/>
  <c r="G24" i="21"/>
  <c r="F24" i="21"/>
  <c r="E24" i="21"/>
  <c r="D24" i="21"/>
  <c r="C24" i="21"/>
  <c r="AI24" i="21" s="1"/>
  <c r="B24" i="21"/>
  <c r="A24"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AI23" i="21" s="1"/>
  <c r="B23" i="21"/>
  <c r="A23" i="21"/>
  <c r="AH22" i="21"/>
  <c r="AG22" i="21"/>
  <c r="AF22" i="21"/>
  <c r="AE22" i="21"/>
  <c r="AD22" i="21"/>
  <c r="AC22" i="21"/>
  <c r="AB22" i="21"/>
  <c r="AA22" i="21"/>
  <c r="Z22" i="21"/>
  <c r="Y22" i="21"/>
  <c r="X22" i="21"/>
  <c r="W22" i="21"/>
  <c r="V22" i="21"/>
  <c r="U22" i="21"/>
  <c r="T22" i="21"/>
  <c r="S22" i="21"/>
  <c r="R22" i="21"/>
  <c r="Q22" i="21"/>
  <c r="P22" i="21"/>
  <c r="O22" i="21"/>
  <c r="N22" i="21"/>
  <c r="M22" i="21"/>
  <c r="L22" i="21"/>
  <c r="K22" i="21"/>
  <c r="J22" i="21"/>
  <c r="I22" i="21"/>
  <c r="H22" i="21"/>
  <c r="G22" i="21"/>
  <c r="F22" i="21"/>
  <c r="E22" i="21"/>
  <c r="D22" i="21"/>
  <c r="C22" i="21"/>
  <c r="AI22" i="21" s="1"/>
  <c r="B22" i="21"/>
  <c r="A22" i="21"/>
  <c r="AH21" i="21"/>
  <c r="AG21" i="21"/>
  <c r="AF21" i="21"/>
  <c r="AE21" i="21"/>
  <c r="AD21" i="21"/>
  <c r="AC21" i="21"/>
  <c r="AB21" i="21"/>
  <c r="AA21" i="21"/>
  <c r="Z21" i="21"/>
  <c r="Y21" i="21"/>
  <c r="X21" i="21"/>
  <c r="W21" i="21"/>
  <c r="V21" i="21"/>
  <c r="U21" i="21"/>
  <c r="T21" i="21"/>
  <c r="S21" i="21"/>
  <c r="R21" i="21"/>
  <c r="Q21" i="21"/>
  <c r="P21" i="21"/>
  <c r="O21" i="21"/>
  <c r="N21" i="21"/>
  <c r="M21" i="21"/>
  <c r="L21" i="21"/>
  <c r="K21" i="21"/>
  <c r="J21" i="21"/>
  <c r="I21" i="21"/>
  <c r="H21" i="21"/>
  <c r="G21" i="21"/>
  <c r="F21" i="21"/>
  <c r="E21" i="21"/>
  <c r="D21" i="21"/>
  <c r="C21" i="21"/>
  <c r="AI21" i="21" s="1"/>
  <c r="B21" i="21"/>
  <c r="A21" i="21"/>
  <c r="AH20" i="21"/>
  <c r="AG20" i="21"/>
  <c r="AF20" i="21"/>
  <c r="AE20" i="21"/>
  <c r="AD20" i="21"/>
  <c r="AC20" i="21"/>
  <c r="AB20" i="21"/>
  <c r="AA20" i="21"/>
  <c r="Z20" i="21"/>
  <c r="Y20" i="21"/>
  <c r="X20" i="21"/>
  <c r="W20" i="21"/>
  <c r="V20" i="21"/>
  <c r="U20" i="21"/>
  <c r="T20" i="21"/>
  <c r="S20" i="21"/>
  <c r="R20" i="21"/>
  <c r="Q20" i="21"/>
  <c r="P20" i="21"/>
  <c r="O20" i="21"/>
  <c r="N20" i="21"/>
  <c r="M20" i="21"/>
  <c r="L20" i="21"/>
  <c r="K20" i="21"/>
  <c r="J20" i="21"/>
  <c r="I20" i="21"/>
  <c r="H20" i="21"/>
  <c r="G20" i="21"/>
  <c r="F20" i="21"/>
  <c r="E20" i="21"/>
  <c r="D20" i="21"/>
  <c r="C20" i="21"/>
  <c r="AI20" i="21" s="1"/>
  <c r="B20" i="21"/>
  <c r="A20" i="21"/>
  <c r="AH19" i="21"/>
  <c r="AG19" i="21"/>
  <c r="AF19" i="21"/>
  <c r="AE19" i="21"/>
  <c r="AD19" i="21"/>
  <c r="AC19" i="21"/>
  <c r="AB19" i="21"/>
  <c r="AA19" i="21"/>
  <c r="Z19" i="21"/>
  <c r="Y19" i="21"/>
  <c r="X19" i="21"/>
  <c r="W19" i="21"/>
  <c r="V19" i="21"/>
  <c r="U19" i="21"/>
  <c r="T19" i="21"/>
  <c r="S19" i="21"/>
  <c r="R19" i="21"/>
  <c r="Q19" i="21"/>
  <c r="P19" i="21"/>
  <c r="O19" i="21"/>
  <c r="N19" i="21"/>
  <c r="M19" i="21"/>
  <c r="L19" i="21"/>
  <c r="K19" i="21"/>
  <c r="J19" i="21"/>
  <c r="I19" i="21"/>
  <c r="H19" i="21"/>
  <c r="G19" i="21"/>
  <c r="F19" i="21"/>
  <c r="E19" i="21"/>
  <c r="D19" i="21"/>
  <c r="C19" i="21"/>
  <c r="AI19" i="21" s="1"/>
  <c r="B19" i="21"/>
  <c r="A19" i="21"/>
  <c r="AH18" i="21"/>
  <c r="AG18" i="21"/>
  <c r="AF18" i="21"/>
  <c r="AE18" i="21"/>
  <c r="AD18" i="21"/>
  <c r="AC18" i="21"/>
  <c r="AB18" i="21"/>
  <c r="AA18" i="21"/>
  <c r="Z18" i="21"/>
  <c r="Y18" i="21"/>
  <c r="X18" i="21"/>
  <c r="W18" i="21"/>
  <c r="V18" i="21"/>
  <c r="U18" i="21"/>
  <c r="T18" i="21"/>
  <c r="S18" i="21"/>
  <c r="R18" i="21"/>
  <c r="Q18" i="21"/>
  <c r="P18" i="21"/>
  <c r="O18" i="21"/>
  <c r="N18" i="21"/>
  <c r="M18" i="21"/>
  <c r="L18" i="21"/>
  <c r="K18" i="21"/>
  <c r="J18" i="21"/>
  <c r="I18" i="21"/>
  <c r="H18" i="21"/>
  <c r="G18" i="21"/>
  <c r="F18" i="21"/>
  <c r="E18" i="21"/>
  <c r="D18" i="21"/>
  <c r="C18" i="21"/>
  <c r="AI18" i="21" s="1"/>
  <c r="B18" i="21"/>
  <c r="A18" i="21"/>
  <c r="AH17" i="21"/>
  <c r="AG17" i="21"/>
  <c r="AF17" i="21"/>
  <c r="AE17" i="21"/>
  <c r="AD17" i="21"/>
  <c r="AC17" i="21"/>
  <c r="AB17" i="21"/>
  <c r="AA17" i="21"/>
  <c r="Z17" i="21"/>
  <c r="Y17" i="21"/>
  <c r="X17" i="21"/>
  <c r="W17" i="21"/>
  <c r="V17" i="21"/>
  <c r="U17" i="21"/>
  <c r="T17" i="21"/>
  <c r="S17" i="21"/>
  <c r="R17" i="21"/>
  <c r="Q17" i="21"/>
  <c r="P17" i="21"/>
  <c r="O17" i="21"/>
  <c r="N17" i="21"/>
  <c r="M17" i="21"/>
  <c r="L17" i="21"/>
  <c r="K17" i="21"/>
  <c r="J17" i="21"/>
  <c r="I17" i="21"/>
  <c r="H17" i="21"/>
  <c r="G17" i="21"/>
  <c r="F17" i="21"/>
  <c r="E17" i="21"/>
  <c r="D17" i="21"/>
  <c r="C17" i="21"/>
  <c r="AI17" i="21" s="1"/>
  <c r="B17" i="21"/>
  <c r="A17" i="21"/>
  <c r="AH16" i="21"/>
  <c r="AG16" i="21"/>
  <c r="AF16" i="21"/>
  <c r="AE16" i="21"/>
  <c r="AD16" i="21"/>
  <c r="AC16" i="21"/>
  <c r="AB16" i="21"/>
  <c r="AA16" i="21"/>
  <c r="Z16" i="21"/>
  <c r="Y16" i="21"/>
  <c r="X16" i="21"/>
  <c r="W16" i="21"/>
  <c r="V16" i="21"/>
  <c r="U16" i="21"/>
  <c r="T16" i="21"/>
  <c r="S16" i="21"/>
  <c r="R16" i="21"/>
  <c r="Q16" i="21"/>
  <c r="P16" i="21"/>
  <c r="O16" i="21"/>
  <c r="N16" i="21"/>
  <c r="M16" i="21"/>
  <c r="L16" i="21"/>
  <c r="K16" i="21"/>
  <c r="J16" i="21"/>
  <c r="I16" i="21"/>
  <c r="H16" i="21"/>
  <c r="G16" i="21"/>
  <c r="F16" i="21"/>
  <c r="E16" i="21"/>
  <c r="D16" i="21"/>
  <c r="C16" i="21"/>
  <c r="AI16" i="21" s="1"/>
  <c r="B16" i="21"/>
  <c r="A16" i="21"/>
  <c r="AH15" i="21"/>
  <c r="AG15" i="21"/>
  <c r="AF15" i="21"/>
  <c r="AE15" i="21"/>
  <c r="AD15" i="21"/>
  <c r="AC15" i="21"/>
  <c r="AB15" i="21"/>
  <c r="AA15" i="21"/>
  <c r="Z15" i="21"/>
  <c r="Y15" i="21"/>
  <c r="X15" i="21"/>
  <c r="W15" i="21"/>
  <c r="V15" i="21"/>
  <c r="U15" i="21"/>
  <c r="T15" i="21"/>
  <c r="S15" i="21"/>
  <c r="R15" i="21"/>
  <c r="Q15" i="21"/>
  <c r="P15" i="21"/>
  <c r="O15" i="21"/>
  <c r="N15" i="21"/>
  <c r="M15" i="21"/>
  <c r="L15" i="21"/>
  <c r="K15" i="21"/>
  <c r="J15" i="21"/>
  <c r="I15" i="21"/>
  <c r="H15" i="21"/>
  <c r="G15" i="21"/>
  <c r="F15" i="21"/>
  <c r="E15" i="21"/>
  <c r="D15" i="21"/>
  <c r="C15" i="21"/>
  <c r="AI15" i="21" s="1"/>
  <c r="B15" i="21"/>
  <c r="A15" i="21"/>
  <c r="AH14" i="21"/>
  <c r="AG14" i="21"/>
  <c r="AF14" i="21"/>
  <c r="AE14" i="21"/>
  <c r="AD14" i="21"/>
  <c r="AC14" i="21"/>
  <c r="AB14" i="21"/>
  <c r="AA14" i="21"/>
  <c r="Z14" i="21"/>
  <c r="Y14" i="21"/>
  <c r="X14" i="21"/>
  <c r="W14" i="21"/>
  <c r="V14" i="21"/>
  <c r="U14" i="21"/>
  <c r="T14" i="21"/>
  <c r="S14" i="21"/>
  <c r="R14" i="21"/>
  <c r="Q14" i="21"/>
  <c r="P14" i="21"/>
  <c r="O14" i="21"/>
  <c r="N14" i="21"/>
  <c r="M14" i="21"/>
  <c r="L14" i="21"/>
  <c r="K14" i="21"/>
  <c r="J14" i="21"/>
  <c r="I14" i="21"/>
  <c r="H14" i="21"/>
  <c r="G14" i="21"/>
  <c r="F14" i="21"/>
  <c r="E14" i="21"/>
  <c r="D14" i="21"/>
  <c r="C14" i="21"/>
  <c r="AI14" i="21" s="1"/>
  <c r="B14" i="21"/>
  <c r="A14" i="21"/>
  <c r="AH13" i="21"/>
  <c r="AG13" i="21"/>
  <c r="AF13" i="21"/>
  <c r="AE13" i="21"/>
  <c r="AD13" i="21"/>
  <c r="AC13" i="21"/>
  <c r="AB13" i="21"/>
  <c r="AA13" i="21"/>
  <c r="Z13" i="21"/>
  <c r="Y13" i="21"/>
  <c r="X13" i="21"/>
  <c r="W13" i="21"/>
  <c r="V13" i="21"/>
  <c r="U13" i="21"/>
  <c r="T13" i="21"/>
  <c r="S13" i="21"/>
  <c r="R13" i="21"/>
  <c r="Q13" i="21"/>
  <c r="P13" i="21"/>
  <c r="O13" i="21"/>
  <c r="N13" i="21"/>
  <c r="M13" i="21"/>
  <c r="L13" i="21"/>
  <c r="K13" i="21"/>
  <c r="J13" i="21"/>
  <c r="I13" i="21"/>
  <c r="H13" i="21"/>
  <c r="G13" i="21"/>
  <c r="F13" i="21"/>
  <c r="E13" i="21"/>
  <c r="D13" i="21"/>
  <c r="C13" i="21"/>
  <c r="AI13" i="21" s="1"/>
  <c r="B13" i="21"/>
  <c r="A13" i="21"/>
  <c r="AH12" i="21"/>
  <c r="AG12" i="21"/>
  <c r="AF12" i="21"/>
  <c r="AE12" i="21"/>
  <c r="AD12" i="21"/>
  <c r="AC12" i="21"/>
  <c r="AB12" i="21"/>
  <c r="AA12" i="21"/>
  <c r="Z12" i="21"/>
  <c r="Y12" i="21"/>
  <c r="X12" i="21"/>
  <c r="W12" i="21"/>
  <c r="V12" i="21"/>
  <c r="U12" i="21"/>
  <c r="T12" i="21"/>
  <c r="S12" i="21"/>
  <c r="R12" i="21"/>
  <c r="Q12" i="21"/>
  <c r="P12" i="21"/>
  <c r="O12" i="21"/>
  <c r="N12" i="21"/>
  <c r="M12" i="21"/>
  <c r="L12" i="21"/>
  <c r="K12" i="21"/>
  <c r="J12" i="21"/>
  <c r="I12" i="21"/>
  <c r="H12" i="21"/>
  <c r="G12" i="21"/>
  <c r="F12" i="21"/>
  <c r="E12" i="21"/>
  <c r="D12" i="21"/>
  <c r="C12" i="21"/>
  <c r="AI12" i="21" s="1"/>
  <c r="B12" i="21"/>
  <c r="A12" i="21"/>
  <c r="AH11" i="21"/>
  <c r="AG11" i="21"/>
  <c r="AF11" i="21"/>
  <c r="AE11" i="21"/>
  <c r="AD11" i="21"/>
  <c r="AC11" i="21"/>
  <c r="AB11" i="21"/>
  <c r="AA11" i="21"/>
  <c r="Z11" i="21"/>
  <c r="Y11" i="21"/>
  <c r="X11" i="21"/>
  <c r="W11" i="21"/>
  <c r="V11" i="21"/>
  <c r="U11" i="21"/>
  <c r="T11" i="21"/>
  <c r="S11" i="21"/>
  <c r="R11" i="21"/>
  <c r="Q11" i="21"/>
  <c r="P11" i="21"/>
  <c r="O11" i="21"/>
  <c r="N11" i="21"/>
  <c r="M11" i="21"/>
  <c r="L11" i="21"/>
  <c r="K11" i="21"/>
  <c r="J11" i="21"/>
  <c r="I11" i="21"/>
  <c r="H11" i="21"/>
  <c r="G11" i="21"/>
  <c r="F11" i="21"/>
  <c r="E11" i="21"/>
  <c r="D11" i="21"/>
  <c r="C11" i="21"/>
  <c r="AI11" i="21" s="1"/>
  <c r="B11" i="21"/>
  <c r="A11" i="21"/>
  <c r="AH10" i="21"/>
  <c r="AG10" i="21"/>
  <c r="AF10" i="21"/>
  <c r="AE10" i="21"/>
  <c r="AD10" i="21"/>
  <c r="AC10" i="21"/>
  <c r="AB10" i="21"/>
  <c r="AA10" i="21"/>
  <c r="Z10" i="21"/>
  <c r="Y10" i="21"/>
  <c r="X10" i="21"/>
  <c r="W10" i="21"/>
  <c r="V10" i="21"/>
  <c r="U10" i="21"/>
  <c r="T10" i="21"/>
  <c r="S10" i="21"/>
  <c r="R10" i="21"/>
  <c r="Q10" i="21"/>
  <c r="P10" i="21"/>
  <c r="O10" i="21"/>
  <c r="N10" i="21"/>
  <c r="M10" i="21"/>
  <c r="L10" i="21"/>
  <c r="K10" i="21"/>
  <c r="J10" i="21"/>
  <c r="I10" i="21"/>
  <c r="H10" i="21"/>
  <c r="G10" i="21"/>
  <c r="F10" i="21"/>
  <c r="E10" i="21"/>
  <c r="D10" i="21"/>
  <c r="C10" i="21"/>
  <c r="AI10" i="21" s="1"/>
  <c r="B10" i="21"/>
  <c r="A10" i="21"/>
  <c r="AH9" i="21"/>
  <c r="AG9" i="21"/>
  <c r="AF9" i="21"/>
  <c r="AE9" i="21"/>
  <c r="AD9" i="21"/>
  <c r="AC9" i="21"/>
  <c r="AB9" i="21"/>
  <c r="AA9" i="21"/>
  <c r="Z9" i="21"/>
  <c r="Y9" i="21"/>
  <c r="X9" i="21"/>
  <c r="W9" i="21"/>
  <c r="V9" i="21"/>
  <c r="U9" i="21"/>
  <c r="T9" i="21"/>
  <c r="S9" i="21"/>
  <c r="R9" i="21"/>
  <c r="Q9" i="21"/>
  <c r="P9" i="21"/>
  <c r="O9" i="21"/>
  <c r="N9" i="21"/>
  <c r="M9" i="21"/>
  <c r="L9" i="21"/>
  <c r="K9" i="21"/>
  <c r="J9" i="21"/>
  <c r="I9" i="21"/>
  <c r="H9" i="21"/>
  <c r="G9" i="21"/>
  <c r="F9" i="21"/>
  <c r="E9" i="21"/>
  <c r="D9" i="21"/>
  <c r="C9" i="21"/>
  <c r="AI9" i="21" s="1"/>
  <c r="B9" i="21"/>
  <c r="A9" i="21"/>
  <c r="AH8" i="21"/>
  <c r="AG8" i="21"/>
  <c r="AF8" i="21"/>
  <c r="AE8" i="21"/>
  <c r="AD8" i="21"/>
  <c r="AC8" i="21"/>
  <c r="AB8" i="21"/>
  <c r="AA8" i="21"/>
  <c r="Z8" i="21"/>
  <c r="Y8" i="21"/>
  <c r="X8" i="21"/>
  <c r="W8" i="21"/>
  <c r="V8" i="21"/>
  <c r="U8" i="21"/>
  <c r="T8" i="21"/>
  <c r="S8" i="21"/>
  <c r="R8" i="21"/>
  <c r="Q8" i="21"/>
  <c r="P8" i="21"/>
  <c r="O8" i="21"/>
  <c r="N8" i="21"/>
  <c r="M8" i="21"/>
  <c r="L8" i="21"/>
  <c r="K8" i="21"/>
  <c r="J8" i="21"/>
  <c r="I8" i="21"/>
  <c r="H8" i="21"/>
  <c r="G8" i="21"/>
  <c r="F8" i="21"/>
  <c r="E8" i="21"/>
  <c r="D8" i="21"/>
  <c r="C8" i="21"/>
  <c r="AI8" i="21" s="1"/>
  <c r="B8" i="21"/>
  <c r="A8" i="21"/>
  <c r="AH7" i="21"/>
  <c r="AG7" i="21"/>
  <c r="AF7" i="21"/>
  <c r="AE7" i="21"/>
  <c r="AD7" i="21"/>
  <c r="AC7" i="21"/>
  <c r="AB7" i="21"/>
  <c r="AA7" i="21"/>
  <c r="Z7" i="21"/>
  <c r="Y7" i="21"/>
  <c r="X7" i="21"/>
  <c r="W7" i="21"/>
  <c r="V7" i="21"/>
  <c r="U7" i="21"/>
  <c r="T7" i="21"/>
  <c r="S7" i="21"/>
  <c r="R7" i="21"/>
  <c r="Q7" i="21"/>
  <c r="P7" i="21"/>
  <c r="O7" i="21"/>
  <c r="N7" i="21"/>
  <c r="M7" i="21"/>
  <c r="L7" i="21"/>
  <c r="K7" i="21"/>
  <c r="J7" i="21"/>
  <c r="I7" i="21"/>
  <c r="H7" i="21"/>
  <c r="G7" i="21"/>
  <c r="F7" i="21"/>
  <c r="E7" i="21"/>
  <c r="D7" i="21"/>
  <c r="C7" i="21"/>
  <c r="AI7" i="21" s="1"/>
  <c r="B7" i="21"/>
  <c r="A7" i="21"/>
  <c r="AH6" i="21"/>
  <c r="AG6" i="21"/>
  <c r="AF6" i="21"/>
  <c r="AE6" i="21"/>
  <c r="AD6" i="21"/>
  <c r="AC6" i="21"/>
  <c r="AB6" i="21"/>
  <c r="AA6" i="21"/>
  <c r="Z6" i="21"/>
  <c r="Y6" i="21"/>
  <c r="X6" i="21"/>
  <c r="W6" i="21"/>
  <c r="V6" i="21"/>
  <c r="U6" i="21"/>
  <c r="T6" i="21"/>
  <c r="S6" i="21"/>
  <c r="R6" i="21"/>
  <c r="Q6" i="21"/>
  <c r="P6" i="21"/>
  <c r="O6" i="21"/>
  <c r="N6" i="21"/>
  <c r="M6" i="21"/>
  <c r="L6" i="21"/>
  <c r="K6" i="21"/>
  <c r="J6" i="21"/>
  <c r="I6" i="21"/>
  <c r="H6" i="21"/>
  <c r="G6" i="21"/>
  <c r="F6" i="21"/>
  <c r="E6" i="21"/>
  <c r="D6" i="21"/>
  <c r="C6" i="21"/>
  <c r="AI6" i="21" s="1"/>
  <c r="B6" i="21"/>
  <c r="A6" i="21"/>
  <c r="AH5" i="21"/>
  <c r="AG5" i="21"/>
  <c r="AF5" i="21"/>
  <c r="AE5" i="21"/>
  <c r="AD5" i="21"/>
  <c r="AC5" i="21"/>
  <c r="AB5" i="21"/>
  <c r="AA5" i="21"/>
  <c r="Z5" i="21"/>
  <c r="Y5" i="21"/>
  <c r="X5" i="21"/>
  <c r="W5" i="21"/>
  <c r="V5" i="21"/>
  <c r="U5" i="21"/>
  <c r="T5" i="21"/>
  <c r="S5" i="21"/>
  <c r="R5" i="21"/>
  <c r="Q5" i="21"/>
  <c r="P5" i="21"/>
  <c r="O5" i="21"/>
  <c r="N5" i="21"/>
  <c r="M5" i="21"/>
  <c r="L5" i="21"/>
  <c r="K5" i="21"/>
  <c r="J5" i="21"/>
  <c r="I5" i="21"/>
  <c r="H5" i="21"/>
  <c r="G5" i="21"/>
  <c r="F5" i="21"/>
  <c r="E5" i="21"/>
  <c r="D5" i="21"/>
  <c r="C5" i="21"/>
  <c r="B5" i="21"/>
  <c r="A5" i="21"/>
  <c r="AH4" i="21"/>
  <c r="AG4" i="21"/>
  <c r="AF4" i="21"/>
  <c r="AE4" i="21"/>
  <c r="AD4" i="21"/>
  <c r="AC4" i="21"/>
  <c r="AB4" i="21"/>
  <c r="AA4" i="21"/>
  <c r="Z4" i="21"/>
  <c r="Y4" i="21"/>
  <c r="X4" i="21"/>
  <c r="W4" i="21"/>
  <c r="V4" i="21"/>
  <c r="U4" i="21"/>
  <c r="T4" i="21"/>
  <c r="S4" i="21"/>
  <c r="R4" i="21"/>
  <c r="Q4" i="21"/>
  <c r="P4" i="21"/>
  <c r="O4" i="21"/>
  <c r="N4" i="21"/>
  <c r="M4" i="21"/>
  <c r="L4" i="21"/>
  <c r="K4" i="21"/>
  <c r="J4" i="21"/>
  <c r="I4" i="21"/>
  <c r="H4" i="21"/>
  <c r="G4" i="21"/>
  <c r="F4" i="21"/>
  <c r="E4" i="21"/>
  <c r="D4" i="21"/>
  <c r="C4" i="21"/>
  <c r="B4" i="21"/>
  <c r="A4" i="21"/>
  <c r="AH3" i="21"/>
  <c r="AG3" i="21"/>
  <c r="AF3" i="21"/>
  <c r="AE3" i="21"/>
  <c r="AD3" i="21"/>
  <c r="AC3" i="21"/>
  <c r="AB3" i="21"/>
  <c r="AA3" i="21"/>
  <c r="Z3" i="21"/>
  <c r="Y3" i="21"/>
  <c r="X3" i="21"/>
  <c r="W3" i="21"/>
  <c r="V3" i="21"/>
  <c r="U3" i="21"/>
  <c r="T3" i="21"/>
  <c r="S3" i="21"/>
  <c r="R3" i="21"/>
  <c r="Q3" i="21"/>
  <c r="P3" i="21"/>
  <c r="O3" i="21"/>
  <c r="N3" i="21"/>
  <c r="M3" i="21"/>
  <c r="L3" i="21"/>
  <c r="K3" i="21"/>
  <c r="J3" i="21"/>
  <c r="I3" i="21"/>
  <c r="H3" i="21"/>
  <c r="G3" i="21"/>
  <c r="F3" i="21"/>
  <c r="E3" i="21"/>
  <c r="D3" i="21"/>
  <c r="C3" i="21"/>
  <c r="B3" i="21"/>
  <c r="A3" i="21"/>
  <c r="AH1" i="21"/>
  <c r="AF1" i="21"/>
  <c r="AE1" i="21"/>
  <c r="AD1" i="21"/>
  <c r="AC1" i="21"/>
  <c r="AB1" i="21"/>
  <c r="AA1" i="21"/>
  <c r="Z1" i="21"/>
  <c r="Y1" i="21"/>
  <c r="X1" i="21"/>
  <c r="W1" i="21"/>
  <c r="V1" i="21"/>
  <c r="U1" i="21"/>
  <c r="T1" i="21"/>
  <c r="S1" i="21"/>
  <c r="R1" i="21"/>
  <c r="Q1" i="21"/>
  <c r="P1" i="21"/>
  <c r="O1" i="21"/>
  <c r="N1" i="21"/>
  <c r="M1" i="21"/>
  <c r="L1" i="21"/>
  <c r="K1" i="21"/>
  <c r="J1" i="21"/>
  <c r="I1" i="21"/>
  <c r="H1" i="21"/>
  <c r="G1" i="21"/>
  <c r="F1" i="21"/>
  <c r="E1" i="21"/>
  <c r="D1" i="21"/>
  <c r="C1" i="21"/>
  <c r="B1" i="21"/>
  <c r="A1" i="21"/>
  <c r="AI39" i="17" l="1"/>
  <c r="AJ39" i="17" s="1"/>
  <c r="AI106" i="17"/>
  <c r="AJ106" i="17"/>
  <c r="AI28" i="17"/>
  <c r="AJ28" i="17" s="1"/>
  <c r="AI86" i="17"/>
  <c r="AJ86" i="17"/>
  <c r="AJ8" i="17"/>
  <c r="AI8" i="17"/>
  <c r="AI84" i="17"/>
  <c r="AJ84" i="17"/>
  <c r="AI48" i="17"/>
  <c r="AJ48" i="17" s="1"/>
  <c r="AJ74" i="17"/>
  <c r="AI74" i="17"/>
  <c r="AI49" i="17"/>
  <c r="AJ49" i="17" s="1"/>
  <c r="AI56" i="17"/>
  <c r="AJ56" i="17" s="1"/>
  <c r="AI18" i="17"/>
  <c r="AJ18" i="17" s="1"/>
  <c r="AJ24" i="17"/>
  <c r="AI24" i="17"/>
  <c r="AI80" i="17"/>
  <c r="AJ80" i="17"/>
  <c r="AJ29" i="17"/>
  <c r="AI29" i="17"/>
  <c r="AJ33" i="17"/>
  <c r="AI33" i="17"/>
  <c r="AJ70" i="17"/>
  <c r="AI70" i="17"/>
  <c r="AI10" i="17"/>
  <c r="AJ10" i="17"/>
  <c r="AI73" i="17"/>
  <c r="AJ73" i="17"/>
  <c r="AI41" i="17"/>
  <c r="AJ41" i="17" s="1"/>
  <c r="AI17" i="17"/>
  <c r="AJ17" i="17"/>
  <c r="AI52" i="17"/>
  <c r="AJ52" i="17"/>
  <c r="AJ64" i="17"/>
  <c r="AI64" i="17"/>
  <c r="AI25" i="17"/>
  <c r="AJ25" i="17" s="1"/>
  <c r="AJ15" i="17"/>
  <c r="AI15" i="17"/>
  <c r="AI2" i="17" s="1"/>
  <c r="AK2" i="17"/>
  <c r="AI42" i="17"/>
  <c r="AJ42" i="17" s="1"/>
  <c r="AH2" i="17"/>
  <c r="AI32" i="17"/>
  <c r="AJ32" i="17" s="1"/>
  <c r="AI109" i="17"/>
  <c r="AJ109" i="17"/>
  <c r="AI45" i="17"/>
  <c r="AJ45" i="17"/>
  <c r="AI21" i="17"/>
  <c r="AJ21" i="17" s="1"/>
  <c r="I2" i="21"/>
  <c r="AH2" i="21"/>
  <c r="E2" i="21"/>
  <c r="M2" i="21"/>
  <c r="AC2" i="21"/>
  <c r="AM20" i="21"/>
  <c r="AK20" i="21" s="1"/>
  <c r="U2" i="21"/>
  <c r="AM28" i="21"/>
  <c r="AK28" i="21" s="1"/>
  <c r="Q2" i="21"/>
  <c r="Y2" i="21"/>
  <c r="AM18" i="21"/>
  <c r="AK18" i="21" s="1"/>
  <c r="G2" i="21"/>
  <c r="O2" i="21"/>
  <c r="W2" i="21"/>
  <c r="AE2" i="21"/>
  <c r="AM6" i="21"/>
  <c r="AK6" i="21" s="1"/>
  <c r="AM27" i="21"/>
  <c r="AJ27" i="21" s="1"/>
  <c r="AM16" i="21"/>
  <c r="AK16" i="21" s="1"/>
  <c r="AM25" i="21"/>
  <c r="AK25" i="21" s="1"/>
  <c r="AM10" i="21"/>
  <c r="AK10" i="21" s="1"/>
  <c r="AM23" i="21"/>
  <c r="AK23" i="21" s="1"/>
  <c r="D2" i="21"/>
  <c r="L2" i="21"/>
  <c r="T2" i="21"/>
  <c r="AB2" i="21"/>
  <c r="J2" i="21"/>
  <c r="R2" i="21"/>
  <c r="Z2" i="21"/>
  <c r="AM21" i="21"/>
  <c r="AJ21" i="21" s="1"/>
  <c r="K2" i="21"/>
  <c r="S2" i="21"/>
  <c r="AA2" i="21"/>
  <c r="AM14" i="21"/>
  <c r="AK14" i="21" s="1"/>
  <c r="AM19" i="21"/>
  <c r="AJ19" i="21" s="1"/>
  <c r="AM8" i="21"/>
  <c r="AK8" i="21" s="1"/>
  <c r="AM17" i="21"/>
  <c r="AM26" i="21"/>
  <c r="AM24" i="21"/>
  <c r="H2" i="21"/>
  <c r="P2" i="21"/>
  <c r="X2" i="21"/>
  <c r="AF2" i="21"/>
  <c r="F2" i="21"/>
  <c r="N2" i="21"/>
  <c r="V2" i="21"/>
  <c r="AD2" i="21"/>
  <c r="AM12" i="21"/>
  <c r="AK12" i="21" s="1"/>
  <c r="AM22" i="21"/>
  <c r="AM29" i="21"/>
  <c r="AK29" i="21" s="1"/>
  <c r="AK31" i="21"/>
  <c r="AJ31" i="21"/>
  <c r="AI31" i="21"/>
  <c r="AK35" i="21"/>
  <c r="AJ35" i="21"/>
  <c r="AI35" i="21"/>
  <c r="AK39" i="21"/>
  <c r="AJ39" i="21"/>
  <c r="AI39" i="21"/>
  <c r="AK43" i="21"/>
  <c r="AJ43" i="21"/>
  <c r="AI43" i="21"/>
  <c r="AK47" i="21"/>
  <c r="AJ47" i="21"/>
  <c r="AI47" i="21"/>
  <c r="AK51" i="21"/>
  <c r="AJ51" i="21"/>
  <c r="AI51" i="21"/>
  <c r="AK55" i="21"/>
  <c r="AJ55" i="21"/>
  <c r="AI55" i="21"/>
  <c r="AK59" i="21"/>
  <c r="AJ59" i="21"/>
  <c r="AI59" i="21"/>
  <c r="AK63" i="21"/>
  <c r="AJ63" i="21"/>
  <c r="AI63" i="21"/>
  <c r="AK67" i="21"/>
  <c r="AJ67" i="21"/>
  <c r="AI67" i="21"/>
  <c r="AK71" i="21"/>
  <c r="AJ71" i="21"/>
  <c r="AI71" i="21"/>
  <c r="AK75" i="21"/>
  <c r="AJ75" i="21"/>
  <c r="AI75" i="21"/>
  <c r="AK79" i="21"/>
  <c r="AJ79" i="21"/>
  <c r="AI79" i="21"/>
  <c r="AK83" i="21"/>
  <c r="AJ83" i="21"/>
  <c r="AI83" i="21"/>
  <c r="AK87" i="21"/>
  <c r="AJ87" i="21"/>
  <c r="AI87" i="21"/>
  <c r="AK91" i="21"/>
  <c r="AJ91" i="21"/>
  <c r="AI91" i="21"/>
  <c r="AK95" i="21"/>
  <c r="AJ95" i="21"/>
  <c r="AI95" i="21"/>
  <c r="AK99" i="21"/>
  <c r="AJ99" i="21"/>
  <c r="AI99" i="21"/>
  <c r="AM7" i="21"/>
  <c r="AM9" i="21"/>
  <c r="AM11" i="21"/>
  <c r="AM13" i="21"/>
  <c r="AM15" i="21"/>
  <c r="AK30" i="21"/>
  <c r="AK33" i="21"/>
  <c r="AJ33" i="21"/>
  <c r="AI33" i="21"/>
  <c r="AK37" i="21"/>
  <c r="AJ37" i="21"/>
  <c r="AI37" i="21"/>
  <c r="AK41" i="21"/>
  <c r="AJ41" i="21"/>
  <c r="AI41" i="21"/>
  <c r="AK45" i="21"/>
  <c r="AJ45" i="21"/>
  <c r="AI45" i="21"/>
  <c r="AK49" i="21"/>
  <c r="AJ49" i="21"/>
  <c r="AI49" i="21"/>
  <c r="AK53" i="21"/>
  <c r="AJ53" i="21"/>
  <c r="AI53" i="21"/>
  <c r="AK57" i="21"/>
  <c r="AJ57" i="21"/>
  <c r="AI57" i="21"/>
  <c r="AK61" i="21"/>
  <c r="AJ61" i="21"/>
  <c r="AI61" i="21"/>
  <c r="AK65" i="21"/>
  <c r="AJ65" i="21"/>
  <c r="AI65" i="21"/>
  <c r="AK69" i="21"/>
  <c r="AJ69" i="21"/>
  <c r="AI69" i="21"/>
  <c r="AK73" i="21"/>
  <c r="AJ73" i="21"/>
  <c r="AI73" i="21"/>
  <c r="AK77" i="21"/>
  <c r="AJ77" i="21"/>
  <c r="AI77" i="21"/>
  <c r="AK81" i="21"/>
  <c r="AJ81" i="21"/>
  <c r="AI81" i="21"/>
  <c r="AK85" i="21"/>
  <c r="AJ85" i="21"/>
  <c r="AI85" i="21"/>
  <c r="AK89" i="21"/>
  <c r="AJ89" i="21"/>
  <c r="AI89" i="21"/>
  <c r="AK93" i="21"/>
  <c r="AJ93" i="21"/>
  <c r="AI93" i="21"/>
  <c r="AK97" i="21"/>
  <c r="AJ97" i="21"/>
  <c r="AI97" i="21"/>
  <c r="AK101" i="21"/>
  <c r="AJ101" i="21"/>
  <c r="AI101" i="21"/>
  <c r="AM32" i="21"/>
  <c r="AM34" i="21"/>
  <c r="AM36" i="21"/>
  <c r="AM38" i="21"/>
  <c r="AM40" i="21"/>
  <c r="AM42" i="21"/>
  <c r="AM44" i="21"/>
  <c r="AM46" i="21"/>
  <c r="AM48" i="21"/>
  <c r="AM50" i="21"/>
  <c r="AM52" i="21"/>
  <c r="AM54" i="21"/>
  <c r="AM56" i="21"/>
  <c r="AM58" i="21"/>
  <c r="AM60" i="21"/>
  <c r="AM62" i="21"/>
  <c r="AM64" i="21"/>
  <c r="AM66" i="21"/>
  <c r="AM68" i="21"/>
  <c r="AM70" i="21"/>
  <c r="AM72" i="21"/>
  <c r="AM74" i="21"/>
  <c r="AM76" i="21"/>
  <c r="AM78" i="21"/>
  <c r="AM80" i="21"/>
  <c r="AM82" i="21"/>
  <c r="AM84" i="21"/>
  <c r="AM86" i="21"/>
  <c r="AM88" i="21"/>
  <c r="AM90" i="21"/>
  <c r="AM92" i="21"/>
  <c r="AM94" i="21"/>
  <c r="AM96" i="21"/>
  <c r="AM98" i="21"/>
  <c r="AM100" i="21"/>
  <c r="AJ2" i="17" l="1"/>
  <c r="AJ16" i="21"/>
  <c r="AK27" i="21"/>
  <c r="AJ25" i="21"/>
  <c r="AJ6" i="21"/>
  <c r="AJ20" i="21"/>
  <c r="AJ23" i="21"/>
  <c r="AJ14" i="21"/>
  <c r="AJ12" i="21"/>
  <c r="AK19" i="21"/>
  <c r="AJ29" i="21"/>
  <c r="AJ18" i="21"/>
  <c r="AJ28" i="21"/>
  <c r="AK21" i="21"/>
  <c r="AK26" i="21"/>
  <c r="AJ26" i="21"/>
  <c r="AJ10" i="21"/>
  <c r="AK22" i="21"/>
  <c r="AJ22" i="21"/>
  <c r="AK17" i="21"/>
  <c r="AJ17" i="21"/>
  <c r="AJ8" i="21"/>
  <c r="AK24" i="21"/>
  <c r="AJ24" i="21"/>
  <c r="AJ94" i="21"/>
  <c r="AK94" i="21"/>
  <c r="AJ86" i="21"/>
  <c r="AK86" i="21"/>
  <c r="AJ78" i="21"/>
  <c r="AK78" i="21"/>
  <c r="AJ70" i="21"/>
  <c r="AK70" i="21"/>
  <c r="AJ62" i="21"/>
  <c r="AK62" i="21"/>
  <c r="AJ54" i="21"/>
  <c r="AK54" i="21"/>
  <c r="AJ46" i="21"/>
  <c r="AK46" i="21"/>
  <c r="AJ38" i="21"/>
  <c r="AK38" i="21"/>
  <c r="AJ15" i="21"/>
  <c r="AK15" i="21"/>
  <c r="AK11" i="21"/>
  <c r="AJ11" i="21"/>
  <c r="AJ7" i="21"/>
  <c r="AK7" i="21"/>
  <c r="AJ100" i="21"/>
  <c r="AK100" i="21"/>
  <c r="AJ92" i="21"/>
  <c r="AK92" i="21"/>
  <c r="AJ84" i="21"/>
  <c r="AK84" i="21"/>
  <c r="AJ76" i="21"/>
  <c r="AK76" i="21"/>
  <c r="AJ68" i="21"/>
  <c r="AK68" i="21"/>
  <c r="AJ60" i="21"/>
  <c r="AK60" i="21"/>
  <c r="AJ52" i="21"/>
  <c r="AK52" i="21"/>
  <c r="AJ44" i="21"/>
  <c r="AK44" i="21"/>
  <c r="AJ36" i="21"/>
  <c r="AK36" i="21"/>
  <c r="AJ98" i="21"/>
  <c r="AK98" i="21"/>
  <c r="AJ90" i="21"/>
  <c r="AK90" i="21"/>
  <c r="AJ82" i="21"/>
  <c r="AK82" i="21"/>
  <c r="AJ74" i="21"/>
  <c r="AK74" i="21"/>
  <c r="AJ66" i="21"/>
  <c r="AK66" i="21"/>
  <c r="AJ58" i="21"/>
  <c r="AK58" i="21"/>
  <c r="AJ50" i="21"/>
  <c r="AK50" i="21"/>
  <c r="AJ42" i="21"/>
  <c r="AK42" i="21"/>
  <c r="AJ34" i="21"/>
  <c r="AK34" i="21"/>
  <c r="AK13" i="21"/>
  <c r="AJ13" i="21"/>
  <c r="AJ9" i="21"/>
  <c r="AK9" i="21"/>
  <c r="AJ96" i="21"/>
  <c r="AK96" i="21"/>
  <c r="AJ88" i="21"/>
  <c r="AK88" i="21"/>
  <c r="AJ80" i="21"/>
  <c r="AK80" i="21"/>
  <c r="AJ72" i="21"/>
  <c r="AK72" i="21"/>
  <c r="AJ64" i="21"/>
  <c r="AK64" i="21"/>
  <c r="AJ56" i="21"/>
  <c r="AK56" i="21"/>
  <c r="AJ48" i="21"/>
  <c r="AK48" i="21"/>
  <c r="AJ40" i="21"/>
  <c r="AK40" i="21"/>
  <c r="AJ32" i="21"/>
  <c r="AK32" i="21"/>
</calcChain>
</file>

<file path=xl/sharedStrings.xml><?xml version="1.0" encoding="utf-8"?>
<sst xmlns="http://schemas.openxmlformats.org/spreadsheetml/2006/main" count="74960" uniqueCount="5501">
  <si>
    <t>Item</t>
  </si>
  <si>
    <t>Description</t>
  </si>
  <si>
    <t>Project Background</t>
  </si>
  <si>
    <t xml:space="preserve">Methodology </t>
  </si>
  <si>
    <t>Geographic Coverage</t>
  </si>
  <si>
    <t>Credit</t>
  </si>
  <si>
    <t>Contact</t>
  </si>
  <si>
    <t>Sheets</t>
  </si>
  <si>
    <t>date</t>
  </si>
  <si>
    <t>Total number of locations surveyed</t>
  </si>
  <si>
    <t>Total number of key informants surveyed</t>
  </si>
  <si>
    <t>The CWG, together with REACH, selected basic commodities to monitor based on their relevance for humanitarian market-based programming. To monitor prices of those commodities, REACH and its partners selected traders that are representative of the general price level in the respective location. In each of these locations field teams identified traders whose prices they can monitor every month.</t>
  </si>
  <si>
    <t>entry</t>
  </si>
  <si>
    <t>state</t>
  </si>
  <si>
    <t>county</t>
  </si>
  <si>
    <t>location</t>
  </si>
  <si>
    <t>marketplace</t>
  </si>
  <si>
    <t>currency</t>
  </si>
  <si>
    <t>sorghum_grain_available</t>
  </si>
  <si>
    <t>sorghum_grain_type</t>
  </si>
  <si>
    <t>sorghum_grain_unit</t>
  </si>
  <si>
    <t>sorghum_grain_price_unit_ssp</t>
  </si>
  <si>
    <t>sorghum_grain_restock</t>
  </si>
  <si>
    <t>sorghum_grain_restock_1month</t>
  </si>
  <si>
    <t>sorghum_grain_stock_current</t>
  </si>
  <si>
    <t>maize_grain_available</t>
  </si>
  <si>
    <t>maize_grain_unit</t>
  </si>
  <si>
    <t>maize_grain_price</t>
  </si>
  <si>
    <t>maize_grain_price_unit_ssp</t>
  </si>
  <si>
    <t>maize_grain_restock</t>
  </si>
  <si>
    <t>maize_grain_restock_1month</t>
  </si>
  <si>
    <t>maize_grain_stock_current</t>
  </si>
  <si>
    <t>wheat_flour_available</t>
  </si>
  <si>
    <t>wheat_flour_unit</t>
  </si>
  <si>
    <t>wheat_flour_price</t>
  </si>
  <si>
    <t>wheat_flour_price_unit_ssp</t>
  </si>
  <si>
    <t>wheat_flour_restock</t>
  </si>
  <si>
    <t>wheat_flour_restock_1month</t>
  </si>
  <si>
    <t>rice_available</t>
  </si>
  <si>
    <t>rice_unit</t>
  </si>
  <si>
    <t>rice_price</t>
  </si>
  <si>
    <t>rice_price_unit_ssp</t>
  </si>
  <si>
    <t>rice_restock</t>
  </si>
  <si>
    <t>rice_restock_1month</t>
  </si>
  <si>
    <t>groundnuts_available</t>
  </si>
  <si>
    <t>groundnuts_unit</t>
  </si>
  <si>
    <t>groundnuts_price</t>
  </si>
  <si>
    <t>groundnuts_price_unit_ssp</t>
  </si>
  <si>
    <t>groundnuts_restock</t>
  </si>
  <si>
    <t>groundnuts_restock_1month</t>
  </si>
  <si>
    <t>groundnuts_stock_current</t>
  </si>
  <si>
    <t>beans_available</t>
  </si>
  <si>
    <t>beans_type</t>
  </si>
  <si>
    <t>beans_unit</t>
  </si>
  <si>
    <t>beans_price</t>
  </si>
  <si>
    <t>beans_price_unit_ssp</t>
  </si>
  <si>
    <t>beans_restock</t>
  </si>
  <si>
    <t>beans_restock_1month</t>
  </si>
  <si>
    <t>beans_stock_current</t>
  </si>
  <si>
    <t>sugar_available</t>
  </si>
  <si>
    <t>sugar_type</t>
  </si>
  <si>
    <t>sugar_unit</t>
  </si>
  <si>
    <t>sugar_price</t>
  </si>
  <si>
    <t>sugar_price_unit_ssp</t>
  </si>
  <si>
    <t>sugar_restock</t>
  </si>
  <si>
    <t>sugar_restock_1month</t>
  </si>
  <si>
    <t>sugar_stock_current</t>
  </si>
  <si>
    <t>salt_available</t>
  </si>
  <si>
    <t>salt_unit</t>
  </si>
  <si>
    <t>salt_price</t>
  </si>
  <si>
    <t>salt_price_unit_ssp</t>
  </si>
  <si>
    <t>salt_restock</t>
  </si>
  <si>
    <t>salt_restock_1month</t>
  </si>
  <si>
    <t>cooking_oil_available</t>
  </si>
  <si>
    <t>cooking_oil_type</t>
  </si>
  <si>
    <t>cooking_oil_unit</t>
  </si>
  <si>
    <t>cooking_oil_price</t>
  </si>
  <si>
    <t>cooking_oil_price_unit_ssp</t>
  </si>
  <si>
    <t>cooking_oil_restock</t>
  </si>
  <si>
    <t>cooking_oil_restock_1month</t>
  </si>
  <si>
    <t>cooking_oil_stock_current</t>
  </si>
  <si>
    <t>food_expectation_price_3months</t>
  </si>
  <si>
    <t>food_supplier_same</t>
  </si>
  <si>
    <t>food_supplier_producer</t>
  </si>
  <si>
    <t>food_supplier_calc</t>
  </si>
  <si>
    <t>food_supplier_transport</t>
  </si>
  <si>
    <t>food_supplier_transport_other</t>
  </si>
  <si>
    <t>soap_available</t>
  </si>
  <si>
    <t>soap_type</t>
  </si>
  <si>
    <t>soap_price</t>
  </si>
  <si>
    <t>soap_price_unit_ssp</t>
  </si>
  <si>
    <t>soap_restock</t>
  </si>
  <si>
    <t>soap_restock_1month</t>
  </si>
  <si>
    <t>soap_stock_current</t>
  </si>
  <si>
    <t>jerrycan_available</t>
  </si>
  <si>
    <t>jerrycan_price</t>
  </si>
  <si>
    <t>jerrycan_price_unit_ssp</t>
  </si>
  <si>
    <t>jerrycan_restock</t>
  </si>
  <si>
    <t>jerrycan_restock_1month</t>
  </si>
  <si>
    <t>jerrycan_stock_current</t>
  </si>
  <si>
    <t>mosquito_net_available</t>
  </si>
  <si>
    <t>mosquito_net_price</t>
  </si>
  <si>
    <t>mosquito_net_price_unit_ssp</t>
  </si>
  <si>
    <t>mosquito_net_restock</t>
  </si>
  <si>
    <t>mosquito_net_restock_1month</t>
  </si>
  <si>
    <t>mosquito_net_stock_current</t>
  </si>
  <si>
    <t>exercise_book_available</t>
  </si>
  <si>
    <t>exercise_book_price</t>
  </si>
  <si>
    <t>exercise_book_price_unit_ssp</t>
  </si>
  <si>
    <t>exercise_book_restock</t>
  </si>
  <si>
    <t>exercise_book_restock_1month</t>
  </si>
  <si>
    <t>exercise_book_stock_current</t>
  </si>
  <si>
    <t>blanket_available</t>
  </si>
  <si>
    <t>blanket_price</t>
  </si>
  <si>
    <t>blanket_price_unit_ssp</t>
  </si>
  <si>
    <t>blanket_restock</t>
  </si>
  <si>
    <t>blanket_restock_1month</t>
  </si>
  <si>
    <t>blanket_stock_current</t>
  </si>
  <si>
    <t>cooking_pot_available</t>
  </si>
  <si>
    <t>cooking_pot_price</t>
  </si>
  <si>
    <t>cooking_pot_price_unit_ssp</t>
  </si>
  <si>
    <t>cooking_pot_restock</t>
  </si>
  <si>
    <t>cooking_pot_restock_1month</t>
  </si>
  <si>
    <t>cooking_pot_stock_current</t>
  </si>
  <si>
    <t>plastic_sheet_available</t>
  </si>
  <si>
    <t>plastic_sheet_price</t>
  </si>
  <si>
    <t>plastic_sheet_price_unit_ssp</t>
  </si>
  <si>
    <t>plastic_sheet_restock</t>
  </si>
  <si>
    <t>plastic_sheet_restock_1month</t>
  </si>
  <si>
    <t>plastic_sheet_stock_current</t>
  </si>
  <si>
    <t>nfi_expectation_price_3months</t>
  </si>
  <si>
    <t>nfi_supplier_same</t>
  </si>
  <si>
    <t>nfi_supplier_calc</t>
  </si>
  <si>
    <t>nfi_supplier_transport</t>
  </si>
  <si>
    <t>nfi_supplier_transport_other</t>
  </si>
  <si>
    <t>supplier_road_nimule_juba_001</t>
  </si>
  <si>
    <t>supplier_road_mingkaman_yirol_003</t>
  </si>
  <si>
    <t>supplier_road_wau_aweil_007</t>
  </si>
  <si>
    <t>supplier_road_aweil_gokmachar_direct_009</t>
  </si>
  <si>
    <t>supplier_road_aweil_gokmachar_ariath_044</t>
  </si>
  <si>
    <t>supplier_road_aweil_wanyjok_010</t>
  </si>
  <si>
    <t>supplier_road_kiiradem_gokmachar_012</t>
  </si>
  <si>
    <t>supplier_road_meram_wanyjok_013</t>
  </si>
  <si>
    <t>supplier_road_ameit_wanyjok_direct_014</t>
  </si>
  <si>
    <t>supplier_road_wau_kuajok_016</t>
  </si>
  <si>
    <t>supplier_road_ameit_wunrok_019</t>
  </si>
  <si>
    <t>supplier_road_bor_panyagor_023</t>
  </si>
  <si>
    <t>supplier_road_bor_akobo_025</t>
  </si>
  <si>
    <t>supplier_road_pibor_akobo_026</t>
  </si>
  <si>
    <t>supplier_road_bor_pibor_028</t>
  </si>
  <si>
    <t>supplier_road_narus_pochala_029</t>
  </si>
  <si>
    <t>supplier_road_renk_paloich_030</t>
  </si>
  <si>
    <t>supplier_road_paloich_maban_031</t>
  </si>
  <si>
    <t>supplier_road_paloich_melut_032</t>
  </si>
  <si>
    <t>supplier_road_yei_maridi_037</t>
  </si>
  <si>
    <t>supplier_road_morobo_yei_038</t>
  </si>
  <si>
    <t>supplier_road_yambio_tambura_040</t>
  </si>
  <si>
    <t>supplier_road_juba_torit_041</t>
  </si>
  <si>
    <t>supplier_road_torit_kapoeta_042</t>
  </si>
  <si>
    <t>supplier_river_juba_bor_022</t>
  </si>
  <si>
    <t>supplier_river_renk_melut_033</t>
  </si>
  <si>
    <t>supplier_river_melut_malakal_035</t>
  </si>
  <si>
    <t>border_crossings_narus_01</t>
  </si>
  <si>
    <t>border_crossings_biralopuse_02</t>
  </si>
  <si>
    <t>border_crossings_trestenya_03</t>
  </si>
  <si>
    <t>border_crossings_labone_04</t>
  </si>
  <si>
    <t>border_crossings_ngomoromo_05</t>
  </si>
  <si>
    <t>border_crossings_mugali_06</t>
  </si>
  <si>
    <t>border_crossings_nimule_07</t>
  </si>
  <si>
    <t>border_crossings_jale_08</t>
  </si>
  <si>
    <t>border_crossings_kaya_09</t>
  </si>
  <si>
    <t>border_crossings_bazi_10</t>
  </si>
  <si>
    <t>border_crossings_dimo_11</t>
  </si>
  <si>
    <t>border_crossings_nabiapai_12</t>
  </si>
  <si>
    <t>border_crossings_sakure_13</t>
  </si>
  <si>
    <t>border_crossings_bagugu_14</t>
  </si>
  <si>
    <t>border_crossings_ezo_15</t>
  </si>
  <si>
    <t>border_crossings_raja_17</t>
  </si>
  <si>
    <t>border_crossings_kiir_adem_18</t>
  </si>
  <si>
    <t>border_crossings_majok_19</t>
  </si>
  <si>
    <t>border_crossings_abyei_20</t>
  </si>
  <si>
    <t>border_crossings_tishwin_21</t>
  </si>
  <si>
    <t>border_crossings_bongki_22</t>
  </si>
  <si>
    <t>border_crossings_jau_23</t>
  </si>
  <si>
    <t>border_crossings_alel_24</t>
  </si>
  <si>
    <t>border_crossings_tallodi_25</t>
  </si>
  <si>
    <t>border_crossings_renk_26</t>
  </si>
  <si>
    <t>border_crossings_yabus_27</t>
  </si>
  <si>
    <t>pole_available</t>
  </si>
  <si>
    <t>pole_price</t>
  </si>
  <si>
    <t>pole_price_unit_ssp</t>
  </si>
  <si>
    <t>firewood_available</t>
  </si>
  <si>
    <t>firewood_size_calc</t>
  </si>
  <si>
    <t>firewood_price</t>
  </si>
  <si>
    <t>firewood_price_unit_ssp</t>
  </si>
  <si>
    <t>charcoal_available</t>
  </si>
  <si>
    <t>charcoal_size</t>
  </si>
  <si>
    <t>charcoal_price</t>
  </si>
  <si>
    <t>charcoal_price_unit_ssp</t>
  </si>
  <si>
    <t>goat_available</t>
  </si>
  <si>
    <t>goat_price</t>
  </si>
  <si>
    <t>goat_price_unit_ssp</t>
  </si>
  <si>
    <t>chicken_available</t>
  </si>
  <si>
    <t>chicken_price</t>
  </si>
  <si>
    <t>chicken_price_unit_ssp</t>
  </si>
  <si>
    <t>usd_available</t>
  </si>
  <si>
    <t>usd_price_buy</t>
  </si>
  <si>
    <t>usd_price_sell</t>
  </si>
  <si>
    <t>sdg_available</t>
  </si>
  <si>
    <t>sdg_price_buy</t>
  </si>
  <si>
    <t>sdg_price_sell</t>
  </si>
  <si>
    <t>etb_available</t>
  </si>
  <si>
    <t>etb_price_buy</t>
  </si>
  <si>
    <t>etb_price_sell</t>
  </si>
  <si>
    <t>ugx_available</t>
  </si>
  <si>
    <t>ugx_price_buy</t>
  </si>
  <si>
    <t>ugx_price_sell</t>
  </si>
  <si>
    <t>kes_available</t>
  </si>
  <si>
    <t>kes_price_buy</t>
  </si>
  <si>
    <t>kes_price_sell</t>
  </si>
  <si>
    <t>cdf_available</t>
  </si>
  <si>
    <t>cdf_price_buy</t>
  </si>
  <si>
    <t>cdf_price_sell</t>
  </si>
  <si>
    <t>xaf_available</t>
  </si>
  <si>
    <t>xaf_price_buy</t>
  </si>
  <si>
    <t>xaf_price_sell</t>
  </si>
  <si>
    <t>grinding_costs_unit</t>
  </si>
  <si>
    <t>grinding_costs_sorghum</t>
  </si>
  <si>
    <t>grinding_costs_sorghum_calc_ssp</t>
  </si>
  <si>
    <t>grinding_costs_maize</t>
  </si>
  <si>
    <t>grinding_costs_maize_calc_ssp</t>
  </si>
  <si>
    <t>items_available_food</t>
  </si>
  <si>
    <t>items_available_nfi</t>
  </si>
  <si>
    <t>items_available_livestock</t>
  </si>
  <si>
    <t>items_limited</t>
  </si>
  <si>
    <t>items_unavailable</t>
  </si>
  <si>
    <t>cereals_availability</t>
  </si>
  <si>
    <t>sorghum_vs_maize</t>
  </si>
  <si>
    <t>three_months_traders</t>
  </si>
  <si>
    <t>three_months_supplies</t>
  </si>
  <si>
    <t>three_months_prices</t>
  </si>
  <si>
    <t>three_months_demand</t>
  </si>
  <si>
    <t>last_year_traders</t>
  </si>
  <si>
    <t>last_year_supplies</t>
  </si>
  <si>
    <t>last_year_prices</t>
  </si>
  <si>
    <t>last_year_demand</t>
  </si>
  <si>
    <t>items_availability_3months_food</t>
  </si>
  <si>
    <t>items_availability_3months_food_why</t>
  </si>
  <si>
    <t>items_price_3months_food</t>
  </si>
  <si>
    <t>items_price_3months_food_why</t>
  </si>
  <si>
    <t>items_availability_3months_nfi</t>
  </si>
  <si>
    <t>items_availability_3months_nfi_why</t>
  </si>
  <si>
    <t>items_price_3months_nfi</t>
  </si>
  <si>
    <t>items_price_3months_nfi_why</t>
  </si>
  <si>
    <t>challenges_future</t>
  </si>
  <si>
    <t>challenges_future_which</t>
  </si>
  <si>
    <t>Location</t>
  </si>
  <si>
    <t>Marketplace</t>
  </si>
  <si>
    <t>In the last 30 days, were cereals (sorghum and maize) ever UNAVAILABLE in the entire marketplace?</t>
  </si>
  <si>
    <t>Compared to 3 months ago, how has the number of traders changed in this marketplace?</t>
  </si>
  <si>
    <t xml:space="preserve">How do you think availability of FOOD items will change over the next 3 months? </t>
  </si>
  <si>
    <t>Why?</t>
  </si>
  <si>
    <t xml:space="preserve">How do you think prices of FOOD items will change over the next 3 months? </t>
  </si>
  <si>
    <t xml:space="preserve">How do you think the availability of NON-FOOD items will change over the next 3 months? </t>
  </si>
  <si>
    <t xml:space="preserve">How do you think prices of NON-FOOD items will change over the next 3 months? </t>
  </si>
  <si>
    <t>Do you expect any major challenges to this marketplace over the next 3 months?</t>
  </si>
  <si>
    <t>Which?</t>
  </si>
  <si>
    <t>trader_data</t>
  </si>
  <si>
    <t>Full cleaned and anonymised trader dataset</t>
  </si>
  <si>
    <t>Full cleaned and anonymised feedback dataset</t>
  </si>
  <si>
    <t>feedback_data</t>
  </si>
  <si>
    <t>feedback_survey</t>
  </si>
  <si>
    <t>feedback_choices</t>
  </si>
  <si>
    <t>trader_survey</t>
  </si>
  <si>
    <t>trader_choices</t>
  </si>
  <si>
    <t>supplier_road_panyagor_puktap_047</t>
  </si>
  <si>
    <t>supplier_road_malakal_lankien_052</t>
  </si>
  <si>
    <t>supplier_road_ulang_nasir_051</t>
  </si>
  <si>
    <t>supplier_river_jikou_akobo_053</t>
  </si>
  <si>
    <t>supplier_river_jikou_nasir_054</t>
  </si>
  <si>
    <t>supplier_river_bor_nyal_043</t>
  </si>
  <si>
    <t>border_crossings_pagak_28</t>
  </si>
  <si>
    <t>border_crossings_jikou_29</t>
  </si>
  <si>
    <t>border_crossings_matar_30</t>
  </si>
  <si>
    <t>border_crossings_jikmir_31</t>
  </si>
  <si>
    <t>border_crossings_akobo_32</t>
  </si>
  <si>
    <t>border_crossings_pochala_33</t>
  </si>
  <si>
    <t>Trader data</t>
  </si>
  <si>
    <t>Feedback data</t>
  </si>
  <si>
    <t>Indicator</t>
  </si>
  <si>
    <t>Label</t>
  </si>
  <si>
    <t>Entry #</t>
  </si>
  <si>
    <t>Date of data collection</t>
  </si>
  <si>
    <t>State</t>
  </si>
  <si>
    <t>County</t>
  </si>
  <si>
    <t>Which cereal is more commonly consumed by the population in your location sorghum or maize?</t>
  </si>
  <si>
    <t>Currency of price data</t>
  </si>
  <si>
    <t>Type of sorghum grain</t>
  </si>
  <si>
    <t>Unit selected to record price of sorghum grain</t>
  </si>
  <si>
    <t xml:space="preserve">sorghum_grain_price,        </t>
  </si>
  <si>
    <t>Price per selected unit of sorghum grain</t>
  </si>
  <si>
    <t>Compared to the same month last year, how has the number of traders changed in this marketplace?</t>
  </si>
  <si>
    <t>Price per kg of sorghum grain (in SSP)</t>
  </si>
  <si>
    <t>Compared to the same month last year, how difficult is it for traders to get supplies in this marketplace?</t>
  </si>
  <si>
    <t>Current ability to restock sorghum grain</t>
  </si>
  <si>
    <t>Compared to the same month last year, how have prices changed in this marketplace?</t>
  </si>
  <si>
    <t>Trader restocked in last 30 days</t>
  </si>
  <si>
    <t>Compared to the same month last year, how has demand changed in this marketplace?</t>
  </si>
  <si>
    <t>Current sorghum grain stock levels (in days)</t>
  </si>
  <si>
    <t>Condition of Nimule - Juba road</t>
  </si>
  <si>
    <t>Condition of Mingkaman - Yirol road</t>
  </si>
  <si>
    <t>Unit selected to record price of maize grain</t>
  </si>
  <si>
    <t>Price per selected unit of maize grain</t>
  </si>
  <si>
    <t>Price per kg of maize grain (in SSP)</t>
  </si>
  <si>
    <t>Condition of Wau - Aweil road</t>
  </si>
  <si>
    <t>Current ability to restock maize grain</t>
  </si>
  <si>
    <t>Current maize grain stock levels (in days)</t>
  </si>
  <si>
    <t>Condition of Aweil - Wanyjok road</t>
  </si>
  <si>
    <t>Condition of Kiir Adem - Gok-Machar road</t>
  </si>
  <si>
    <t>Condition of Meram - Wanyjok road</t>
  </si>
  <si>
    <t>Unit selected to record price of wheat flour</t>
  </si>
  <si>
    <t>Price per selected unit of wheat flour</t>
  </si>
  <si>
    <t>Price per kg of wheat flour (in SSP)</t>
  </si>
  <si>
    <t>Condition of Wau - Kuajok road</t>
  </si>
  <si>
    <t>Current ability to restock wheat flour</t>
  </si>
  <si>
    <t>wheat_flour_stock_current,</t>
  </si>
  <si>
    <t>Current wheat flour stock levels (in days)</t>
  </si>
  <si>
    <t>Condition of Ameit - Wunrok road</t>
  </si>
  <si>
    <t>Unit selected to record price of rice</t>
  </si>
  <si>
    <t>Price per selected unit of rice</t>
  </si>
  <si>
    <t>Condition of Juba - Bor river route</t>
  </si>
  <si>
    <t>Price per kg of rice (in SSP)</t>
  </si>
  <si>
    <t>Condition of Bor - Panyagor road</t>
  </si>
  <si>
    <t>Current ability to restock rice</t>
  </si>
  <si>
    <t>Condition of Bor - Akobo road</t>
  </si>
  <si>
    <t>rice_stock_current,</t>
  </si>
  <si>
    <t>Current rice stock levels (in days)</t>
  </si>
  <si>
    <t>Condition of Pibor - Akobo road</t>
  </si>
  <si>
    <t>Unit selected to record price of groundnuts</t>
  </si>
  <si>
    <t>Condition of Bor - Pibor road</t>
  </si>
  <si>
    <t>Price per selected unit of groundnuts</t>
  </si>
  <si>
    <t>Condition of Narus - Pochala road</t>
  </si>
  <si>
    <t>Price per kg of groundnuts (in SSP)</t>
  </si>
  <si>
    <t>Condition of Renk - Paloich road</t>
  </si>
  <si>
    <t>Current ability to restock groundnuts</t>
  </si>
  <si>
    <t>Condition of Paloich - Maban road</t>
  </si>
  <si>
    <t>Condition of Paloich - Melut road</t>
  </si>
  <si>
    <t>Current groundnuts stock levels (in days)</t>
  </si>
  <si>
    <t>Type of beans</t>
  </si>
  <si>
    <t>Condition of Melut - Malakal river route</t>
  </si>
  <si>
    <t>Unit selected to record price of beans</t>
  </si>
  <si>
    <t>Price per selected unit of beans</t>
  </si>
  <si>
    <t>Condition of Yei - Maridi road</t>
  </si>
  <si>
    <t>Price per kg of beans (in SSP)</t>
  </si>
  <si>
    <t>Condition of Morobo - Yei road</t>
  </si>
  <si>
    <t>Current ability to restock beans</t>
  </si>
  <si>
    <t>Condition of Yambio - Tambura road</t>
  </si>
  <si>
    <t>Current beans stock levels (in days)</t>
  </si>
  <si>
    <t>Condition of Juba - Torit road</t>
  </si>
  <si>
    <t>Condition of Torit - Kapoeta road</t>
  </si>
  <si>
    <t>Condition of Bor - Nyal river route</t>
  </si>
  <si>
    <t>Condition of Aweil - Gok-Machar road (via Ariath)</t>
  </si>
  <si>
    <t>Type of sugar</t>
  </si>
  <si>
    <t>Unit selected to record price of sugar</t>
  </si>
  <si>
    <t>Price per selected unit of sugar</t>
  </si>
  <si>
    <t>Condition of Panyagor - Puktap road</t>
  </si>
  <si>
    <t>Price per kg of sugar (in SSP)</t>
  </si>
  <si>
    <t>Current ability to restock sugar</t>
  </si>
  <si>
    <t>Current sugar stock levels (in days)</t>
  </si>
  <si>
    <t>Condition of Ulang - Nasir road</t>
  </si>
  <si>
    <t>Condition of Malakal - Lankien road</t>
  </si>
  <si>
    <t>Condition of Jikou - Akobo river route</t>
  </si>
  <si>
    <t>Condition of Jikou - Nasir river route</t>
  </si>
  <si>
    <t>Unit selected to record price of salt</t>
  </si>
  <si>
    <t>supplier_river_malakal_ulang_055</t>
  </si>
  <si>
    <t>Condition of Malakal - Ulang river route</t>
  </si>
  <si>
    <t>Price per selected unit of salt</t>
  </si>
  <si>
    <t>supplier_river_ulang_nasir_056</t>
  </si>
  <si>
    <t>Condition of Ulang - Nasir river route</t>
  </si>
  <si>
    <t>Price per kg of salt (in SSP)</t>
  </si>
  <si>
    <t>Condition of border crossing in Narus</t>
  </si>
  <si>
    <t>Current ability to restock salt</t>
  </si>
  <si>
    <t>Condition of border crossing in Biralopuse</t>
  </si>
  <si>
    <t>Condition of border crossing in Trestenya</t>
  </si>
  <si>
    <t>salt_stock_current,</t>
  </si>
  <si>
    <t>Current salt stock levels</t>
  </si>
  <si>
    <t>Condition of border crossing in Labone</t>
  </si>
  <si>
    <t>Condition of border crossing in Ngomoromo</t>
  </si>
  <si>
    <t>Type of cooking oil</t>
  </si>
  <si>
    <t>Condition of border crossing in Mugali</t>
  </si>
  <si>
    <t>Unit selected to record price of cooking oil</t>
  </si>
  <si>
    <t>Condition of border crossing in Nimule</t>
  </si>
  <si>
    <t>Price per selected unit of cooking oil</t>
  </si>
  <si>
    <t>Condition of border crossing in Jale</t>
  </si>
  <si>
    <t>Price per kg of cooking oil (in SSP)</t>
  </si>
  <si>
    <t>Condition of border crossing in Kaya</t>
  </si>
  <si>
    <t>Current ability to restock cooking oil</t>
  </si>
  <si>
    <t>Condition of border crossing in Bazi</t>
  </si>
  <si>
    <t>Condition of border crossing in Dimo</t>
  </si>
  <si>
    <t>Current cooking oil stock levels (in days)</t>
  </si>
  <si>
    <t>Condition of border crossing in Nabiapai</t>
  </si>
  <si>
    <t>Condition of border crossing in Sakure</t>
  </si>
  <si>
    <t>Type of soap</t>
  </si>
  <si>
    <t>Condition of border crossing in Bagugu</t>
  </si>
  <si>
    <t>Price per selected type of soap</t>
  </si>
  <si>
    <t>Condition of border crossing in Ezo</t>
  </si>
  <si>
    <t>Price per 200 g bar of soap (in SSP)</t>
  </si>
  <si>
    <t>border_crossings_riyubu_16</t>
  </si>
  <si>
    <t>Condition of border crossing in Riyubu</t>
  </si>
  <si>
    <t>Current ability to restock soap</t>
  </si>
  <si>
    <t>Condition of border crossing in Raja</t>
  </si>
  <si>
    <t>Condition of border crossing in Kiir Adem</t>
  </si>
  <si>
    <t>Current soap stock levels (in days)</t>
  </si>
  <si>
    <t>Condition of border crossing in Majok</t>
  </si>
  <si>
    <t>Condition of border crossing in Abyei</t>
  </si>
  <si>
    <t>Price per jerrycan</t>
  </si>
  <si>
    <t>Condition of border crossing in Tishwin</t>
  </si>
  <si>
    <t>Price per jerrycan (in SSP)</t>
  </si>
  <si>
    <t>Condition of border crossing in Bongki</t>
  </si>
  <si>
    <t>Current ability to restock jerrycan</t>
  </si>
  <si>
    <t>Condition of border crossing in Jau</t>
  </si>
  <si>
    <t>Condition of border crossing in Alel</t>
  </si>
  <si>
    <t>Current jerrycan stock levels (in days)</t>
  </si>
  <si>
    <t>Condition of border crossing in Tallodi</t>
  </si>
  <si>
    <t>Condition of border crossing in Renk</t>
  </si>
  <si>
    <t>Price per mosquito net</t>
  </si>
  <si>
    <t>Condition of border crossing in Yabus</t>
  </si>
  <si>
    <t>Price per mosquito net (in SSP)</t>
  </si>
  <si>
    <t>Condition of border crossing in Pagak</t>
  </si>
  <si>
    <t>Current ability to restock mosquito net</t>
  </si>
  <si>
    <t>Condition of border crossing in Jikou</t>
  </si>
  <si>
    <t>Condition of border crossing in Matar</t>
  </si>
  <si>
    <t>Current mosquito net stock levels (in days)</t>
  </si>
  <si>
    <t>Condition of border crossing in Jikmir</t>
  </si>
  <si>
    <t>Condition of border crossing in Akobo</t>
  </si>
  <si>
    <t>Price per exercise book</t>
  </si>
  <si>
    <t>Condition of border crossing in Pochala</t>
  </si>
  <si>
    <t>Price per exercise book (in SSP)</t>
  </si>
  <si>
    <t>Current ability to restock exercise book</t>
  </si>
  <si>
    <t>Current exercise book stock levels (in days)</t>
  </si>
  <si>
    <t>Price per blanket</t>
  </si>
  <si>
    <t>Price per blanket (in SSP)</t>
  </si>
  <si>
    <t>Current ability to restock blanket</t>
  </si>
  <si>
    <t>Current blanket stock levels (in days)</t>
  </si>
  <si>
    <t>Price per cooking pot</t>
  </si>
  <si>
    <t>Price per cooking pot (in SSP)</t>
  </si>
  <si>
    <t>Current ability to restock cooking pot</t>
  </si>
  <si>
    <t>Current cooking pot stock levels (in days)</t>
  </si>
  <si>
    <t>Price per plastic sheet</t>
  </si>
  <si>
    <t>Price per plastic sheet (in SSP)</t>
  </si>
  <si>
    <t>Current ability to restock plastic sheet</t>
  </si>
  <si>
    <t>Current plastic sheet stock levels (in days)</t>
  </si>
  <si>
    <t>Price per pole</t>
  </si>
  <si>
    <t>Price per pole (in SSP)</t>
  </si>
  <si>
    <t>Availability of firewood</t>
  </si>
  <si>
    <t>Size of firewood bundle</t>
  </si>
  <si>
    <t>Price per bundle of firewood</t>
  </si>
  <si>
    <t>Price per bundle of firewood (in SSP)</t>
  </si>
  <si>
    <t>Availability of charcoal</t>
  </si>
  <si>
    <t>Unit selected to record price of charcoal</t>
  </si>
  <si>
    <t>Price of charcoal per selected unit</t>
  </si>
  <si>
    <t>Price per kg of charcoal (in SSP)</t>
  </si>
  <si>
    <t>Availability of goats</t>
  </si>
  <si>
    <t>Price per goat</t>
  </si>
  <si>
    <t>Price per goat (in SSP)</t>
  </si>
  <si>
    <t>Availability of chickens</t>
  </si>
  <si>
    <t>Price per chicken</t>
  </si>
  <si>
    <t>Price per chicken (in SSP)</t>
  </si>
  <si>
    <t>Availability of USD</t>
  </si>
  <si>
    <t>Buy rate of USD</t>
  </si>
  <si>
    <t>Sell rate of USD</t>
  </si>
  <si>
    <t>Availability of SDG</t>
  </si>
  <si>
    <t>Buy rate of SDG</t>
  </si>
  <si>
    <t>Sell rate of SDG</t>
  </si>
  <si>
    <t>Availability of ETB</t>
  </si>
  <si>
    <t>Buy rate of ETB</t>
  </si>
  <si>
    <t>Sell rate of ETB</t>
  </si>
  <si>
    <t>Availability of UGX</t>
  </si>
  <si>
    <t>Buy rate of UGX</t>
  </si>
  <si>
    <t>Sell rate of UGX</t>
  </si>
  <si>
    <t>Availability of KES</t>
  </si>
  <si>
    <t>Buy rate of KES</t>
  </si>
  <si>
    <t>Sell rate of KES</t>
  </si>
  <si>
    <t>Availability of CDF</t>
  </si>
  <si>
    <t>Buy rate of CDF</t>
  </si>
  <si>
    <t>Sell rate of CDF</t>
  </si>
  <si>
    <t>Availability of XAF</t>
  </si>
  <si>
    <t>Buy rate of XAF</t>
  </si>
  <si>
    <t>Sell rate of XAF</t>
  </si>
  <si>
    <t>Unit selected to record grinding costs</t>
  </si>
  <si>
    <t>Grinding costs per selected unit of sorghum grain</t>
  </si>
  <si>
    <t>Grinding costs per selected unit of maize grain</t>
  </si>
  <si>
    <t>Overall non-food price expectations over next 3 months</t>
  </si>
  <si>
    <t>Main food supplier is located in same location</t>
  </si>
  <si>
    <t>Main food supplier is a producer</t>
  </si>
  <si>
    <t>Mode of transportation used to transport food items from main supplier location to trader location</t>
  </si>
  <si>
    <t>Mode of transportation used to transport food items from main supplier location to trader location (other)</t>
  </si>
  <si>
    <t>Main non-food supplier is located in same location</t>
  </si>
  <si>
    <t>Location of main non-food supplier</t>
  </si>
  <si>
    <t>Mode of transportation used to transport non-food items from main supplier location to trader location</t>
  </si>
  <si>
    <t>Mode of transportation used to transport non-food items from main supplier location to trader location (other)</t>
  </si>
  <si>
    <t>Data collection time period</t>
  </si>
  <si>
    <t>indicator_list</t>
  </si>
  <si>
    <t>List of indicators in the trader and feedback datasets</t>
  </si>
  <si>
    <t>KoBo form used for the mobile data collection - Survey (feedback form)</t>
  </si>
  <si>
    <t>KoBo form used for the mobile data collection - Survey (trader questionnaire)</t>
  </si>
  <si>
    <t>KoBo form used for the mobile data collection - Choice list (trader questionnaire)</t>
  </si>
  <si>
    <t>KoBo form used for the mobile data collection - Choice list (feedback form)</t>
  </si>
  <si>
    <t>https://www.reachresourcecentre.info/country/south-sudan/cycle/723#cycle-723</t>
  </si>
  <si>
    <t xml:space="preserve">JMMI outputs weblink </t>
  </si>
  <si>
    <t>items_available_food.none</t>
  </si>
  <si>
    <t>items_available_food.sorghum_grain</t>
  </si>
  <si>
    <t>items_available_food.sorghum_flour</t>
  </si>
  <si>
    <t>items_available_food.maize_grain</t>
  </si>
  <si>
    <t>items_available_food.maize_flour</t>
  </si>
  <si>
    <t>items_available_food.wheat_flour</t>
  </si>
  <si>
    <t>items_available_food.cassava_flour</t>
  </si>
  <si>
    <t>items_available_food.rice</t>
  </si>
  <si>
    <t>items_available_food.groundnuts_shelled</t>
  </si>
  <si>
    <t>items_available_food.groundnuts_unshelled</t>
  </si>
  <si>
    <t>items_available_food.beans</t>
  </si>
  <si>
    <t>items_available_food.cowpea</t>
  </si>
  <si>
    <t>items_available_food.lentils</t>
  </si>
  <si>
    <t>items_available_food.sesame</t>
  </si>
  <si>
    <t>items_available_food.salt</t>
  </si>
  <si>
    <t>items_available_food.sugar</t>
  </si>
  <si>
    <t>items_available_food.honey</t>
  </si>
  <si>
    <t>items_available_food.cooking_oil</t>
  </si>
  <si>
    <t>items_available_food.potatoes</t>
  </si>
  <si>
    <t>items_available_food.okra</t>
  </si>
  <si>
    <t>items_available_food.onion</t>
  </si>
  <si>
    <t>items_available_food.tomatoes</t>
  </si>
  <si>
    <t>items_available_food.milk_fresh</t>
  </si>
  <si>
    <t>items_available_food.milk_powder</t>
  </si>
  <si>
    <t>items_available_food.fish_fresh</t>
  </si>
  <si>
    <t>items_available_food.fish_dried</t>
  </si>
  <si>
    <t>items_available_food.beef</t>
  </si>
  <si>
    <t>items_available_nfi.none</t>
  </si>
  <si>
    <t>items_available_nfi.soap</t>
  </si>
  <si>
    <t>items_available_nfi.jerrycan</t>
  </si>
  <si>
    <t>items_available_nfi.buckets</t>
  </si>
  <si>
    <t>items_available_nfi.bleach</t>
  </si>
  <si>
    <t>items_available_nfi.mosquito_net</t>
  </si>
  <si>
    <t>items_available_nfi.exercise_book</t>
  </si>
  <si>
    <t>items_available_nfi.pens</t>
  </si>
  <si>
    <t>items_available_nfi.blanket</t>
  </si>
  <si>
    <t>items_available_nfi.clothing</t>
  </si>
  <si>
    <t>items_available_nfi.cooking_pot</t>
  </si>
  <si>
    <t>items_available_nfi.plastic_sheet</t>
  </si>
  <si>
    <t>items_available_nfi.pole</t>
  </si>
  <si>
    <t>items_available_nfi.solar_lamp</t>
  </si>
  <si>
    <t>items_available_nfi.firewood</t>
  </si>
  <si>
    <t>items_available_nfi.charcoal</t>
  </si>
  <si>
    <t>items_available_nfi.petrol</t>
  </si>
  <si>
    <t>items_available_nfi.diesel</t>
  </si>
  <si>
    <t>items_available_nfi.medicine</t>
  </si>
  <si>
    <t>items_available_livestock.none</t>
  </si>
  <si>
    <t>items_available_livestock.bull</t>
  </si>
  <si>
    <t>items_available_livestock.goat</t>
  </si>
  <si>
    <t>items_available_livestock.sheep</t>
  </si>
  <si>
    <t>items_available_livestock.chicken</t>
  </si>
  <si>
    <t>items_limited.none</t>
  </si>
  <si>
    <t>items_limited.sorghum_grain</t>
  </si>
  <si>
    <t>items_limited.maize_grain</t>
  </si>
  <si>
    <t>items_limited.wheat_flour</t>
  </si>
  <si>
    <t>items_limited.rice</t>
  </si>
  <si>
    <t>items_limited.groundnuts</t>
  </si>
  <si>
    <t>items_limited.beans</t>
  </si>
  <si>
    <t>items_limited.sugar</t>
  </si>
  <si>
    <t>items_limited.salt</t>
  </si>
  <si>
    <t>items_limited.cooking_oil</t>
  </si>
  <si>
    <t>items_limited.soap</t>
  </si>
  <si>
    <t>items_limited.jerrycan</t>
  </si>
  <si>
    <t>items_limited.mosquito_net</t>
  </si>
  <si>
    <t>items_limited.exercise_book</t>
  </si>
  <si>
    <t>items_limited.blanket</t>
  </si>
  <si>
    <t>items_limited.cooking_pot</t>
  </si>
  <si>
    <t>items_limited.plastic_sheet</t>
  </si>
  <si>
    <t>items_limited.pole</t>
  </si>
  <si>
    <t>items_limited.firewood</t>
  </si>
  <si>
    <t>items_limited.charcoal</t>
  </si>
  <si>
    <t>items_limited.goat</t>
  </si>
  <si>
    <t>items_limited.chicken</t>
  </si>
  <si>
    <t>items_limited.SSP</t>
  </si>
  <si>
    <t>items_limited.USD</t>
  </si>
  <si>
    <t>items_limited.SDG</t>
  </si>
  <si>
    <t>items_limited.ETB</t>
  </si>
  <si>
    <t>items_limited.UGX</t>
  </si>
  <si>
    <t>items_limited.KES</t>
  </si>
  <si>
    <t>items_limited.CDF</t>
  </si>
  <si>
    <t>items_limited.XAF</t>
  </si>
  <si>
    <t>items_unavailable.none</t>
  </si>
  <si>
    <t>items_unavailable.sorghum_grain</t>
  </si>
  <si>
    <t>items_unavailable.maize_grain</t>
  </si>
  <si>
    <t>items_unavailable.wheat_flour</t>
  </si>
  <si>
    <t>items_unavailable.rice</t>
  </si>
  <si>
    <t>items_unavailable.groundnuts</t>
  </si>
  <si>
    <t>items_unavailable.beans</t>
  </si>
  <si>
    <t>items_unavailable.sugar</t>
  </si>
  <si>
    <t>items_unavailable.salt</t>
  </si>
  <si>
    <t>items_unavailable.cooking_oil</t>
  </si>
  <si>
    <t>items_unavailable.soap</t>
  </si>
  <si>
    <t>items_unavailable.jerrycan</t>
  </si>
  <si>
    <t>items_unavailable.mosquito_net</t>
  </si>
  <si>
    <t>items_unavailable.exercise_book</t>
  </si>
  <si>
    <t>items_unavailable.blanket</t>
  </si>
  <si>
    <t>items_unavailable.cooking_pot</t>
  </si>
  <si>
    <t>items_unavailable.plastic_sheet</t>
  </si>
  <si>
    <t>items_unavailable.pole</t>
  </si>
  <si>
    <t>items_unavailable.firewood</t>
  </si>
  <si>
    <t>items_unavailable.charcoal</t>
  </si>
  <si>
    <t>items_unavailable.goat</t>
  </si>
  <si>
    <t>items_unavailable.chicken</t>
  </si>
  <si>
    <t>items_unavailable.SSP</t>
  </si>
  <si>
    <t>items_unavailable.USD</t>
  </si>
  <si>
    <t>items_unavailable.SDG</t>
  </si>
  <si>
    <t>items_unavailable.ETB</t>
  </si>
  <si>
    <t>items_unavailable.UGX</t>
  </si>
  <si>
    <t>items_unavailable.KES</t>
  </si>
  <si>
    <t>items_unavailable.CDF</t>
  </si>
  <si>
    <t>items_unavailable.XAF</t>
  </si>
  <si>
    <t>sorghum_grain_wholesale_available</t>
  </si>
  <si>
    <t>sorghum_grain_wholesale_type</t>
  </si>
  <si>
    <t>sorghum_grain_wholesale_unit</t>
  </si>
  <si>
    <t>sorghum_grain_wholesale_price_unit_ssp</t>
  </si>
  <si>
    <t>sorghum_grain_wholesale_restock</t>
  </si>
  <si>
    <t>sorghum_grain_wholesale_restock_1month</t>
  </si>
  <si>
    <t>sorghum_grain_wholesale_stock_current</t>
  </si>
  <si>
    <t>maize_grain_wholesale_available</t>
  </si>
  <si>
    <t>maize_grain_wholesale_unit</t>
  </si>
  <si>
    <t>maize_grain_wholesale_price</t>
  </si>
  <si>
    <t>maize_grain_wholesale_price_unit_ssp</t>
  </si>
  <si>
    <t>maize_grain_wholesale_restock</t>
  </si>
  <si>
    <t>maize_grain_wholesale_restock_1month</t>
  </si>
  <si>
    <t>maize_grain_wholesale_stock_current</t>
  </si>
  <si>
    <t>beans_wholesale_available</t>
  </si>
  <si>
    <t>beans_wholesale_type</t>
  </si>
  <si>
    <t>beans_wholesale_unit</t>
  </si>
  <si>
    <t>beans_wholesale_price</t>
  </si>
  <si>
    <t>beans_wholesale_price_unit_ssp</t>
  </si>
  <si>
    <t>beans_wholesale_restock</t>
  </si>
  <si>
    <t>beans_wholesale_restock_1month</t>
  </si>
  <si>
    <t>beans_wholesale_stock_current</t>
  </si>
  <si>
    <t>sugar_wholesale_available</t>
  </si>
  <si>
    <t>sugar_wholesale_type</t>
  </si>
  <si>
    <t>sugar_wholesale_unit</t>
  </si>
  <si>
    <t>sugar_wholesale_price</t>
  </si>
  <si>
    <t>sugar_wholesale_price_unit_ssp</t>
  </si>
  <si>
    <t>sugar_wholesale_restock</t>
  </si>
  <si>
    <t>sugar_wholesale_restock_1month</t>
  </si>
  <si>
    <t>sugar_wholesale_stock_current</t>
  </si>
  <si>
    <t>The market monitoring system was developed by the South Sudan Cash Working Group (CWG) and REACH after the CWG identified that monitoring markets on a regular basis in South Sudan was key to understand how markets function and cope with the challenges brought by the conflict. The market monitoring system also aims at informing program design to utilise existing markets, notably through cash-based responses, to promote beneficiary empowerment and cost efficiency. Field staff monitors prices of basic commodities on a monthly basis to inform and guide programs for populations relying on the assessed marketplaces.</t>
  </si>
  <si>
    <t>The initiative is guided by the JMMI Technical Working Group (JMMI-TWG), led by REACH and supported by the CWG members. The initiative is funded by WFP.</t>
  </si>
  <si>
    <t>Food items available: list of items</t>
  </si>
  <si>
    <t>Food items available: Rice available (1 = yes; 0 = no)</t>
  </si>
  <si>
    <t>Food items available: Beans available (1 = yes; 0 = no)</t>
  </si>
  <si>
    <t>Food items available: Cowpea available (1 = yes; 0 = no)</t>
  </si>
  <si>
    <t>Food items available: Lentils available (1 = yes; 0 = no)</t>
  </si>
  <si>
    <t>Food items available: Sesame available (1 = yes; 0 = no)</t>
  </si>
  <si>
    <t>Food items available: Salt available (1 = yes; 0 = no)</t>
  </si>
  <si>
    <t>Food items available: Sugar available (1 = yes; 0 = no)</t>
  </si>
  <si>
    <t>Food items available: Honey available (1 = yes; 0 = no)</t>
  </si>
  <si>
    <t>Food items available: Potatoes available (1 = yes; 0 = no)</t>
  </si>
  <si>
    <t>Food items available: Okra available (1 = yes; 0 = no)</t>
  </si>
  <si>
    <t>Food items available: Tomatoes available (1 = yes; 0 = no)</t>
  </si>
  <si>
    <t>Food items available: Sorghum grain available (1 = yes; 0 = no)</t>
  </si>
  <si>
    <t>Food items available: Sorghum flour available (1 = yes; 0 = no)</t>
  </si>
  <si>
    <t>Food items available: Maize grain available (1 = yes; 0 = no)</t>
  </si>
  <si>
    <t>Food items available: Maize flour available (1 = yes; 0 = no)</t>
  </si>
  <si>
    <t>Food items available: No food items available (1 = yes; 0 = no)</t>
  </si>
  <si>
    <t>Food items available: Wheat flour available (1 = yes; 0 = no)</t>
  </si>
  <si>
    <t>Food items available: Cassava flour available (1 = yes; 0 = no)</t>
  </si>
  <si>
    <t>Food items available: Groundnuts (shelled) available (1 = yes; 0 = no)</t>
  </si>
  <si>
    <t>Food items available: Groundnuts (unshelled) available (1 = yes; 0 = no)</t>
  </si>
  <si>
    <t>Food items available: Cooking oil available (1 = yes; 0 = no)</t>
  </si>
  <si>
    <t>Food items available: Onions available (1 = yes; 0 = no)</t>
  </si>
  <si>
    <t>Food items available: Milk (fresh) available (1 = yes; 0 = no)</t>
  </si>
  <si>
    <t>Food items available: Milk (powder) available (1 = yes; 0 = no)</t>
  </si>
  <si>
    <t>Food items available: Fish (fresh) available (1 = yes; 0 = no)</t>
  </si>
  <si>
    <t>Food items available: Fish (dry) available (1 = yes; 0 = no)</t>
  </si>
  <si>
    <t>Food items available: Beef meat available (1 = yes; 0 = no)</t>
  </si>
  <si>
    <t>Non-food items available: list of items</t>
  </si>
  <si>
    <t>Non-food items available: No non-food items available (1 = yes; 0 = no)</t>
  </si>
  <si>
    <t>Non-food items available: Soap available (1 = yes; 0 = no)</t>
  </si>
  <si>
    <t>Non-food items available: Jerrycan available (1 = yes; 0 = no)</t>
  </si>
  <si>
    <t>Non-food items available: Bleach available (1 = yes; 0 = no)</t>
  </si>
  <si>
    <t>Non-food items available: Blanket available (1 = yes; 0 = no)</t>
  </si>
  <si>
    <t>Non-food items available: Clothing available (1 = yes; 0 = no)</t>
  </si>
  <si>
    <t>Non-food items available: Pole available (1 = yes; 0 = no)</t>
  </si>
  <si>
    <t>Non-food items available: Bucket available (1 = yes; 0 = no)</t>
  </si>
  <si>
    <t>Non-food items available: Mosquito net available (1 = yes; 0 = no)</t>
  </si>
  <si>
    <t>Non-food items available: Exercise book available (1 = yes; 0 = no)</t>
  </si>
  <si>
    <t>Non-food items available: Pen available (1 = yes; 0 = no)</t>
  </si>
  <si>
    <t>Non-food items available: Cooking pot available (1 = yes; 0 = no)</t>
  </si>
  <si>
    <t>Non-food items available: Plastic sheet available (1 = yes; 0 = no)</t>
  </si>
  <si>
    <t>Non-food items available: Solar lamp available (1 = yes; 0 = no)</t>
  </si>
  <si>
    <t>Non-food items available: Firewood available (1 = yes; 0 = no)</t>
  </si>
  <si>
    <t>Non-food items available: Charcoal available (1 = yes; 0 = no)</t>
  </si>
  <si>
    <t>Non-food items available: Petrol available (1 = yes; 0 = no)</t>
  </si>
  <si>
    <t>Non-food items available: Diesel available (1 = yes; 0 = no)</t>
  </si>
  <si>
    <t>Non-food items available: Medicine available (1 = yes; 0 = no)</t>
  </si>
  <si>
    <t>Livestock items available: list of items</t>
  </si>
  <si>
    <t>Livestock items available: No livestock items available (1 = yes; 0 = no)</t>
  </si>
  <si>
    <t>Livestock items available: Bull available (1 = yes; 0 = no)</t>
  </si>
  <si>
    <t>Livestock items available: Goat available (1 = yes; 0 = no)</t>
  </si>
  <si>
    <t>Livestock items available: Sheep available (1 = yes; 0 = no)</t>
  </si>
  <si>
    <t>Livestock items available: Chicken available (1 = yes; 0 = no)</t>
  </si>
  <si>
    <t>JMMI items limitedly available: list of items</t>
  </si>
  <si>
    <t>JMMI items limitedly available: No items limitedly available (1 = yes; 0 = no)</t>
  </si>
  <si>
    <t>JMMI items limitedly available: Sorghum grain limitedly available (1 = yes; 0 = no)</t>
  </si>
  <si>
    <t>JMMI items unavailable: list of items</t>
  </si>
  <si>
    <t>JMMI items unavailable: No items  unavailable (1 = yes; 0 = no)</t>
  </si>
  <si>
    <t>JMMI items unavailable: Sorghum grain unavailable (1 = yes; 0 = no)</t>
  </si>
  <si>
    <t>JMMI items unavailable: Maize grain unavailable (1 = yes; 0 = no)</t>
  </si>
  <si>
    <t>JMMI items unavailable: Wheat flour unavailable (1 = yes; 0 = no)</t>
  </si>
  <si>
    <t>JMMI items unavailable: Cooking oil unavailable (1 = yes; 0 = no)</t>
  </si>
  <si>
    <t>JMMI items unavailable: Mosquito net unavailable (1 = yes; 0 = no)</t>
  </si>
  <si>
    <t>JMMI items unavailable: Exercise book unavailable (1 = yes; 0 = no)</t>
  </si>
  <si>
    <t>JMMI items unavailable: Cooking pot unavailable (1 = yes; 0 = no)</t>
  </si>
  <si>
    <t>JMMI items limitedly available: Maize grain limitedly available (1 = yes; 0 = no)</t>
  </si>
  <si>
    <t>JMMI items limitedly available: Wheat flour limitedly available (1 = yes; 0 = no)</t>
  </si>
  <si>
    <t>JMMI items limitedly available: Rice limitedly available (1 = yes; 0 = no)</t>
  </si>
  <si>
    <t>JMMI items limitedly available: Groundnuts limitedly available (1 = yes; 0 = no)</t>
  </si>
  <si>
    <t>JMMI items limitedly available: Beans limitedly available (1 = yes; 0 = no)</t>
  </si>
  <si>
    <t>JMMI items limitedly available: Sugar limitedly available (1 = yes; 0 = no)</t>
  </si>
  <si>
    <t>JMMI items limitedly available: Salt limitedly available (1 = yes; 0 = no)</t>
  </si>
  <si>
    <t>JMMI items limitedly available: Cooking oil limitedly available (1 = yes; 0 = no)</t>
  </si>
  <si>
    <t>JMMI items limitedly available: Soap limitedly available (1 = yes; 0 = no)</t>
  </si>
  <si>
    <t>JMMI items limitedly available: Jerrycan limitedly available (1 = yes; 0 = no)</t>
  </si>
  <si>
    <t>JMMI items limitedly available: Mosquito net limitedly available (1 = yes; 0 = no)</t>
  </si>
  <si>
    <t>JMMI items limitedly available: Exercise book limitedly available (1 = yes; 0 = no)</t>
  </si>
  <si>
    <t>JMMI items limitedly available: Blanket limitedly available (1 = yes; 0 = no)</t>
  </si>
  <si>
    <t>JMMI items limitedly available: Cooking pot limitedly available (1 = yes; 0 = no)</t>
  </si>
  <si>
    <t>JMMI items limitedly available: Plastic sheet limitedly available (1 = yes; 0 = no)</t>
  </si>
  <si>
    <t>JMMI items limitedly available: Pole limitedly available (1 = yes; 0 = no)</t>
  </si>
  <si>
    <t>JMMI items limitedly available: Firewood limitedly available (1 = yes; 0 = no)</t>
  </si>
  <si>
    <t>JMMI items limitedly available: Charcoal limitedly available (1 = yes; 0 = no)</t>
  </si>
  <si>
    <t>JMMI items limitedly available: Goat limitedly available (1 = yes; 0 = no)</t>
  </si>
  <si>
    <t>JMMI items limitedly available: Chicken limitedly available (1 = yes; 0 = no)</t>
  </si>
  <si>
    <t>JMMI items limitedly available: South Sudanese Pounds limitedly available (1 = yes; 0 = no)</t>
  </si>
  <si>
    <t>JMMI items limitedly available: US dollars limitedly available (1 = yes; 0 = no)</t>
  </si>
  <si>
    <t>JMMI items limitedly available: Sudanese pounds limitedly available (1 = yes; 0 = no)</t>
  </si>
  <si>
    <t>JMMI items limitedly available: Ethiopian birr limitedly available (1 = yes; 0 = no)</t>
  </si>
  <si>
    <t>JMMI items limitedly available: Ugandan shilling limitedly available (1 = yes; 0 = no)</t>
  </si>
  <si>
    <t>JMMI items limitedly available: Kenyan shilling limitedly available (1 = yes; 0 = no)</t>
  </si>
  <si>
    <t>JMMI items limitedly available: Congolese francs limitedly available (1 = yes; 0 = no)</t>
  </si>
  <si>
    <t>JMMI items limitedly available: Central African CFA francs limitedly available (1 = yes; 0 = no)</t>
  </si>
  <si>
    <t>JMMI items unavailable: South Sudanese Pounds unavailable (1 = yes; 0 = no)</t>
  </si>
  <si>
    <t>JMMI items unavailable: US dollars unavailable (1 = yes; 0 = no)</t>
  </si>
  <si>
    <t>JMMI items unavailable: Sudanese pounds unavailable (1 = yes; 0 = no)</t>
  </si>
  <si>
    <t>JMMI items unavailable: Ethiopian birr unavailable (1 = yes; 0 = no)</t>
  </si>
  <si>
    <t>JMMI items unavailable: Ugandan shilling unavailable (1 = yes; 0 = no)</t>
  </si>
  <si>
    <t>JMMI items unavailable: Kenyan shilling unavailable (1 = yes; 0 = no)</t>
  </si>
  <si>
    <t>JMMI items unavailable: Congolese francs unavailable (1 = yes; 0 = no)</t>
  </si>
  <si>
    <t>JMMI items unavailable: Central African CFA francs unavailable (1 = yes; 0 = no)</t>
  </si>
  <si>
    <t>JMMI items unavailable: Rice unavailable (1 = yes; 0 = no)</t>
  </si>
  <si>
    <t>JMMI items unavailable: Groundnuts unavailable (1 = yes; 0 = no)</t>
  </si>
  <si>
    <t>JMMI items unavailable: Beans unavailable (1 = yes; 0 = no)</t>
  </si>
  <si>
    <t>JMMI items unavailable: Sugar unavailable (1 = yes; 0 = no)</t>
  </si>
  <si>
    <t>JMMI items unavailable: Salt unavailable (1 = yes; 0 = no)</t>
  </si>
  <si>
    <t>JMMI items unavailable: Soap unavailable (1 = yes; 0 = no)</t>
  </si>
  <si>
    <t>JMMI items unavailable: Jerrycan unavailable (1 = yes; 0 = no)</t>
  </si>
  <si>
    <t>JMMI items unavailable: Blanket unavailable (1 = yes; 0 = no)</t>
  </si>
  <si>
    <t>JMMI items unavailable: Plastic sheet unavailable (1 = yes; 0 = no)</t>
  </si>
  <si>
    <t>JMMI items unavailable: Pole unavailable (1 = yes; 0 = no)</t>
  </si>
  <si>
    <t>JMMI items unavailable: Firewood unavailable (1 = yes; 0 = no)</t>
  </si>
  <si>
    <t>JMMI items unavailable: Charcoal unavailable (1 = yes; 0 = no)</t>
  </si>
  <si>
    <t>JMMI items unavailable: Goat unavailable (1 = yes; 0 = no)</t>
  </si>
  <si>
    <t>JMMI items unavailable: Chicken unavailable (1 = yes; 0 = no)</t>
  </si>
  <si>
    <r>
      <t>Compared to 3 months ago</t>
    </r>
    <r>
      <rPr>
        <sz val="9"/>
        <rFont val="Arial Narrow"/>
        <family val="2"/>
      </rPr>
      <t>, how difficult is it for traders to get supplies in this marketplace?</t>
    </r>
  </si>
  <si>
    <r>
      <t>Compared to 3 months ago</t>
    </r>
    <r>
      <rPr>
        <sz val="9"/>
        <rFont val="Arial Narrow"/>
        <family val="2"/>
      </rPr>
      <t>, how have prices changed in this marketplace?</t>
    </r>
  </si>
  <si>
    <r>
      <t>Compared to 3 months ago</t>
    </r>
    <r>
      <rPr>
        <sz val="9"/>
        <rFont val="Arial Narrow"/>
        <family val="2"/>
      </rPr>
      <t>, how has demand changed in this marketplace?</t>
    </r>
  </si>
  <si>
    <t>supplier_road_juba_terekeka_057</t>
  </si>
  <si>
    <t>supplier_road_terakeka_mingkaman_058</t>
  </si>
  <si>
    <t>supplier_road_yirol_akot_059</t>
  </si>
  <si>
    <t>supplier_road_akot_rumbek_060</t>
  </si>
  <si>
    <t>supplier_road_juba_mundri_061</t>
  </si>
  <si>
    <t>supplier_road_mundri_rumbek_062</t>
  </si>
  <si>
    <t>supplier_road_rumbek_maper_107</t>
  </si>
  <si>
    <t>supplier_road_rumbek_cueibet_063</t>
  </si>
  <si>
    <t>supplier_road_cueibet_tonj_064</t>
  </si>
  <si>
    <t>supplier_road_tonj_wau_065</t>
  </si>
  <si>
    <t>supplier_road_wau_deimzubier_130</t>
  </si>
  <si>
    <t>supplier_road_deimzubier_raja_131</t>
  </si>
  <si>
    <t>supplier_road_gogrial_wanyjok_015</t>
  </si>
  <si>
    <t>supplier_road_wunrok_gogrial_137</t>
  </si>
  <si>
    <t>supplier_road_gogrial_kuajok_136</t>
  </si>
  <si>
    <t>supplier_road_ameit_abiemnhom_067</t>
  </si>
  <si>
    <t>supplier_road_abiemnhom_mayom_068</t>
  </si>
  <si>
    <t>supplier_road_mayom_rubkona_069</t>
  </si>
  <si>
    <t>supplier_road_rubkona_bentiu_070</t>
  </si>
  <si>
    <t>supplier_road_juba_mangalla_127</t>
  </si>
  <si>
    <t>supplier_road_mangalla_gemmaiza_128</t>
  </si>
  <si>
    <t>supplier_road_gemmaiza_bor_129</t>
  </si>
  <si>
    <t>supplier_road_puktap_dukpadiet_071</t>
  </si>
  <si>
    <t>supplier_road_dukpadiet_yuai_072</t>
  </si>
  <si>
    <t>supplier_road_dukpadiet_ayod_076</t>
  </si>
  <si>
    <t>supplier_road_yuai_pieri_077</t>
  </si>
  <si>
    <t>supplier_road_lankien_waat_073</t>
  </si>
  <si>
    <t>supplier_road_dukpadiet_waat_126</t>
  </si>
  <si>
    <t>supplier_road_waat_akobo_074</t>
  </si>
  <si>
    <t>supplier_road_dukpadiet_mwottot_046</t>
  </si>
  <si>
    <t>supplier_road_narus_boma_081</t>
  </si>
  <si>
    <t>supplier_road_mundri_maridi_084</t>
  </si>
  <si>
    <t>supplier_road_yei_dimo_140</t>
  </si>
  <si>
    <t>supplier_road_morobo_bazi_123</t>
  </si>
  <si>
    <t>supplier_road_morobo_kaya_124</t>
  </si>
  <si>
    <t>supplier_road_maridi_ibba_138</t>
  </si>
  <si>
    <t>supplier_road_ibba_yambio_139</t>
  </si>
  <si>
    <t>supplier_road_yambio_nabiapai_141</t>
  </si>
  <si>
    <t>supplier_road_yambio_sakure_142</t>
  </si>
  <si>
    <t>supplier_road_nzara_bagugu_143</t>
  </si>
  <si>
    <t>supplier_road_diabio_ezo_144</t>
  </si>
  <si>
    <t>supplier_road_tambura_sourceyubu_145</t>
  </si>
  <si>
    <t>supplier_road_tambura_nagero_132</t>
  </si>
  <si>
    <t>supplier_road_nagero_wau_133</t>
  </si>
  <si>
    <t>supplier_road_kapoeta_narus_117</t>
  </si>
  <si>
    <t>supplier_road_malakal_baliet_085</t>
  </si>
  <si>
    <t>supplier_road_baliet_ulang_086</t>
  </si>
  <si>
    <t>supplier_road_juba_lafon_089</t>
  </si>
  <si>
    <t>supplier_road_torit_lafon_090</t>
  </si>
  <si>
    <t>supplier_road_torit_magwi_091</t>
  </si>
  <si>
    <t>supplier_road_magwi_labone_083</t>
  </si>
  <si>
    <t>supplier_road_magwi_ngomoromo_125</t>
  </si>
  <si>
    <t>supplier_road_torit_ikotos_092</t>
  </si>
  <si>
    <t>supplier_road_ikotos_trestenya_108</t>
  </si>
  <si>
    <t>supplier_road_ikotos_bira_122</t>
  </si>
  <si>
    <t>supplier_road_juba_magwi_120</t>
  </si>
  <si>
    <t>supplier_road_juba_kajokeji_093</t>
  </si>
  <si>
    <t>supplier_road_kajokeji_jale_121</t>
  </si>
  <si>
    <t>supplier_road_juba_lainya_134</t>
  </si>
  <si>
    <t>supplier_road_lainya_yei_135</t>
  </si>
  <si>
    <t>supplier_road_yirol_shambe_095</t>
  </si>
  <si>
    <t>supplier_road_pagak_maiwut_109</t>
  </si>
  <si>
    <t>supplier_road_pagak_mathiang_097</t>
  </si>
  <si>
    <t>supplier_road_mathiang_guel_098</t>
  </si>
  <si>
    <t>supplier_road_guit_leer_099</t>
  </si>
  <si>
    <t>supplier_road_mayendit_panyijiar_100</t>
  </si>
  <si>
    <t>supplier_road_rubkona_pariang_101</t>
  </si>
  <si>
    <t>supplier_road_pariang_yida_102</t>
  </si>
  <si>
    <t>supplier_road_pariang_jamjang_110</t>
  </si>
  <si>
    <t>supplier_road_pariang_pamir_111</t>
  </si>
  <si>
    <t>supplier_road_pariang_ajuongthok_112</t>
  </si>
  <si>
    <t>supplier_road_tishwin_rubkona_103</t>
  </si>
  <si>
    <t>supplier_road_bentiu_koch_104</t>
  </si>
  <si>
    <t>supplier_road_bentiu_guit_105</t>
  </si>
  <si>
    <t>supplier_road_koch_leer_106</t>
  </si>
  <si>
    <t>supplier_road_tallodi_tonga_116</t>
  </si>
  <si>
    <t>supplier_river_bor_ganylel_118</t>
  </si>
  <si>
    <t>supplier_river_ulang_dome_119</t>
  </si>
  <si>
    <t>supplier_river_juba_malakal_113</t>
  </si>
  <si>
    <t>supplier_river_juba_newfangak_114</t>
  </si>
  <si>
    <t>supplier_river_juba_bentiu_115</t>
  </si>
  <si>
    <t>food_supplier_duration</t>
  </si>
  <si>
    <t>nfi_supplier_duration</t>
  </si>
  <si>
    <t>modalities_other</t>
  </si>
  <si>
    <t>restock_constraints_other</t>
  </si>
  <si>
    <t xml:space="preserve">sorghum_grain_wholesale_price,        </t>
  </si>
  <si>
    <t>Type of sorghum grain (wholesaler)</t>
  </si>
  <si>
    <t>Unit selected to record price of sorghum grain (wholesaler)</t>
  </si>
  <si>
    <t>Price per selected unit of sorghum grain (wholesaler)</t>
  </si>
  <si>
    <t>Price per kg of sorghum grain (in SSP) (wholesaler)</t>
  </si>
  <si>
    <t>Current ability to restock sorghum grain (wholesaler)</t>
  </si>
  <si>
    <t>Trader restocked in last 30 days (wholesaler)</t>
  </si>
  <si>
    <t>Current sorghum grain stock levels (in days) (wholesaler)</t>
  </si>
  <si>
    <t>Unit selected to record price of maize grain (wholesale)</t>
  </si>
  <si>
    <t>Price per selected unit of maize grain (wholesale)</t>
  </si>
  <si>
    <t>Price per kg of maize grain (in SSP) (wholesale)</t>
  </si>
  <si>
    <t>Current ability to restock maize grain (wholesale)</t>
  </si>
  <si>
    <t>Trader restocked in last 30 days (wholesale)</t>
  </si>
  <si>
    <t>Current maize grain stock levels (in days) (wholesale)</t>
  </si>
  <si>
    <t>Type of beans (wholesale)</t>
  </si>
  <si>
    <t>Unit selected to record price of beans (wholesale)</t>
  </si>
  <si>
    <t>Price per selected unit of beans (wholesale)</t>
  </si>
  <si>
    <t>Price per kg of beans (in SSP) (wholesale)</t>
  </si>
  <si>
    <t>Current ability to restock beans (wholesale)</t>
  </si>
  <si>
    <t>Current beans stock levels (in days) (wholesale)</t>
  </si>
  <si>
    <t>Availability of sugar (wholesale)</t>
  </si>
  <si>
    <t>Availability of sugar</t>
  </si>
  <si>
    <t>Type of sugar (wholesale)</t>
  </si>
  <si>
    <t>Unit selected to record price of sugar (wholesale)</t>
  </si>
  <si>
    <t>Price per selected unit of sugar (wholesale)</t>
  </si>
  <si>
    <t>Price per kg of sugar (in SSP) (wholesale)</t>
  </si>
  <si>
    <t>Current ability to restock sugar (wholesale)</t>
  </si>
  <si>
    <t>Current sugar stock levels (in days) (wholesale)</t>
  </si>
  <si>
    <t>Availability of beans (wholesale)</t>
  </si>
  <si>
    <t>Availability of beans</t>
  </si>
  <si>
    <t>Availability of rice</t>
  </si>
  <si>
    <t>Availability of maize grain (wholesale)</t>
  </si>
  <si>
    <t>Availability of wheat flour</t>
  </si>
  <si>
    <t>Availability of maize grain</t>
  </si>
  <si>
    <t>Availability of sorghum grain (wholesaler)</t>
  </si>
  <si>
    <t>Availability of sorghum grain</t>
  </si>
  <si>
    <t>Availability of groundnuts</t>
  </si>
  <si>
    <t>Availability of salt</t>
  </si>
  <si>
    <t>Availability of cooking oil</t>
  </si>
  <si>
    <t>Availability of soap</t>
  </si>
  <si>
    <t>Availability of jerrycan</t>
  </si>
  <si>
    <t>Availability of mosquito net</t>
  </si>
  <si>
    <t>Availability of exercise book</t>
  </si>
  <si>
    <t>Availability of blanket</t>
  </si>
  <si>
    <t>Availability of cooking pot</t>
  </si>
  <si>
    <t>Availability of pole</t>
  </si>
  <si>
    <t>Availability of plastic sheet</t>
  </si>
  <si>
    <t>Duration to restock food items</t>
  </si>
  <si>
    <t>Duration to restock non-food items</t>
  </si>
  <si>
    <t>supplier_road_paloich_malakal_034</t>
  </si>
  <si>
    <t>Condition of Juba - Terekeka road</t>
  </si>
  <si>
    <t>Condition of Terekeka - Mingkaman road</t>
  </si>
  <si>
    <t>Condition of Yirol - Akot road</t>
  </si>
  <si>
    <t>Condition of Akot - Rumbek road</t>
  </si>
  <si>
    <t>Condition of Juba - Mundri road</t>
  </si>
  <si>
    <t>Condition of Mundri - Rumbek road</t>
  </si>
  <si>
    <t>Condition of Rumbek - Maper road</t>
  </si>
  <si>
    <t>Condition of Rumbek - Cueibet road</t>
  </si>
  <si>
    <t>Condition of Cueibet - Tonj road</t>
  </si>
  <si>
    <t>Condition of Tonj - Wau road</t>
  </si>
  <si>
    <t>Condition of Wau - Deim Zubier road</t>
  </si>
  <si>
    <t>Condition of Deim Zubier - Raja road</t>
  </si>
  <si>
    <t>Condition of Aweil - Gok-Machar road (via Nyamlel)</t>
  </si>
  <si>
    <t>Condition of Ameit - Wanyjok road (direct)</t>
  </si>
  <si>
    <t>Condition of Gogrial - Wanyjok road</t>
  </si>
  <si>
    <t>Condition of Wunrok - Gogrial road</t>
  </si>
  <si>
    <t>Condition of Gogrial - Kuajok road</t>
  </si>
  <si>
    <t>Condition of Ameit - Abiemnhom road</t>
  </si>
  <si>
    <t>Condition of Abiemnhom - Mayom road</t>
  </si>
  <si>
    <t>Condition of Mayom - Rubkona road</t>
  </si>
  <si>
    <t>Condition of Rubkona - Bentiu road</t>
  </si>
  <si>
    <t>Condition of Juba - Mangalla road</t>
  </si>
  <si>
    <t>Condition of Mangalla - Gemmaiza road</t>
  </si>
  <si>
    <t>Condition of Gemmaiza - Bor road</t>
  </si>
  <si>
    <t>Condition of Puktap - Duk Padiet road</t>
  </si>
  <si>
    <t>Condition of Duk Padiet - Yuai road</t>
  </si>
  <si>
    <t>Condition of Duk Padiet - Ayod road</t>
  </si>
  <si>
    <t>Condition of Yuai - Pieri road</t>
  </si>
  <si>
    <t>Condition of Lankien - Waat road</t>
  </si>
  <si>
    <t>Condition of Duk Padiet - Waat road</t>
  </si>
  <si>
    <t>Condition of Waat - Akobo road</t>
  </si>
  <si>
    <t>Condition of Duk Padiet - Mwot Tot road</t>
  </si>
  <si>
    <t>Condition of Narus - Boma road</t>
  </si>
  <si>
    <t>Condition of Paloich - Malakal road</t>
  </si>
  <si>
    <t>Condition of Mundri - Maridi road</t>
  </si>
  <si>
    <t>Condition of Yei - Dimo road</t>
  </si>
  <si>
    <t>Condition of Morobo - Bazi road</t>
  </si>
  <si>
    <t>Condition of Morobo - Kaya road</t>
  </si>
  <si>
    <t>Condition of Maridi - Ibba road</t>
  </si>
  <si>
    <t>Condition of Ibba - Yambio road</t>
  </si>
  <si>
    <t>Condition of Yambio - Nabiapai road</t>
  </si>
  <si>
    <t>Condition of Yambio - Sakure road</t>
  </si>
  <si>
    <t>Condition of Nzara - Bagugu road</t>
  </si>
  <si>
    <t>Condition of Diabio - Ezo road</t>
  </si>
  <si>
    <t>Condition of Tambura - Source Yubu road</t>
  </si>
  <si>
    <t>Condition of Tambura - Nagero road</t>
  </si>
  <si>
    <t>Condition of Nagero - Wau road</t>
  </si>
  <si>
    <t>Condition of Kapoeta - Narus road</t>
  </si>
  <si>
    <t>Condition of Malakal - Baliet road</t>
  </si>
  <si>
    <t>Condition of Baliet - Ulang road</t>
  </si>
  <si>
    <t>Condition of Juba - Lafon road</t>
  </si>
  <si>
    <t>Condition of Torit - Lafon road</t>
  </si>
  <si>
    <t>Condition of Torit - Magwi road</t>
  </si>
  <si>
    <t>Condition of Magwi - Labone road</t>
  </si>
  <si>
    <t>Condition of Magwi - Ngomoromo road</t>
  </si>
  <si>
    <t>Condition of Torit - Ikotos road</t>
  </si>
  <si>
    <t>Condition of Ikotos - Trestenya road</t>
  </si>
  <si>
    <t>Condition of Ikotos - Bira road</t>
  </si>
  <si>
    <t>Condition of Juba - Magwi road</t>
  </si>
  <si>
    <t>Condition of Juba - Kajo Keji road</t>
  </si>
  <si>
    <t>Condition of Kajo Keji - Jale road</t>
  </si>
  <si>
    <t>Condition of Juba - Lainya road</t>
  </si>
  <si>
    <t>Condition of Lainya - Yei road</t>
  </si>
  <si>
    <t>Condition of Yirol - Shambe road</t>
  </si>
  <si>
    <t>Condition of Pagak - Maiwut road</t>
  </si>
  <si>
    <t>Condition of Pagak - Mathiang road</t>
  </si>
  <si>
    <t>Condition of Mathiang - Guel road</t>
  </si>
  <si>
    <t>Condition of Guit - Leer road</t>
  </si>
  <si>
    <t>Condition of Mayendit - Panyijiar road</t>
  </si>
  <si>
    <t>Condition of Rubkona - Pariang road</t>
  </si>
  <si>
    <t>Condition of Pariang - Yida road</t>
  </si>
  <si>
    <t>Condition of Pariang - Jamjang road</t>
  </si>
  <si>
    <t>Condition of Pariang - Pamir road</t>
  </si>
  <si>
    <t>Condition of Pariang - Ajuong Thok road</t>
  </si>
  <si>
    <t>Condition of Tishwin - Rubkona road</t>
  </si>
  <si>
    <t>Condition of Bentiu - Koch road</t>
  </si>
  <si>
    <t>Condition of Beniu - Guit road</t>
  </si>
  <si>
    <t>Condition of Koch - Leer road</t>
  </si>
  <si>
    <t>Condition of Tallodi - Tonga road</t>
  </si>
  <si>
    <t>Condition of Bor - Ganylel river route</t>
  </si>
  <si>
    <t>Condition of Renk - Melut river route</t>
  </si>
  <si>
    <t>Condition of Ulang - Dome river route</t>
  </si>
  <si>
    <t>Condition of Juba - Malakal river route</t>
  </si>
  <si>
    <t>Condition of Juba - New Fangak river route</t>
  </si>
  <si>
    <t>Condition of Juba - Bentiu river route</t>
  </si>
  <si>
    <t>modalities_which.cash_ssp</t>
  </si>
  <si>
    <t>modalities_which.cash_usd</t>
  </si>
  <si>
    <t>modalities_which.cash_other</t>
  </si>
  <si>
    <t>modalities_which.mobile_money</t>
  </si>
  <si>
    <t>modalities_which.credit</t>
  </si>
  <si>
    <t>modalities_which.barter</t>
  </si>
  <si>
    <t>modalities_which.other</t>
  </si>
  <si>
    <t>modalities_which.dont_know</t>
  </si>
  <si>
    <t>restock_constraints.none</t>
  </si>
  <si>
    <t>restock_constraints.road_conditions</t>
  </si>
  <si>
    <t>restock_constraints.river_conditions</t>
  </si>
  <si>
    <t>restock_constraints.border_closed</t>
  </si>
  <si>
    <t>restock_constraints.no_transport</t>
  </si>
  <si>
    <t>restock_constraints.insecurity_route</t>
  </si>
  <si>
    <t>restock_constraints.insecurity_marketplace</t>
  </si>
  <si>
    <t>restock_constraints.too_expensive</t>
  </si>
  <si>
    <t>restock_constraints.no_capital</t>
  </si>
  <si>
    <t>restock_constraints.no_foreign_currency</t>
  </si>
  <si>
    <t>restock_constraints.no_storage</t>
  </si>
  <si>
    <t>restock_constraints.no_supplies</t>
  </si>
  <si>
    <t>restock_constraints.bad_relations</t>
  </si>
  <si>
    <t>restock_constraints.other</t>
  </si>
  <si>
    <t>restock_constraints.dont_know</t>
  </si>
  <si>
    <t>Accepted payment modality: Cash (in SSP) (1 = yes; 0 = no)</t>
  </si>
  <si>
    <t>Accepted payment modality: Cash (in USD) (1 = yes; 0 = no)</t>
  </si>
  <si>
    <t>Accepted payment modality: Cash (in SDG, ETB, UGX or KES) (1 = yes; 0 = no)</t>
  </si>
  <si>
    <t>Accepted payment modality: Mobile Money (e.g. m-GURUSH, nilePay) (1 = yes; 0 = no)</t>
  </si>
  <si>
    <t>Accepted payment modality: On credit (buy now, pay later) (1 = yes; 0 = no)</t>
  </si>
  <si>
    <t>Accepted payment modality: Barter (in exchange for goods) (1 = yes; 0 = no)</t>
  </si>
  <si>
    <t>Accepted payment modality: Other (specify) (1 = yes; 0 = no)</t>
  </si>
  <si>
    <t>Accepted payment modality: I don't know / I don't want to answer (1 = yes; 0 = no)</t>
  </si>
  <si>
    <t>Other payment modality not previously listed (1 = yes; 0 = no)</t>
  </si>
  <si>
    <t>Restock constraint: None (1 = yes; 0 = no)</t>
  </si>
  <si>
    <t>Restock constraint: Bad road conditions (1 = yes; 0 = no)</t>
  </si>
  <si>
    <t>Restock constraint: Bad river route conditions (1 = yes; 0 = no)</t>
  </si>
  <si>
    <t>Restock constraint: Border closure (1 = yes; 0 = no)</t>
  </si>
  <si>
    <t>Restock constraint: No mode of transport (1 = yes; 0 = no)</t>
  </si>
  <si>
    <t>Restock constraint: Insecurity along the supply route (1 = yes; 0 = no)</t>
  </si>
  <si>
    <t>Restock constraint: Insecurity in the marketplace (1 = yes; 0 = no)</t>
  </si>
  <si>
    <t>Restock constraint: Items are too expensive (1 = yes; 0 = no)</t>
  </si>
  <si>
    <t>Restock constraint: Not enough money to restock (1 = yes; 0 = no)</t>
  </si>
  <si>
    <t>Restock constraint: Not enough foreign currency (1 = yes; 0 = no)</t>
  </si>
  <si>
    <t>Restock constraint: Not enough storage capacity (1 = yes; 0 = no)</t>
  </si>
  <si>
    <t>Restock constraint: Suppliers were out of stock (1 = yes; 0 = no)</t>
  </si>
  <si>
    <t>Restock constraint: Bad relationship with supplier (1 = yes; 0 = no)</t>
  </si>
  <si>
    <t>Restock constraint: Other (specify) (1 = yes; 0 = no)</t>
  </si>
  <si>
    <t>Restock constraint: I don't know / I don't want to answer (1 = yes; 0 = no)</t>
  </si>
  <si>
    <t>Other restock constraint not previously listed (1 = yes; 0 = no)</t>
  </si>
  <si>
    <t>one_month_food_change</t>
  </si>
  <si>
    <t>one_month_food_change_why</t>
  </si>
  <si>
    <t>one_month_nfi_change</t>
  </si>
  <si>
    <t>one_month_nfi_change_why</t>
  </si>
  <si>
    <t>Have you noticed a large changes in food prices since last month?</t>
  </si>
  <si>
    <t>What is the reason for these changes?</t>
  </si>
  <si>
    <t>Have you noticed a large changes in NFI prices since last month?</t>
  </si>
  <si>
    <t>median_prices_SSP</t>
  </si>
  <si>
    <t>median_prices_USD</t>
  </si>
  <si>
    <t>Dataset of the median reported prices in each assessed location (in SSP)</t>
  </si>
  <si>
    <t>Dataset of the median reported prices in each assessed location (in USD, using the parallel market exchange rate)</t>
  </si>
  <si>
    <t>Grinding costs per kg of maize grain (in SSP)</t>
  </si>
  <si>
    <t>Grinding costs per kg of sorghum grain (in SSP)</t>
  </si>
  <si>
    <t>cereal_expectation_price_3months</t>
  </si>
  <si>
    <t>Cereal price expectations over next 3 months</t>
  </si>
  <si>
    <t>Non-cereal food price expectations over next 3 months</t>
  </si>
  <si>
    <t>Total number of participant agencies (in August )</t>
  </si>
  <si>
    <t>sorghum_grain_price</t>
  </si>
  <si>
    <t>sorghum_grain_wholesale_price</t>
  </si>
  <si>
    <t>wheat_flour_stock_current</t>
  </si>
  <si>
    <t>rice_stock_current</t>
  </si>
  <si>
    <t>salt_stock_current</t>
  </si>
  <si>
    <t>water_available</t>
  </si>
  <si>
    <t>water_price</t>
  </si>
  <si>
    <t>water_price_unit_ssp</t>
  </si>
  <si>
    <t>grinding_costs_ssp</t>
  </si>
  <si>
    <t>food_supplier_local_same</t>
  </si>
  <si>
    <t>food_supplier_local_producer</t>
  </si>
  <si>
    <t>food_supplier_local_calc</t>
  </si>
  <si>
    <t>food_supplier_local_transport</t>
  </si>
  <si>
    <t>food_supplier_local_transport_other</t>
  </si>
  <si>
    <t>food_supplier_local_duration</t>
  </si>
  <si>
    <t>food_supplier_imported_same</t>
  </si>
  <si>
    <t>food_supplier_imported_calc</t>
  </si>
  <si>
    <t>food_supplier_imported_transport</t>
  </si>
  <si>
    <t>food_supplier_imported_transport_other</t>
  </si>
  <si>
    <t>food_supplier_imported_duration</t>
  </si>
  <si>
    <t>nfi_supplier_calc2</t>
  </si>
  <si>
    <t>WesternBahrelGhazal</t>
  </si>
  <si>
    <t>Raja</t>
  </si>
  <si>
    <t>DeimZubier</t>
  </si>
  <si>
    <t>SSP</t>
  </si>
  <si>
    <t>limited</t>
  </si>
  <si>
    <t>kg</t>
  </si>
  <si>
    <t>no</t>
  </si>
  <si>
    <t>White</t>
  </si>
  <si>
    <t>vegetable oil</t>
  </si>
  <si>
    <t>bottle_small</t>
  </si>
  <si>
    <t>long_bar</t>
  </si>
  <si>
    <t>increase</t>
  </si>
  <si>
    <t>Wau Town</t>
  </si>
  <si>
    <t>car</t>
  </si>
  <si>
    <t>warning_season</t>
  </si>
  <si>
    <t>closed</t>
  </si>
  <si>
    <t>feterita</t>
  </si>
  <si>
    <t>malwa</t>
  </si>
  <si>
    <t>50kg_bag</t>
  </si>
  <si>
    <t>WesternEquatoria</t>
  </si>
  <si>
    <t>Maridi</t>
  </si>
  <si>
    <t>Maridi Town</t>
  </si>
  <si>
    <t>SukWehida</t>
  </si>
  <si>
    <t>available</t>
  </si>
  <si>
    <t>brown_local</t>
  </si>
  <si>
    <t>yes</t>
  </si>
  <si>
    <t>janjaro</t>
  </si>
  <si>
    <t>mug_jmmi</t>
  </si>
  <si>
    <t>Brown</t>
  </si>
  <si>
    <t>decrease</t>
  </si>
  <si>
    <t>Yambio Town</t>
  </si>
  <si>
    <t>truck</t>
  </si>
  <si>
    <t>Juba Town</t>
  </si>
  <si>
    <t>dont_know</t>
  </si>
  <si>
    <t>warning_insecurity</t>
  </si>
  <si>
    <t>CentralEquatoria</t>
  </si>
  <si>
    <t>Juba</t>
  </si>
  <si>
    <t>Juba PoC</t>
  </si>
  <si>
    <t>plastic_bag</t>
  </si>
  <si>
    <t>other</t>
  </si>
  <si>
    <t>open_normally</t>
  </si>
  <si>
    <t>NorthernBahrelGhazal</t>
  </si>
  <si>
    <t>AweilNorth</t>
  </si>
  <si>
    <t>Ariath</t>
  </si>
  <si>
    <t>bicycle</t>
  </si>
  <si>
    <t>open_irregularly</t>
  </si>
  <si>
    <t>boda</t>
  </si>
  <si>
    <t>Aweil Town</t>
  </si>
  <si>
    <t>people</t>
  </si>
  <si>
    <t>no_change</t>
  </si>
  <si>
    <t>Sudan</t>
  </si>
  <si>
    <t>mixed</t>
  </si>
  <si>
    <t>Lakes</t>
  </si>
  <si>
    <t>Awerial</t>
  </si>
  <si>
    <t>Kalthok</t>
  </si>
  <si>
    <t>Warrap</t>
  </si>
  <si>
    <t>Twic</t>
  </si>
  <si>
    <t>Turalei</t>
  </si>
  <si>
    <t>Mundri Town</t>
  </si>
  <si>
    <t>Wunrok</t>
  </si>
  <si>
    <t>Raja Town</t>
  </si>
  <si>
    <t>open</t>
  </si>
  <si>
    <t>small_bar</t>
  </si>
  <si>
    <t>RumbekEast</t>
  </si>
  <si>
    <t>Akot</t>
  </si>
  <si>
    <t>Akot market</t>
  </si>
  <si>
    <t>kilogram</t>
  </si>
  <si>
    <t>Mangala</t>
  </si>
  <si>
    <t>50kg</t>
  </si>
  <si>
    <t>KonyoKonyo</t>
  </si>
  <si>
    <t>unavailable</t>
  </si>
  <si>
    <t>UpperNile</t>
  </si>
  <si>
    <t>Melut</t>
  </si>
  <si>
    <t>Melut Town</t>
  </si>
  <si>
    <t>Renk Town</t>
  </si>
  <si>
    <t>both</t>
  </si>
  <si>
    <t>Paloich</t>
  </si>
  <si>
    <t>Libya</t>
  </si>
  <si>
    <t>Uganda</t>
  </si>
  <si>
    <t>Mugali</t>
  </si>
  <si>
    <t>Lainya Town</t>
  </si>
  <si>
    <t>Ikotos Town</t>
  </si>
  <si>
    <t>boat</t>
  </si>
  <si>
    <t>fava</t>
  </si>
  <si>
    <t>sunflower_oil</t>
  </si>
  <si>
    <t>palm_oil</t>
  </si>
  <si>
    <t>groundnut oil</t>
  </si>
  <si>
    <t>Unity</t>
  </si>
  <si>
    <t>Koch</t>
  </si>
  <si>
    <t>Koch Town</t>
  </si>
  <si>
    <t>Koch main market</t>
  </si>
  <si>
    <t>Jaak</t>
  </si>
  <si>
    <t>closed_season</t>
  </si>
  <si>
    <t>Rubkona</t>
  </si>
  <si>
    <t>Bentiu</t>
  </si>
  <si>
    <t>Suksaba</t>
  </si>
  <si>
    <t>airplane</t>
  </si>
  <si>
    <t>Sukkalbalek</t>
  </si>
  <si>
    <t>Sukshabi</t>
  </si>
  <si>
    <t>Panyijiar</t>
  </si>
  <si>
    <t>Nyal</t>
  </si>
  <si>
    <t>Katieth</t>
  </si>
  <si>
    <t>bottle_large</t>
  </si>
  <si>
    <t>SukKamsin</t>
  </si>
  <si>
    <t>RumbekCentre</t>
  </si>
  <si>
    <t>Rumbek Town</t>
  </si>
  <si>
    <t>Abieicok</t>
  </si>
  <si>
    <t>Yei Town</t>
  </si>
  <si>
    <t>Bentiu_PoC</t>
  </si>
  <si>
    <t>Ibba Town</t>
  </si>
  <si>
    <t>Aduel</t>
  </si>
  <si>
    <t>Aduel market</t>
  </si>
  <si>
    <t>EasternEquatoria</t>
  </si>
  <si>
    <t>Magwi</t>
  </si>
  <si>
    <t>Nimule</t>
  </si>
  <si>
    <t>Motoyo</t>
  </si>
  <si>
    <t>Magwi Town</t>
  </si>
  <si>
    <t>Malakia</t>
  </si>
  <si>
    <t>Sherikat</t>
  </si>
  <si>
    <t>open_normally_quarantine</t>
  </si>
  <si>
    <t>Rubkona Town</t>
  </si>
  <si>
    <t>Suk Rubkona</t>
  </si>
  <si>
    <t>Yambio</t>
  </si>
  <si>
    <t>YambioTown</t>
  </si>
  <si>
    <t>warning_restrictions</t>
  </si>
  <si>
    <t>GogrialWest</t>
  </si>
  <si>
    <t>Kuajok</t>
  </si>
  <si>
    <t>Jonglei</t>
  </si>
  <si>
    <t>BorSouth</t>
  </si>
  <si>
    <t>Bor Town</t>
  </si>
  <si>
    <t>Maror</t>
  </si>
  <si>
    <t>Wau</t>
  </si>
  <si>
    <t>Jou</t>
  </si>
  <si>
    <t>BahrElShariki</t>
  </si>
  <si>
    <t>Bor_PoC</t>
  </si>
  <si>
    <t>LuakpinyNasir</t>
  </si>
  <si>
    <t>Jikmir</t>
  </si>
  <si>
    <t>ETB</t>
  </si>
  <si>
    <t>Ethiopia</t>
  </si>
  <si>
    <t>Malakal Town</t>
  </si>
  <si>
    <t>Kurenge</t>
  </si>
  <si>
    <t>Mandeng</t>
  </si>
  <si>
    <t>canoe</t>
  </si>
  <si>
    <t>Gok-Machar</t>
  </si>
  <si>
    <t>Leer Town</t>
  </si>
  <si>
    <t>AweilEast</t>
  </si>
  <si>
    <t>Wanyjok</t>
  </si>
  <si>
    <t>Ariet</t>
  </si>
  <si>
    <t>MajakAjuong</t>
  </si>
  <si>
    <t>Warawar</t>
  </si>
  <si>
    <t>TwicEast</t>
  </si>
  <si>
    <t>Panyagor</t>
  </si>
  <si>
    <t>AweilWest</t>
  </si>
  <si>
    <t>Nyamlel Town</t>
  </si>
  <si>
    <t>Nyamlel Town market</t>
  </si>
  <si>
    <t>Marial Baai</t>
  </si>
  <si>
    <t>Baliet</t>
  </si>
  <si>
    <t>Baliet Town</t>
  </si>
  <si>
    <t>Fangak</t>
  </si>
  <si>
    <t>NewFangak</t>
  </si>
  <si>
    <t>AweilSouth</t>
  </si>
  <si>
    <t>MalekAlel</t>
  </si>
  <si>
    <t>Watmuok</t>
  </si>
  <si>
    <t>MundriWest</t>
  </si>
  <si>
    <t>MundriEast</t>
  </si>
  <si>
    <t>Lui</t>
  </si>
  <si>
    <t>Yei</t>
  </si>
  <si>
    <t>closed_insecurity</t>
  </si>
  <si>
    <t>Leikor Centre</t>
  </si>
  <si>
    <t>Morobo</t>
  </si>
  <si>
    <t>Morobo Town</t>
  </si>
  <si>
    <t>Kajo Keji Town</t>
  </si>
  <si>
    <t>OldFangak</t>
  </si>
  <si>
    <t>AweilCentre</t>
  </si>
  <si>
    <t>AweilTown</t>
  </si>
  <si>
    <t>Dalala</t>
  </si>
  <si>
    <t>Naivasha</t>
  </si>
  <si>
    <t>GogrialEast</t>
  </si>
  <si>
    <t>Luonyaker</t>
  </si>
  <si>
    <t>TonjEast</t>
  </si>
  <si>
    <t>Romich</t>
  </si>
  <si>
    <t>items_available_food_dry</t>
  </si>
  <si>
    <t>items_available_food_fresh</t>
  </si>
  <si>
    <t>items_price_3months_cereals</t>
  </si>
  <si>
    <t>items_price_3months_cereals_why</t>
  </si>
  <si>
    <t>yes_rarely</t>
  </si>
  <si>
    <t>sorghum</t>
  </si>
  <si>
    <t>same</t>
  </si>
  <si>
    <t>easier</t>
  </si>
  <si>
    <t>slightly_higher</t>
  </si>
  <si>
    <t>slightly_lower</t>
  </si>
  <si>
    <t>none</t>
  </si>
  <si>
    <t>much_more</t>
  </si>
  <si>
    <t>much_lower</t>
  </si>
  <si>
    <t>more</t>
  </si>
  <si>
    <t>much_easier</t>
  </si>
  <si>
    <t>yes_frequently</t>
  </si>
  <si>
    <t>more_difficult</t>
  </si>
  <si>
    <t>yes_never</t>
  </si>
  <si>
    <t>much_higher</t>
  </si>
  <si>
    <t>chicken</t>
  </si>
  <si>
    <t>much_less</t>
  </si>
  <si>
    <t>much_more_difficult</t>
  </si>
  <si>
    <t>milk_fresh</t>
  </si>
  <si>
    <t>Bad road conditions</t>
  </si>
  <si>
    <t>less</t>
  </si>
  <si>
    <t>maize</t>
  </si>
  <si>
    <t>type</t>
  </si>
  <si>
    <t>name</t>
  </si>
  <si>
    <t>label</t>
  </si>
  <si>
    <t>hint</t>
  </si>
  <si>
    <t>required</t>
  </si>
  <si>
    <t>required_message</t>
  </si>
  <si>
    <t>relevant</t>
  </si>
  <si>
    <t>constraint</t>
  </si>
  <si>
    <t>constraint_message</t>
  </si>
  <si>
    <t>appearance</t>
  </si>
  <si>
    <t>choice_filter</t>
  </si>
  <si>
    <t>calculation</t>
  </si>
  <si>
    <t>media::image</t>
  </si>
  <si>
    <t>start</t>
  </si>
  <si>
    <t xml:space="preserve">end </t>
  </si>
  <si>
    <t>end</t>
  </si>
  <si>
    <t xml:space="preserve">deviceid </t>
  </si>
  <si>
    <t>deviceid</t>
  </si>
  <si>
    <t>note</t>
  </si>
  <si>
    <t>consent</t>
  </si>
  <si>
    <t>Hello, my name is _ _ _ _. I am working on behalf of the South Sudan Cash Working Group (CWG). I am conducting interviews with traders to better understand markets in South Sudan. I would like to ask you some questions about prices and supplies of certain items. Any information you provide will not be used to identify you. Responses are voluntary and you can choose to stop the interview, or not answer questions, at any time. However, we hope you will participate since your views are important. Do you have any questions?</t>
  </si>
  <si>
    <t>Date of data collection:</t>
  </si>
  <si>
    <t>select_one orgname</t>
  </si>
  <si>
    <t>org</t>
  </si>
  <si>
    <t>Partner organization:</t>
  </si>
  <si>
    <t>text</t>
  </si>
  <si>
    <t>org_other</t>
  </si>
  <si>
    <t>Please enter the name of your organization:</t>
  </si>
  <si>
    <t>Only fill this if the organization was not listed.</t>
  </si>
  <si>
    <t>Enter an organization name.</t>
  </si>
  <si>
    <t>selected(${org},'other_org')</t>
  </si>
  <si>
    <t>string-length(.) &gt; 1</t>
  </si>
  <si>
    <t>Enter a valid organization name.</t>
  </si>
  <si>
    <t>begin group</t>
  </si>
  <si>
    <t>location_group</t>
  </si>
  <si>
    <t>select_one state</t>
  </si>
  <si>
    <t>State:</t>
  </si>
  <si>
    <t>In which **state** is the marketplace located?</t>
  </si>
  <si>
    <t>select_one county</t>
  </si>
  <si>
    <t>County:</t>
  </si>
  <si>
    <t>In which **county** is the marketplace located?</t>
  </si>
  <si>
    <t>state=${state}</t>
  </si>
  <si>
    <t>select_one location</t>
  </si>
  <si>
    <t>City/village:</t>
  </si>
  <si>
    <t>In which **city/village** is the marketplace located?</t>
  </si>
  <si>
    <t>county=${county}</t>
  </si>
  <si>
    <t>location_other</t>
  </si>
  <si>
    <t>Specify the city/village:</t>
  </si>
  <si>
    <t>Only fill this if the city/village was not listed.</t>
  </si>
  <si>
    <t>Enter the name of the city/village.</t>
  </si>
  <si>
    <t>${location} = 'other'</t>
  </si>
  <si>
    <t>Enter the name of the marketplace.</t>
  </si>
  <si>
    <t>select_one marketplace</t>
  </si>
  <si>
    <t>marketplace_entry</t>
  </si>
  <si>
    <t>Marketplace:</t>
  </si>
  <si>
    <r>
      <t xml:space="preserve">${location}='Akobo Town' 
or </t>
    </r>
    <r>
      <rPr>
        <u/>
        <sz val="10"/>
        <color theme="1"/>
        <rFont val="Arial Narrow"/>
        <family val="2"/>
      </rPr>
      <t>${location}='Nyamlel Town' 
or ${location}='Imehejek'</t>
    </r>
    <r>
      <rPr>
        <sz val="10"/>
        <color theme="1"/>
        <rFont val="Arial Narrow"/>
        <family val="2"/>
      </rPr>
      <t xml:space="preserve">
or ${location}='Akot' 
or ${location}='Aduel' 
or ${location}='Aweil Town' 
or ${location}='Bentiu' 
or ${location}='Bor Town' 
or ${location}='Dome' 
or ${location}='Jamjang' 
or ${location}='Juba Town' 
or ${location}='Kapoeta Town'
or ${location}='Koch Town'
or ${location}='Kurenge'  
or ${location}='Malakal Town' 
or ${location}='Malakal PoC' 
or ${location}='Malualkon'  
or ${location}='Maridi Town' 
or ${location}='Nimule' 
or ${location}='Nyal' 
or ${location}='Paloich' 
or ${location}='Pamir_RC' 
or ${location}='Pibor Town' 
or ${location}='Pieri' 
or ${location}='Renk Town' 
or ${location}='Rumbek Town' 
or ${location}='Rubkona Town' 
or ${location}='Torit Town' 
or ${location}='Ulang Town' 
or ${location}='Wanyjok' 
or ${location}='Warawar' 
or ${location}='Wau Town' 
or ${location}='Yambio Town' 
or ${location}='Yuai' </t>
    </r>
  </si>
  <si>
    <t>location=${location}</t>
  </si>
  <si>
    <t>marketplace_entry_other</t>
  </si>
  <si>
    <t>Specify the marketplace:</t>
  </si>
  <si>
    <t>Only fill this if the marketplace was not listed.</t>
  </si>
  <si>
    <t>${marketplace_entry} = 'other'</t>
  </si>
  <si>
    <t>calculate</t>
  </si>
  <si>
    <t>if(${marketplace_entry}='',
if(${location}='other', concat(${location_other}, ' market'), concat(${location}, ' market')),
if(${marketplace_entry}='other', ${marketplace_entry_other}, ${marketplace_entry}))</t>
  </si>
  <si>
    <t>location2</t>
  </si>
  <si>
    <t>${location}='Juba Town' or ${location}='Bor Town' or ${location}='Yambio Town'</t>
  </si>
  <si>
    <t>${marketplace}</t>
  </si>
  <si>
    <t>end group</t>
  </si>
  <si>
    <t>survey_per_trader</t>
  </si>
  <si>
    <t>**Remember:** Fill in a *separate* survey for each interviewed trader / key informant. Do not use the same form for multiple traders / key informants.</t>
  </si>
  <si>
    <t>select_one trader_type</t>
  </si>
  <si>
    <t>trader_type</t>
  </si>
  <si>
    <t>Type of trader / key informant:</t>
  </si>
  <si>
    <t>if(selected(${org},'drc') and (selected(${location},'Malakal PoC') or selected(${location},'AjuongThok_RC')), .!='error' , .!='additional')</t>
  </si>
  <si>
    <t>You cannot select this type of trader.</t>
  </si>
  <si>
    <t>select_one gender</t>
  </si>
  <si>
    <t>gender</t>
  </si>
  <si>
    <t>Gender of trader / key informant:</t>
  </si>
  <si>
    <t>select_one origin</t>
  </si>
  <si>
    <t>origin</t>
  </si>
  <si>
    <t>Country of origin of trader / key informant:</t>
  </si>
  <si>
    <t>${trader_type}!='laborer'</t>
  </si>
  <si>
    <t>origin_other</t>
  </si>
  <si>
    <t>Specify country:</t>
  </si>
  <si>
    <t>${origin}='other'</t>
  </si>
  <si>
    <t>Enter the country of origin.</t>
  </si>
  <si>
    <t>select_one size</t>
  </si>
  <si>
    <t>size</t>
  </si>
  <si>
    <t>Size of trader:</t>
  </si>
  <si>
    <t>${trader_type}!='laborer' and ${trader_type}!='miller' and ${trader_type}!='wholesaler'</t>
  </si>
  <si>
    <t>select_one size_wholesale</t>
  </si>
  <si>
    <t>size_wholesale</t>
  </si>
  <si>
    <t>Size of wholesaler:</t>
  </si>
  <si>
    <t>This question refers to the current wholesaler you are interviewing</t>
  </si>
  <si>
    <t>${trader_type}='wholesaler'</t>
  </si>
  <si>
    <t>select_one num_wholesaler</t>
  </si>
  <si>
    <t>wholesaler</t>
  </si>
  <si>
    <t>Roughly how many wholesalers are there in ${marketplace}</t>
  </si>
  <si>
    <t>selected(${trader_type},'generaI_trader') or selected(${trader_type},'wholesaler')</t>
  </si>
  <si>
    <t>not(selected(${trader_type}, 'wholesaler') and selected(${wholesaler}, '0'))</t>
  </si>
  <si>
    <t>You can not interview a wholesaler and report that there are no wholesaler in the marketplace</t>
  </si>
  <si>
    <t>currency_group</t>
  </si>
  <si>
    <t>Currency</t>
  </si>
  <si>
    <t>${county} = 'LuakpinyNasir' or ${county} = 'Maiwut' or ${county} = 'Ulang' or ${county} = 'Longochuck'</t>
  </si>
  <si>
    <t>select_one currency</t>
  </si>
  <si>
    <t>currency_border</t>
  </si>
  <si>
    <t>In which currency does this trader sell?</t>
  </si>
  <si>
    <t>SSP is the preferred choice. Only select foreign currencies if you can't find traders in this marketplace selling in SSP.</t>
  </si>
  <si>
    <t>select_one yes_no</t>
  </si>
  <si>
    <t>currency_border_SSP</t>
  </si>
  <si>
    <t>Is it possible to exchange ${currency_border} for SSP in ${location}?</t>
  </si>
  <si>
    <t>${currency_border} != 'SSP' and ${trader_type}!='currency_trader'</t>
  </si>
  <si>
    <t>integer</t>
  </si>
  <si>
    <t>sdg_rate</t>
  </si>
  <si>
    <t>What is the local exchange rate for 1,000 SDG (in SSP) in ${location}?</t>
  </si>
  <si>
    <t>Find out about the current (on the day of data collection) exchange rate before interviewing the trader.</t>
  </si>
  <si>
    <t>${currency} = 'SDG' and ${currency_border_SSP}='yes'</t>
  </si>
  <si>
    <t>. &gt; 1000 and .&lt; 20000</t>
  </si>
  <si>
    <t>Enter a valid exchange rate. Check for typos.</t>
  </si>
  <si>
    <t>etb_rate</t>
  </si>
  <si>
    <t>What is the local exchange rate for 100 ETB (in SSP) in ${location}?</t>
  </si>
  <si>
    <t>${currency} = 'ETB' and ${currency_border_SSP}='yes'</t>
  </si>
  <si>
    <t>. &gt; 100 and .&lt;5000</t>
  </si>
  <si>
    <t>ugx_rate</t>
  </si>
  <si>
    <t>What is the local exchange rate for 10,000 UGX (in SSP) in ${location}?</t>
  </si>
  <si>
    <t>${currency} = 'UGX' and ${currency_border_SSP}='yes'</t>
  </si>
  <si>
    <t>. &gt; 0</t>
  </si>
  <si>
    <t>kes_rate</t>
  </si>
  <si>
    <t>What is the local exchange rate for 1,000 KES (in SSP) in ${location}?</t>
  </si>
  <si>
    <t>${currency} = 'KES' and ${currency_border_SSP}='yes'</t>
  </si>
  <si>
    <t>cdf_rate</t>
  </si>
  <si>
    <t>What is the local exchange rate for 1,000 CDF (in SSP) in ${location}?</t>
  </si>
  <si>
    <t>${currency} = 'CDF' and ${currency_border_SSP}='yes'</t>
  </si>
  <si>
    <t>xaf_rate</t>
  </si>
  <si>
    <t>What is the local exchange rate for 1,000 XAF (in SSP) in ${location}?</t>
  </si>
  <si>
    <t>${currency} = 'XAF' and ${currency_border_SSP}='yes'</t>
  </si>
  <si>
    <t>if(${currency_border}='SSP', 'SSP', 
if(${currency_border}='SDG', 'SDG', 
if(${currency_border}='ETB', 'ETB', 
if(${currency_border}='UGX', 'UGX', 'SSP'
))))</t>
  </si>
  <si>
    <t>select_multiple item</t>
  </si>
  <si>
    <t>item</t>
  </si>
  <si>
    <t>Which of the following items did you sell in the last 12 months?</t>
  </si>
  <si>
    <t>Read all items out loud to the trader one by one. Tick all that apply.</t>
  </si>
  <si>
    <t>Select at least one item.</t>
  </si>
  <si>
    <t>selected(${trader_type},'generaI_trader')</t>
  </si>
  <si>
    <t>select_multiple item_nfi</t>
  </si>
  <si>
    <t>item_nfi</t>
  </si>
  <si>
    <t>selected(${trader_type},'nfi_trader')</t>
  </si>
  <si>
    <t>select_multiple item_currency_ssp</t>
  </si>
  <si>
    <t>item_currency_ssp</t>
  </si>
  <si>
    <t>Which currencies do you exchange?</t>
  </si>
  <si>
    <t>Only collect exchange rates for currencies that are commonly in circulation in ${location}.</t>
  </si>
  <si>
    <t>Select at least one currency.</t>
  </si>
  <si>
    <t>selected(${trader_type},'currency_trader') and ${currency}='SSP'</t>
  </si>
  <si>
    <t>select_multiple item_currency_etb</t>
  </si>
  <si>
    <t>item_currency_etb</t>
  </si>
  <si>
    <t>selected(${trader_type},'currency_trader') and ${currency}='ETB'</t>
  </si>
  <si>
    <t>select_multiple item_natural</t>
  </si>
  <si>
    <t>item_natural</t>
  </si>
  <si>
    <t>Which of the following items do you sell?</t>
  </si>
  <si>
    <t>selected(${trader_type},'natural_trader')</t>
  </si>
  <si>
    <t>select_multiple livestock</t>
  </si>
  <si>
    <t>item_livestock</t>
  </si>
  <si>
    <t>Which livestock do you sell?</t>
  </si>
  <si>
    <t>Select at least one livestock item.</t>
  </si>
  <si>
    <t>selected(${trader_type},'livestock_trader')</t>
  </si>
  <si>
    <t>select_multiple item_additional</t>
  </si>
  <si>
    <t>item_additional</t>
  </si>
  <si>
    <t>selected(${trader_type},'additional') and selected(${org},'drc') and (${location}='Malakal PoC' or ${location}='AjuongThok_RC')</t>
  </si>
  <si>
    <t>select_multiple item_wholesale</t>
  </si>
  <si>
    <t>item_wholesale</t>
  </si>
  <si>
    <t>selected(${trader_type},'wholesaler')</t>
  </si>
  <si>
    <t xml:space="preserve">begin group </t>
  </si>
  <si>
    <t>sorghum_grain</t>
  </si>
  <si>
    <t>Sorghum grain</t>
  </si>
  <si>
    <t>selected(${item},'sorghum_grain')</t>
  </si>
  <si>
    <t>sorghum_grain_note</t>
  </si>
  <si>
    <t>Collect the price of the cheapest type of sorghum grain available in the marketplace.</t>
  </si>
  <si>
    <t>select_one availability</t>
  </si>
  <si>
    <t>Availability of **sorghum grain**:</t>
  </si>
  <si>
    <t>select_one sorghum_grain_type</t>
  </si>
  <si>
    <t>sorghum_grain_type_select</t>
  </si>
  <si>
    <t>Type:</t>
  </si>
  <si>
    <t>Collect the price of the cheapest type of sorghum grain available.</t>
  </si>
  <si>
    <t>${sorghum_grain_available} != 'unavailable'</t>
  </si>
  <si>
    <t>sorghum_grain_type_other</t>
  </si>
  <si>
    <t>Specify:</t>
  </si>
  <si>
    <t>${sorghum_grain_type_select}='other'</t>
  </si>
  <si>
    <t>if(${sorghum_grain_type_select}='other', ${sorghum_grain_type_other},${sorghum_grain_type_select})</t>
  </si>
  <si>
    <t>select_one unit</t>
  </si>
  <si>
    <t>sorghum_grain_unit_select</t>
  </si>
  <si>
    <t>Unit:</t>
  </si>
  <si>
    <t>Record the price for **1 kilogram** if the trader has a scale. If the trader does not sell by the kilogram, ask for the price to fill the **JMMI mug** or a **bottle**.</t>
  </si>
  <si>
    <t>decimal</t>
  </si>
  <si>
    <t>sorghum_grain_unit_other</t>
  </si>
  <si>
    <t>Specify the unit (in kilograms):</t>
  </si>
  <si>
    <t>Fill this if the trader only sells the item in pre-packaged form. Example: If the unit is 500 grams, write **0.5**.</t>
  </si>
  <si>
    <t>${sorghum_grain_unit_select} = 'other'</t>
  </si>
  <si>
    <t>. &gt;= 0.1 and .&lt; 3</t>
  </si>
  <si>
    <t>Enter a valid unit. Collect prices for small amounts only. Do not collect prices of large bags.</t>
  </si>
  <si>
    <t>if(${sorghum_grain_unit_select}='other', concat(${sorghum_grain_unit_other},'kg'),${sorghum_grain_unit_select})</t>
  </si>
  <si>
    <t>Price (in ${currency}):</t>
  </si>
  <si>
    <t>if(${currency}='SSP', .&gt;20 and .&lt;10000, .&gt;0 )</t>
  </si>
  <si>
    <t>Enter a valid price.</t>
  </si>
  <si>
    <t>sorghum_grain_price_unit</t>
  </si>
  <si>
    <t>round(
if(${sorghum_grain_type}='feterita',
if(${sorghum_grain_unit_select}='kg',${sorghum_grain_price},
if(${sorghum_grain_unit_select}='mug_jmmi',${sorghum_grain_price} div 0.496,
if(${sorghum_grain_unit_select}='bottle_small',${sorghum_grain_price} div 0.458,
if(${sorghum_grain_unit_select}='bottle_large',${sorghum_grain_price} div 1.374,
if(${sorghum_grain_unit_select}='malwa',${sorghum_grain_price} div 3.663,
if(${sorghum_grain_unit_select}='mug_small',${sorghum_grain_price} div 0.354,
if(${sorghum_grain_unit_select}='mug_medium',${sorghum_grain_price} div 0.496,
if(${sorghum_grain_unit_select}='mug_large',${sorghum_grain_price} div 0.676,
if(${sorghum_grain_unit_select}='other',
${sorghum_grain_price} div ${sorghum_grain_unit_other},
'error'
)))))))))
,
if(${sorghum_grain_type}='brown_local',
if(${sorghum_grain_unit_select}='kg',${sorghum_grain_price},
if(${sorghum_grain_unit_select}='mug_jmmi',${sorghum_grain_price} div 0.398,
if(${sorghum_grain_unit_select}='bottle_small',${sorghum_grain_price} div 0.367,
if(${sorghum_grain_unit_select}='bottle_large',${sorghum_grain_price} div 1.102,
if(${sorghum_grain_unit_select}='malwa',${sorghum_grain_price} div 2.939,
if(${sorghum_grain_unit_select}='mug_small',${sorghum_grain_price} div 0.284,
if(${sorghum_grain_unit_select}='mug_medium',${sorghum_grain_price} div 0.398,
if(${sorghum_grain_unit_select}='mug_large',${sorghum_grain_price} div 0.542,
if(${sorghum_grain_unit_select}='other',
${sorghum_grain_price} div ${sorghum_grain_unit_other},
'error'
)))))))))
,
if(${sorghum_grain_type}='mayo',
if(${sorghum_grain_unit_select}='kg',${sorghum_grain_price},
if(${sorghum_grain_unit_select}='mug_jmmi',${sorghum_grain_price} div 0.423,
if(${sorghum_grain_unit_select}='bottle_small',${sorghum_grain_price} div 0.390,
if(${sorghum_grain_unit_select}='bottle_large',${sorghum_grain_price} div 1.171,
if(${sorghum_grain_unit_select}='malwa',${sorghum_grain_price} div 3.124,
if(${sorghum_grain_unit_select}='mug_small',${sorghum_grain_price} div 0.302,
if(${sorghum_grain_unit_select}='mug_medium',${sorghum_grain_price} div 0.423,
if(${sorghum_grain_unit_select}='mug_large',${sorghum_grain_price} div 0.577,
if(${sorghum_grain_unit_select}='other',
${sorghum_grain_price} div ${sorghum_grain_unit_other},
'error'
)))))))))
,
if(${sorghum_grain_unit_select}='kg',${sorghum_grain_price},
if(${sorghum_grain_unit_select}='mug_jmmi',${sorghum_grain_price} div 0.447,
if(${sorghum_grain_unit_select}='bottle_small',${sorghum_grain_price} div 0.413,
if(${sorghum_grain_unit_select}='bottle_large',${sorghum_grain_price} div 1.238,
if(${sorghum_grain_unit_select}='malwa',${sorghum_grain_price} div 3.301,
if(${sorghum_grain_unit_select}='mug_small',${sorghum_grain_price} div 0.319,
if(${sorghum_grain_unit_select}='mug_medium',${sorghum_grain_price} div 0.447,
if(${sorghum_grain_unit_select}='mug_large',${sorghum_grain_price} div 0.609,
if(${sorghum_grain_unit_select}='other',
${sorghum_grain_price} div ${sorghum_grain_unit_other},
'error'
)))))))))
)))
,0)</t>
  </si>
  <si>
    <t>if(${currency}='SSP',${sorghum_grain_price_unit},
if(${currency_border_SSP}='no','',
round(${sorghum_grain_price_unit}
* if(${currency}='ETB',${etb_rate} div 100,1)
* if(${currency}='SDG',${sdg_rate} div 1000,1)
* if(${currency}='UGX',${ugx_rate} div 10000,1),0)
)
)</t>
  </si>
  <si>
    <t>sorghum_grain_stocks</t>
  </si>
  <si>
    <t>Stocks</t>
  </si>
  <si>
    <t>select_one restock</t>
  </si>
  <si>
    <t>Are you able to restock **sorghum grain** at the moment?</t>
  </si>
  <si>
    <t>If you wanted to restock, would it be possible at the moment?</t>
  </si>
  <si>
    <t>select_one yes_no_dontknow</t>
  </si>
  <si>
    <t xml:space="preserve">Did you restock **sorghum grain** in the past 30 days? </t>
  </si>
  <si>
    <t>select_one unit_time</t>
  </si>
  <si>
    <t>sorghum_grain_stock_current_unit</t>
  </si>
  <si>
    <t>How long will your current stock of **sorghum grain** last? (select a time unit)</t>
  </si>
  <si>
    <t>assuming people keep buying normally</t>
  </si>
  <si>
    <t>sorghum_grain_stock_current_input</t>
  </si>
  <si>
    <t>How many ${sorghum_grain_stock_current_unit} will your current stock of **sorghum grain** last?</t>
  </si>
  <si>
    <t>${sorghum_grain_available} != 'unavailable' and ${sorghum_grain_stock_current_unit} != 'dont_know'</t>
  </si>
  <si>
    <t>if(${sorghum_grain_stock_current_unit}='days', .&gt; 0 and .&lt;365,
if(${sorghum_grain_stock_current_unit}='weeks', .&gt; 0 and .&lt;52,
if(${sorghum_grain_stock_current_unit}='months', .&gt; 0 and .&lt;12, .&gt; 0)))</t>
  </si>
  <si>
    <t>Enter a valid value.</t>
  </si>
  <si>
    <t>round(
if(${sorghum_grain_stock_current_unit}='days',${sorghum_grain_stock_current_input},
if(${sorghum_grain_stock_current_unit}='weeks',${sorghum_grain_stock_current_input}*7,
if(${sorghum_grain_stock_current_unit}='months',${sorghum_grain_stock_current_input}*30,''
)))
,0)</t>
  </si>
  <si>
    <t>sorghum_grain_summary_available</t>
  </si>
  <si>
    <t>**Sorghum grain**
Availability: ***${sorghum_grain_available}***
Price: ***${sorghum_grain_price}*** ***${currency}***
Unit: ***${sorghum_grain_unit}***
Type: ***${sorghum_grain_type}***
**Stocks:**
Able to restock? ***${sorghum_grain_restock}***
Restocked in last 30 days? ***${sorghum_grain_restock_1month}***
Stock level: ***${sorghum_grain_stock_current_input}*** ***${sorghum_grain_stock_current_unit}***</t>
  </si>
  <si>
    <t>sorghum_grain_summary_unavailable</t>
  </si>
  <si>
    <t>**Sorghum grain**
Availability: ***${sorghum_grain_available}***
**Stocks:**
Able to restock? ***${sorghum_grain_restock}***
Restocked in last 30 days? ***${sorghum_grain_restock_1month}***</t>
  </si>
  <si>
    <t>${sorghum_grain_available} = 'unavailable'</t>
  </si>
  <si>
    <t>sorghum_grain_wholesale</t>
  </si>
  <si>
    <t>Sorghum grain (wholesale)</t>
  </si>
  <si>
    <t>selected(${item_wholesale},'sorghum_grain')</t>
  </si>
  <si>
    <t>sorghum_grain_wholesale_note</t>
  </si>
  <si>
    <t>sorghum_grain_wholesale_type_select</t>
  </si>
  <si>
    <t>${sorghum_grain_wholesale_available} != 'unavailable'</t>
  </si>
  <si>
    <t>sorghum_grain_wholesale_type_other</t>
  </si>
  <si>
    <t>${sorghum_grain_wholesale_type_select}='other'</t>
  </si>
  <si>
    <t>if(${sorghum_grain_wholesale_type_select}='other', ${sorghum_grain_wholesale_type_other},${sorghum_grain_wholesale_type_select})</t>
  </si>
  <si>
    <t>select_one unit_wholesale</t>
  </si>
  <si>
    <t>sorghum_grain_wholesale_unit_select</t>
  </si>
  <si>
    <t>Record the price for a **50 kg bag** if possible. If the trader does not sell 50 kg bags, select **other** and specify in kg.</t>
  </si>
  <si>
    <t>sorghum_grain_wholesale_unit_other</t>
  </si>
  <si>
    <t>Fill this if the trader does not sell in 50 kg bags. Example: If you want to record the price for a 100 kg bag, write **100**.</t>
  </si>
  <si>
    <t>${sorghum_grain_wholesale_unit_select} = 'other'</t>
  </si>
  <si>
    <t>. &gt;= 10 and .&lt;= 100</t>
  </si>
  <si>
    <t>Enter a valid unit. Collect prices for entire bags only.</t>
  </si>
  <si>
    <t>if(${sorghum_grain_wholesale_unit_select}='other', concat(${sorghum_grain_wholesale_unit_other},'kg'),${sorghum_grain_wholesale_unit_select})</t>
  </si>
  <si>
    <t>Unit: ${sorghum_grain_wholesale_unit}</t>
  </si>
  <si>
    <t>if(${currency}='SSP', .&gt;=1000 and .&lt;100000, .&gt;0 )</t>
  </si>
  <si>
    <t>sorghum_grain_wholesale_price_unit</t>
  </si>
  <si>
    <t>round(
if(${sorghum_grain_wholesale_unit_select}='50kg',${sorghum_grain_wholesale_price},
if(${sorghum_grain_wholesale_unit_select}='other',
${sorghum_grain_wholesale_price} div ${sorghum_grain_wholesale_unit_other} * 50,
'error'
)),0)</t>
  </si>
  <si>
    <t>if(${currency}='SSP',${sorghum_grain_wholesale_price_unit},
if(${currency_border_SSP}='no','',
round(${sorghum_grain_wholesale_price_unit}
* if(${currency}='ETB',${etb_rate} div 100,1)
* if(${currency}='SDG',${sdg_rate} div 1000,1)
* if(${currency}='UGX',${ugx_rate} div 10000,1),0)
)
)</t>
  </si>
  <si>
    <t>sorghum_grain_wholesale_stocks</t>
  </si>
  <si>
    <t>sorghum_grain_wholesale_stock_current_unit</t>
  </si>
  <si>
    <t>sorghum_grain_wholesale_stock_current_input</t>
  </si>
  <si>
    <t>How many ${sorghum_grain_wholesale_stock_current_unit} will your current stock of **sorghum grain** last?</t>
  </si>
  <si>
    <t>${sorghum_grain_wholesale_available} != 'unavailable' and ${sorghum_grain_wholesale_stock_current_unit} != 'dont_know'</t>
  </si>
  <si>
    <t>if(${sorghum_grain_wholesale_stock_current_unit}='days', .&gt; 0 and .&lt;365,
if(${sorghum_grain_wholesale_stock_current_unit}='weeks', .&gt; 0 and .&lt;52,
if(${sorghum_grain_wholesale_stock_current_unit}='months', .&gt; 0 and .&lt;12, .&gt; 0)))</t>
  </si>
  <si>
    <t>round(
if(${sorghum_grain_wholesale_stock_current_unit}='days',${sorghum_grain_wholesale_stock_current_input},
if(${sorghum_grain_wholesale_stock_current_unit}='weeks',${sorghum_grain_wholesale_stock_current_input}*7,
if(${sorghum_grain_wholesale_stock_current_unit}='months',${sorghum_grain_wholesale_stock_current_input}*30,''
)))
,0)</t>
  </si>
  <si>
    <t>sorghum_grain_wholesale_stock_current_estimate</t>
  </si>
  <si>
    <t>Do you know how many ${sorghum_grain_wholesale_unit} bags you have in stock currently?</t>
  </si>
  <si>
    <t>Only let them respond **yes** if they are confident in the answer</t>
  </si>
  <si>
    <t>sorghum_grain_wholesale_stock_estimate</t>
  </si>
  <si>
    <t>How many ${sorghum_grain_wholesale_unit} bags do you have?</t>
  </si>
  <si>
    <t>${sorghum_grain_wholesale_available} != 'unavailable' and ${sorghum_grain_wholesale_stock_current_estimate} = 'yes'</t>
  </si>
  <si>
    <t>.&gt;0  and .&lt;= 1000</t>
  </si>
  <si>
    <t>Enter a valid unit</t>
  </si>
  <si>
    <t>sorghum_grain_wholesale_quantity</t>
  </si>
  <si>
    <t>if(${sorghum_grain_wholesale_unit_select}='other', ${sorghum_grain_wholesale_stock_estimate}*${sorghum_grain_wholesale_unit_other},${sorghum_grain_wholesale_stock_estimate}*50)</t>
  </si>
  <si>
    <t>sorghum_grain_wholesale_summary_available</t>
  </si>
  <si>
    <t>**Sorghum grain (wholesale)**
Availability: ***${sorghum_grain_wholesale_available}***
Price: ***${sorghum_grain_wholesale_price}*** ***${currency}***
Unit: ***${sorghum_grain_wholesale_unit}***
Type: ***${sorghum_grain_wholesale_type}***
Quantity: ***${sorghum_grain_wholesale_stock_estimate}***
**Stocks:**
Able to restock? ***${sorghum_grain_wholesale_restock}***
Restocked in last 30 days? ***${sorghum_grain_wholesale_restock_1month}***
Stock level: ***${sorghum_grain_wholesale_stock_current_input}*** ***${sorghum_grain_wholesale_stock_current_unit}***</t>
  </si>
  <si>
    <t>sorghum_grain_wholesale_summary_unavailable</t>
  </si>
  <si>
    <t>**Sorghum grain (wholesale)**
Availability: ***${sorghum_grain_wholesale_available}***
**Stocks:**
Able to restock? ***${sorghum_grain_wholesale_restock}***
Restocked in last 30 days? ***${sorghum_grain_wholesale_restock_1month}***</t>
  </si>
  <si>
    <t>${sorghum_grain_wholesale_available} = 'unavailable'</t>
  </si>
  <si>
    <t>maize_grain</t>
  </si>
  <si>
    <t>Maize grain</t>
  </si>
  <si>
    <t>selected(${item},'maize_grain')</t>
  </si>
  <si>
    <t>Availability of **maize grain**:</t>
  </si>
  <si>
    <t>maize_grain_unit_select</t>
  </si>
  <si>
    <t>${maize_grain_available} != 'unavailable'</t>
  </si>
  <si>
    <t>maize_grain_unit_other</t>
  </si>
  <si>
    <t>${maize_grain_unit_select} = 'other'</t>
  </si>
  <si>
    <t>if(${maize_grain_unit_select}='other', concat(${maize_grain_unit_other},'kg'),${maize_grain_unit_select})</t>
  </si>
  <si>
    <t>Enter a valid price. Check for typos.</t>
  </si>
  <si>
    <t>maize_grain_price_unit</t>
  </si>
  <si>
    <t>round(
if(${maize_grain_unit_select}='kg',${maize_grain_price},
if(${maize_grain_unit_select}='mug_jmmi',${maize_grain_price} div 0.418,
if(${maize_grain_unit_select}='bottle_small',${maize_grain_price} div 0.386,
if(${maize_grain_unit_select}='bottle_large',${maize_grain_price} div 1.158,
if(${maize_grain_unit_select}='malwa',${maize_grain_price} div 3.087,
if(${maize_grain_unit_select}='mug_small',${maize_grain_price} div 0.298,
if(${maize_grain_unit_select}='mug_medium',${maize_grain_price} div 0.418,
if(${maize_grain_unit_select}='mug_large',${maize_grain_price} div 0.570,
if(${maize_grain_unit_select}='other',
${maize_grain_price} div ${maize_grain_unit_other},
'error'
)))))))))
,0)</t>
  </si>
  <si>
    <t>if(${currency}='SSP',${maize_grain_price_unit},
if(${currency_border_SSP}='no','',
round(${maize_grain_price_unit}
* if(${currency}='ETB',${etb_rate} div 100,1)
* if(${currency}='SDG',${sdg_rate} div 1000,1)
* if(${currency}='UGX',${ugx_rate} div 10000,1),0)
)
)</t>
  </si>
  <si>
    <t>maize_grain_stocks</t>
  </si>
  <si>
    <t>Are you able to restock **maize grain** at the moment?</t>
  </si>
  <si>
    <t xml:space="preserve">Did you restock **maize grain** in the past 30 days? </t>
  </si>
  <si>
    <t>maize_grain_stock_current_unit</t>
  </si>
  <si>
    <t>How long will your current stock of **maize grain** last? (select a time unit)</t>
  </si>
  <si>
    <t>maize_grain_stock_current_input</t>
  </si>
  <si>
    <t>How many ${maize_grain_stock_current_unit} will your current stock of **maize grain** last?</t>
  </si>
  <si>
    <t>${maize_grain_available} != 'unavailable' and ${maize_grain_stock_current_unit} != 'dont_know'</t>
  </si>
  <si>
    <t>if(${maize_grain_stock_current_unit}='days', .&gt; 0 and .&lt;365,
if(${maize_grain_stock_current_unit}='weeks', .&gt; 0 and .&lt;52,
if(${maize_grain_stock_current_unit}='months', .&gt; 0 and .&lt;12, .&gt; 0)))</t>
  </si>
  <si>
    <t>round(
if(${maize_grain_stock_current_unit}='days',${maize_grain_stock_current_input},
if(${maize_grain_stock_current_unit}='weeks',${maize_grain_stock_current_input}*7,
if(${maize_grain_stock_current_unit}='months',${maize_grain_stock_current_input}*30,''
)))
,0)</t>
  </si>
  <si>
    <t>maize_grain_summary_available</t>
  </si>
  <si>
    <t>**Maize grain**
Availability: ***${maize_grain_available}***
Price: ***${maize_grain_price}*** ***${currency}***
Unit: ***${maize_grain_unit}***
**Stocks:**
Able to restock? ***${maize_grain_restock}***
Restocked in last 30 days? ***${maize_grain_restock_1month}***
Stock level: ***${maize_grain_stock_current_input}*** ***${maize_grain_stock_current_unit}***</t>
  </si>
  <si>
    <t>maize_grain_summary_unavailable</t>
  </si>
  <si>
    <t>**Maize grain**
Availability: ***${maize_grain_available}***
**Stocks:**
Able to restock? ***${maize_grain_restock}***
Restocked in last 30 days? ***${maize_grain_restock_1month}***</t>
  </si>
  <si>
    <t>${maize_grain_available} = 'unavailable'</t>
  </si>
  <si>
    <t>maize_grain_wholesale</t>
  </si>
  <si>
    <t>Maize grain (wholesale)</t>
  </si>
  <si>
    <t>selected(${item_wholesale},'maize_grain')</t>
  </si>
  <si>
    <t>maize_grain_wholesale_note</t>
  </si>
  <si>
    <t>Collect the price of the cheapest type of maize grain available in the marketplace.</t>
  </si>
  <si>
    <t>maize_grain_wholesale_unit_select</t>
  </si>
  <si>
    <t>${maize_grain_wholesale_available} != 'unavailable'</t>
  </si>
  <si>
    <t>maize_grain_wholesale_unit_other</t>
  </si>
  <si>
    <t>${maize_grain_wholesale_unit_select} = 'other'</t>
  </si>
  <si>
    <t>if(${maize_grain_wholesale_unit_select}='other', concat(${maize_grain_wholesale_unit_other},'kg'),${maize_grain_wholesale_unit_select})</t>
  </si>
  <si>
    <t>Unit: ${maize_grain_wholesale_unit}</t>
  </si>
  <si>
    <t>maize_grain_wholesale_price_unit</t>
  </si>
  <si>
    <t>round(
if(${maize_grain_wholesale_unit_select}='50kg',${maize_grain_wholesale_price},
if(${maize_grain_wholesale_unit_select}='other',
${maize_grain_wholesale_price} div ${maize_grain_wholesale_unit_other} * 50,
'error'
)),0)</t>
  </si>
  <si>
    <t>if(${currency}='SSP',${maize_grain_wholesale_price_unit},
if(${currency_border_SSP}='no','',
round(${maize_grain_wholesale_price_unit}
* if(${currency}='ETB',${etb_rate} div 100,1)
* if(${currency}='SDG',${sdg_rate} div 1000,1)
* if(${currency}='UGX',${ugx_rate} div 10000,1),0)
)
)</t>
  </si>
  <si>
    <t>maize_grain_wholesale_stocks</t>
  </si>
  <si>
    <t>maize_grain_wholesale_stock_current_unit</t>
  </si>
  <si>
    <t>maize_grain_wholesale_stock_current_input</t>
  </si>
  <si>
    <t>How many ${maize_grain_wholesale_stock_current_unit} will your current stock of **maize grain** last?</t>
  </si>
  <si>
    <t>${maize_grain_wholesale_available} != 'unavailable' and ${maize_grain_wholesale_stock_current_unit} != 'dont_know'</t>
  </si>
  <si>
    <t>if(${maize_grain_wholesale_stock_current_unit}='days', .&gt; 0 and .&lt;365,
if(${maize_grain_wholesale_stock_current_unit}='weeks', .&gt; 0 and .&lt;52,
if(${maize_grain_wholesale_stock_current_unit}='months', .&gt; 0 and .&lt;12, .&gt; 0)))</t>
  </si>
  <si>
    <t>round(
if(${maize_grain_wholesale_stock_current_unit}='days',${maize_grain_wholesale_stock_current_input},
if(${maize_grain_wholesale_stock_current_unit}='weeks',${maize_grain_wholesale_stock_current_input}*7,
if(${maize_grain_wholesale_stock_current_unit}='months',${maize_grain_wholesale_stock_current_input}*30,''
)))
,0)</t>
  </si>
  <si>
    <t>maize_grain_wholesale_stock_current_estimate</t>
  </si>
  <si>
    <t>Do you know how many ${maize_grain_wholesale_unit} bags you have in stock currently?</t>
  </si>
  <si>
    <t>maize_grain_wholesale_stock_estimate</t>
  </si>
  <si>
    <t>How many ${maize_grain_wholesale_unit} bags do you have?</t>
  </si>
  <si>
    <t>${maize_grain_wholesale_available} != 'unavailable' and ${maize_grain_wholesale_stock_current_estimate} = 'yes'</t>
  </si>
  <si>
    <t>maize_grain_wholesale_quantity</t>
  </si>
  <si>
    <t>if(${maize_grain_wholesale_unit_select}='other', ${maize_grain_wholesale_stock_estimate}*${maize_grain_wholesale_unit_other},${maize_grain_wholesale_stock_estimate}*50)</t>
  </si>
  <si>
    <t>maize_grain_wholesale_summary_available</t>
  </si>
  <si>
    <t>**Maize grain (wholesale)**
Availability: ***${maize_grain_wholesale_available}***
Price: ***${maize_grain_wholesale_price}*** ***${currency}***
Unit: ***${maize_grain_wholesale_unit}***
Quantity: ***${maize_grain_wholesale_stock_estimate}***
**Stocks:**
Able to restock? ***${maize_grain_wholesale_restock}***
Restocked in last 30 days? ***${maize_grain_wholesale_restock_1month}***
Stock level: ***${maize_grain_wholesale_stock_current_input}*** ***${maize_grain_wholesale_stock_current_unit}***</t>
  </si>
  <si>
    <t>maize_grain_wholesale_summary_unavailable</t>
  </si>
  <si>
    <t>**Maize grain (wholesale)**
Availability: ***${maize_grain_wholesale_available}***
**Stocks:**
Able to restock? ***${maize_grain_wholesale_restock}***
Restocked in last 30 days? ***${maize_grain_wholesale_restock_1month}***</t>
  </si>
  <si>
    <t>${maize_grain_wholesale_available} = 'unavailable'</t>
  </si>
  <si>
    <t>wheat_flour</t>
  </si>
  <si>
    <t>Wheat flour</t>
  </si>
  <si>
    <t>selected(${item},'wheat_flour')</t>
  </si>
  <si>
    <t>Availability of **wheat flour**:</t>
  </si>
  <si>
    <t>wheat_flour_unit_select</t>
  </si>
  <si>
    <t>${wheat_flour_available} != 'unavailable'</t>
  </si>
  <si>
    <t>wheat_flour_unit_other</t>
  </si>
  <si>
    <t>${wheat_flour_unit_select} = 'other'</t>
  </si>
  <si>
    <t>if(${wheat_flour_unit_select}='other', concat(${wheat_flour_unit_other},'kg'),${wheat_flour_unit_select})</t>
  </si>
  <si>
    <t>wheat_flour_price_unit</t>
  </si>
  <si>
    <t>round(
if(${wheat_flour_unit_select}='kg',${wheat_flour_price},
if(${wheat_flour_unit_select}='mug_jmmi',${wheat_flour_price} div 0.355,
if(${wheat_flour_unit_select}='bottle_small',${wheat_flour_price} div 0.328,
if(${wheat_flour_unit_select}='bottle_large',${wheat_flour_price} div 0.983,
if(${wheat_flour_unit_select}='malwa',${wheat_flour_price} div 2.622,
if(${wheat_flour_unit_select}='mug_small',${wheat_flour_price} div 0.253,
if(${wheat_flour_unit_select}='mug_medium',${wheat_flour_price} div 0.355,
if(${wheat_flour_unit_select}='mug_large',${wheat_flour_price} div 0.484,
if(${wheat_flour_unit_select}='other',
${wheat_flour_price} div ${wheat_flour_unit_other},
'error'
)))))))))
,0)</t>
  </si>
  <si>
    <t>if(${currency}='SSP',${wheat_flour_price_unit},
if(${currency_border_SSP}='no','',
round(${wheat_flour_price_unit}
* if(${currency}='ETB',${etb_rate} div 100,1)
* if(${currency}='SDG',${sdg_rate} div 1000,1)
* if(${currency}='UGX',${ugx_rate} div 10000,1),0)
)
)</t>
  </si>
  <si>
    <t>wheat_flour_stocks</t>
  </si>
  <si>
    <t>Are you able to restock **wheat flour** at the moment?</t>
  </si>
  <si>
    <t xml:space="preserve">Did you restock **wheat flour** in the past 30 days? </t>
  </si>
  <si>
    <t>wheat_flour_stock_current_unit</t>
  </si>
  <si>
    <t>How long will your current stock of **wheat flour** last? (select a time unit)</t>
  </si>
  <si>
    <t>wheat_flour_stock_current_input</t>
  </si>
  <si>
    <t>How many ${wheat_flour_stock_current_unit} will your current stock of **wheat flour** last?</t>
  </si>
  <si>
    <t>${wheat_flour_available} != 'unavailable' and ${wheat_flour_stock_current_unit} != 'dont_know'</t>
  </si>
  <si>
    <t>if(${wheat_flour_stock_current_unit}='days', .&gt; 0 and .&lt;365,
if(${wheat_flour_stock_current_unit}='weeks', .&gt; 0 and .&lt;52,
if(${wheat_flour_stock_current_unit}='months', .&gt; 0 and .&lt;12, .&gt; 0)))</t>
  </si>
  <si>
    <t>round(
if(${wheat_flour_stock_current_unit}='days',${wheat_flour_stock_current_input},
if(${wheat_flour_stock_current_unit}='weeks',${wheat_flour_stock_current_input}*7,
if(${wheat_flour_stock_current_unit}='months',${wheat_flour_stock_current_input}*30,''
)))
,0)</t>
  </si>
  <si>
    <t>wheat_flour_summary_available</t>
  </si>
  <si>
    <t>**Wheat flour**
Availability: ***${wheat_flour_available}***
Price: ***${wheat_flour_price}*** ***${currency}***
Unit: ***${wheat_flour_unit}***
**Stocks:**
Able to restock? ***${wheat_flour_restock}***
Restocked in last 30 days? ***${wheat_flour_restock_1month}***
Stock level: ***${wheat_flour_stock_current_input}*** ***${wheat_flour_stock_current_unit}***</t>
  </si>
  <si>
    <t>wheat_flour_summary_unavailable</t>
  </si>
  <si>
    <t>**Wheat flour**
Availability: ***${wheat_flour_available}***
**Stocks:**
Able to restock? ***${wheat_flour_restock}***
Restocked in last 30 days? ***${wheat_flour_restock_1month}***</t>
  </si>
  <si>
    <t>${wheat_flour_available} = 'unavailable'</t>
  </si>
  <si>
    <t>rice</t>
  </si>
  <si>
    <t>Rice</t>
  </si>
  <si>
    <t>selected(${item},'rice')</t>
  </si>
  <si>
    <t>Availability of **rice**:</t>
  </si>
  <si>
    <t>rice_unit_select</t>
  </si>
  <si>
    <t>${rice_available} != 'unavailable'</t>
  </si>
  <si>
    <t>rice_unit_other</t>
  </si>
  <si>
    <t>${rice_unit_select} = 'other'</t>
  </si>
  <si>
    <t>if(${rice_unit_select}='other', concat(${rice_unit_other},'kg'),${rice_unit_select})</t>
  </si>
  <si>
    <t>rice_price_unit</t>
  </si>
  <si>
    <t>round(
if(${rice_unit_select}='kg',${rice_price},
if(${rice_unit_select}='mug_jmmi',${rice_price} div 0.444,
if(${rice_unit_select}='bottle_small',${rice_price} div 0.409,
if(${rice_unit_select}='bottle_large',${rice_price} div 1.228,
if(${rice_unit_select}='malwa',${rice_price} div 3.275,
if(${rice_unit_select}='mug_small',${rice_price} div 0.316,
if(${rice_unit_select}='mug_medium',${rice_price} div 0.444,
if(${rice_unit_select}='mug_large',${rice_price} div 0.604,
if(${rice_unit_select}='other',
${rice_price} div ${rice_unit_other},
'error'
)))))))))
,0)</t>
  </si>
  <si>
    <t>if(${currency}='SSP',${rice_price_unit},
if(${currency_border_SSP}='no','',
round(${rice_price_unit}
* if(${currency}='ETB',${etb_rate} div 100,1)
* if(${currency}='SDG',${sdg_rate} div 1000,1)
* if(${currency}='UGX',${ugx_rate} div 10000,1),0)
)
)</t>
  </si>
  <si>
    <t>rice_stocks</t>
  </si>
  <si>
    <t>Are you able to restock **rice** at the moment?</t>
  </si>
  <si>
    <t xml:space="preserve">Did you restock **rice** in the past 30 days? </t>
  </si>
  <si>
    <t>rice_stock_current_unit</t>
  </si>
  <si>
    <t>How long will your current stock of **rice** last? (select a time unit)</t>
  </si>
  <si>
    <t>rice_stock_current_input</t>
  </si>
  <si>
    <t>How many ${rice_stock_current_unit} will your current stock of **rice** last?</t>
  </si>
  <si>
    <t>${rice_available} != 'unavailable' and ${rice_stock_current_unit} != 'dont_know'</t>
  </si>
  <si>
    <t>if(${rice_stock_current_unit}='days', .&gt; 0 and .&lt;365,
if(${rice_stock_current_unit}='weeks', .&gt; 0 and .&lt;52,
if(${rice_stock_current_unit}='months', .&gt; 0 and .&lt;12, .&gt; 0)))</t>
  </si>
  <si>
    <t>round(
if(${rice_stock_current_unit}='days',${rice_stock_current_input},
if(${rice_stock_current_unit}='weeks',${rice_stock_current_input}*7,
if(${rice_stock_current_unit}='months',${rice_stock_current_input}*30,''
)))
,0)</t>
  </si>
  <si>
    <t>rice_summary_available</t>
  </si>
  <si>
    <t>**Rice**
Availability: ***${rice_available}***
Price: ***${rice_price}*** ***${currency}***
Unit: ***${rice_unit}***
**Stocks:**
Able to restock? ***${rice_restock}***
Restocked in last 30 days? ***${rice_restock_1month}***
Stock level: ***${rice_stock_current_input}*** ***${rice_stock_current_unit}***</t>
  </si>
  <si>
    <t>rice_summary_unavailable</t>
  </si>
  <si>
    <t>**Rice**
Availability: ***${rice_available}***
**Stocks:**
Able to restock? ***${rice_restock}***
Restocked in last 30 days? ***${rice_restock_1month}***</t>
  </si>
  <si>
    <t>${rice_available} = 'unavailable'</t>
  </si>
  <si>
    <t>groundnuts</t>
  </si>
  <si>
    <t>Groundnuts (shelled)</t>
  </si>
  <si>
    <t>selected(${item},'groundnuts')</t>
  </si>
  <si>
    <t>Availability of **groundnuts (shelled)**:</t>
  </si>
  <si>
    <t>select_one unit_alt</t>
  </si>
  <si>
    <t>groundnuts_unit_select</t>
  </si>
  <si>
    <t>${groundnuts_available} != 'unavailable'</t>
  </si>
  <si>
    <t>groundnuts_unit_other</t>
  </si>
  <si>
    <t>${groundnuts_unit_select} = 'other'</t>
  </si>
  <si>
    <t>if(${groundnuts_unit_select}='other', concat(${groundnuts_unit_other},'kg'),${groundnuts_unit_select})</t>
  </si>
  <si>
    <t>groundnuts_price_unit</t>
  </si>
  <si>
    <t>round(
if(${groundnuts_unit_select}='kg',${groundnuts_price},
if(${groundnuts_unit_select}='mug_jmmi',${groundnuts_price} div 0.358,
if(${groundnuts_unit_select}='bottle_small',${groundnuts_price} div 0.330,
if(${groundnuts_unit_select}='bottle_large',${groundnuts_price} div 0.991,
if(${groundnuts_unit_select}='malwa',${groundnuts_price} div 2.644,
if(${groundnuts_unit_select}='mug_small',${groundnuts_price} div 0.255,
if(${groundnuts_unit_select}='mug_medium',${groundnuts_price} div 0.358,
if(${groundnuts_unit_select}='mug_large',${groundnuts_price} div 0.488,
if(${groundnuts_unit_select}='other',
${groundnuts_price} div ${groundnuts_unit_other},
'error'
)))))))))
,0)</t>
  </si>
  <si>
    <t>if(${currency}='SSP',${groundnuts_price_unit},
if(${currency_border_SSP}='no','',
round(${groundnuts_price_unit}
* if(${currency}='ETB',${etb_rate} div 100,1)
* if(${currency}='SDG',${sdg_rate} div 1000,1)
* if(${currency}='UGX',${ugx_rate} div 10000,1),0)
)
)</t>
  </si>
  <si>
    <t>groundnuts_stocks</t>
  </si>
  <si>
    <t>Are you able to restock **groundnuts (shelled)** at the moment?</t>
  </si>
  <si>
    <t xml:space="preserve">Did you restock **groundnuts (shelled)** in the past 30 days? </t>
  </si>
  <si>
    <t>groundnuts_stock_current_unit</t>
  </si>
  <si>
    <t>How long will your current stock of **groundnuts (shelled)** last? (select a time unit)</t>
  </si>
  <si>
    <t>groundnuts_stock_current_input</t>
  </si>
  <si>
    <t>How many ${groundnuts_stock_current_unit} will your current stock of **groundnuts (shelled)** last?</t>
  </si>
  <si>
    <t>${groundnuts_available} != 'unavailable' and ${groundnuts_stock_current_unit} != 'dont_know'</t>
  </si>
  <si>
    <t>if(${groundnuts_stock_current_unit}='days', .&gt; 0 and .&lt;365,
if(${groundnuts_stock_current_unit}='weeks', .&gt; 0 and .&lt;52,
if(${groundnuts_stock_current_unit}='months', .&gt; 0 and .&lt;12, .&gt; 0)))</t>
  </si>
  <si>
    <t>round(
if(${groundnuts_stock_current_unit}='days',${groundnuts_stock_current_input},
if(${groundnuts_stock_current_unit}='weeks',${groundnuts_stock_current_input}*7,
if(${groundnuts_stock_current_unit}='months',${groundnuts_stock_current_input}*30,''
)))
,0)</t>
  </si>
  <si>
    <t>groundnuts_summary_available</t>
  </si>
  <si>
    <t>**Groundnuts (shelled)**
Availability: ***${groundnuts_available}***
Price: ***${groundnuts_price}*** ***${currency}***
Unit: ***${groundnuts_unit}***
**Stocks:**
Able to restock? ***${groundnuts_restock}***
Restocked in last 30 days? ***${groundnuts_restock_1month}***
Stock level: ***${groundnuts_stock_current_input}*** ***${groundnuts_stock_current_unit}***</t>
  </si>
  <si>
    <t>groundnuts_summary_unavailable</t>
  </si>
  <si>
    <t>**Groundnuts (shelled)**
Availability: ***${groundnuts_available}***
**Stocks:**
Able to restock? ***${groundnuts_restock}***
Restocked in last 30 days? ***${groundnuts_restock_1month}***</t>
  </si>
  <si>
    <t>${groundnuts_available} = 'unavailable'</t>
  </si>
  <si>
    <t>beans</t>
  </si>
  <si>
    <t>Beans</t>
  </si>
  <si>
    <t>selected(${item},'beans')</t>
  </si>
  <si>
    <t>beans_note</t>
  </si>
  <si>
    <t>Collect the price of the cheapest type of beans available in this marketplace.</t>
  </si>
  <si>
    <t>Availability of **beans**:</t>
  </si>
  <si>
    <t>select_one beans_type</t>
  </si>
  <si>
    <t>beans_type_select</t>
  </si>
  <si>
    <t>${beans_available} != 'unavailable'</t>
  </si>
  <si>
    <t>beans_type_other</t>
  </si>
  <si>
    <t>${beans_type_select}='other'</t>
  </si>
  <si>
    <t>if(${beans_type_select}='other', ${beans_type_other},${beans_type_select})</t>
  </si>
  <si>
    <t>beans_unit_select</t>
  </si>
  <si>
    <t>beans_unit_other</t>
  </si>
  <si>
    <t>${beans_unit_select} = 'other'</t>
  </si>
  <si>
    <t>if(${beans_unit_select}='other', concat(${beans_unit_other},'kg'),${beans_unit_select})</t>
  </si>
  <si>
    <t>beans_price_unit</t>
  </si>
  <si>
    <t>round(
if(${beans_unit_select}='kg',${beans_price},
if(${beans_unit_select}='mug_jmmi',${beans_price} div 0.451,
if(${beans_unit_select}='bottle_small',${beans_price} div 0.416,
if(${beans_unit_select}='bottle_large',${beans_price} div 1.248,
if(${beans_unit_select}='malwa',${beans_price} div 3.327,
if(${beans_unit_select}='mug_small',${beans_price} div 0.321,
if(${beans_unit_select}='mug_medium',${beans_price} div 0.451,
if(${beans_unit_select}='mug_large',${beans_price} div 0.614,
if(${beans_unit_select}='other',
${beans_price} div ${beans_unit_other},
'error'
)))))))))
,0)</t>
  </si>
  <si>
    <t>if(${currency}='SSP',${beans_price_unit},
if(${currency_border_SSP}='no','',
round(${beans_price_unit}
* if(${currency}='ETB',${etb_rate} div 100,1)
* if(${currency}='SDG',${sdg_rate} div 1000,1)
* if(${currency}='UGX',${ugx_rate} div 10000,1),0)
)
)</t>
  </si>
  <si>
    <t>beans_stocks</t>
  </si>
  <si>
    <t>Are you able to restock **beans** at the moment?</t>
  </si>
  <si>
    <t xml:space="preserve">Did you restock **beans** in the past 30 days? </t>
  </si>
  <si>
    <t>beans_stock_current_unit</t>
  </si>
  <si>
    <t>How long will your current stock of **beans** last? (select a time unit)</t>
  </si>
  <si>
    <t>beans_stock_current_input</t>
  </si>
  <si>
    <t>How many ${beans_stock_current_unit} will your current stock of **beans** last?</t>
  </si>
  <si>
    <t>${beans_available} != 'unavailable' and ${beans_stock_current_unit} != 'dont_know'</t>
  </si>
  <si>
    <t>if(${beans_stock_current_unit}='days', .&gt; 0 and .&lt;365,
if(${beans_stock_current_unit}='weeks', .&gt; 0 and .&lt;52,
if(${beans_stock_current_unit}='months', .&gt; 0 and .&lt;12, .&gt; 0)))</t>
  </si>
  <si>
    <t>round(
if(${beans_stock_current_unit}='days',${beans_stock_current_input},
if(${beans_stock_current_unit}='weeks',${beans_stock_current_input}*7,
if(${beans_stock_current_unit}='months',${beans_stock_current_input}*30,''
)))
,0)</t>
  </si>
  <si>
    <t>beans_summary_available</t>
  </si>
  <si>
    <t>**Beans**
Availability: ***${beans_available}***
Price: ***${beans_price}*** ***${currency}***
Unit: ***${beans_unit}***
Type: ***${beans_type}***
**Stocks:**
Able to restock? ***${beans_restock}***
Restocked in last 30 days? ***${beans_restock_1month}***
Stock level: ***${beans_stock_current_input}*** ***${beans_stock_current_unit}***</t>
  </si>
  <si>
    <t>beans_summary_unavailable</t>
  </si>
  <si>
    <t>**Beans**
Availability: ***${beans_available}***
**Stocks:**
Able to restock? ***${beans_restock}***
Restocked in last 30 days? ***${beans_restock_1month}***</t>
  </si>
  <si>
    <t>${beans_available} = 'unavailable'</t>
  </si>
  <si>
    <t>beans_wholesale</t>
  </si>
  <si>
    <t>Beans (wholesale)</t>
  </si>
  <si>
    <t>selected(${item_wholesale},'beans')</t>
  </si>
  <si>
    <t>beans_wholesale_note</t>
  </si>
  <si>
    <t>Collect the price of the cheapest type of beans available in the marketplace.</t>
  </si>
  <si>
    <t>beans_wholesale_type_select</t>
  </si>
  <si>
    <t>Collect the price of the cheapest type of beans available.</t>
  </si>
  <si>
    <t>${beans_wholesale_available} != 'unavailable'</t>
  </si>
  <si>
    <t>beans_wholesale_type_other</t>
  </si>
  <si>
    <t>${beans_wholesale_type_select}='other'</t>
  </si>
  <si>
    <t>if(${beans_wholesale_type_select}='other', ${beans_wholesale_type_other},${beans_wholesale_type_select})</t>
  </si>
  <si>
    <t>beans_wholesale_unit_select</t>
  </si>
  <si>
    <t>beans_wholesale_unit_other</t>
  </si>
  <si>
    <t>${beans_wholesale_unit_select} = 'other'</t>
  </si>
  <si>
    <t>if(${beans_wholesale_unit_select}='other', concat(${beans_wholesale_unit_other},'kg'),${beans_wholesale_unit_select})</t>
  </si>
  <si>
    <t>Unit: ${beans_wholesale_unit}</t>
  </si>
  <si>
    <t>beans_wholesale_price_unit</t>
  </si>
  <si>
    <t>round(
if(${beans_wholesale_unit_select}='50kg',${beans_wholesale_price},
if(${beans_wholesale_unit_select}='other',
${beans_wholesale_price} div ${beans_wholesale_unit_other} * 50,
'error'
)),0)</t>
  </si>
  <si>
    <t>if(${currency}='SSP',${beans_wholesale_price_unit},
if(${currency_border_SSP}='no','',
round(${beans_wholesale_price_unit}
* if(${currency}='ETB',${etb_rate} div 100,1)
* if(${currency}='SDG',${sdg_rate} div 1000,1)
* if(${currency}='UGX',${ugx_rate} div 10000,1),0)
)
)</t>
  </si>
  <si>
    <t>beans_wholesale_stocks</t>
  </si>
  <si>
    <t>beans_wholesale_stock_current_unit</t>
  </si>
  <si>
    <t>beans_wholesale_stock_current_input</t>
  </si>
  <si>
    <t>How many ${beans_wholesale_stock_current_unit} will your current stock of **beans** last?</t>
  </si>
  <si>
    <t>${beans_wholesale_available} != 'unavailable' and ${beans_wholesale_stock_current_unit} != 'dont_know'</t>
  </si>
  <si>
    <t>if(${beans_wholesale_stock_current_unit}='days', .&gt; 0 and .&lt;365,
if(${beans_wholesale_stock_current_unit}='weeks', .&gt; 0 and .&lt;52,
if(${beans_wholesale_stock_current_unit}='months', .&gt; 0 and .&lt;12, .&gt; 0)))</t>
  </si>
  <si>
    <t>round(
if(${beans_wholesale_stock_current_unit}='days',${beans_wholesale_stock_current_input},
if(${beans_wholesale_stock_current_unit}='weeks',${beans_wholesale_stock_current_input}*7,
if(${beans_wholesale_stock_current_unit}='months',${beans_wholesale_stock_current_input}*30,''
)))
,0)</t>
  </si>
  <si>
    <t>beans_wholesale_stock_current_estimate</t>
  </si>
  <si>
    <t>Do you know how many ${beans_wholesale_unit} bags you have in stock currently?</t>
  </si>
  <si>
    <t>beans_wholesale_stock_estimate</t>
  </si>
  <si>
    <t>How many ${beans_wholesale_unit} bags do you have?</t>
  </si>
  <si>
    <t>${beans_wholesale_available} != 'unavailable' and ${beans_wholesale_stock_current_estimate} = 'yes'</t>
  </si>
  <si>
    <t>beans_wholesale_quantity</t>
  </si>
  <si>
    <t>if(${beans_wholesale_unit_select}='other', ${beans_wholesale_stock_estimate}*${beans_wholesale_unit_other},${beans_wholesale_stock_estimate}*50)</t>
  </si>
  <si>
    <t>beans_wholesale_summary_available</t>
  </si>
  <si>
    <t>**Beans (wholesale)**
Availability: ***${beans_wholesale_available}***
Price: ***${beans_wholesale_price}*** ***${currency}***
Unit: ***${beans_wholesale_unit}***
Type: ***${beans_wholesale_type}***
Quantity  ***${beans_wholesale_stock_estimate}***
**Stocks:**
Able to restock? ***${beans_wholesale_restock}***
Restocked in last 30 days? ***${beans_wholesale_restock_1month}***
Stock level: ***${beans_wholesale_stock_current_input}*** ***${beans_wholesale_stock_current_unit}***</t>
  </si>
  <si>
    <t>beans_wholesale_summary_unavailable</t>
  </si>
  <si>
    <t>**Beans (wholesale)**
Availability: ***${beans_wholesale_available}***
**Stocks:**
Able to restock? ***${beans_wholesale_restock}***
Restocked in last 30 days? ***${beans_wholesale_restock_1month}***</t>
  </si>
  <si>
    <t>${beans_wholesale_available} = 'unavailable'</t>
  </si>
  <si>
    <t>sugar</t>
  </si>
  <si>
    <t>Sugar</t>
  </si>
  <si>
    <t>selected(${item},'sugar')</t>
  </si>
  <si>
    <t>Availability of **sugar**:</t>
  </si>
  <si>
    <t>select_one sugar_type</t>
  </si>
  <si>
    <t>sugar_type_select</t>
  </si>
  <si>
    <t>Collect the price of the cheapest type of sugar available in this marketplace.</t>
  </si>
  <si>
    <t>${sugar_available} != 'unavailable'</t>
  </si>
  <si>
    <t>sugar_type_other</t>
  </si>
  <si>
    <t>${sugar_type_select}='other'</t>
  </si>
  <si>
    <t>if(${sugar_type_select}='other', ${sugar_type_other},${sugar_type_select})</t>
  </si>
  <si>
    <t>sugar_unit_select</t>
  </si>
  <si>
    <t>sugar_unit_other</t>
  </si>
  <si>
    <t>${sugar_unit_select} = 'other'</t>
  </si>
  <si>
    <t>if(${sugar_unit_select}='other', concat(${sugar_unit_other},'kg'),${sugar_unit_select})</t>
  </si>
  <si>
    <t>sugar_price_unit</t>
  </si>
  <si>
    <t>round(
if(${sugar_type}='Brown',
if(${sugar_unit_select}='kg',${sugar_price},
if(${sugar_unit_select}='mug_jmmi',${sugar_price} div 0.465,
if(${sugar_unit_select}='bottle_small',${sugar_price} div 0.429,
if(${sugar_unit_select}='bottle_large',${sugar_price} div 1.288,
if(${sugar_unit_select}='malwa',${sugar_price} div 3.434,
if(${sugar_unit_select}='mug_small',${sugar_price} div 0.332,
if(${sugar_unit_select}='mug_medium',${sugar_price} div 0.465,
if(${sugar_unit_select}='mug_large',${sugar_price} div 0.634,
if(${sugar_unit_select}='other',
${sugar_price} div ${sugar_unit_other},
'error'
)))))))))
,
if(${sugar_unit_select}='kg',${sugar_price},
if(${sugar_unit_select}='mug_jmmi',${sugar_price} div 0.491,
if(${sugar_unit_select}='bottle_small',${sugar_price} div 0.453,
if(${sugar_unit_select}='bottle_large',${sugar_price} div 1.360,
if(${sugar_unit_select}='malwa',${sugar_price} div 3.626,
if(${sugar_unit_select}='mug_small',${sugar_price} div 0.350,
if(${sugar_unit_select}='mug_medium',${sugar_price} div 0.491,
if(${sugar_unit_select}='mug_large',${sugar_price} div 0.669,
if(${sugar_unit_select}='other',
${sugar_price} div ${sugar_unit_other},
'error'
)))))))))
)
,0)</t>
  </si>
  <si>
    <t>if(${currency}='SSP',${sugar_price_unit},
if(${currency_border_SSP}='no','',
round(${sugar_price_unit}
* if(${currency}='ETB',${etb_rate} div 100,1)
* if(${currency}='SDG',${sdg_rate} div 1000,1)
* if(${currency}='UGX',${ugx_rate} div 10000,1),0)
)
)</t>
  </si>
  <si>
    <t>sugar_stocks</t>
  </si>
  <si>
    <t>Are you able to restock **sugar** at the moment?</t>
  </si>
  <si>
    <t xml:space="preserve">Did you restock **sugar** in the past 30 days? </t>
  </si>
  <si>
    <t>sugar_stock_current_unit</t>
  </si>
  <si>
    <t>How long will your current stock of **sugar** last? (select a time unit)</t>
  </si>
  <si>
    <t>sugar_stock_current_input</t>
  </si>
  <si>
    <t>How many ${sugar_stock_current_unit} will your current stock of **sugar** last?</t>
  </si>
  <si>
    <t>${sugar_available} != 'unavailable' and ${sugar_stock_current_unit} != 'dont_know'</t>
  </si>
  <si>
    <t>if(${sugar_stock_current_unit}='days', .&gt; 0 and .&lt;365,
if(${sugar_stock_current_unit}='weeks', .&gt; 0 and .&lt;52,
if(${sugar_stock_current_unit}='months', .&gt; 0 and .&lt;12, .&gt; 0)))</t>
  </si>
  <si>
    <t>round(
if(${sugar_stock_current_unit}='days',${sugar_stock_current_input},
if(${sugar_stock_current_unit}='weeks',${sugar_stock_current_input}*7,
if(${sugar_stock_current_unit}='months',${sugar_stock_current_input}*30,''
)))
,0)</t>
  </si>
  <si>
    <t>sugar_summary_available</t>
  </si>
  <si>
    <t>**Sugar**
Availability: ***${sugar_available}***
Price: ***${sugar_price}*** ***${currency}***
Unit: ***${sugar_unit}***
Type: ***${sugar_type}***
**Stocks:**
Able to restock? ***${sugar_restock}***
Restocked in last 30 days? ***${sugar_restock_1month}***
Stock level: ***${sugar_stock_current_input}*** ***${sugar_stock_current_unit}***</t>
  </si>
  <si>
    <t>sugar_summary_unavailable</t>
  </si>
  <si>
    <t>**Sugar**
Availability: ***${sugar_available}***
**Stocks:**
Able to restock? ***${sugar_restock}***
Restocked in last 30 days? ***${sugar_restock_1month}***</t>
  </si>
  <si>
    <t>${sugar_available} = 'unavailable'</t>
  </si>
  <si>
    <t>sugar_wholesale</t>
  </si>
  <si>
    <t>Sugar (wholesale)</t>
  </si>
  <si>
    <t>selected(${item_wholesale},'sugar')</t>
  </si>
  <si>
    <t>sugar_wholesale_note</t>
  </si>
  <si>
    <t>Collect the price of the cheapest type of sugar available in the marketplace.</t>
  </si>
  <si>
    <t>sugar_wholesale_type_select</t>
  </si>
  <si>
    <t>Collect the price of the cheapest type of sugar available.</t>
  </si>
  <si>
    <t>${sugar_wholesale_available} != 'unavailable'</t>
  </si>
  <si>
    <t>sugar_wholesale_type_other</t>
  </si>
  <si>
    <t>${sugar_wholesale_type_select}='other'</t>
  </si>
  <si>
    <t>if(${sugar_wholesale_type_select}='other', ${sugar_wholesale_type_other},${sugar_wholesale_type_select})</t>
  </si>
  <si>
    <t>sugar_wholesale_unit_select</t>
  </si>
  <si>
    <t>sugar_wholesale_unit_other</t>
  </si>
  <si>
    <t>${sugar_wholesale_unit_select} = 'other'</t>
  </si>
  <si>
    <t>if(${sugar_wholesale_unit_select}='other', concat(${sugar_wholesale_unit_other},'kg'),${sugar_wholesale_unit_select})</t>
  </si>
  <si>
    <t>Unit: ${sugar_wholesale_unit}</t>
  </si>
  <si>
    <t>sugar_wholesale_price_unit</t>
  </si>
  <si>
    <t>round(
if(${sugar_wholesale_unit_select}='50kg',${sugar_wholesale_price},
if(${sugar_wholesale_unit_select}='other',
${sugar_wholesale_price} div ${sugar_wholesale_unit_other} * 50,
'error'
)),0)</t>
  </si>
  <si>
    <t>if(${currency}='SSP',${sugar_wholesale_price_unit},
if(${currency_border_SSP}='no','',
round(${sugar_wholesale_price_unit}
* if(${currency}='ETB',${etb_rate} div 100,1)
* if(${currency}='SDG',${sdg_rate} div 1000,1)
* if(${currency}='UGX',${ugx_rate} div 10000,1),0)
)
)</t>
  </si>
  <si>
    <t>sugar_wholesale_stocks</t>
  </si>
  <si>
    <t>sugar_wholesale_stock_current_unit</t>
  </si>
  <si>
    <t>sugar_wholesale_stock_current_input</t>
  </si>
  <si>
    <t>How many ${sugar_wholesale_stock_current_unit} will your current stock of **sugar** last?</t>
  </si>
  <si>
    <t>${sugar_wholesale_available} != 'unavailable' and ${sugar_wholesale_stock_current_unit} != 'dont_know'</t>
  </si>
  <si>
    <t>if(${sugar_wholesale_stock_current_unit}='days', .&gt; 0 and .&lt;365,
if(${sugar_wholesale_stock_current_unit}='weeks', .&gt; 0 and .&lt;52,
if(${sugar_wholesale_stock_current_unit}='months', .&gt; 0 and .&lt;12, .&gt; 0)))</t>
  </si>
  <si>
    <t>round(
if(${sugar_wholesale_stock_current_unit}='days',${sugar_wholesale_stock_current_input},
if(${sugar_wholesale_stock_current_unit}='weeks',${sugar_wholesale_stock_current_input}*7,
if(${sugar_wholesale_stock_current_unit}='months',${sugar_wholesale_stock_current_input}*30,''
)))
,0)</t>
  </si>
  <si>
    <t>sugar_wholesale_stock_current_estimate</t>
  </si>
  <si>
    <t>Do you know how many ${sugar_wholesale_unit} bags you have in stock currently?</t>
  </si>
  <si>
    <t>sugar_wholesale_stock_estimate</t>
  </si>
  <si>
    <t>How many ${sugar_wholesale_unit} bags do you have?</t>
  </si>
  <si>
    <t>${sugar_wholesale_available} != 'unavailable' and ${sugar_wholesale_stock_current_estimate} = 'yes'</t>
  </si>
  <si>
    <t>sugar_wholesale_quantity</t>
  </si>
  <si>
    <t>if(${sugar_wholesale_unit_select}='other', ${sugar_wholesale_stock_estimate}*${sugar_wholesale_unit_other},${sugar_wholesale_stock_estimate}*50)</t>
  </si>
  <si>
    <t>sugar_wholesale_summary_available</t>
  </si>
  <si>
    <t>**Sugar (wholesale)**
Availability: ***${sugar_wholesale_available}***
Price: ***${sugar_wholesale_price}*** ***${currency}***
Unit: ***${sugar_wholesale_unit}***
Type: ***${sugar_wholesale_type}***
Quantity: ***${sugar_wholesale_stock_estimate}***
**Stocks:**
Able to restock? ***${sugar_wholesale_restock}***
Restocked in last 30 days? ***${sugar_wholesale_restock_1month}***
Stock level: ***${sugar_wholesale_stock_current_input}*** ***${sugar_wholesale_stock_current_unit}***</t>
  </si>
  <si>
    <t>sugar_wholesale_summary_unavailable</t>
  </si>
  <si>
    <t>**Sugar (wholesale)**
Availability: ***${sugar_wholesale_available}***
**Stocks:**
Able to restock? ***${sugar_wholesale_restock}***
Restocked in last 30 days? ***${sugar_wholesale_restock_1month}***</t>
  </si>
  <si>
    <t>${sugar_wholesale_available} = 'unavailable'</t>
  </si>
  <si>
    <t>salt</t>
  </si>
  <si>
    <t>Salt</t>
  </si>
  <si>
    <t>selected(${item},'salt')</t>
  </si>
  <si>
    <t>Availability of **salt**:</t>
  </si>
  <si>
    <t>salt_unit_select</t>
  </si>
  <si>
    <t>${salt_available} != 'unavailable'</t>
  </si>
  <si>
    <t>salt_unit_other</t>
  </si>
  <si>
    <t>${salt_unit_select} = 'other'</t>
  </si>
  <si>
    <t>if(${salt_unit_select}='other', concat(${salt_unit_other},'kg'),${salt_unit_select})</t>
  </si>
  <si>
    <t>salt_price_unit</t>
  </si>
  <si>
    <t>round(
if(${salt_unit_select}='kg',${salt_price},
if(${salt_unit_select}='mug_jmmi',${salt_price} div 0.737,
if(${salt_unit_select}='bottle_small',${salt_price} div 0.680,
if(${salt_unit_select}='bottle_large',${salt_price} div 2.041,
if(${salt_unit_select}='malwa',${salt_price} div 5.443,
if(${salt_unit_select}='mug_small',${salt_price} div 0.525,
if(${salt_unit_select}='mug_medium',${salt_price} div 0.737,
if(${salt_unit_select}='mug_large',${salt_price} div 1.005,
if(${salt_unit_select}='other',
${salt_price} div ${salt_unit_other},
'error'
)))))))))
,0)</t>
  </si>
  <si>
    <t>if(${currency}='SSP',${salt_price_unit},
if(${currency_border_SSP}='no','',
round(${salt_price_unit}
* if(${currency}='ETB',${etb_rate} div 100,1)
* if(${currency}='SDG',${sdg_rate} div 1000,1)
* if(${currency}='UGX',${ugx_rate} div 10000,1),0)
)
)</t>
  </si>
  <si>
    <t>salt_stocks</t>
  </si>
  <si>
    <t>Are you able to restock **salt** at the moment?</t>
  </si>
  <si>
    <t xml:space="preserve">Did you restock **salt** in the past 30 days? </t>
  </si>
  <si>
    <t>salt_stock_current_unit</t>
  </si>
  <si>
    <t>How long will your current stock of **salt** last? (select a time unit)</t>
  </si>
  <si>
    <t>salt_stock_current_input</t>
  </si>
  <si>
    <t>How many ${salt_stock_current_unit} will your current stock of **salt** last?</t>
  </si>
  <si>
    <t>${salt_available} != 'unavailable' and ${salt_stock_current_unit} != 'dont_know'</t>
  </si>
  <si>
    <t>if(${salt_stock_current_unit}='days', .&gt; 0 and .&lt;365,
if(${salt_stock_current_unit}='weeks', .&gt; 0 and .&lt;52,
if(${salt_stock_current_unit}='months', .&gt; 0 and .&lt;12, .&gt; 0)))</t>
  </si>
  <si>
    <t>round(
if(${salt_stock_current_unit}='days',${salt_stock_current_input},
if(${salt_stock_current_unit}='weeks',${salt_stock_current_input}*7,
if(${salt_stock_current_unit}='months',${salt_stock_current_input}*30,''
)))
,0)</t>
  </si>
  <si>
    <t>salt_summary_available</t>
  </si>
  <si>
    <t>**Salt**
Availability: ***${salt_available}***
Price: ***${salt_price}*** ***${currency}***
Unit: ***${salt_unit}***
**Stocks:**
Able to restock? ***${salt_restock}***
Restocked in last 30 days? ***${salt_restock_1month}***
Stock level: ***${salt_stock_current_input}*** ***${salt_stock_current_unit}***</t>
  </si>
  <si>
    <t>salt_summary_unavailable</t>
  </si>
  <si>
    <t>**Salt**
Availability: ***${salt_available}***
**Stocks:**
Able to restock? ***${salt_restock}***
Restocked in last 30 days? ***${salt_restock_1month}***</t>
  </si>
  <si>
    <t>${salt_available} = 'unavailable'</t>
  </si>
  <si>
    <t>cooking_oil</t>
  </si>
  <si>
    <t>Cooking oil</t>
  </si>
  <si>
    <t>selected(${item},'cooking_oil')</t>
  </si>
  <si>
    <t>cooking_oil_note</t>
  </si>
  <si>
    <t>Collect the price of the cheapest type of cooking oil available in this marketplace.</t>
  </si>
  <si>
    <t>Availability of **cooking oil**:</t>
  </si>
  <si>
    <t>select_one cooking_oil_type</t>
  </si>
  <si>
    <t>cooking_oil_type_select</t>
  </si>
  <si>
    <t>${cooking_oil_available} != 'unavailable'</t>
  </si>
  <si>
    <t>cooking_oil_type_other</t>
  </si>
  <si>
    <t>${cooking_oil_type_select}='other'</t>
  </si>
  <si>
    <t>if(${cooking_oil_type_select}='other', ${cooking_oil_type_other},${cooking_oil_type_select})</t>
  </si>
  <si>
    <t>select_one unit_liquid</t>
  </si>
  <si>
    <t>cooking_oil_unit_select</t>
  </si>
  <si>
    <t>cooking_oil_unit_other</t>
  </si>
  <si>
    <t>Specify the unit (in liters):</t>
  </si>
  <si>
    <t>Fill this if the trader only sells the item in pre-packaged form. Example: If the unit is 750 millilitres, write **0.75**.</t>
  </si>
  <si>
    <t>${cooking_oil_unit_select} = 'other'</t>
  </si>
  <si>
    <t>Enter a valid unit. Collect prices for small amounts only. Do not collect prices for jerrycans.</t>
  </si>
  <si>
    <t>if(${cooking_oil_unit_select}='other', concat(${cooking_oil_unit_other},'L'),${cooking_oil_unit_select})</t>
  </si>
  <si>
    <t>cooking_oil_price_unit</t>
  </si>
  <si>
    <t>round(
if(${cooking_oil_unit_select}='bottle_small',2*${cooking_oil_price},
if(${cooking_oil_unit_select}='bottle_large',${cooking_oil_price} div 1.5,
if(${cooking_oil_unit_select}='other',${cooking_oil_price} div ${cooking_oil_unit_other},
'error')))
,0)</t>
  </si>
  <si>
    <t>if(${currency}='SSP',${cooking_oil_price_unit},
if(${currency_border_SSP}='no','',
round(${cooking_oil_price_unit}
* if(${currency}='ETB',${etb_rate} div 100,1)
* if(${currency}='SDG',${sdg_rate} div 1000,1)
* if(${currency}='UGX',${ugx_rate} div 10000,1),0)
)
)</t>
  </si>
  <si>
    <t>cooking_oil_stocks</t>
  </si>
  <si>
    <t>Are you able to restock **cooking oil** at the moment?</t>
  </si>
  <si>
    <t xml:space="preserve">Did you restock **cooking oil** in the past 30 days? </t>
  </si>
  <si>
    <t>cooking_oil_stock_current_unit</t>
  </si>
  <si>
    <t>How long will your current stock of **cooking oil** last? (select a time unit)</t>
  </si>
  <si>
    <t>cooking_oil_stock_current_input</t>
  </si>
  <si>
    <t>How many ${cooking_oil_stock_current_unit} will your current stock of **cooking oil** last?</t>
  </si>
  <si>
    <t>${cooking_oil_available} != 'unavailable' and ${cooking_oil_stock_current_unit} != 'dont_know'</t>
  </si>
  <si>
    <t>if(${cooking_oil_stock_current_unit}='days', .&gt; 0 and .&lt;365,
if(${cooking_oil_stock_current_unit}='weeks', .&gt; 0 and .&lt;52,
if(${cooking_oil_stock_current_unit}='months', .&gt; 0 and .&lt;12, .&gt; 0)))</t>
  </si>
  <si>
    <t>round(
if(${cooking_oil_stock_current_unit}='days',${cooking_oil_stock_current_input},
if(${cooking_oil_stock_current_unit}='weeks',${cooking_oil_stock_current_input}*7,
if(${cooking_oil_stock_current_unit}='months',${cooking_oil_stock_current_input}*30,''
)))
,0)</t>
  </si>
  <si>
    <t>cooking_oil_summary_available</t>
  </si>
  <si>
    <t>**Cooking oil**
Availability: ***${cooking_oil_available}***
Price: ***${cooking_oil_price}*** ***${currency}***
Unit: ***${cooking_oil_unit}***
Type: ***${cooking_oil_type}***
**Stocks:**
Able to restock? ***${cooking_oil_restock}***
Restocked in last 30 days? ***${cooking_oil_restock_1month}***
Stock level: ***${cooking_oil_stock_current_input}*** ***${cooking_oil_stock_current_unit}***</t>
  </si>
  <si>
    <t>cooking_oil_summary_unavailable</t>
  </si>
  <si>
    <t>**Cooking oil**
Availability: ***${cooking_oil_available}***
**Stocks:**
Able to restock? ***${cooking_oil_restock}***
Restocked in last 30 days? ***${cooking_oil_restock_1month}***</t>
  </si>
  <si>
    <t>${cooking_oil_available} = 'unavailable'</t>
  </si>
  <si>
    <t>cereal_expectation</t>
  </si>
  <si>
    <t>Cereal price expectations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</si>
  <si>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t>
  </si>
  <si>
    <t>select_one expectation_price</t>
  </si>
  <si>
    <t>Do you expect the prices of cereals (sorghum or maize) to change in the next **3 months**?</t>
  </si>
  <si>
    <t>select_multiple increase</t>
  </si>
  <si>
    <t>cereal_expectation_price_3months_increase</t>
  </si>
  <si>
    <t>Why do you expect cereal prices to increase?</t>
  </si>
  <si>
    <t>Select all that apply.</t>
  </si>
  <si>
    <t>${cereal_expectation_price_3months} = 'skip'</t>
  </si>
  <si>
    <t>not(selected(${cereal_expectation_price_3months_increase}, 'dont_know') and count-selected(${cereal_expectation_price_3months_increase})&gt;1)</t>
  </si>
  <si>
    <t>You can't select "Don't know" while also selecting other options.</t>
  </si>
  <si>
    <t>cereal_expectation_price_3months_increase_other</t>
  </si>
  <si>
    <t>${cereal_expectation_price_3months} = 'increase' and selected(${cereal_expectation_price_3months_increase},'other')</t>
  </si>
  <si>
    <t>string-length(.) &gt; 2</t>
  </si>
  <si>
    <t>Enter a valid explanation.</t>
  </si>
  <si>
    <t>select_multiple decrease</t>
  </si>
  <si>
    <t>cereal_expectation_price_3months_decrease</t>
  </si>
  <si>
    <t>Why do you expect cereal prices to decrease?</t>
  </si>
  <si>
    <t>not(selected(${cereal_expectation_price_3months_decrease}, 'dont_know') and count-selected(${cereal_expectation_price_3months_decrease})&gt;1)</t>
  </si>
  <si>
    <t>cereal_expectation_price_3months_decrease_other</t>
  </si>
  <si>
    <t>${cereal_expectation_price_3months} = 'decrease' and selected(${cereal_expectation_price_3months_decrease},'other')</t>
  </si>
  <si>
    <t>food_expectation</t>
  </si>
  <si>
    <t>Non-cereal food price expectations</t>
  </si>
  <si>
    <t>${wheat_flour_available} = 'available' or ${wheat_flour_available} = 'limited' or 
${rice_available} = 'available' or ${rice_available}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</si>
  <si>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Do you expect the prices of non-cereal food items (e.g. sugar, beans, vegetable oil) to change in the next **3 months**?</t>
  </si>
  <si>
    <t>food_expectation_price_3months_increase</t>
  </si>
  <si>
    <t>Why do you expect non-cereal food prices to increase?</t>
  </si>
  <si>
    <t>${food_expectation_price_3months} = 'skip'</t>
  </si>
  <si>
    <t>not(selected(${food_expectation_price_3months_increase}, 'dont_know') and count-selected(${food_expectation_price_3months_increase})&gt;1)</t>
  </si>
  <si>
    <t>food_expectation_price_3months_increase_other</t>
  </si>
  <si>
    <t>${food_expectation_price_3months} = 'increase' and selected(${food_expectation_price_3months_increase},'other')</t>
  </si>
  <si>
    <t>food_expectation_price_3months_decrease</t>
  </si>
  <si>
    <t>Why do you expect non-cereal food prices to decrease?</t>
  </si>
  <si>
    <t>not(selected(${food_expectation_price_3months_decrease}, 'dont_know') and count-selected(${food_expectation_price_3months_decrease})&gt;1)</t>
  </si>
  <si>
    <t>food_expectation_price_3months_decrease_other</t>
  </si>
  <si>
    <t>${food_expectation_price_3months} = 'decrease' and selected(${food_expectation_price_3months_decrease},'other')</t>
  </si>
  <si>
    <t>food_supplier_local_sell</t>
  </si>
  <si>
    <t>Do you sell any cereals (sorghum, maize) that are **produced locally in South Sudan**?</t>
  </si>
  <si>
    <t>select_multiple modality</t>
  </si>
  <si>
    <t>food_supplier_local_modality</t>
  </si>
  <si>
    <t>How do you buy  the goods you sell?</t>
  </si>
  <si>
    <t>What modality does the trader use to buy their Non-Food Items</t>
  </si>
  <si>
    <t>selected(${food_supplier_local_sell}, 'yes')</t>
  </si>
  <si>
    <t>not(selected(${food_supplier_local_modality}, 'dont_know') and count-selected(${food_supplier_local_modality}) &gt;1)</t>
  </si>
  <si>
    <t>food_supplier_local_modality_other</t>
  </si>
  <si>
    <t xml:space="preserve">Specify: </t>
  </si>
  <si>
    <t>selected(${food_supplier_local_modality}, 'other')</t>
  </si>
  <si>
    <t>food_supplier_local</t>
  </si>
  <si>
    <t>Local cereals supply route</t>
  </si>
  <si>
    <t>${food_supplier_local_sell} = 'yes'</t>
  </si>
  <si>
    <t>Is your main supplier of **local cereals** (from South Sudan) located in ${location}?</t>
  </si>
  <si>
    <t>food_supplier_local_same_note</t>
  </si>
  <si>
    <t>*TO ENUMERATOR:* Because the trader's supplier is located in ${location}, the following questions about the local cereal supply route will concern the **supplier's supplier**.</t>
  </si>
  <si>
    <t>${food_supplier_local_same} = 'yes'</t>
  </si>
  <si>
    <t>food_supplier_local_label</t>
  </si>
  <si>
    <t>if(${food_supplier_local_same}!='yes','','"s supplier')</t>
  </si>
  <si>
    <t>Is your main supplier${food_supplier_local_label} of **local cereals** (from South Sudan) a producer?</t>
  </si>
  <si>
    <t>food_supplier_local_state</t>
  </si>
  <si>
    <t>Where is your main **supplier${food_supplier_local_label}** of **local cereals** (from South Sudan) located?</t>
  </si>
  <si>
    <t>Select a **state**.</t>
  </si>
  <si>
    <t>food_supplier_local_county</t>
  </si>
  <si>
    <t>Select a **county**.</t>
  </si>
  <si>
    <t>state=${food_supplier_local_state}</t>
  </si>
  <si>
    <t>food_supplier_local_location</t>
  </si>
  <si>
    <t>Select a **city/village**.</t>
  </si>
  <si>
    <t>. != ${location}</t>
  </si>
  <si>
    <t>If the supplier is located in the same city/village as the trader, ask where the supplier's supplier is located.</t>
  </si>
  <si>
    <t>county=${food_supplier_local_county}</t>
  </si>
  <si>
    <t>food_supplier_local_location_other</t>
  </si>
  <si>
    <t>Only fill this if the city/village is not listed.</t>
  </si>
  <si>
    <t>Enter a city/village.</t>
  </si>
  <si>
    <t>${food_supplier_local_location} = 'other'</t>
  </si>
  <si>
    <t>Enter a valid city/village.</t>
  </si>
  <si>
    <t>food_supplier_local_marketplace</t>
  </si>
  <si>
    <t>Select a **marketplace**.</t>
  </si>
  <si>
    <t>${food_supplier_local_producer} != 'yes' and (${food_supplier_local_location} = 'Juba Town' or ${food_supplier_local_location} = 'Aweil Town' or ${food_supplier_local_location} = 'Wau Town')</t>
  </si>
  <si>
    <t>location=${food_supplier_local_location}</t>
  </si>
  <si>
    <t>food_supplier_local_marketplace_other</t>
  </si>
  <si>
    <t>Only fill this if the marketplace is not listed.</t>
  </si>
  <si>
    <t>Enter a marketplace.</t>
  </si>
  <si>
    <t>${food_supplier_local_marketplace} = 'other'</t>
  </si>
  <si>
    <t>Enter a valid marketplace.</t>
  </si>
  <si>
    <t>if(${food_supplier_local_producer}='yes',concat(${food_supplier_local_county},' County'),
if(${food_supplier_local_location}='other', concat(${food_supplier_local_location_other},', ',${food_supplier_local_county},' County'),${food_supplier_local_location})
)</t>
  </si>
  <si>
    <t>select_one transport</t>
  </si>
  <si>
    <t>How are goods from your main **supplier${food_supplier_local_label}** of **local cereals** (from South Sudan) transported to ${location}?</t>
  </si>
  <si>
    <t>${food_supplier_local_transport} = 'other'</t>
  </si>
  <si>
    <t>Enter a valid mode of transport.</t>
  </si>
  <si>
    <t>How many days does it take you to restock **local cereals** (from South Sudan)?</t>
  </si>
  <si>
    <t>From the time you place the order until the supplies arrive at your shop. (Leave empty if the trader does not want to answer.)</t>
  </si>
  <si>
    <t>${food_supplier_local_same} = 'no'</t>
  </si>
  <si>
    <t>food_supplier_imported_sell</t>
  </si>
  <si>
    <t>Do you sell any **imported** food items?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</si>
  <si>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 or 
${wheat_flour_available} = 'available' or ${wheat_flour_available} = 'limited' or 
${rice_available} = 'available' or ${rice_available} = 'limited' or 
${groundnuts_available} = 'available' or ${groundnuts_available}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</si>
  <si>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if(${food_supplier_local_sell}='no', . !='no', . !='none')</t>
  </si>
  <si>
    <t>You cannot select **no** for both local AND imported.</t>
  </si>
  <si>
    <t>food_supplier_modality</t>
  </si>
  <si>
    <t>selected(${food_supplier_imported_sell}, 'yes')</t>
  </si>
  <si>
    <t>not(selected(${food_supplier_modality}, 'dont_know') and count-selected(${food_supplier_modality}) &gt;1)</t>
  </si>
  <si>
    <t>food_supplier_modality_other</t>
  </si>
  <si>
    <t>selected(${food_supplier_modality}, 'other')</t>
  </si>
  <si>
    <t>food_supplier_imported</t>
  </si>
  <si>
    <t>Imported food supply route</t>
  </si>
  <si>
    <t>${food_supplier_imported_sell} = 'yes'</t>
  </si>
  <si>
    <t>Is your main supplier of **imported food** items located in ${location}?</t>
  </si>
  <si>
    <t>food_supplier_imported_same_note</t>
  </si>
  <si>
    <t>*TO ENUMERATOR:* Since the trader's supplier is located in ${location}, the following questions about the imported food supply route will concern the **supplier's supplier**.</t>
  </si>
  <si>
    <t>${food_supplier_imported_same} = 'yes'</t>
  </si>
  <si>
    <t>food_supplier_imported_label</t>
  </si>
  <si>
    <t>if(${food_supplier_imported_same}!='yes','','"s supplier')</t>
  </si>
  <si>
    <t>select_one country</t>
  </si>
  <si>
    <t>food_supplier_imported_country</t>
  </si>
  <si>
    <t>Where is your main **supplier${food_supplier_imported_label}** of **imported food** items located?</t>
  </si>
  <si>
    <t>Select a **country**.</t>
  </si>
  <si>
    <t>food_supplier_imported_country_other</t>
  </si>
  <si>
    <t>Specify the location:</t>
  </si>
  <si>
    <t>Enter the name of the city and country.</t>
  </si>
  <si>
    <t>Enter a location.</t>
  </si>
  <si>
    <t>${food_supplier_imported_country} = 'other'</t>
  </si>
  <si>
    <t>Enter a valid location.</t>
  </si>
  <si>
    <t>food_supplier_imported_country_label</t>
  </si>
  <si>
    <t>${food_supplier_imported_country}</t>
  </si>
  <si>
    <t>food_supplier_imported_state</t>
  </si>
  <si>
    <t>${food_supplier_imported_country} = 'SouthSudan'</t>
  </si>
  <si>
    <t>food_supplier_imported_county</t>
  </si>
  <si>
    <t>state=${food_supplier_imported_state}</t>
  </si>
  <si>
    <t>food_supplier_imported_location</t>
  </si>
  <si>
    <t>county=${food_supplier_imported_county}</t>
  </si>
  <si>
    <t>food_supplier_imported_location_other</t>
  </si>
  <si>
    <t>${food_supplier_imported_location} = 'other'</t>
  </si>
  <si>
    <t>food_supplier_imported_marketplace</t>
  </si>
  <si>
    <t>${food_supplier_imported_country} = 'SouthSudan' and (${food_supplier_imported_location} = 'Juba Town' or ${food_supplier_imported_location} = 'Aweil Town' or ${food_supplier_imported_location} = 'Wau Town')</t>
  </si>
  <si>
    <t>location=${food_supplier_imported_location}</t>
  </si>
  <si>
    <t>food_supplier_imported_marketplace_other</t>
  </si>
  <si>
    <t>${food_supplier_imported_marketplace} = 'other'</t>
  </si>
  <si>
    <t>select_one marketplace_abroad</t>
  </si>
  <si>
    <t>food_supplier_imported_country_abroad</t>
  </si>
  <si>
    <t>Where in ${food_supplier_imported_country_label}?</t>
  </si>
  <si>
    <t>Select a location.</t>
  </si>
  <si>
    <t>${food_supplier_imported_country} = 'Sudan' or ${food_supplier_imported_country} = 'Ethiopia' or ${food_supplier_imported_country} = 'Uganda' or ${food_supplier_imported_country} = 'Kenya' or ${food_supplier_imported_country} = 'DRC' or ${food_supplier_imported_country} = 'CAR'</t>
  </si>
  <si>
    <t>country=${food_supplier_imported_country}</t>
  </si>
  <si>
    <t>food_supplier_imported_country_abroad_other</t>
  </si>
  <si>
    <t>Specify the city:</t>
  </si>
  <si>
    <t>${food_supplier_imported_country_abroad} = 'other'</t>
  </si>
  <si>
    <t>if(
${food_supplier_imported_country}='SouthSudan',
if(${food_supplier_imported_location}='other', concat(${food_supplier_imported_location_other},', ',${food_supplier_imported_county},' County'),${food_supplier_imported_location}),
if(${food_supplier_imported_country}='other',${food_supplier_imported_country_other},
if(${food_supplier_imported_country}='dont_know',${food_supplier_imported_country},
concat(if(${food_supplier_imported_country_abroad}='other',${food_supplier_imported_country_abroad_other},${food_supplier_imported_country_abroad}),', ',${food_supplier_imported_country})
)))</t>
  </si>
  <si>
    <t>food_supplier_imported_calc2</t>
  </si>
  <si>
    <t>if(${food_supplier_imported_country}='SouthSudan',${food_supplier_imported_calc},${food_supplier_imported_country})</t>
  </si>
  <si>
    <t>How are goods from your main **supplier${food_supplier_imported_label}** of **imported food** items transported to ${location}?</t>
  </si>
  <si>
    <t>${food_supplier_imported_transport} = 'other'</t>
  </si>
  <si>
    <t>How many days does it take you to restock **imported food** items?</t>
  </si>
  <si>
    <t>${food_supplier_imported_same} = 'no'</t>
  </si>
  <si>
    <t>soap</t>
  </si>
  <si>
    <t>Soap (solid bar)</t>
  </si>
  <si>
    <t>selected(${item},'soap') or selected(${item_nfi},'soap')</t>
  </si>
  <si>
    <t>Availability of **soap**:</t>
  </si>
  <si>
    <t>solid bar</t>
  </si>
  <si>
    <t>select_one soap_type</t>
  </si>
  <si>
    <t>soap_type_select</t>
  </si>
  <si>
    <t>Only select "Small bar" if no "Long bars" are available in this marketplace.</t>
  </si>
  <si>
    <t>soap_type_other</t>
  </si>
  <si>
    <t>Specify weight (in grams)</t>
  </si>
  <si>
    <t>${soap_type_select} = 'other'</t>
  </si>
  <si>
    <t>${soap_available} != 'unavailable'</t>
  </si>
  <si>
    <t>if(${soap_type_select}='other', ${soap_type_other},${soap_type_select})</t>
  </si>
  <si>
    <t>Price per bar (in ${currency})</t>
  </si>
  <si>
    <t>soap_price_unit</t>
  </si>
  <si>
    <t>round(
if(${soap_type_select}='small_bar',${soap_price},
if(${soap_type_select}='long_bar',${soap_price} div 600 * 200,
if(${soap_type_select}='other',${soap_price} div  ${soap_type_other} * 200,'')))
,0)</t>
  </si>
  <si>
    <t>if(${currency}='SSP',${soap_price_unit},
if(${currency_border_SSP}='no','',
round(${soap_price_unit}
* if(${currency}='ETB',${etb_rate} div 100,1)
* if(${currency}='SDG',${sdg_rate} div 1000,1)
* if(${currency}='UGX',${ugx_rate} div 10000,1),0)
)
)</t>
  </si>
  <si>
    <t>soap_stocks</t>
  </si>
  <si>
    <t>Are you able to restock **soap** at the moment?</t>
  </si>
  <si>
    <t xml:space="preserve">Did you restock **soap** in the past 30 days? </t>
  </si>
  <si>
    <t>soap_stock_current_unit</t>
  </si>
  <si>
    <t>How long will your current stock of **soap** last? (select a time unit)</t>
  </si>
  <si>
    <t>soap_stock_current_input</t>
  </si>
  <si>
    <t>How many ${soap_stock_current_unit} will your current stock of **soap** last?</t>
  </si>
  <si>
    <t>${soap_available} != 'unavailable' and ${soap_stock_current_unit} != 'dont_know'</t>
  </si>
  <si>
    <t>if(${soap_stock_current_unit}='days', .&gt; 0 and .&lt;365,
if(${soap_stock_current_unit}='weeks', .&gt; 0 and .&lt;52,
if(${soap_stock_current_unit}='months', .&gt; 0 and .&lt;12, .&gt; 0)))</t>
  </si>
  <si>
    <t>round(
if(${soap_stock_current_unit}='days',${soap_stock_current_input},
if(${soap_stock_current_unit}='weeks',${soap_stock_current_input}*7,
if(${soap_stock_current_unit}='months',${soap_stock_current_input}*30,''
)))
,0)</t>
  </si>
  <si>
    <t>soap_summary_available</t>
  </si>
  <si>
    <t>**Soap (solid bar)**
Availability: ***${soap_available}***
Price: ***${soap_price}*** ***${currency}***
Type: ***${soap_type}***
**Stocks:**
Able to restock? ***${soap_restock}***
Restocked in last 30 days? ***${soap_restock_1month}***
Stock level: ***${soap_stock_current_input}*** ***${soap_stock_current_unit}***</t>
  </si>
  <si>
    <t>soap_summary_unavailable</t>
  </si>
  <si>
    <t>**Soap (solid bar)**
Availability: ***${soap_available}***
**Stocks:**
Able to restock? ***${soap_restock}***
Restocked in last 30 days? ***${soap_restock_1month}***</t>
  </si>
  <si>
    <t>${soap_available} = 'unavailable'</t>
  </si>
  <si>
    <t>jerrycan</t>
  </si>
  <si>
    <t>Jerrycans (empty, 20 L)</t>
  </si>
  <si>
    <t>selected(${item},'jerrycan') or selected(${item_nfi},'jerrycan')</t>
  </si>
  <si>
    <t>Availability of **jerrycans**:</t>
  </si>
  <si>
    <t>empty, 20 L</t>
  </si>
  <si>
    <t>Price per jerrycan (in ${currency})</t>
  </si>
  <si>
    <t>${jerrycan_available} != 'unavailable'</t>
  </si>
  <si>
    <t>jerrycan_price_unit</t>
  </si>
  <si>
    <t>round(${jerrycan_price},0)</t>
  </si>
  <si>
    <t>if(${currency}='SSP',${jerrycan_price_unit},
if(${currency_border_SSP}='no','',
round(${jerrycan_price_unit}
* if(${currency}='ETB',${etb_rate} div 100,1)
* if(${currency}='SDG',${sdg_rate} div 1000,1)
* if(${currency}='UGX',${ugx_rate} div 10000,1),0)
)
)</t>
  </si>
  <si>
    <t>jerrycan_stocks</t>
  </si>
  <si>
    <t>Are you able to restock **jerrycans** at the moment?</t>
  </si>
  <si>
    <t xml:space="preserve">Did you restock **jerrycans** in the past 30 days? </t>
  </si>
  <si>
    <t>jerrycan_stock_current_unit</t>
  </si>
  <si>
    <t>How long will your current stock of **jerrycans** last? (select a time unit)</t>
  </si>
  <si>
    <t>jerrycan_stock_current_input</t>
  </si>
  <si>
    <t>How many ${jerrycan_stock_current_unit} will your current stock of **jerrycans** last?</t>
  </si>
  <si>
    <t>${jerrycan_available} != 'unavailable' and ${jerrycan_stock_current_unit} != 'dont_know'</t>
  </si>
  <si>
    <t>if(${jerrycan_stock_current_unit}='days', .&gt; 0 and .&lt;365,
if(${jerrycan_stock_current_unit}='weeks', .&gt; 0 and .&lt;52,
if(${jerrycan_stock_current_unit}='months', .&gt; 0 and .&lt;12, .&gt; 0)))</t>
  </si>
  <si>
    <t>round(
if(${jerrycan_stock_current_unit}='days',${jerrycan_stock_current_input},
if(${jerrycan_stock_current_unit}='weeks',${jerrycan_stock_current_input}*7,
if(${jerrycan_stock_current_unit}='months',${jerrycan_stock_current_input}*30,''
)))
,0)</t>
  </si>
  <si>
    <t>jerrycan_summary_available</t>
  </si>
  <si>
    <t>**Jerrycans (empty, 20 L)**
Availability: ***${jerrycan_available}***
Price: ***${jerrycan_price}*** ***${currency}***
**Stocks:**
Able to restock? ***${jerrycan_restock}***
Restocked in last 30 days? ***${jerrycan_restock_1month}***
Stock level: ***${jerrycan_stock_current_input} ${jerrycan_stock_current_unit}***</t>
  </si>
  <si>
    <t>jerrycan_summary_unavailable</t>
  </si>
  <si>
    <t>**Jerrycans (empty, 20 L)**
Availability: ***${jerrycan_available}***
**Stocks:**
Able to restock? ***${jerrycan_restock}***
Restocked in last 30 days? ***${jerrycan_restock_1month}***</t>
  </si>
  <si>
    <t>${jerrycan_available} = 'unavailable'</t>
  </si>
  <si>
    <t>mosquito_net</t>
  </si>
  <si>
    <t>Mosquito nets (single size)</t>
  </si>
  <si>
    <t>selected(${item},'mosquito_net') or selected(${item_nfi},'mosquito_net')</t>
  </si>
  <si>
    <t>Availability of **mosquito nets**:</t>
  </si>
  <si>
    <t>single size</t>
  </si>
  <si>
    <t>mosquito_net.jpg</t>
  </si>
  <si>
    <t>Price per mosquito net (in ${currency})</t>
  </si>
  <si>
    <t>${mosquito_net_available} != 'unavailable'</t>
  </si>
  <si>
    <t>mosquito_net_price_unit</t>
  </si>
  <si>
    <t>round(${mosquito_net_price},0)</t>
  </si>
  <si>
    <t>if(${currency}='SSP',${mosquito_net_price_unit},
if(${currency_border_SSP}='no','',
round(${mosquito_net_price_unit}
* if(${currency}='ETB',${etb_rate} div 100,1)
* if(${currency}='SDG',${sdg_rate} div 1000,1)
* if(${currency}='UGX',${ugx_rate} div 10000,1),0)
)
)</t>
  </si>
  <si>
    <t>mosquito_net_stocks</t>
  </si>
  <si>
    <t>Are you able to restock **mosquito nets** item at the moment?</t>
  </si>
  <si>
    <t xml:space="preserve">Did you restock **mosquito nets** in the past 30 days? </t>
  </si>
  <si>
    <t>mosquito_net_stock_current_unit</t>
  </si>
  <si>
    <t>How long will your current stock of **mosquito nets** last? (select a time unit)</t>
  </si>
  <si>
    <t>mosquito_net_stock_current_input</t>
  </si>
  <si>
    <t>How many ${mosquito_net_stock_current_unit} will your current stock of **mosquito nets** last?</t>
  </si>
  <si>
    <t>${mosquito_net_available} != 'unavailable' and ${mosquito_net_stock_current_unit} != 'dont_know'</t>
  </si>
  <si>
    <t>if(${mosquito_net_stock_current_unit}='days', .&gt; 0 and .&lt;365,
if(${mosquito_net_stock_current_unit}='weeks', .&gt; 0 and .&lt;52,
if(${mosquito_net_stock_current_unit}='months', .&gt; 0 and .&lt;12, .&gt; 0)))</t>
  </si>
  <si>
    <t>round(
if(${mosquito_net_stock_current_unit}='days',${mosquito_net_stock_current_input},
if(${mosquito_net_stock_current_unit}='weeks',${mosquito_net_stock_current_input}*7,
if(${mosquito_net_stock_current_unit}='months',${mosquito_net_stock_current_input}*30,''
)))
,0)</t>
  </si>
  <si>
    <t>mosquito_net_summary_available</t>
  </si>
  <si>
    <t>**Mosquito nets (single size)**
Availability: ***${mosquito_net_available}***
Price: ***${mosquito_net_price}*** ***${currency}***
**Stocks:**
Able to restock? ***${mosquito_net_restock}***
Restocked in last 30 days? ***${mosquito_net_restock_1month}***
Stock level: ***${mosquito_net_stock_current_input}*** ***${mosquito_net_stock_current_unit}***</t>
  </si>
  <si>
    <t>mosquito_net_summary_unavailable</t>
  </si>
  <si>
    <t>**Mosquito nets (single size)**
Availability: ***${mosquito_net_available}***
**Stocks:**
Able to restock? ***${mosquito_net_restock}***
Restocked in last 30 days? ***${mosquito_net_restock_1month}***</t>
  </si>
  <si>
    <t>${mosquito_net_available} = 'unavailable'</t>
  </si>
  <si>
    <t>exercise_book</t>
  </si>
  <si>
    <t>Exercise books (A5 sized)</t>
  </si>
  <si>
    <t>selected(${item},'exercise_book') or selected(${item_nfi},'exercise_book')</t>
  </si>
  <si>
    <t>Availability of **exercise books**:</t>
  </si>
  <si>
    <t>A5 sized, around 96 pages</t>
  </si>
  <si>
    <t>Price per exercise book (in ${currency})</t>
  </si>
  <si>
    <t>${exercise_book_available} != 'unavailable'</t>
  </si>
  <si>
    <t>exercise_book_price_unit</t>
  </si>
  <si>
    <t>round(${exercise_book_price},0)</t>
  </si>
  <si>
    <t>if(${currency}='SSP',${exercise_book_price_unit},
if(${currency_border_SSP}='no','',
round(${exercise_book_price_unit}
* if(${currency}='ETB',${etb_rate} div 100,1)
* if(${currency}='SDG',${sdg_rate} div 1000,1)
* if(${currency}='UGX',${ugx_rate} div 10000,1),0)
)
)</t>
  </si>
  <si>
    <t>exercise_book_stocks</t>
  </si>
  <si>
    <t>Are you able to restock **exercise books** item at the moment?</t>
  </si>
  <si>
    <t xml:space="preserve">Did you restock **exercise books** in the past 30 days? </t>
  </si>
  <si>
    <t>exercise_book_stock_current_unit</t>
  </si>
  <si>
    <t>How long will your current stock of **exercise books** last? (select a time unit)</t>
  </si>
  <si>
    <t>exercise_book_stock_current_input</t>
  </si>
  <si>
    <t>How many ${exercise_book_stock_current_unit} will your current stock of **exercise books** last?</t>
  </si>
  <si>
    <t>${exercise_book_available} != 'unavailable' and ${exercise_book_stock_current_unit} != 'dont_know'</t>
  </si>
  <si>
    <t>if(${exercise_book_stock_current_unit}='days', .&gt; 0 and .&lt;365,
if(${exercise_book_stock_current_unit}='weeks', .&gt; 0 and .&lt;52,
if(${exercise_book_stock_current_unit}='months', .&gt; 0 and .&lt;12, .&gt; 0)))</t>
  </si>
  <si>
    <t>round(
if(${exercise_book_stock_current_unit}='days',${exercise_book_stock_current_input},
if(${exercise_book_stock_current_unit}='weeks',${exercise_book_stock_current_input}*7,
if(${exercise_book_stock_current_unit}='months',${exercise_book_stock_current_input}*30,''
)))
,0)</t>
  </si>
  <si>
    <t>exercise_book_summary_available</t>
  </si>
  <si>
    <t>**Exercise books (A5 sized, around 96 pages)**
Availability: ***${exercise_book_available}***
Price: ***${exercise_book_price}*** ***${currency}***
**Stocks:**
Able to restock? ***${exercise_book_restock}***
Restocked in last 30 days? ***${exercise_book_restock_1month}***
Stock level: ***${exercise_book_stock_current_input}*** ***${exercise_book_stock_current_unit}***</t>
  </si>
  <si>
    <t>exercise_book_summary_unavailable</t>
  </si>
  <si>
    <t>**Exercise books (A5 sized, around 96 pages)**
Availability: ***${exercise_book_available}***
**Stocks:**
Able to restock? ***${exercise_book_restock}***
Restocked in last 30 days? ***${exercise_book_restock_1month}***</t>
  </si>
  <si>
    <t>${exercise_book_available} = 'unavailable'</t>
  </si>
  <si>
    <t>blanket</t>
  </si>
  <si>
    <t>Blankets (2x1.5 m)</t>
  </si>
  <si>
    <t>selected(${item},'blanket') or selected(${item_nfi},'blanket')</t>
  </si>
  <si>
    <t>Availability of **blankets**:</t>
  </si>
  <si>
    <t>2x1.5 m</t>
  </si>
  <si>
    <t>Price per blanket (in ${currency})</t>
  </si>
  <si>
    <t>${blanket_available} != 'unavailable'</t>
  </si>
  <si>
    <t>blanket_price_unit</t>
  </si>
  <si>
    <t>round(${blanket_price},0)</t>
  </si>
  <si>
    <t>if(${currency}='SSP',${blanket_price_unit},
if(${currency_border_SSP}='no','',
round(${blanket_price_unit}
* if(${currency}='ETB',${etb_rate} div 100,1)
* if(${currency}='SDG',${sdg_rate} div 1000,1)
* if(${currency}='UGX',${ugx_rate} div 10000,1),0)
)
)</t>
  </si>
  <si>
    <t>blanket_stocks</t>
  </si>
  <si>
    <t>Are you able to restock **blankets** item at the moment?</t>
  </si>
  <si>
    <t xml:space="preserve">Did you restock **blankets** in the past 30 days? </t>
  </si>
  <si>
    <t>blanket_stock_current_unit</t>
  </si>
  <si>
    <t>How long will your current stock of **blankets** last? (select a time unit)</t>
  </si>
  <si>
    <t>blanket_stock_current_input</t>
  </si>
  <si>
    <t>How many ${blanket_stock_current_unit} will your current stock of **blankets** last?</t>
  </si>
  <si>
    <t>${blanket_available} != 'unavailable' and ${blanket_stock_current_unit} != 'dont_know'</t>
  </si>
  <si>
    <t>if(${blanket_stock_current_unit}='days', .&gt; 0 and .&lt;365,
if(${blanket_stock_current_unit}='weeks', .&gt; 0 and .&lt;52,
if(${blanket_stock_current_unit}='months', .&gt; 0 and .&lt;12, .&gt; 0)))</t>
  </si>
  <si>
    <t>round(
if(${blanket_stock_current_unit}='days',${blanket_stock_current_input},
if(${blanket_stock_current_unit}='weeks',${blanket_stock_current_input}*7,
if(${blanket_stock_current_unit}='months',${blanket_stock_current_input}*30,''
)))
,0)</t>
  </si>
  <si>
    <t>blanket_summary_available</t>
  </si>
  <si>
    <t>**Blankets (2x1.5 m)**
Availability: ***${blanket_available}***
Price: ***${blanket_price}*** ***${currency}***
**Stocks:**
Able to restock? ***${blanket_restock}***
Restocked in last 30 days? ***${blanket_restock_1month}***
Stock level: ***${blanket_stock_current_input}*** ***${blanket_stock_current_unit}***</t>
  </si>
  <si>
    <t>blanket_summary_unavailable</t>
  </si>
  <si>
    <t>**Blankets (2x1.5 m)**
Availability: ***${blanket_available}***
**Stocks:**
Able to restock? ***${blanket_restock}***
Restocked in last 30 days? ***${blanket_restock_1month}***</t>
  </si>
  <si>
    <t>${blanket_available} = 'unavailable'</t>
  </si>
  <si>
    <t>cooking_pot</t>
  </si>
  <si>
    <t>Cooking pots (metal, medium sized)</t>
  </si>
  <si>
    <t>selected(${item},'cooking_pot') or selected(${item_nfi},'cooking_pot')</t>
  </si>
  <si>
    <t>Availability of **cooking pots**:</t>
  </si>
  <si>
    <t>metal, medium sized</t>
  </si>
  <si>
    <t>cooking_pot.jpg</t>
  </si>
  <si>
    <t>Price per cooking pot (in ${currency})</t>
  </si>
  <si>
    <t>${cooking_pot_available} != 'unavailable'</t>
  </si>
  <si>
    <t>cooking_pot_price_unit</t>
  </si>
  <si>
    <t>round(${cooking_pot_price},0)</t>
  </si>
  <si>
    <t>if(${currency}='SSP',${cooking_pot_price_unit},
if(${currency_border_SSP}='no','',
round(${cooking_pot_price_unit}
* if(${currency}='ETB',${etb_rate} div 100,1)
* if(${currency}='SDG',${sdg_rate} div 1000,1)
* if(${currency}='UGX',${ugx_rate} div 10000,1),0)
)
)</t>
  </si>
  <si>
    <t>cooking_pot_stocks</t>
  </si>
  <si>
    <t>Are you able to restock **cooking pots** item at the moment?</t>
  </si>
  <si>
    <t xml:space="preserve">Did you restock **cooking pots** in the past 30 days? </t>
  </si>
  <si>
    <t>cooking_pot_stock_current_unit</t>
  </si>
  <si>
    <t>How long will your current stock of **cooking pots** last? (select a time unit)</t>
  </si>
  <si>
    <t>cooking_pot_stock_current_input</t>
  </si>
  <si>
    <t>How many ${cooking_pot_stock_current_unit} will your current stock of **cooking pots** last?</t>
  </si>
  <si>
    <t>${cooking_pot_available} != 'unavailable' and ${cooking_pot_stock_current_unit} != 'dont_know'</t>
  </si>
  <si>
    <t>if(${cooking_pot_stock_current_unit}='days', .&gt; 0 and .&lt;365,
if(${cooking_pot_stock_current_unit}='weeks', .&gt; 0 and .&lt;52,
if(${cooking_pot_stock_current_unit}='months', .&gt; 0 and .&lt;12, .&gt; 0)))</t>
  </si>
  <si>
    <t>round(
if(${cooking_pot_stock_current_unit}='days',${cooking_pot_stock_current_input},
if(${cooking_pot_stock_current_unit}='weeks',${cooking_pot_stock_current_input}*7,
if(${cooking_pot_stock_current_unit}='months',${cooking_pot_stock_current_input}*30,''
)))
,0)</t>
  </si>
  <si>
    <t>cooking_pot_summary_available</t>
  </si>
  <si>
    <t>**Cooking pots (metal, medium sized)**
Availability: ***${cooking_pot_available}***
Price: ***${cooking_pot_price}*** ***${currency}***
**Stocks:**
Able to restock? ***${cooking_pot_restock}***
Restocked in last 30 days? ***${cooking_pot_restock_1month}***
Stock level: ***${cooking_pot_stock_current_input}*** ***${cooking_pot_stock_current_unit}***</t>
  </si>
  <si>
    <t>cooking_pot_summary_unavailable</t>
  </si>
  <si>
    <t>**Cooking pots (metal, medium sized)**
Availability: ***${cooking_pot_available}***
**Stocks:**
Able to restock? ***${cooking_pot_restock}***
Restocked in last 30 days? ***${cooking_pot_restock_1month}***</t>
  </si>
  <si>
    <t>${cooking_pot_available} = 'unavailable'</t>
  </si>
  <si>
    <t>plastic_sheet</t>
  </si>
  <si>
    <t>Plastic sheets (4x6 m)</t>
  </si>
  <si>
    <t>selected(${item},'plastic_sheet') or selected(${item_nfi},'plastic_sheet')</t>
  </si>
  <si>
    <t>Availability of **plastic sheets**:</t>
  </si>
  <si>
    <t>4x6 m</t>
  </si>
  <si>
    <t>plastic_sheet.jpg</t>
  </si>
  <si>
    <t>Price per plastic sheet (in ${currency})</t>
  </si>
  <si>
    <t>4x6 m; please do not record prices of plastic sheets with logos of humanitarian organizations on them</t>
  </si>
  <si>
    <t>${plastic_sheet_available} != 'unavailable'</t>
  </si>
  <si>
    <t>plastic_sheet_price_unit</t>
  </si>
  <si>
    <t>round(${plastic_sheet_price},0)</t>
  </si>
  <si>
    <t>if(${currency}='SSP',${plastic_sheet_price_unit},
if(${currency_border_SSP}='no','',
round(${plastic_sheet_price_unit}
* if(${currency}='ETB',${etb_rate} div 100,1)
* if(${currency}='SDG',${sdg_rate} div 1000,1)
* if(${currency}='UGX',${ugx_rate} div 10000,1),0)
)
)</t>
  </si>
  <si>
    <t>plastic_sheet_stocks</t>
  </si>
  <si>
    <t>Are you able to restock **plastic sheets** item at the moment?</t>
  </si>
  <si>
    <t xml:space="preserve">Did you restock **plastic sheets** in the past 30 days? </t>
  </si>
  <si>
    <t>plastic_sheet_stock_current_unit</t>
  </si>
  <si>
    <t>How long will your current stock of **plastic sheets** last? (select a time unit)</t>
  </si>
  <si>
    <t>plastic_sheet_stock_current_input</t>
  </si>
  <si>
    <t>How many ${plastic_sheet_stock_current_unit} will your current stock of **plastic sheets** last?</t>
  </si>
  <si>
    <t>${plastic_sheet_available} != 'unavailable' and ${plastic_sheet_stock_current_unit} != 'dont_know'</t>
  </si>
  <si>
    <t>if(${plastic_sheet_stock_current_unit}='days', .&gt; 0 and .&lt;365,
if(${plastic_sheet_stock_current_unit}='weeks', .&gt; 0 and .&lt;52,
if(${plastic_sheet_stock_current_unit}='months', .&gt; 0 and .&lt;12, .&gt; 0)))</t>
  </si>
  <si>
    <t>round(
if(${plastic_sheet_stock_current_unit}='days',${plastic_sheet_stock_current_input},
if(${plastic_sheet_stock_current_unit}='weeks',${plastic_sheet_stock_current_input}*7,
if(${plastic_sheet_stock_current_unit}='months',${plastic_sheet_stock_current_input}*30,''
)))
,0)</t>
  </si>
  <si>
    <t>plastic_sheet_summary_available</t>
  </si>
  <si>
    <t>**Plastic sheets (4x6 m)**
Availability: ***${plastic_sheet_available}***
Price: ***${plastic_sheet_price}*** ***${currency}***
**Stocks:**
Able to restock? ***${plastic_sheet_restock}***
Restocked in last 30 days? ***${plastic_sheet_restock_1month}***
Stock level: ***${plastic_sheet_stock_current_input}*** ***${plastic_sheet_stock_current_unit}***</t>
  </si>
  <si>
    <t>plastic_sheet_summary_unavailable</t>
  </si>
  <si>
    <t>**Plastic sheets (4x6 m)**
Availability: ***${plastic_sheet_available}***
**Stocks:**
Able to restock? ***${plastic_sheet_restock}***
Restocked in last 30 days? ***${plastic_sheet_restock_1month}***</t>
  </si>
  <si>
    <t>${plastic_sheet_available} = 'unavailable'</t>
  </si>
  <si>
    <t>nfi_expectation</t>
  </si>
  <si>
    <t>Non-food price expectations</t>
  </si>
  <si>
    <t>${soap_available}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</si>
  <si>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Do you expect the prices of non-food items to change in the next **3 months**?</t>
  </si>
  <si>
    <t>nfi_expectation_price_3months_increase</t>
  </si>
  <si>
    <t>Why do you expect prices of non-food items to increase?</t>
  </si>
  <si>
    <t>${nfi_expectation_price_3months} = 'skip'</t>
  </si>
  <si>
    <t>not(selected(${nfi_expectation_price_3months_increase}, 'dont_know') and count-selected(${nfi_expectation_price_3months_increase})&gt;1)</t>
  </si>
  <si>
    <t>nfi_expectation_price_3months_increase_other</t>
  </si>
  <si>
    <t>${nfi_expectation_price_3months} = 'increase' and selected(${nfi_expectation_price_3months_increase},'other')</t>
  </si>
  <si>
    <t>nfi_expectation_price_3months_decrease</t>
  </si>
  <si>
    <t>Why do you expect prices of non-food items to decrease?</t>
  </si>
  <si>
    <t>not(selected(${nfi_expectation_price_3months_decrease}, 'dont_know') and count-selected(${nfi_expectation_price_3months_decrease})&gt;1)</t>
  </si>
  <si>
    <t>nfi_expectation_price_3months_decrease_other</t>
  </si>
  <si>
    <t>${nfi_expectation_price_3months} = 'decrease' and selected(${nfi_expectation_price_3months_decrease},'other')</t>
  </si>
  <si>
    <t>nfi_supplier</t>
  </si>
  <si>
    <t>Non-food supply route</t>
  </si>
  <si>
    <t>nfi_supplier_modality</t>
  </si>
  <si>
    <t>not(selected(${nfi_supplier_modality}, 'dont_know') and count-selected(${nfi_supplier_modality}) &gt;1)</t>
  </si>
  <si>
    <t>nifi_supplier_modality_other</t>
  </si>
  <si>
    <t>selected(${nfi_supplier_modality}, 'other')</t>
  </si>
  <si>
    <t>Is your main supplier of non-food items located in ${location}?</t>
  </si>
  <si>
    <t>nfi_supplier_same_note</t>
  </si>
  <si>
    <t>*TO ENUMERATOR:* Since the trader's supplier is located in ${location}, the following questions about the non-food supply route will concern the **supplier's supplier**.</t>
  </si>
  <si>
    <t>${nfi_supplier_same} = 'yes'</t>
  </si>
  <si>
    <t>nfi_supplier_label</t>
  </si>
  <si>
    <t>if(${nfi_supplier_same}!='yes','','"s supplier')</t>
  </si>
  <si>
    <t>nfi_supplier_country</t>
  </si>
  <si>
    <t>Where is your main non-food **supplier${nfi_supplier_label}** located?</t>
  </si>
  <si>
    <t>nfi_supplier_country_other</t>
  </si>
  <si>
    <t>${nfi_supplier_country} = 'other'</t>
  </si>
  <si>
    <t>nfi_supplier_country_label</t>
  </si>
  <si>
    <t>${nfi_supplier_country}</t>
  </si>
  <si>
    <t>nfi_supplier_state</t>
  </si>
  <si>
    <t>${nfi_supplier_country} = 'SouthSudan'</t>
  </si>
  <si>
    <t>nfi_supplier_county</t>
  </si>
  <si>
    <t>state=${nfi_supplier_state}</t>
  </si>
  <si>
    <t>nfi_supplier_location</t>
  </si>
  <si>
    <t>If the supplier is based in the same city/village as the trader, ask where the supplier's supplier is located.</t>
  </si>
  <si>
    <t>county=${nfi_supplier_county}</t>
  </si>
  <si>
    <t>nfi_supplier_location_other</t>
  </si>
  <si>
    <t>${nfi_supplier_location} = 'other'</t>
  </si>
  <si>
    <t>nfi_supplier_marketplace</t>
  </si>
  <si>
    <t>${nfi_supplier_country} = 'SouthSudan' and (${nfi_supplier_location} = 'Juba Town' or ${nfi_supplier_location} = 'Aweil Town' or ${nfi_supplier_location} = 'Wau Town')</t>
  </si>
  <si>
    <t>location=${nfi_supplier_location}</t>
  </si>
  <si>
    <t>nfi_supplier_marketplace_other</t>
  </si>
  <si>
    <t>${nfi_supplier_marketplace} = 'other'</t>
  </si>
  <si>
    <t>nfi_supplier_country_abroad</t>
  </si>
  <si>
    <t>Where in ${nfi_supplier_country_label}?</t>
  </si>
  <si>
    <t>${nfi_supplier_country} = 'Sudan' or ${nfi_supplier_country} = 'Ethiopia' or ${nfi_supplier_country} = 'Uganda' or ${nfi_supplier_country} = 'Kenya' or ${nfi_supplier_country} = 'DRC' or ${nfi_supplier_country} = 'CAR'</t>
  </si>
  <si>
    <t>country=${nfi_supplier_country}</t>
  </si>
  <si>
    <t>nfi_supplier_country_abroad_other</t>
  </si>
  <si>
    <t>${nfi_supplier_country_abroad} = 'other'</t>
  </si>
  <si>
    <t>if(
${nfi_supplier_country}='SouthSudan',
if(${nfi_supplier_location}='other', concat(${nfi_supplier_location_other},', ',${nfi_supplier_county},' County'),${nfi_supplier_location}),
if(${nfi_supplier_country}='other',${nfi_supplier_country_other},
if(${nfi_supplier_country}='dont_know',${nfi_supplier_country},
concat(if(${nfi_supplier_country_abroad}='other',${nfi_supplier_country_abroad_other},${nfi_supplier_country_abroad}),', ',${nfi_supplier_country})
)))</t>
  </si>
  <si>
    <t>if(${nfi_supplier_country}='SouthSudan',${nfi_supplier_calc},${nfi_supplier_country})</t>
  </si>
  <si>
    <t>How are goods from your **supplier${nfi_supplier_label}** moved to ${location}?</t>
  </si>
  <si>
    <t>${nfi_supplier_transport} = 'other'</t>
  </si>
  <si>
    <t>How many days does it take you to restock non-food items?</t>
  </si>
  <si>
    <t>${nfi_supplier_same} = 'no'</t>
  </si>
  <si>
    <t>supplier_road</t>
  </si>
  <si>
    <t>Road condition</t>
  </si>
  <si>
    <t>${food_supplier_local_transport}='truck_car' or 
${food_supplier_local_transport}='truck' or 
${food_supplier_local_transport}='car' or 
${food_supplier_local_transport}='boda_bicycle' or 
${food_supplier_local_transport}='boda' or 
${food_supplier_local_transport}='bicycle' or 
${food_supplier_local_transport}='tractor' or 
${food_supplier_imported_transport}='truck_car' or 
${food_supplier_imported_transport}='truck' or 
${food_supplier_imported_transport}='car' or 
${food_supplier_imported_transport}='boda_bicycle' or 
${food_supplier_imported_transport}='boda' or 
${food_supplier_imported_transport}='bicycle' or 
${food_supplier_imported_transport}='tractor' or 
${nfi_supplier_transport}='truck_car' or 
${nfi_supplier_transport}='truck' or 
${nfi_supplier_transport}='car' or 
${nfi_supplier_transport}='boda_bicycle' or 
${nfi_supplier_transport}='boda' or 
${nfi_supplier_transport}='bicycle' or 
${nfi_supplier_transport}='tractor'</t>
  </si>
  <si>
    <t>select_one road_condition</t>
  </si>
  <si>
    <t>What is the current road condition between Nimule and Juba?</t>
  </si>
  <si>
    <t>${location}='Juba Town' 
and (
((${food_supplier_local_same}='no' or ${food_supplier_imported_same}='no') and (${food_supplier_imported_country}='Uganda')) 
or 
(${nfi_supplier_same}='no' and ${nfi_supplier_country}='Uganda')
)</t>
  </si>
  <si>
    <t>What is the current road condition between Juba and Terekeka?</t>
  </si>
  <si>
    <t>(${location}='Terekeka Town' or ${location}='Mingkaman')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</si>
  <si>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Terakeka and Mingkaman?</t>
  </si>
  <si>
    <t>${location}='Mingkaman'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</si>
  <si>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Mingkaman and Yirol?</t>
  </si>
  <si>
    <t>${location}='Yirol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</si>
  <si>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Yirol and Akot?</t>
  </si>
  <si>
    <t>(${location}='Akot' or ${location}='Rumbek Town' or ${location}='Aduel')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</si>
  <si>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Akot and Rumbek?</t>
  </si>
  <si>
    <t>${location}='Rumbek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</si>
  <si>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Juba and Mundri?</t>
  </si>
  <si>
    <t>(${location}='Mundri Town' or ${location}='Maridi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</si>
  <si>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Mundri and Rumbek?</t>
  </si>
  <si>
    <t>What is the current road condition between Rumbek and Maper?</t>
  </si>
  <si>
    <t>${location}='Maper'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</si>
  <si>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Rumbek and Cueibet?</t>
  </si>
  <si>
    <t>(${location}='Cueibet Town' or ${location}='Tonj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</si>
  <si>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Cueibet and Tonj?</t>
  </si>
  <si>
    <t>(${location}='Tonj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</si>
  <si>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Tonj and Wau?</t>
  </si>
  <si>
    <t>${location}='Wau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</si>
  <si>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Wau and Aweil?</t>
  </si>
  <si>
    <t>${location}='Aweil Town'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</si>
  <si>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Wau and Deim Zubier?</t>
  </si>
  <si>
    <t>(${location}='Raja Town' or ${location}='DeimZubier')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</si>
  <si>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Deim Zubier and Raja?</t>
  </si>
  <si>
    <t>supplier_road_timsah_raja_132</t>
  </si>
  <si>
    <t>What is the current road condition between Timsah and Raja?</t>
  </si>
  <si>
    <t xml:space="preserve">${location}='Raja Town' 
and (
((${food_supplier_local_same}='no' or ${food_supplier_imported_same}='no') and (${food_supplier_imported_country_abroad}='Nyala')) 
or 
(${nfi_supplier_same}='no' and ${nfi_supplier_country_abroad}='Nyala')
)
</t>
  </si>
  <si>
    <t>What is the current road condition between Aweil and Gok-Machar (via Nyamlel)?</t>
  </si>
  <si>
    <t>(${location}='Gok-Machar' or ${location}='Nyamlel Town')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</si>
  <si>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Gok-Machar (via Ariath)?</t>
  </si>
  <si>
    <t>${location}='Gok-Machar'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</si>
  <si>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Wanyjok?</t>
  </si>
  <si>
    <t>${location}='Wanyjok'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</si>
  <si>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Kiir Adem and Gok-Machar?</t>
  </si>
  <si>
    <t xml:space="preserve">${location}='Gok-Machar' 
and (
((${food_supplier_local_same}='no' or ${food_supplier_imported_same}='no') and (${food_supplier_local_location}='KiirAdem' or ${food_supplier_imported_location}='KiirAdem')) 
or 
(${nfi_supplier_same}='no' and ${nfi_supplier_location}='KiirAdem')
)
</t>
  </si>
  <si>
    <t>supplier_road_wanyjok_gokmachar_146</t>
  </si>
  <si>
    <t>What is the current road condition between Wanyjok and Gok-Machar?</t>
  </si>
  <si>
    <t>${location}='Gok-Machar' 
and (
((${food_supplier_local_same}='no' or ${food_supplier_imported_same}='no') and ((${food_supplier_imported_country_abroad}='Meram') or (${food_supplier_imported_location}='Wanyjok' or ${food_supplier_local_location}='Wanyjok'))) 
or 
(${nfi_supplier_same}='no' and (${nfi_supplier_country_abroad}='Meram' or ${nfi_supplier_location}='Wanyjok'))
)</t>
  </si>
  <si>
    <t>What is the current road condition between Meram and Wanyjok?</t>
  </si>
  <si>
    <t xml:space="preserve">${location}='Wanyjok' 
and (
((${food_supplier_local_same}='no' or ${food_supplier_imported_same}='no') and (${food_supplier_imported_country_abroad}='Meram')) 
or 
(${nfi_supplier_same}='no' and ${nfi_supplier_country_abroad}='Meram')
)
</t>
  </si>
  <si>
    <t>What is the current road condition between Ameit and Wanyjok (direct route)?</t>
  </si>
  <si>
    <t>${location}='Wanyjok'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</si>
  <si>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Wanyjok?</t>
  </si>
  <si>
    <t>What is the current road condition between Ameit and Wunrok?</t>
  </si>
  <si>
    <t>(${location}='Wunrok'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</si>
  <si>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Wunrok and Gogrial?</t>
  </si>
  <si>
    <t>(${location}='Wunrok'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((${location}='Gogrial Town' or ${location}='Wau Town' or ${location}='Kuajok')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</si>
  <si>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Kuajok?</t>
  </si>
  <si>
    <t>((${location}='Gogrial Town'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</si>
  <si>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Kuajok and Wau?</t>
  </si>
  <si>
    <t>((${location}='Kuajok'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</si>
  <si>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Ameit and Abiemnhom?</t>
  </si>
  <si>
    <t>(${location}='Abiemnhom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</si>
  <si>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Abiemnhom and Mayom?</t>
  </si>
  <si>
    <t>(${location}='Mayom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</si>
  <si>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Mayom and Rubkona?</t>
  </si>
  <si>
    <t>${location}='Rubkona Town' 
and (
((${food_supplier_local_same}='no' or ${food_supplier_imported_same}='no') and (${food_supplier_local_location}='Ameit' or ${food_supplier_imported_location}='Ameit')) 
or 
(${nfi_supplier_same}='no' and ${nfi_supplier_location}='Ameit')
)</t>
  </si>
  <si>
    <t>What is the current road condition between Rubkona and Bentiu?</t>
  </si>
  <si>
    <t>${location}='Bentiu' 
and (
((${food_supplier_local_same}='no' or ${food_supplier_imported_same}='no') and (${food_supplier_local_location}='Rubkona Town' or ${food_supplier_imported_location}='Rubkona Town')) 
or 
(${nfi_supplier_same}='no' and ${nfi_supplier_location}='Rubkona Town')
)</t>
  </si>
  <si>
    <t>What is the current road condition between Juba and Mangalla?</t>
  </si>
  <si>
    <t xml:space="preserve">${location}='Bor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</si>
  <si>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Mangalla and Gemmaiza?</t>
  </si>
  <si>
    <t>What is the current road condition between Gemmaiza and Bor?</t>
  </si>
  <si>
    <t>What is the current road condition between Bor and Pibor?</t>
  </si>
  <si>
    <t>${location}='Pibor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${nfi_supplier_country_abroad}='Uganda'))
)</t>
  </si>
  <si>
    <t>What is the current road condition between Bor and Akobo (direct, via Gadiang)?</t>
  </si>
  <si>
    <t>${location}='Akobo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</si>
  <si>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Bor and Panyagor?</t>
  </si>
  <si>
    <t>${location}='Panyagor'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</si>
  <si>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Panyagor and Puktap?</t>
  </si>
  <si>
    <t>(${location}='Puktap' or ${location}='Ayod' or ${location}='Yuai')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</si>
  <si>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supplier_road_puktap_yuai_075</t>
  </si>
  <si>
    <t>What is the current road condition between Puktap and Yuai?</t>
  </si>
  <si>
    <t>${location}='skip'</t>
  </si>
  <si>
    <t>What is the current road condition between Puktap and Duk Padiet?</t>
  </si>
  <si>
    <t xml:space="preserve">(${location}='Yuai' or ${location}='Ayod Town' or ${location}='Pieri')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</si>
  <si>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Yuai?</t>
  </si>
  <si>
    <t xml:space="preserve">${location}='Yuai'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</si>
  <si>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Ayod?</t>
  </si>
  <si>
    <t>${location}='Ayod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</si>
  <si>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Yuai and Pieri?</t>
  </si>
  <si>
    <t xml:space="preserve">${location}='Pieri'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</si>
  <si>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supplier_road_yuai_mwottot_078</t>
  </si>
  <si>
    <t>What is the current road condition between Yuai and Mwot Tot?</t>
  </si>
  <si>
    <t>supplier_road_yuai_waat_079</t>
  </si>
  <si>
    <t>What is the current road condition between Yuai and Waat?</t>
  </si>
  <si>
    <t>supplier_road_pieri_waat_080</t>
  </si>
  <si>
    <t>What is the current road condition between Pieri and Waat?</t>
  </si>
  <si>
    <t>What is the current road condition between Lankien and Waat?</t>
  </si>
  <si>
    <t xml:space="preserve">${location}='Akobo Town' 
and (
((${food_supplier_local_same}='no' or ${food_supplier_imported_same}='no') and (${food_supplier_local_location}='Lankien' or ${food_supplier_imported_location}='Lankien')) 
or 
(${nfi_supplier_same}='no' and ${nfi_supplier_location}='Lankien')
)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${nfi_supplier_county}='Uganda'))
)
</t>
  </si>
  <si>
    <t>What is the current road condition between Duk Padiet and Waat?</t>
  </si>
  <si>
    <t>(${location}='Akobo Town'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</si>
  <si>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Waat and Akobo?</t>
  </si>
  <si>
    <t>${location}='Akobo Town' 
and (
((${food_supplier_local_same}='no' or ${food_supplier_imported_same}='no') and ((${food_supplier_local_location}='Juba Town' or ${food_supplier_imported_location}='Juba Town') or (${food_supplier_local_location}='Bor Town' or ${food_supplier_imported_location}='Bor Town') or (${food_supplier_local_location}='Lankien' or ${food_supplier_imported_location}='Lankien') or (${food_supplier_imported_country}='Uganda'))) 
or 
(${nfi_supplier_same}='no' and (${nfi_supplier_location}='Juba Town' or ${nfi_supplier_location}='Bor Town' or ${nfi_supplier_location}='Lankien' or ${nfi_supplier_country}='Uganda'))
)</t>
  </si>
  <si>
    <t>supplier_road_mwottot_akobo_045</t>
  </si>
  <si>
    <t>What is the current road condition between Mwot Tot and Akobo?</t>
  </si>
  <si>
    <t>What is the current road condition between Duk Padiet and Mwot Tot?</t>
  </si>
  <si>
    <t xml:space="preserve">${location}='Mwot Tot'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</si>
  <si>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supplier_road_mwottot_lankien_049</t>
  </si>
  <si>
    <t>What is the current road condition between Mwot Tot and Lankien?</t>
  </si>
  <si>
    <t>What is the current road condition between Pibor and Akobo?</t>
  </si>
  <si>
    <t>${location}='Akobo Town' 
and (
((${food_supplier_local_same}='no' or ${food_supplier_imported_same}='no') and ((${food_supplier_local_location}='Pibor Town' or ${food_supplier_imported_location}='Pibor Town'))) 
or 
(${nfi_supplier_same}='no' and (${nfi_supplier_location}='Pibor Town'))
)</t>
  </si>
  <si>
    <t>What is the current road condition between Narus and Pochala?</t>
  </si>
  <si>
    <t xml:space="preserve">${location}='Pochala Town'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</si>
  <si>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Narus and Boma?</t>
  </si>
  <si>
    <t xml:space="preserve">${location}='Boma'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</si>
  <si>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Renk and Paloich?</t>
  </si>
  <si>
    <t xml:space="preserve">${location}='Paloich'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</si>
  <si>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road condition between Paloich and Maban?</t>
  </si>
  <si>
    <t xml:space="preserve">${location}='Bunj'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</si>
  <si>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Melut?</t>
  </si>
  <si>
    <t xml:space="preserve">${location}='Melut Town'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</si>
  <si>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Malakal?</t>
  </si>
  <si>
    <t>(${location}='Malakal Town' or ${location}='Malakal PoC')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</si>
  <si>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road condition between Mundri and Maridi?</t>
  </si>
  <si>
    <t>${location}='Maridi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</si>
  <si>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Yei and Maridi?</t>
  </si>
  <si>
    <t>${location}='Maridi Town' 
and (
((${food_supplier_local_same}='no' or ${food_supplier_imported_same}='no') and ((${food_supplier_local_location}='Yei Town' or ${food_supplier_imported_location}='Yei Town') or (${food_supplier_imported_country}='Uganda'))) 
or 
(${nfi_supplier_same}='no' and (${nfi_supplier_location}='Yei Town' or ${nfi_supplier_country}='Uganda'))
)</t>
  </si>
  <si>
    <t>What is the current road condition between Morobo and Yei?</t>
  </si>
  <si>
    <t>(${location}='Yei Town' 
and (
((${food_supplier_local_same}='no' or ${food_supplier_imported_same}='no') and (${food_supplier_imported_country}='Uganda')) 
or 
(${nfi_supplier_same}='no' and ${nfi_supplier_country}='Uganda'))
)
or
(${location}='Morobo Town' 
and (
((${food_supplier_local_same}='no' or ${food_supplier_imported_same}='no') and ((${food_supplier_local_location}='Juba Town' or ${food_supplier_imported_location}='Juba Town') or (${food_supplier_local_location}='Yei Town' or ${food_supplier_imported_location}='Yei Town'))) 
or 
(${nfi_supplier_same}='no' and (${nfi_supplier_location}='Juba Town' or ${nfi_supplier_location}='Yei Town')))
)</t>
  </si>
  <si>
    <t>What is the current road condition between Yei and Dimo?</t>
  </si>
  <si>
    <t>${location}='Yei Town' 
and (
((${food_supplier_local_same}='no' or ${food_supplier_imported_same}='no') and (${food_supplier_imported_country}='DRC')) 
or 
(${nfi_supplier_same}='no' and ${nfi_supplier_country}='DRC')
)</t>
  </si>
  <si>
    <t>What is the current road condition between Morobo and Bazi?</t>
  </si>
  <si>
    <t xml:space="preserve">${location}='Morobo Town' 
and (
((${food_supplier_local_same}='no' or ${food_supplier_imported_same}='no') and (${food_supplier_imported_country}='DRC')) 
or 
(${nfi_supplier_same}='no' and ${nfi_supplier_country}='DRC')
)
</t>
  </si>
  <si>
    <t>What is the current road condition between Morobo and Kaya?</t>
  </si>
  <si>
    <t xml:space="preserve">${location}='Morobo Town' 
and (
((${food_supplier_local_same}='no' or ${food_supplier_imported_same}='no') and (${food_supplier_imported_country}='Uganda')) 
or 
(${nfi_supplier_same}='no' and ${nfi_supplier_country}='Uganda')
)
</t>
  </si>
  <si>
    <t>What is the current road condition between Maridi and Ibba?</t>
  </si>
  <si>
    <t>(${location}='Yambio Town' or ${location}='Ibba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</si>
  <si>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Ibba and Yambio?</t>
  </si>
  <si>
    <t>${location}='Yambio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</si>
  <si>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Yambio and Nabiapai?</t>
  </si>
  <si>
    <t>${location}='Yambio Town' 
and (
((${food_supplier_local_same}='no' or ${food_supplier_imported_same}='no') and (${food_supplier_imported_country}='DRC')) 
or 
(${nfi_supplier_same}='no' and ${nfi_supplier_country}='DRC')
)</t>
  </si>
  <si>
    <t>What is the current road condition between Yambio and Sakure?</t>
  </si>
  <si>
    <t>What is the current road condition between Nzara and Bagugu?</t>
  </si>
  <si>
    <t>${location}='Nzara Town' 
and (
((${food_supplier_local_same}='no' or ${food_supplier_imported_same}='no') and (${food_supplier_imported_country}='DRC')) 
or 
(${nfi_supplier_same}='no' and ${nfi_supplier_country}='DRC')
)</t>
  </si>
  <si>
    <t>What is the current road condition between Diabio and Ezo?</t>
  </si>
  <si>
    <t>${location}='Ezo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</si>
  <si>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Source Yubu?</t>
  </si>
  <si>
    <t>${location}='Tambura Town' 
and (
((${food_supplier_local_same}='no' or ${food_supplier_imported_same}='no') and (${food_supplier_imported_country}='CAR')) 
or 
(${nfi_supplier_same}='no' and ${nfi_supplier_country}='CAR')
)</t>
  </si>
  <si>
    <t>What is the current road condition between Yambio and Tambura?</t>
  </si>
  <si>
    <t>${location}='Tambura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</si>
  <si>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Nagero?</t>
  </si>
  <si>
    <t>(
${location}='Tambura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
or
(
${location}='Nagero Town' 
and (
((${food_supplier_local_same}='no' or ${food_supplier_imported_same}='no') and ((${food_supplier_local_location}='Yambio Town' or ${food_supplier_imported_location}='Yambio Town') or (${food_supplier_local_location}='Juba Town' or ${food_supplier_imported_location}='Juba Town') or (${food_supplier_imported_country}='Uganda'))) 
or 
(${nfi_supplier_same}='no' and (${nfi_supplier_location}='Yambio Town' or ${nfi_supplier_location}='Juba Town' or ${nfi_supplier_country}='Uganda'))
)))</t>
  </si>
  <si>
    <t>What is the current road condition between Nagero and Wau?</t>
  </si>
  <si>
    <t>${location}='Nagero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t>
  </si>
  <si>
    <t>What is the current road condition between Juba and Torit?</t>
  </si>
  <si>
    <t xml:space="preserve">${location}='Torit Town' 
and (
((${food_supplier_local_same}='no' or ${food_supplier_imported_same}='no') and (${food_supplier_local_location}='Juba Town' or ${food_supplier_imported_location}='Juba Town')) 
or 
(${nfi_supplier_same}='no' and ${nfi_supplier_location}='Juba Town')
)
</t>
  </si>
  <si>
    <t>What is the current road condition between Torit and Kapoeta?</t>
  </si>
  <si>
    <t xml:space="preserve">${location}='Kapoeta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</si>
  <si>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Kapoeta and Narus?</t>
  </si>
  <si>
    <t xml:space="preserve">${location}='Narus' 
and (
((${food_supplier_local_same}='no' or ${food_supplier_imported_same}='no') and ((${food_supplier_local_location}='Juba Town' or ${food_supplier_imported_location}='Juba Town') or (${food_supplier_local_location}='Torit Town' or ${food_supplier_imported_location}='Torit Town') or (${food_supplier_local_location}='Kapoeta Town' or ${food_supplier_imported_location}='Kapoeta Town'))) 
or 
(${nfi_supplier_same}='no' and (${nfi_supplier_location}='Juba Town' or ${nfi_supplier_location}='Torit Town' or ${nfi_supplier_location}='Kapoeta Town'))
)
</t>
  </si>
  <si>
    <t>What is the current road condition between Malakal and Lankien?</t>
  </si>
  <si>
    <t xml:space="preserve">${location}='Lankien'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
</t>
  </si>
  <si>
    <t>supplier_road_malakal_ulang_050</t>
  </si>
  <si>
    <t>What is the current road condition between Malakal and Ulang?</t>
  </si>
  <si>
    <t>What is the current road condition between Malakal and Baliet?</t>
  </si>
  <si>
    <t>(${location}='Baliet Town' or ${location}='Ulang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t>
  </si>
  <si>
    <t>What is the current road condition between Baliet and Ulang?</t>
  </si>
  <si>
    <t xml:space="preserve">${location}='Ulang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t>
  </si>
  <si>
    <t>What is the current road condition between Ulang and Nasir?</t>
  </si>
  <si>
    <t>(
${location}='Nasir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</si>
  <si>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supplier_road_mundri_terekeka_088</t>
  </si>
  <si>
    <t>What is the current road condition between Mundri and Terekeka?</t>
  </si>
  <si>
    <t>What is the current road condition between Juba and Lafon?</t>
  </si>
  <si>
    <t xml:space="preserve">${location}='Lafon'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</si>
  <si>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Torit and Lafon?</t>
  </si>
  <si>
    <t xml:space="preserve">${location}='Lafon' 
and (
((${food_supplier_local_same}='no' or ${food_supplier_imported_same}='no') and ((${food_supplier_local_location}='Torit Town' or ${food_supplier_imported_location}='Torit Town') or (${food_supplier_imported_country}='Uganda'))) 
or 
(${nfi_supplier_same}='no' and (${nfi_supplier_location}='Torit Town' or ${nfi_supplier_country}='Uganda'))
)
</t>
  </si>
  <si>
    <t>What is the current road condition between Torit and Magwi?</t>
  </si>
  <si>
    <t xml:space="preserve">${location}='Magwi Town' 
and (
((${food_supplier_local_same}='no' or ${food_supplier_imported_same}='no') and (${food_supplier_local_location}='Torit Town' or ${food_supplier_imported_location}='Torit Town')) 
or 
(${nfi_supplier_same}='no' and ${nfi_supplier_location}='Torit Town')
)
</t>
  </si>
  <si>
    <t>What is the current road condition between Magwi and Labone?</t>
  </si>
  <si>
    <t xml:space="preserve">${location}='Magwi Town' 
and (
((${food_supplier_local_same}='no' or ${food_supplier_imported_same}='no') and (${food_supplier_imported_country}='Uganda')) 
or 
(${nfi_supplier_same}='no' and ${nfi_supplier_country}='Uganda')
)
</t>
  </si>
  <si>
    <t>What is the current road condition between Magwi and Ngomoromo?</t>
  </si>
  <si>
    <t>What is the current road condition between Torit and Ikotos?</t>
  </si>
  <si>
    <t xml:space="preserve">${location}='Ikotos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</si>
  <si>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Ikotos and Trestenya?</t>
  </si>
  <si>
    <t xml:space="preserve">${location}='Ikotos Town' 
and (
((${food_supplier_local_same}='no' or ${food_supplier_imported_same}='no') and (${food_supplier_imported_country}='Uganda')) 
or 
(${nfi_supplier_same}='no' and ${nfi_supplier_country}='Uganda')
)
</t>
  </si>
  <si>
    <t>What is the current road condition between Ikotos and Bira?</t>
  </si>
  <si>
    <t>What is the current road condition between Magwi and Juba?</t>
  </si>
  <si>
    <t xml:space="preserve">${location}='Magwi Town' 
and (
((${food_supplier_local_same}='no' or ${food_supplier_imported_same}='no') and (${food_supplier_local_location}='Juba Town' or ${food_supplier_imported_location}='Juba Town')) 
or 
(${nfi_supplier_same}='no' and ${nfi_supplier_location}='Juba Town')
)
</t>
  </si>
  <si>
    <t>What is the current road condition between Juba and Kajo Keji?</t>
  </si>
  <si>
    <t xml:space="preserve">${location}='Kajo Keji Town' 
and (
((${food_supplier_local_same}='no' or ${food_supplier_imported_same}='no') and (${food_supplier_local_location}='Juba Town' or ${food_supplier_imported_location}='Juba Town')) 
or 
(${nfi_supplier_same}='no' and ${nfi_supplier_location}='Juba Town')
)
</t>
  </si>
  <si>
    <t>What is the current road condition between Jale and Kajo Keji?</t>
  </si>
  <si>
    <t xml:space="preserve">${location}='Kajo Keji Town' 
and (
((${food_supplier_local_same}='no' or ${food_supplier_imported_same}='no') and (${food_supplier_imported_country}='Uganda')) 
or 
(${nfi_supplier_same}='no' and ${nfi_supplier_country}='Uganda')
)
</t>
  </si>
  <si>
    <t>What is the current road condition between Juba and Lainya</t>
  </si>
  <si>
    <t>${location}='Yei Town' 
and (
((${food_supplier_local_same}='no' or ${food_supplier_imported_same}='no') and (${food_supplier_local_location}='Juba Town' or ${food_supplier_imported_location}='Juba Town')) 
or 
(${nfi_supplier_same}='no' and ${nfi_supplier_location}='Juba Town')
)</t>
  </si>
  <si>
    <t>What is the current road condition between Lainya and Yei</t>
  </si>
  <si>
    <t>What is the current road condition between Yirol and Shambe?</t>
  </si>
  <si>
    <t>${location}='Shambe' 
and (
((${food_supplier_local_same}='no' or ${food_supplier_imported_same}='no') and ((${food_supplier_local_location}='Juba Town' or ${food_supplier_imported_location}='Juba Town') or (${food_supplier_local_location}='Yirol Town' or ${food_supplier_imported_location}='Yirol Town') or (${food_supplier_imported_country}='Uganda'))) 
or 
(${nfi_supplier_same}='no' and (${nfi_supplier_location}='Juba Town' or ${nfi_supplier_location}='Yirol Town' or ${nfi_supplier_country}='Uganda'))
)</t>
  </si>
  <si>
    <t>What is the current road condition between Pagak and Maiwut?</t>
  </si>
  <si>
    <t>${location}='Maiwut Town' 
and (
((${food_supplier_local_same}='no' or ${food_supplier_imported_same}='no') and (${food_supplier_imported_country}='Ethiopia')) 
or 
(${nfi_supplier_same}='no' and ${nfi_supplier_country}='Ethiopia')
)</t>
  </si>
  <si>
    <t>What is the current road condition between Pagak and Mathiang?</t>
  </si>
  <si>
    <t>${location}='Mathiang' 
and (
((${food_supplier_local_same}='no' or ${food_supplier_imported_same}='no') and (${food_supplier_imported_country}='Ethiopia')) 
or 
(${nfi_supplier_same}='no' and ${nfi_supplier_country}='Ethiopia')
)</t>
  </si>
  <si>
    <t>What is the current road condition between Matthiang and Guel?</t>
  </si>
  <si>
    <t>${location}='Guel' 
and (
((${food_supplier_local_same}='no' or ${food_supplier_imported_same}='no') and ((${food_supplier_local_location}='Mathiang' or ${food_supplier_imported_location}='Mathiang') or (${food_supplier_local_location}='Maiwut Town' or ${food_supplier_imported_location}='Maiwut Town') or (${food_supplier_imported_country}='Ethiopia'))) 
or 
(${nfi_supplier_same}='no' and (${nfi_supplier_location}='Mathiang' or ${nfi_supplier_location}='Maiwut Town' or ${nfi_supplier_country}='Ethiopia'))
)</t>
  </si>
  <si>
    <t>supplier_road_mathiang_adar_147</t>
  </si>
  <si>
    <t>What is the current road condition between Matthiang and Adar?</t>
  </si>
  <si>
    <t>${location}='Mathiang'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t>
  </si>
  <si>
    <t>What is the current road condition between Guit and Leer?</t>
  </si>
  <si>
    <t>${location}='Leer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</si>
  <si>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Mayendit and Panyijiar?</t>
  </si>
  <si>
    <t>${location}='Panyijiar Town' 
and (
((${food_supplier_local_same}='no' or ${food_supplier_imported_same}='no') and ((${food_supplier_local_location}='Bentiu' or ${food_supplier_imported_location}='Bentiu') or (${food_supplier_local_location}='Rubkona Town' or ${food_supplier_imported_location}='Rubkona Town') or (${food_supplier_imported_location}='Mayendit' or ${food_supplier_local_location}='Mayendit') or (${food_supplier_imported_country}='Sudan'))) 
or 
(${nfi_supplier_same}='no' and (${nfi_supplier_location}='Bentiu' or ${nfi_supplier_location}='Rubkona Town' or ${nfi_supplier_location}='Mayendit' or ${nfi_supplier_country}='Sudan'))
)</t>
  </si>
  <si>
    <t>What is the current road condition between Rubkona and Pariang?</t>
  </si>
  <si>
    <t>${location}='Pariang Town'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</si>
  <si>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Yida?</t>
  </si>
  <si>
    <t>${location}='Yida_RC'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</si>
  <si>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Jamjang?</t>
  </si>
  <si>
    <t>${location}='Jamjang'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</si>
  <si>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Pamir?</t>
  </si>
  <si>
    <t>${location}='Pamir_RC' 
and (
((${food_supplier_local_same}='no' or ${food_supplier_imported_same}='no') and ((${food_supplier_local_location}='Bentiu' or ${food_supplier_imported_location}='Bentiu') or (${food_supplier_local_location}='Rubkona Town' or ${food_supplier_imported_location}='Rubkona Town') or (${food_supplier_local_location}='Yida_RC' or ${food_supplier_imported_location}='Yida_RC'))) 
or 
(${nfi_supplier_same}='no' and (${nfi_supplier_location}='Bentiu' or ${nfi_supplier_location}='Rubkona Town' or ${nfi_supplier_location}='Yida_RC'))
)</t>
  </si>
  <si>
    <t>What is the current road condition between Pariang and Ajuong Thok?</t>
  </si>
  <si>
    <t>${location}='AjuongThok_RC'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</si>
  <si>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Tishwin and Rubkona?</t>
  </si>
  <si>
    <t>${location}='Rubkona Town' 
and (
((${food_supplier_local_same}='no' or ${food_supplier_imported_same}='no') and (${food_supplier_imported_country}='Sudan')) 
or 
(${nfi_supplier_same}='no' and ${nfi_supplier_country}='Sudan')
)</t>
  </si>
  <si>
    <t>What is the current road condition between Bentiu and Koch?</t>
  </si>
  <si>
    <t>${location}='Koch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</si>
  <si>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Bentiu and Guit?</t>
  </si>
  <si>
    <t>${location}='Guit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</si>
  <si>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Koch and Leer?</t>
  </si>
  <si>
    <t>What is the current road condition between Tallodi and Tonga?</t>
  </si>
  <si>
    <t>supplier_road_liri_tonga_149</t>
  </si>
  <si>
    <t>What is the current road condition between Liri and Tonga?</t>
  </si>
  <si>
    <t>${location}='Tonga' 
and (
((${food_supplier_local_same}='no' or ${food_supplier_imported_same}='no') and (${food_supplier_imported_country}='Sudan')) 
or 
(${nfi_supplier_same}='no' and ${nfi_supplier_country}='Sudan')
)</t>
  </si>
  <si>
    <t>supplier_road_gumuruk_mangalla_150</t>
  </si>
  <si>
    <t>What is the current road condition between Gumuruk and Juba?</t>
  </si>
  <si>
    <t>${location}='Pibor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${nfi_supplier_country_abroad}='Uganda'))
)</t>
  </si>
  <si>
    <t>supplier_river</t>
  </si>
  <si>
    <t>River route condition</t>
  </si>
  <si>
    <t>${food_supplier_local_transport}='boat' or 
${food_supplier_local_transport}='canoe' or 
${food_supplier_imported_transport}='boat' or 
${food_supplier_imported_transport}='canoe' or 
${nfi_supplier_transport}='boat' or 
${nfi_supplier_transport}='canoe'</t>
  </si>
  <si>
    <t>select_one river_condition</t>
  </si>
  <si>
    <t>What is the current river route condition between Juba and Bor?</t>
  </si>
  <si>
    <t>${location}='Bor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</si>
  <si>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supplier_river_tiek_nyal_043</t>
  </si>
  <si>
    <t>What is the current river route condition between the Tiek/Monydeng and Nyal?</t>
  </si>
  <si>
    <t>${location}='Nyal'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</si>
  <si>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supplier_river_taiyar_ganylel_118</t>
  </si>
  <si>
    <t>What is the current river route condition between the Taiyar and Ganylel?</t>
  </si>
  <si>
    <t>${location}='Ganylel'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</si>
  <si>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river route condition between Renk and Melut?</t>
  </si>
  <si>
    <t>(${location}='Melut Town' or ${location}='Malakal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</si>
  <si>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river route condition between Melut and Malakal?</t>
  </si>
  <si>
    <t xml:space="preserve">${location}='Malakal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</si>
  <si>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river route condition between Malakal and Ulang?</t>
  </si>
  <si>
    <t>What is the current river route condition between Ulang and Dome?</t>
  </si>
  <si>
    <t>(${location}='Ulang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(${location}='Dome' 
and (
((${food_supplier_local_same}='no' or ${food_supplier_imported_same}='no') and ((${food_supplier_local_location}='Ulang Town' or ${food_supplier_imported_location}='Ulang Town') or (${food_supplier_imported_country}='Ethiopia'))) 
or 
(${nfi_supplier_same}='no' and (${nfi_supplier_location}='Ulang Town' or ${nfi_supplier_country}='Ethiopia'))
)))</t>
  </si>
  <si>
    <t>What is the current river route condition between Ulang and Nasir?</t>
  </si>
  <si>
    <t>(${location}='Nasir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</si>
  <si>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Akobo?</t>
  </si>
  <si>
    <t>(${location}='Akobo Town' 
and (
((${food_supplier_local_same}='no' or ${food_supplier_imported_same}='no') and (${food_supplier_imported_country}='Ethiopia')) 
or 
(${nfi_supplier_same}='no' and ${nfi_supplier_country}='Ethiopia')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</si>
  <si>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Nasir?</t>
  </si>
  <si>
    <t xml:space="preserve">(${location}='Nasir Town' 
and (
((${food_supplier_local_same}='no' or ${food_supplier_imported_same}='no') and (${food_supplier_imported_country}='Ethiopia')) 
or 
(${nfi_supplier_same}='no' and ${nfi_supplier_country}='Ethiopia')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
</t>
  </si>
  <si>
    <t>What is the current river route condition between Juba and Malakal?</t>
  </si>
  <si>
    <t xml:space="preserve">${location}='Malakal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</si>
  <si>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New Fangak?</t>
  </si>
  <si>
    <t xml:space="preserve">${location}='NewFangak'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</si>
  <si>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Bentiu?</t>
  </si>
  <si>
    <t xml:space="preserve">${location}='Bentiu'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</si>
  <si>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supplier_river_tonga_newfangak_148</t>
  </si>
  <si>
    <t>What is the current river route condition between Tonga and New Fangak?</t>
  </si>
  <si>
    <t xml:space="preserve">(${location}='Tonga' 
and (
((${food_supplier_local_same}='no' or ${food_supplier_imported_same}='no') and (${food_supplier_local_location}='Juba Town' or ${food_supplier_imported_location}='Juba Town')) 
or 
(${nfi_supplier_same}='no' and ${nfi_supplier_location}='Juba Town')
)
or(
${location}='New Fangak' 
and (
((${food_supplier_local_same}='no' or ${food_supplier_imported_same}='no') and ((${food_supplier_local_location}='Tonga' or ${food_supplier_imported_location}='Tonga') or (${food_supplier_imported_country_abroad}='Liri'))) 
or 
(${nfi_supplier_same}='no' and (${nfi_supplier_location}='Tonga' or ${nfi_supplier_country_abroad}='Liri'))
)))
</t>
  </si>
  <si>
    <t>supplier_river_newfangak_oldfangak_150</t>
  </si>
  <si>
    <t>What is the current river route condition between Old Fangak and New Fangak?</t>
  </si>
  <si>
    <t>(${location}='NewFangak' 
and (
((${food_supplier_local_same}='no' or ${food_supplier_imported_same}='no') and (${food_supplier_local_location}='Juba Town' or ${food_supplier_imported_location}='Juba Town')) 
or 
(${nfi_supplier_same}='no' and ${nfi_supplier_location}='Juba Town')
)
or(
${location}='Old Fangak' 
and (
((${food_supplier_local_same}='no' or ${food_supplier_imported_same}='no') and ((${food_supplier_local_location}='Tonga' or ${food_supplier_imported_location}='Tonga') or (${food_supplier_imported_country}='Sudan'))) 
or 
(${nfi_supplier_same}='no' and (${nfi_supplier_location}='Tonga' or ${nfi_supplier_country}='Sudan'))
)))</t>
  </si>
  <si>
    <t>supplier_river_bor_oldfangak_151</t>
  </si>
  <si>
    <t>What is the current river route condition between Bor and Old Fangak?</t>
  </si>
  <si>
    <t>${location}='Old 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</si>
  <si>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border_crossings</t>
  </si>
  <si>
    <t>Border crossings</t>
  </si>
  <si>
    <t>${sorghum_grain_available} = 'available' or ${sorghum_grain_available} = 'limited' or 
${maize_grain_available} = 'available' or ${maize_grain_available} = 'limited' or 
${wheat_flour_available} = 'available' or ${wheat_flour_available} = 'limited' or 
${rice_available} = 'available' or ${rice_available} = 'limited' or 
${groundnuts_available} = 'available' or ${groundnuts_available} = 'limited' or 
${beans_available} = 'available' or ${beans_available} = 'limited' or 
${sugar_available} = 'available' or ${sugar_available} = 'limited' or 
${salt_available} = 'available' or ${salt_available} = 'limited' or 
${cooking_oil_available} = 'available' or ${cooking_oil_available} = 'limited' or
${soap_available}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</si>
  <si>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select_one border</t>
  </si>
  <si>
    <t>Is the border crossing from Kenya to Narus currently open for traders?</t>
  </si>
  <si>
    <t>${county} = 'KapoetaSouth' or ${county} = 'KapoetaEast'</t>
  </si>
  <si>
    <t>border_crossings_narus_01_01</t>
  </si>
  <si>
    <t>How many more days does it take for stock to reach ${location} due to these quarantine measures?</t>
  </si>
  <si>
    <t>*If the trader doesn't think it takes stock any longer to reach ${location} write 0*</t>
  </si>
  <si>
    <t>${border_crossings_narus_01} = 'open_normally_quarantine' or ${border_crossings_narus_01} = 'open_irregularly_quarantine'</t>
  </si>
  <si>
    <t>.&lt;=100</t>
  </si>
  <si>
    <t>Is the border crossing at Bira Lopuse currently open for traders?</t>
  </si>
  <si>
    <t>${county} = 'Ikotos' or ${county} = 'Budi'</t>
  </si>
  <si>
    <t>border_crossings_biralopuse_02_01</t>
  </si>
  <si>
    <t>${border_crossings_biralopuse_02} = 'open_normally_quarantine' or ${border_crossings_biralopuse_02} = 'open_irregularly_quarantine'</t>
  </si>
  <si>
    <t>Is the border crossing at Trestenya currently open for traders?</t>
  </si>
  <si>
    <t>${county} = 'Ikotos'</t>
  </si>
  <si>
    <t>border_crossings_trestenya_03_01</t>
  </si>
  <si>
    <t>${border_crossings_trestenya_03} = 'open_normally_quarantine' or ${border_crossings_trestenya_03} = 'open_irregularly_quarantine'</t>
  </si>
  <si>
    <t>Is the border crossing at Labone currently open for traders?</t>
  </si>
  <si>
    <t>${county} = 'Magwi'</t>
  </si>
  <si>
    <t>border_crossings_labone_04_01</t>
  </si>
  <si>
    <t>${border_crossings_labone_04} = 'open_normally_quarantine' or ${border_crossings_labone_04} = 'open_irregularly_quarantine'</t>
  </si>
  <si>
    <t>Is the border crossing at Ngomoromo currently open for traders?</t>
  </si>
  <si>
    <t>border_crossings_ngomoromo_05_01</t>
  </si>
  <si>
    <t>${border_crossings_ngomoromo_05} = 'open_normally_quarantine' or ${border_crossings_ngomoromo_05} = 'open_irregularly_quarantine'</t>
  </si>
  <si>
    <t>Is the border crossing at Mugali currently open for traders?</t>
  </si>
  <si>
    <t>border_crossings_mugali_06_01</t>
  </si>
  <si>
    <t>${border_crossings_mugali_06} = 'open_normally_quarantine' or ${border_crossings_mugali_06} = 'open_irregularly_quarantine'</t>
  </si>
  <si>
    <t>Is the border crossing at Nimule currently open for traders?</t>
  </si>
  <si>
    <t>${county} = 'Magwi' or ${county} = 'Juba'</t>
  </si>
  <si>
    <t>border_crossings_nimule_07_01</t>
  </si>
  <si>
    <t>${border_crossings_nimule_07} = 'open_normally_quarantine' or ${border_crossings_nimule_07} = 'open_irregularly_quarantine'</t>
  </si>
  <si>
    <t>Is the border crossing at Jale currently open for traders?</t>
  </si>
  <si>
    <t>${county} = 'Kajo_keji'</t>
  </si>
  <si>
    <t>border_crossings_jale_08_01</t>
  </si>
  <si>
    <t>${border_crossings_jale_08} = 'open_normally_quarantine' or ${border_crossings_jale_08} = 'open_irregularly_quarantine'</t>
  </si>
  <si>
    <t>Is the border crossing at Kaya currently open for traders?</t>
  </si>
  <si>
    <t>${county} = 'Morobo' or ${county} = 'Yei'</t>
  </si>
  <si>
    <t>border_crossings_kaya_09_01</t>
  </si>
  <si>
    <t>${border_crossings_kaya_09} = 'open_normally_quarantine' or ${border_crossings_kaya_09} = 'open_irregularly_quarantine'</t>
  </si>
  <si>
    <t>Is the border crossing at Bazi (from DRC) currently open for traders?</t>
  </si>
  <si>
    <t>border_crossings_bazi_10_01</t>
  </si>
  <si>
    <t>${border_crossings_bazi_10} = 'open_normally_quarantine' or ${border_crossings_bazi_10} = 'open_irregularly_quarantine'</t>
  </si>
  <si>
    <t>Is the border crossing at Dimo currently open for traders?</t>
  </si>
  <si>
    <t>${county} = 'Yei'</t>
  </si>
  <si>
    <t>border_crossings_dimo_11_01</t>
  </si>
  <si>
    <t>${border_crossings_dimo_11} = 'open_normally_quarantine' or ${border_crossings_dimo_11} = 'open_irregularly_quarantine'</t>
  </si>
  <si>
    <t>Is the border crossing at Nabiapai (Yambio County) currently open for traders?</t>
  </si>
  <si>
    <t>${county} = 'Yambio' or ${county} = 'Nzara'</t>
  </si>
  <si>
    <t>border_crossings_nabiapai_12_01</t>
  </si>
  <si>
    <t>${border_crossings_nabiapai_12} = 'open_normally_quarantine' or ${border_crossings_nabiapai_12} = 'open_irregularly_quarantine'</t>
  </si>
  <si>
    <t>Is the border crossing at Sakure currently open for traders?</t>
  </si>
  <si>
    <t>border_crossings_sakure_13_01</t>
  </si>
  <si>
    <t>${border_crossings_sakure_13} = 'open_normally_quarantine' or ${border_crossings_sakure_13} = 'open_irregularly_quarantine'</t>
  </si>
  <si>
    <t>Is the border crossing at Bagugu currently open for traders?</t>
  </si>
  <si>
    <t>border_crossings_bagugu_14_01</t>
  </si>
  <si>
    <t>${border_crossings_bagugu_14} = 'open_normally_quarantine' or ${border_crossings_bagugu_14} = 'open_irregularly_quarantine'</t>
  </si>
  <si>
    <t>Is the border crossing at Ezo currently open for traders?</t>
  </si>
  <si>
    <t>${county} = 'Ezo' or ${county} = 'Yambio'</t>
  </si>
  <si>
    <t>border_crossings_ezo_15_01</t>
  </si>
  <si>
    <t>${border_crossings_ezo_15} = 'open_normally_quarantine' or ${border_crossings_ezo_15} = 'open_irregularly_quarantine'</t>
  </si>
  <si>
    <t>Is the border crossing at Source Yubu currently open for traders?</t>
  </si>
  <si>
    <t>${county} = 'Tambura' or ${county} = 'Yambio'</t>
  </si>
  <si>
    <t>border_crossings_riyubu_16_01</t>
  </si>
  <si>
    <t>${border_crossings_riyubu_16} = 'open_normally_quarantine' or ${border_crossings_riyubu_16} = 'open_irregularly_quarantine'</t>
  </si>
  <si>
    <t>Is the border crossing from Sudan to Raja currently open for traders?</t>
  </si>
  <si>
    <t>${county} = 'Raja'</t>
  </si>
  <si>
    <t>border_crossings_raja_17_01</t>
  </si>
  <si>
    <t>${border_crossings_raja_17} = 'open_normally_quarantine' or ${border_crossings_raja_17} = 'open_irregularly_quarantine'</t>
  </si>
  <si>
    <t>Is the border crossing at Kiir Adem currently open for traders?</t>
  </si>
  <si>
    <t>${county} = 'AweilNorth'</t>
  </si>
  <si>
    <t>border_crossings_kiir_adem_18_01</t>
  </si>
  <si>
    <t>${border_crossings_kiir_adem_18} = 'open_normally_quarantine' or ${border_crossings_kiir_adem_18} = 'open_irregularly_quarantine'</t>
  </si>
  <si>
    <t>Is the border crossing at Majok Yith Thiou currently open for traders?</t>
  </si>
  <si>
    <t>${county} = 'AweilEast'</t>
  </si>
  <si>
    <t>border_crossings_majok_19_01</t>
  </si>
  <si>
    <t>${border_crossings_majok_19} = 'open_normally_quarantine' or ${border_crossings_majok_19} = 'open_irregularly_quarantine'</t>
  </si>
  <si>
    <t>Is the border crossing from Sudan to Abyei currently open for traders?</t>
  </si>
  <si>
    <t>${county} = 'AbyeiRegion'</t>
  </si>
  <si>
    <t>border_crossings_abyei_20_01</t>
  </si>
  <si>
    <t>${border_crossings_abyei_20} = 'open_normally_quarantine' or ${border_crossings_abyei_20} = 'open_irregularly_quarantine'</t>
  </si>
  <si>
    <t>Is the border crossing at Tishwin currently open for traders?</t>
  </si>
  <si>
    <t>${county} = 'Rubkona'</t>
  </si>
  <si>
    <t>border_crossings_tishwin_21_01</t>
  </si>
  <si>
    <t>${border_crossings_tishwin_21} = 'open_normally_quarantine' or ${border_crossings_tishwin_21} = 'open_irregularly_quarantine'</t>
  </si>
  <si>
    <t>Is the border crossing from Karsana (Sudan) to Bongki currently open for traders?</t>
  </si>
  <si>
    <t>${county} = 'Pariang'</t>
  </si>
  <si>
    <t>border_crossings_bongki_22_01</t>
  </si>
  <si>
    <t>${border_crossings_bongki_22} = 'open_normally_quarantine' or ${border_crossings_bongki_22} = 'open_irregularly_quarantine'</t>
  </si>
  <si>
    <t>Is the border crossing at Jau currently open for traders?</t>
  </si>
  <si>
    <t>border_crossings_jau_23_01</t>
  </si>
  <si>
    <t>${border_crossings_jau_23} = 'open_normally_quarantine' or ${border_crossings_jau_23} = 'open_irregularly_quarantine'</t>
  </si>
  <si>
    <t>Is the border crossing from Liri (Sudan) to Alel currently open for traders?</t>
  </si>
  <si>
    <t>border_crossings_alel_24_01</t>
  </si>
  <si>
    <t>${border_crossings_alel_24} = 'open_normally_quarantine' or ${border_crossings_alel_24} = 'open_irregularly_quarantine'</t>
  </si>
  <si>
    <t>Is the border crossing at Tallodi (Sudan) to Tonga currently open for traders?</t>
  </si>
  <si>
    <t>${county} = 'Panyikang'</t>
  </si>
  <si>
    <t>border_crossings_tallodi_25_01</t>
  </si>
  <si>
    <t>${border_crossings_tallodi_25} = 'open_normally_quarantine' or ${border_crossings_tallodi_25} = 'open_irregularly_quarantine'</t>
  </si>
  <si>
    <t>Is the border crossing from Sudan to Renk currently open for traders?</t>
  </si>
  <si>
    <t>${county} = 'Renk'</t>
  </si>
  <si>
    <t>border_crossings_renk_26_01</t>
  </si>
  <si>
    <t>${border_crossings_renk_26} = 'open_normally_quarantine' or ${border_crossings_renk_26} = 'open_irregularly_quarantine'</t>
  </si>
  <si>
    <t>Is the border crossing from Yabus to Maban currently open for traders?</t>
  </si>
  <si>
    <t>${county} = 'Maban'</t>
  </si>
  <si>
    <t>border_crossings_yabus_27_01</t>
  </si>
  <si>
    <t>${border_crossings_yabus_27} = 'open_normally_quarantine' or ${border_crossings_yabus_27} = 'open_irregularly_quarantine'</t>
  </si>
  <si>
    <t>Is the border crossing at Pagak currently open for traders?</t>
  </si>
  <si>
    <t>${county} = 'Maiwut'</t>
  </si>
  <si>
    <t>border_crossings_pagak_28_01</t>
  </si>
  <si>
    <t>${border_crossings_pagak_28} = 'open_normally_quarantine' or ${border_crossings_pagak_28} = 'open_irregularly_quarantine'</t>
  </si>
  <si>
    <t>Is the border crossing at Jikou currently open for traders?</t>
  </si>
  <si>
    <t>${county} = 'Ulang' or ${county} = 'Nasir' or ${county} = 'Akobo'</t>
  </si>
  <si>
    <t>border_crossings_jikou_29_01</t>
  </si>
  <si>
    <t>${border_crossings_jikou_29} = 'open_normally_quarantine' or ${border_crossings_jikou_29} = 'open_irregularly_quarantine'</t>
  </si>
  <si>
    <t>Is the border crossing at Matar/Burbiey currently open for traders?</t>
  </si>
  <si>
    <t>border_crossings_matar_30_01</t>
  </si>
  <si>
    <t>${border_crossings_matar_30} = 'open_normally_quarantine' or ${border_crossings_matar_30} = 'open_irregularly_quarantine'</t>
  </si>
  <si>
    <t>Is the border crossing at Jikmir currently open for traders?</t>
  </si>
  <si>
    <t>border_crossings_jikmir_31_01</t>
  </si>
  <si>
    <t>${border_crossings_jikmir_31} = 'open_normally_quarantine' or ${border_crossings_jikmir_31} = 'open_irregularly_quarantine'</t>
  </si>
  <si>
    <t>Is the border crossing at Akobo currently open for traders?</t>
  </si>
  <si>
    <t>${county} = 'Akobo'</t>
  </si>
  <si>
    <t>border_crossings_akobo_32_01</t>
  </si>
  <si>
    <t>${border_crossings_akobo_32} = 'open_normally_quarantine' or ${border_crossings_akobo_32} = 'open_irregularly_quarantine'</t>
  </si>
  <si>
    <t>Is the border crossing at Pochala currently open for traders?</t>
  </si>
  <si>
    <t>${county} = 'Pochalla'</t>
  </si>
  <si>
    <t>border_crossings_pochala_33_01</t>
  </si>
  <si>
    <t>${border_crossings_pochala_33} = 'open_normally_quarantine' or ${border_crossings_pochala_33} = 'open_irregularly_quarantine'</t>
  </si>
  <si>
    <t>pole</t>
  </si>
  <si>
    <t>Poles (local, normal size)</t>
  </si>
  <si>
    <t>selected(${item},'pole') or selected(${item_nfi},'pole') or selected(${item_natural},'pole')</t>
  </si>
  <si>
    <t>Availability of **poles**:</t>
  </si>
  <si>
    <t>local, normal size</t>
  </si>
  <si>
    <t>Select an option.</t>
  </si>
  <si>
    <t>pole.jpg</t>
  </si>
  <si>
    <t>Price per pole (in ${currency})</t>
  </si>
  <si>
    <t>${pole_available} != 'unavailable'</t>
  </si>
  <si>
    <t>if(${currency}='SSP', .&gt;50 and .&lt;5000, .&gt;0 )</t>
  </si>
  <si>
    <t>pole_price_unit</t>
  </si>
  <si>
    <t>round(${pole_price},0)</t>
  </si>
  <si>
    <t>if(${currency}='SSP',${pole_price_unit},
if(${currency_border_SSP}='no','',
round(${pole_price_unit}
* if(${currency}='ETB',${etb_rate} div 100,1)
* if(${currency}='SDG',${sdg_rate} div 1000,1)
* if(${currency}='UGX',${ugx_rate} div 10000,1),0)
)
)</t>
  </si>
  <si>
    <t>firewood</t>
  </si>
  <si>
    <t>Firewood (medium sized bundle)</t>
  </si>
  <si>
    <t>selected(${item},'firewood') or selected(${item_nfi},'firewood') or  selected(${item_natural},'firewood')</t>
  </si>
  <si>
    <t>Availability of **firewood**:</t>
  </si>
  <si>
    <t>select_one firewood_size</t>
  </si>
  <si>
    <t>firewood_size</t>
  </si>
  <si>
    <t>Size of the bundle: For how many days will the bundle last?</t>
  </si>
  <si>
    <t>Only select "Other" if there are no bundles that last for 3 days.</t>
  </si>
  <si>
    <t>firewood_size_other</t>
  </si>
  <si>
    <t>Specify the size (in days):</t>
  </si>
  <si>
    <t>${firewood_size} = 'other'</t>
  </si>
  <si>
    <t>if(${firewood_size}='3days', 3, ${firewood_size_other})</t>
  </si>
  <si>
    <t>Price per bundle (in ${currency})</t>
  </si>
  <si>
    <t>bundle that lasts for ${firewood_size_calc} days</t>
  </si>
  <si>
    <t>Enter a price.</t>
  </si>
  <si>
    <t>${firewood_available} != 'unavailable'</t>
  </si>
  <si>
    <t>firewood_price_unit</t>
  </si>
  <si>
    <t>round(
if(${firewood_size}='3days',${firewood_price},
if(${firewood_size}='other',
${firewood_price} div ${firewood_size_other} * 3,
'error'
))
,0)</t>
  </si>
  <si>
    <t>if(${currency}='SSP',${firewood_price_unit},
if(${currency_border_SSP}='no','',
round(${firewood_price_unit}
* if(${currency}='ETB',${etb_rate} div 100,1)
* if(${currency}='SDG',${sdg_rate} div 1000,1)
* if(${currency}='UGX',${ugx_rate} div 10000,1),0)
)
)</t>
  </si>
  <si>
    <t>charcoal</t>
  </si>
  <si>
    <t>Charcoal</t>
  </si>
  <si>
    <t>selected(${item},'charcoal') or selected(${item_nfi},'charcoal') or  selected(${item_natural},'charcoal')</t>
  </si>
  <si>
    <t>Availability of **charcoal**:</t>
  </si>
  <si>
    <t>select_one charcoal_size</t>
  </si>
  <si>
    <t>Price (in ${currency})</t>
  </si>
  <si>
    <t>Unit: ${charcoal_size}</t>
  </si>
  <si>
    <t>${charcoal_available} != 'unavailable'</t>
  </si>
  <si>
    <t>charcoal_price_unit</t>
  </si>
  <si>
    <t>round(
if(${charcoal_size}='malwa',${charcoal_price} div 1.206,
if(${charcoal_size}='plastic_bag',${charcoal_price} div 1.724,
if(${charcoal_size}='50kg_bag',${charcoal_price} div 29,
'error'
)))
,0)</t>
  </si>
  <si>
    <t>if(${currency}='SSP',${charcoal_price_unit},
if(${currency_border_SSP}='no','',
round(${charcoal_price_unit}
* if(${currency}='ETB',${etb_rate} div 100,1)
* if(${currency}='SDG',${sdg_rate} div 1000,1)
* if(${currency}='UGX',${ugx_rate} div 10000,1),0)
)
)</t>
  </si>
  <si>
    <t>goat</t>
  </si>
  <si>
    <t>Goats (male, adult, medium sized)</t>
  </si>
  <si>
    <t>selected(${item_livestock},'goat')</t>
  </si>
  <si>
    <t>Current availability of **goats**:</t>
  </si>
  <si>
    <t>male, adult, medium sized</t>
  </si>
  <si>
    <t>Price per goat (in ${currency})</t>
  </si>
  <si>
    <t>${goat_available} != 'unavailable'</t>
  </si>
  <si>
    <t>goat_price_unit</t>
  </si>
  <si>
    <t>round(${goat_price},0)</t>
  </si>
  <si>
    <t>if(${currency}='SSP',${goat_price_unit},
if(${currency_border_SSP}='no','',
round(${goat_price_unit}
* if(${currency}='ETB',${etb_rate} div 100,1)
* if(${currency}='SDG',${sdg_rate} div 1000,1)
* if(${currency}='UGX',${ugx_rate} div 10000,1),0)
)
)</t>
  </si>
  <si>
    <t>Chicken (cock, medium sized)</t>
  </si>
  <si>
    <t>selected(${item_livestock},'chicken')</t>
  </si>
  <si>
    <t>Current availability of **chickens**:</t>
  </si>
  <si>
    <t>cock, medium sized</t>
  </si>
  <si>
    <t>Price per chicken (in ${currency})</t>
  </si>
  <si>
    <t>${chicken_available} != 'unavailable'</t>
  </si>
  <si>
    <t>chicken_price_unit</t>
  </si>
  <si>
    <t>round(${chicken_price},0)</t>
  </si>
  <si>
    <t>if(${currency}='SSP',${chicken_price_unit},
if(${currency_border_SSP}='no','',
round(${chicken_price_unit}
* if(${currency}='ETB',${etb_rate} div 100,1)
* if(${currency}='SDG',${sdg_rate} div 1000,1)
* if(${currency}='UGX',${ugx_rate} div 10000,1),0)
)
)</t>
  </si>
  <si>
    <t>usd</t>
  </si>
  <si>
    <t>US dollars (USD)</t>
  </si>
  <si>
    <t>selected(${item_currency_ssp},'USD') or selected(${item_currency_etb},'USD')</t>
  </si>
  <si>
    <t>Current availability of **US dollars (USD)**:</t>
  </si>
  <si>
    <t>Price to buy 100 USD (in ${currency}):</t>
  </si>
  <si>
    <t>Buy rate</t>
  </si>
  <si>
    <t>Enter a buy rate.</t>
  </si>
  <si>
    <t>${usd_available} != 'unavailable'</t>
  </si>
  <si>
    <t>if(${currency}='SSP',. &gt; 10000 and .&lt; 100000,
if(${currency}='ETB', .&gt;0, .&gt;0
))</t>
  </si>
  <si>
    <t>Enter a valid buy rate. Check for typos.</t>
  </si>
  <si>
    <t>Price to sell 100 USD (in ${currency}):</t>
  </si>
  <si>
    <t>Sell rate</t>
  </si>
  <si>
    <t>Enter a sell rate.</t>
  </si>
  <si>
    <t>Enter a valid sell rate. Check for typos.</t>
  </si>
  <si>
    <t>usd_price_ind</t>
  </si>
  <si>
    <t>if(${usd_price_buy}='','',(${usd_price_buy}+${usd_price_sell}) div 200)</t>
  </si>
  <si>
    <t>ssp</t>
  </si>
  <si>
    <t>South Sudanese pounds (SSP)</t>
  </si>
  <si>
    <t>selected(${item_currency_etb},'SSP')</t>
  </si>
  <si>
    <t>ssp_available</t>
  </si>
  <si>
    <t>Current availability of **South Sudanese pounds (SSP)**:</t>
  </si>
  <si>
    <t>ssp_price_buy</t>
  </si>
  <si>
    <t>Price to buy 1,000 SSP (in ${currency}):</t>
  </si>
  <si>
    <t>${ssp_available} != 'unavailable'</t>
  </si>
  <si>
    <t>ssp_price_sell</t>
  </si>
  <si>
    <t>Price to sell 1,000 SSP (in ${currency}):</t>
  </si>
  <si>
    <t>ssp_price_ind</t>
  </si>
  <si>
    <t>if(${ssp_price_buy}='','',(${ssp_price_buy}+${ssp_price_sell}) div 2000)</t>
  </si>
  <si>
    <t>sdg</t>
  </si>
  <si>
    <t>Sudanese pounds (SDG)</t>
  </si>
  <si>
    <t>selected(${item_currency_ssp},'SDG') or selected(${item_currency_etb},'SDG')</t>
  </si>
  <si>
    <t>Current availability of **Sudanese pounds (SDG)**:</t>
  </si>
  <si>
    <t>Price to buy 1,000 SDG (in ${currency}):</t>
  </si>
  <si>
    <t>${sdg_available} != 'unavailable'</t>
  </si>
  <si>
    <t>if(${currency}='SSP',. &gt; 1000 and .&lt; 20000,
if(${currency}='ETB', .&gt;0, .&gt;0
))</t>
  </si>
  <si>
    <t>Price to sell 1,000 SDG (in ${currency}):</t>
  </si>
  <si>
    <t>if(${currency}='SSP',. &gt; 1000 and .&lt; 20000,
if(${currency}='ETB',.  &gt;0 , .&gt;0
))</t>
  </si>
  <si>
    <t>sdg_price_ind</t>
  </si>
  <si>
    <t>if(${sdg_price_buy}='','',(${sdg_price_buy}+${sdg_price_sell}) div 2000)</t>
  </si>
  <si>
    <t>etb</t>
  </si>
  <si>
    <t>Ethiopian birr (ETB)</t>
  </si>
  <si>
    <t>selected(${item_currency_ssp},'ETB')</t>
  </si>
  <si>
    <t>Current availability of **Ethiopian birr (ETB)**:</t>
  </si>
  <si>
    <t>Price to buy 100 ETB (in ${currency}):</t>
  </si>
  <si>
    <t>${etb_available} != 'unavailable'</t>
  </si>
  <si>
    <t>if(${currency}='SSP',. &gt; 100 and .&lt; 5000,
if(${currency}='ETB',.  &gt;0 , .&gt;0
))</t>
  </si>
  <si>
    <t>Price to sell 100 ETB (in ${currency}):</t>
  </si>
  <si>
    <t>etb_price_ind</t>
  </si>
  <si>
    <t>if(${etb_price_buy}='','',(${etb_price_buy}+${etb_price_sell}) div 200)</t>
  </si>
  <si>
    <t>ugx</t>
  </si>
  <si>
    <t>Ugandan shilling (UGX)</t>
  </si>
  <si>
    <t>selected(${item_currency_ssp},'UGX') or selected(${item_currency_etb},'UGX')</t>
  </si>
  <si>
    <t>Current availability of **Ugandan shilling (UGX)**:</t>
  </si>
  <si>
    <t>Price to buy 10,000 UGX (in ${currency}):</t>
  </si>
  <si>
    <t>${ugx_available} != 'unavailable'</t>
  </si>
  <si>
    <t>if(${currency}='SSP',. &gt; 0,
if(${currency}='ETB',.  &gt;0 , .&gt;0
))</t>
  </si>
  <si>
    <t>Price to sell 10,000 UGX (in ${currency}):</t>
  </si>
  <si>
    <t>ugx_price_ind</t>
  </si>
  <si>
    <t>if(${ugx_price_buy}='','',(${ugx_price_buy}+${ugx_price_sell}) div 20000)</t>
  </si>
  <si>
    <t>kes</t>
  </si>
  <si>
    <t>Kenyan shilling (KES)</t>
  </si>
  <si>
    <t>selected(${item_currency_ssp},'KES') or selected(${item_currency_etb},'KES')</t>
  </si>
  <si>
    <t>Current availability of **Kenyan shilling (KES)**:</t>
  </si>
  <si>
    <t>Price to buy 1,000 KES (in ${currency}):</t>
  </si>
  <si>
    <t>${kes_available} != 'unavailable'</t>
  </si>
  <si>
    <t>Price to sell 1,000 KES (in ${currency}):</t>
  </si>
  <si>
    <t>kes_price_ind</t>
  </si>
  <si>
    <t>if(${kes_price_buy}='','',(${kes_price_buy}+${kes_price_sell}) div 2000)</t>
  </si>
  <si>
    <t>cdf</t>
  </si>
  <si>
    <t>Congolese franc (CDF)</t>
  </si>
  <si>
    <t>selected(${item_currency_ssp},'CDF') or selected(${item_currency_etb},'CDF')</t>
  </si>
  <si>
    <t>Current availability of **Congolese francs (CDF)**:</t>
  </si>
  <si>
    <t>Price to buy 1,000 CDF (in ${currency}):</t>
  </si>
  <si>
    <t>${cdf_available} != 'unavailable'</t>
  </si>
  <si>
    <t>Price to sell 1,000 CDF (in ${currency}):</t>
  </si>
  <si>
    <t>cdf_price_ind</t>
  </si>
  <si>
    <t>if(${cdf_price_buy}='','',(${cdf_price_buy}+${cdf_price_sell}) div 2000)</t>
  </si>
  <si>
    <t>xaf</t>
  </si>
  <si>
    <t>Central African CFA franc (XAF)</t>
  </si>
  <si>
    <t>selected(${item_currency_ssp},'XAF') or selected(${item_currency_etb},'XAF')</t>
  </si>
  <si>
    <t>Current availability of **Central African CFA francs (XAF)**:</t>
  </si>
  <si>
    <t>Price to buy 1,000 XAF (in ${currency}):</t>
  </si>
  <si>
    <t>${xaf_available} != 'unavailable'</t>
  </si>
  <si>
    <t>Price to sell 1,000 XAF (in ${currency}):</t>
  </si>
  <si>
    <t>xaf_price_ind</t>
  </si>
  <si>
    <t>if(${xaf_price_buy}='','',(${xaf_price_buy}+${xaf_price_sell}) div 2000)</t>
  </si>
  <si>
    <t>grinding_costs</t>
  </si>
  <si>
    <t>Grinding costs</t>
  </si>
  <si>
    <t>${trader_type}='miller'</t>
  </si>
  <si>
    <t>select_multiple milling_item</t>
  </si>
  <si>
    <t>grinding_costs_item</t>
  </si>
  <si>
    <t>Which grains can be milled?</t>
  </si>
  <si>
    <t>count-selected(.) &gt; 0</t>
  </si>
  <si>
    <t>Select at least 1 item.</t>
  </si>
  <si>
    <t>select_one milling_unit</t>
  </si>
  <si>
    <t>How much does it cost to grind 1 ${grinding_costs_unit} of sorghum grain (in ${currency})?</t>
  </si>
  <si>
    <t>selected(${grinding_costs_item},'sorghum')</t>
  </si>
  <si>
    <t>grinding_costs_sorghum_calc</t>
  </si>
  <si>
    <t>${grinding_costs_sorghum} !=''</t>
  </si>
  <si>
    <t>round(
if(${grinding_costs_unit}='kilogram',${grinding_costs_sorghum},
if(${grinding_costs_unit}='malwa',${grinding_costs_sorghum} div 3.5,''
)),0)</t>
  </si>
  <si>
    <t>if(${currency}='SSP',${grinding_costs_sorghum_calc},
if(${currency_border_SSP}='no','',
round(${grinding_costs_sorghum_calc}
* if(${currency}='ETB',${etb_rate} div 100,1)
* if(${currency}='SDG',${sdg_rate} div 1000,1)
* if(${currency}='UGX',${ugx_rate} div 10000,1),0)
)
)</t>
  </si>
  <si>
    <t>How much does it cost to grind 1 ${grinding_costs_unit} of maize grain (in ${currency})?</t>
  </si>
  <si>
    <t>selected(${grinding_costs_item},'maize')</t>
  </si>
  <si>
    <t>grinding_costs_maize_calc</t>
  </si>
  <si>
    <t>${grinding_costs_maize} !=''</t>
  </si>
  <si>
    <t>round(
if(${grinding_costs_unit}='kilogram',${grinding_costs_maize},
if(${grinding_costs_unit}='malwa',${grinding_costs_maize} div 3.5,''
)),0)</t>
  </si>
  <si>
    <t>if(${currency}='SSP',${grinding_costs_maize_calc},
if(${currency_border_SSP}='no','',
round(${grinding_costs_maize_calc}
* if(${currency}='ETB',${etb_rate} div 100,1)
* if(${currency}='SDG',${sdg_rate} div 1000,1)
* if(${currency}='UGX',${ugx_rate} div 10000,1),0)
)
)</t>
  </si>
  <si>
    <t>if(${grinding_costs_sorghum_calc_ssp}&gt;0,if(${grinding_costs_maize_calc_ssp}&gt;0,(${grinding_costs_sorghum_calc_ssp}+${grinding_costs_maize_calc_ssp}) div 2,${grinding_costs_sorghum_calc_ssp}),
if(${grinding_costs_maize_calc_ssp}&gt;0,${grinding_costs_maize_calc_ssp},''))</t>
  </si>
  <si>
    <t>water</t>
  </si>
  <si>
    <t>Water</t>
  </si>
  <si>
    <t>selected(${item},'water') and (selected(${location},'Juba Town') or selected(${state},'EasternEquatoria'))</t>
  </si>
  <si>
    <t>Availability of **water**:</t>
  </si>
  <si>
    <t>select_one unit_water</t>
  </si>
  <si>
    <t>water_unit</t>
  </si>
  <si>
    <t>${water_available} != 'unavailable'</t>
  </si>
  <si>
    <t>water_unit_other</t>
  </si>
  <si>
    <t>Only fill this if the trader does not sell the item in any of the previously mentioned units.</t>
  </si>
  <si>
    <t>${water_unit} = 'other'</t>
  </si>
  <si>
    <t>. &gt;= 0.1 and .&lt;=5</t>
  </si>
  <si>
    <t>Enter a valid unit.</t>
  </si>
  <si>
    <t>Unit: ${water_unit}</t>
  </si>
  <si>
    <t>water_price_unit</t>
  </si>
  <si>
    <t>round(
if(${water_unit}='drum', ${water_price} div 200,
if(${water_unit}='jerrycan', ${water_price} div 20,
if(${water_unit}='other',${water_price} div ${water_unit_other},
'error')))
,0)</t>
  </si>
  <si>
    <t>if(${currency}='SSP',${water_price_unit},
if(${currency_border_SSP}='no','',
round(${water_price_unit}
* if(${currency}='ETB',${etb_rate} div 100,1)
* if(${currency}='SDG',${sdg_rate} div 1000,1)
* if(${currency}='UGX',${ugx_rate},1) div 10000,0)
)
)</t>
  </si>
  <si>
    <t>water_summary_available</t>
  </si>
  <si>
    <t>**water**
Availability: ***${water_available}***
Price: ***${water_price}*** ***${currency}***
Unit: ***${water_unit}***</t>
  </si>
  <si>
    <t>water_summary_unavailable</t>
  </si>
  <si>
    <t>**water**
Availability: ***${water_available}***</t>
  </si>
  <si>
    <t>${water_available} = 'unavailable'</t>
  </si>
  <si>
    <t>honey</t>
  </si>
  <si>
    <t>Honey</t>
  </si>
  <si>
    <t>fish_fresh</t>
  </si>
  <si>
    <t>Fish (fresh)</t>
  </si>
  <si>
    <t>fish_dried</t>
  </si>
  <si>
    <t>Fish (dried)</t>
  </si>
  <si>
    <t>modalities</t>
  </si>
  <si>
    <t>Payment modalities</t>
  </si>
  <si>
    <t>${trader_type}!='miller'</t>
  </si>
  <si>
    <t>modalities_which</t>
  </si>
  <si>
    <t>Which of the following payments do you accept from customers?</t>
  </si>
  <si>
    <t>not(selected(${modalities_which}, 'dont_know') and count-selected(${modalities_which}) &gt;1)</t>
  </si>
  <si>
    <t>You cannot select *Don't know* while also selecting other options.</t>
  </si>
  <si>
    <t>select_multiple denominations</t>
  </si>
  <si>
    <t>modalities_ssp</t>
  </si>
  <si>
    <t>Which SSP bank notes do you currently accept?</t>
  </si>
  <si>
    <t>selected(${modalities_which}, 'cash_ssp')</t>
  </si>
  <si>
    <t>selected(${modalities_which}, 'other')</t>
  </si>
  <si>
    <t>select_multiple mobile_money</t>
  </si>
  <si>
    <t>modalities_mobile_money</t>
  </si>
  <si>
    <t>Why do you not offer mobile money?</t>
  </si>
  <si>
    <t>not(selected(${modalities_which}, 'mobile_money'))</t>
  </si>
  <si>
    <t>modalities_mobile_money_other</t>
  </si>
  <si>
    <t>selected(${modalities_mobile_money}, 'other')</t>
  </si>
  <si>
    <t>select_multiple mobile_type</t>
  </si>
  <si>
    <t>modalities_mobile_money_type</t>
  </si>
  <si>
    <t>Which mobile money services do you use?</t>
  </si>
  <si>
    <t>selected(${modalities_which}, 'mobile_money')</t>
  </si>
  <si>
    <t>modalities_mobile_money_type_other</t>
  </si>
  <si>
    <t>Specify the mobile money service you use:</t>
  </si>
  <si>
    <t>selected(${modalities_mobile_money_type}, 'other')</t>
  </si>
  <si>
    <t>distribution</t>
  </si>
  <si>
    <t>Distributions</t>
  </si>
  <si>
    <t>distribution_food_yes_no</t>
  </si>
  <si>
    <t>Was there a food distribution in ${location} in the last 30 days?</t>
  </si>
  <si>
    <t>selected(${item},'sorghum_grain') or 
selected(${item},'maize_grain') or 
selected(${item},'wheat_flour') or 
selected(${item},'rice') or 
selected(${item},'groundnuts') or 
selected(${item},'beans') or 
selected(${item},'sugar') or 
selected(${item},'salt') or 
selected(${item},'cooking_oil')</t>
  </si>
  <si>
    <t>select_one distribution_effect</t>
  </si>
  <si>
    <t>distribution_food_effect</t>
  </si>
  <si>
    <t>Did the food distribution affect food prices in ${location}?</t>
  </si>
  <si>
    <t>${distribution_food_yes_no}='yes'</t>
  </si>
  <si>
    <t>distribution_nfi_yes_no</t>
  </si>
  <si>
    <t>Was there a NFI distribution in ${location} in the last 30 days?</t>
  </si>
  <si>
    <t>selected(${item},'soap') or 
selected(${item},'jerrycan') or 
selected(${item},'mosquito_net') or 
selected(${item},'exercise_book') or 
selected(${item},'blanket') or 
selected(${item},'cooking_pot') or 
selected(${item},'plastic_sheet') or 
selected(${item_nfi},'soap') or 
selected(${item_nfi},'jerrycan') or 
selected(${item_nfi},'mosquito_net') or 
selected(${item_nfi},'exercise_book') or 
selected(${item_nfi},'blanket') or 
selected(${item_nfi},'cooking_pot') or 
selected(${item_nfi},'plastic_sheet')</t>
  </si>
  <si>
    <t>distribution_nfi_effect</t>
  </si>
  <si>
    <t>Did the NFI distribution affect NFI prices in ${location}?</t>
  </si>
  <si>
    <t>${distribution_nfi_yes_no}='yes'</t>
  </si>
  <si>
    <t>challenges</t>
  </si>
  <si>
    <t>Challenges</t>
  </si>
  <si>
    <t>select_multiple restock_constraint</t>
  </si>
  <si>
    <t>restock_constraints</t>
  </si>
  <si>
    <t>Did you face any challenges to restock in the last 30 days?</t>
  </si>
  <si>
    <t>not(selected(${restock_constraints}, 'none') and count-selected(${restock_constraints}) &gt;1)</t>
  </si>
  <si>
    <t>You cannot select *No challenges* while also selecting other options.</t>
  </si>
  <si>
    <t>selected(${restock_constraints}, 'other')</t>
  </si>
  <si>
    <t>challenges_yes_no</t>
  </si>
  <si>
    <t>Do you see any major challenges for your business in the next 3 months?</t>
  </si>
  <si>
    <t>Example: irregular supplies because main road blocked by flooding</t>
  </si>
  <si>
    <t>challenges_which</t>
  </si>
  <si>
    <t>Which challenges?</t>
  </si>
  <si>
    <t>${challenges_yes_no} = 'yes'</t>
  </si>
  <si>
    <t>multiline</t>
  </si>
  <si>
    <t>market_size</t>
  </si>
  <si>
    <t>Market Size</t>
  </si>
  <si>
    <t>${trader_type}='skip'</t>
  </si>
  <si>
    <t>select_one trader_size</t>
  </si>
  <si>
    <t>general_trader</t>
  </si>
  <si>
    <t>Roughly how many general traders are there in ${marketplace}</t>
  </si>
  <si>
    <t>Traders selling both food and NFIs</t>
  </si>
  <si>
    <t>currency_trader</t>
  </si>
  <si>
    <t>Are there any currency traders in ${marketplace}</t>
  </si>
  <si>
    <t>seasonal_trader</t>
  </si>
  <si>
    <t>Are there any seasonal traders in ${marketplace</t>
  </si>
  <si>
    <t>A seasonal trader is someone selling excess goods from their farm (ie. groundnuts or maize) or selling home made goods such as baskets, but they would not normally trade their goods at a market</t>
  </si>
  <si>
    <t>mobile_traders</t>
  </si>
  <si>
    <t>Are there any mobile traders in ${marketplace}</t>
  </si>
  <si>
    <t>select_one mobile</t>
  </si>
  <si>
    <t>mobile</t>
  </si>
  <si>
    <t>geopoint</t>
  </si>
  <si>
    <t>gps</t>
  </si>
  <si>
    <t>Please ask the key informant if it is ok to collect the GPS coordinates of their location.</t>
  </si>
  <si>
    <t>5m accuracy or less</t>
  </si>
  <si>
    <t>comments</t>
  </si>
  <si>
    <t>Additional comments:</t>
  </si>
  <si>
    <t>Leave blank if there are no additional comments.</t>
  </si>
  <si>
    <t>list_name</t>
  </si>
  <si>
    <t>country</t>
  </si>
  <si>
    <t>orgname</t>
  </si>
  <si>
    <t>acted</t>
  </si>
  <si>
    <t>ACTED</t>
  </si>
  <si>
    <t>cafod</t>
  </si>
  <si>
    <t>CAFOD Trócaire</t>
  </si>
  <si>
    <t>care</t>
  </si>
  <si>
    <t>CARE</t>
  </si>
  <si>
    <t>caritas</t>
  </si>
  <si>
    <t>Caritas</t>
  </si>
  <si>
    <t>aya</t>
  </si>
  <si>
    <t>AYA</t>
  </si>
  <si>
    <t>c&amp;d</t>
  </si>
  <si>
    <t xml:space="preserve">Church &amp; Development </t>
  </si>
  <si>
    <t>cina</t>
  </si>
  <si>
    <t>Community In Need Aid (CINA)</t>
  </si>
  <si>
    <t>concern</t>
  </si>
  <si>
    <t>Concern</t>
  </si>
  <si>
    <t>cordaid</t>
  </si>
  <si>
    <t>Cordaid</t>
  </si>
  <si>
    <t>dca</t>
  </si>
  <si>
    <t>Danish Church Aid (DCA)</t>
  </si>
  <si>
    <t>dmi</t>
  </si>
  <si>
    <t xml:space="preserve">Daughters of Mary Immaculate (DMI) </t>
  </si>
  <si>
    <t>drc</t>
  </si>
  <si>
    <t>Danish Refugee Council (DRC)</t>
  </si>
  <si>
    <t>dorcas</t>
  </si>
  <si>
    <t>Dorcas</t>
  </si>
  <si>
    <t>fca</t>
  </si>
  <si>
    <t>Finnish Church Aid (FCA)</t>
  </si>
  <si>
    <t>goal</t>
  </si>
  <si>
    <t>GOAL</t>
  </si>
  <si>
    <t>hard</t>
  </si>
  <si>
    <t>Hope Agency for Relief and Development (HARD)</t>
  </si>
  <si>
    <t>hdc</t>
  </si>
  <si>
    <t>Humanitarian Development Consortium (HDC)</t>
  </si>
  <si>
    <t>icpdo</t>
  </si>
  <si>
    <t>Intergrated Community Peace &amp; Development Organisation (ICPDO)</t>
  </si>
  <si>
    <t>irc</t>
  </si>
  <si>
    <t>International Rescue Committee (IRC)</t>
  </si>
  <si>
    <t>iom</t>
  </si>
  <si>
    <t>IOM</t>
  </si>
  <si>
    <t>mi</t>
  </si>
  <si>
    <t xml:space="preserve">Malteser International </t>
  </si>
  <si>
    <t>nrdc</t>
  </si>
  <si>
    <t>National Relief and Development Corps (NRDC)</t>
  </si>
  <si>
    <t>nh</t>
  </si>
  <si>
    <t>Nile Hope</t>
  </si>
  <si>
    <t>NPA</t>
  </si>
  <si>
    <t>Norwegian People's Aid (NPA)</t>
  </si>
  <si>
    <t>oxfam</t>
  </si>
  <si>
    <t>Oxfam</t>
  </si>
  <si>
    <t>poh</t>
  </si>
  <si>
    <t>Pilgrims of Hope (POH)</t>
  </si>
  <si>
    <t>plan</t>
  </si>
  <si>
    <t>Plan International</t>
  </si>
  <si>
    <t>pah</t>
  </si>
  <si>
    <t>Polish Humanitarian Action (PAH)</t>
  </si>
  <si>
    <t>ldo</t>
  </si>
  <si>
    <t>Lomore Development Organisation (LDO)</t>
  </si>
  <si>
    <t>reach</t>
  </si>
  <si>
    <t>REACH Initiative</t>
  </si>
  <si>
    <t>save</t>
  </si>
  <si>
    <t>Save the Children</t>
  </si>
  <si>
    <t>Si</t>
  </si>
  <si>
    <t>Solidarites International</t>
  </si>
  <si>
    <t>ssgid</t>
  </si>
  <si>
    <t>South Sudan Grassroot Initiative for Develovement (SSGID)</t>
  </si>
  <si>
    <t>spedp</t>
  </si>
  <si>
    <t>Support for Peace and Education Development Programme (SPEDP)</t>
  </si>
  <si>
    <t>tearfund</t>
  </si>
  <si>
    <t>Tearfund</t>
  </si>
  <si>
    <t>unhcr</t>
  </si>
  <si>
    <t>United Nation High Commisioner for Refugees (UNHCR)</t>
  </si>
  <si>
    <t>unicef</t>
  </si>
  <si>
    <t>UNICEF</t>
  </si>
  <si>
    <t>unkea</t>
  </si>
  <si>
    <t>Universal Network for Knowledge &amp; Empowerment Agency (UNKEA)</t>
  </si>
  <si>
    <t>Wada</t>
  </si>
  <si>
    <t xml:space="preserve">Wun Anei Development Association (WADA) </t>
  </si>
  <si>
    <t>wvi</t>
  </si>
  <si>
    <t>World Vision</t>
  </si>
  <si>
    <t>whh</t>
  </si>
  <si>
    <t>Welthungerhilfe (WHH)</t>
  </si>
  <si>
    <t>wti</t>
  </si>
  <si>
    <t>Windle Trust International</t>
  </si>
  <si>
    <t>other_org</t>
  </si>
  <si>
    <t>Other (please specify)</t>
  </si>
  <si>
    <t>SSP - South Sudanese pound</t>
  </si>
  <si>
    <t>Maiwut</t>
  </si>
  <si>
    <t>Ulang</t>
  </si>
  <si>
    <t>Longochuck</t>
  </si>
  <si>
    <t>SDG</t>
  </si>
  <si>
    <t>SDG - Sudanese pound</t>
  </si>
  <si>
    <t>ETB - Ethiopian birr</t>
  </si>
  <si>
    <t>UGX</t>
  </si>
  <si>
    <t>UGX - Ugandan shilling</t>
  </si>
  <si>
    <t>KES</t>
  </si>
  <si>
    <t>KES - Kenyan shilling</t>
  </si>
  <si>
    <t>CDF</t>
  </si>
  <si>
    <t>CDF - Congolese franc</t>
  </si>
  <si>
    <t>XAF</t>
  </si>
  <si>
    <t>XAF - Central African CAF franc</t>
  </si>
  <si>
    <t>generaI_trader</t>
  </si>
  <si>
    <t>Trader for food and non-food items</t>
  </si>
  <si>
    <t>nfi_trader</t>
  </si>
  <si>
    <t>Non-food item trader</t>
  </si>
  <si>
    <t>livestock_trader</t>
  </si>
  <si>
    <t>Livestock trader</t>
  </si>
  <si>
    <t>natural_trader</t>
  </si>
  <si>
    <t>Pole / Firewood / Charcoal trader</t>
  </si>
  <si>
    <t>Currency trader</t>
  </si>
  <si>
    <t>miller</t>
  </si>
  <si>
    <t>Miller</t>
  </si>
  <si>
    <t>Wholesaler</t>
  </si>
  <si>
    <t>additional</t>
  </si>
  <si>
    <t>Additional items</t>
  </si>
  <si>
    <t>male</t>
  </si>
  <si>
    <t>Male</t>
  </si>
  <si>
    <t>female</t>
  </si>
  <si>
    <t>Female</t>
  </si>
  <si>
    <t>small_permanent</t>
  </si>
  <si>
    <t>Small - does NOT have a shop (but is permanent)</t>
  </si>
  <si>
    <t>small_mobile</t>
  </si>
  <si>
    <t>Small - does NOT have a shop (mobile trader)</t>
  </si>
  <si>
    <t>medium</t>
  </si>
  <si>
    <t>Medium - has a small shop (customers cannot enter)</t>
  </si>
  <si>
    <t>large</t>
  </si>
  <si>
    <t>Large - has a large shop (customers can enter)</t>
  </si>
  <si>
    <t>small</t>
  </si>
  <si>
    <t>Small - Trades in small amounts and owns a small amount of stock</t>
  </si>
  <si>
    <t>Medium - Trades in medium quantities and owns substanstial stock</t>
  </si>
  <si>
    <t>high</t>
  </si>
  <si>
    <t>Large - Trades in large quantities and owns substanstial stock</t>
  </si>
  <si>
    <t>SouthSudan</t>
  </si>
  <si>
    <t>South Sudan</t>
  </si>
  <si>
    <t>Kenya</t>
  </si>
  <si>
    <t>DRC</t>
  </si>
  <si>
    <t>Democratic Republic of the Congo (DRC)</t>
  </si>
  <si>
    <t>CAR</t>
  </si>
  <si>
    <t>Central African Republic (CAR)</t>
  </si>
  <si>
    <t>Other</t>
  </si>
  <si>
    <t>I don't know / I don't want to answer</t>
  </si>
  <si>
    <t>Groundnuts (unshelled)</t>
  </si>
  <si>
    <t>Soap (bar)</t>
  </si>
  <si>
    <t>Exercise books (A5 sized, around 96 pages)</t>
  </si>
  <si>
    <t>Poles (local, medium sized)</t>
  </si>
  <si>
    <t>Firewood</t>
  </si>
  <si>
    <t>livestock</t>
  </si>
  <si>
    <t>Goat (male, adult, medium sized)</t>
  </si>
  <si>
    <t>USD</t>
  </si>
  <si>
    <t>USD - US dollar</t>
  </si>
  <si>
    <t>yes_no</t>
  </si>
  <si>
    <t>Yes</t>
  </si>
  <si>
    <t>No</t>
  </si>
  <si>
    <t>yes_no_dontknow</t>
  </si>
  <si>
    <t>availability</t>
  </si>
  <si>
    <t>Available</t>
  </si>
  <si>
    <t>Limited (only in small amounts)</t>
  </si>
  <si>
    <t>Not available</t>
  </si>
  <si>
    <t>White sorghum (feterita)</t>
  </si>
  <si>
    <t>Brown sorghum (local)</t>
  </si>
  <si>
    <t>Mixed sorghum</t>
  </si>
  <si>
    <t>mayo</t>
  </si>
  <si>
    <t>Mayo</t>
  </si>
  <si>
    <t>Other (specify)</t>
  </si>
  <si>
    <t>Groundnut oil</t>
  </si>
  <si>
    <t>Palm oil</t>
  </si>
  <si>
    <t>Sunflower oil</t>
  </si>
  <si>
    <t>Vegetable oil</t>
  </si>
  <si>
    <t>Field beans (janjaro)</t>
  </si>
  <si>
    <t>Fava beans</t>
  </si>
  <si>
    <t>Brown sugar</t>
  </si>
  <si>
    <t>White sugar</t>
  </si>
  <si>
    <t>Long bar (600 g)</t>
  </si>
  <si>
    <t>soap_long.jpg</t>
  </si>
  <si>
    <t>Small bar (200-250 g)</t>
  </si>
  <si>
    <t>soap_small.jpg</t>
  </si>
  <si>
    <t>unit</t>
  </si>
  <si>
    <t>1 kilogram</t>
  </si>
  <si>
    <t>JMMI mug</t>
  </si>
  <si>
    <t>mug_jmmi.jpg</t>
  </si>
  <si>
    <t>Bottle, small - 0.5 L</t>
  </si>
  <si>
    <t xml:space="preserve">USAID Malwa </t>
  </si>
  <si>
    <t>usaid_malwa.jpeg</t>
  </si>
  <si>
    <t>Other (only for pre-packaged items - specify weight in kg)</t>
  </si>
  <si>
    <t>unit_alt</t>
  </si>
  <si>
    <t>unit_water</t>
  </si>
  <si>
    <t>drum</t>
  </si>
  <si>
    <t>Drum - 200 L</t>
  </si>
  <si>
    <t>Jerrycan - 20 L</t>
  </si>
  <si>
    <t>Other (specify in L)</t>
  </si>
  <si>
    <t>unit_liquid</t>
  </si>
  <si>
    <t>Bottle (small) - 0.5 L</t>
  </si>
  <si>
    <t>Bottle (large) - 1.5 L</t>
  </si>
  <si>
    <t>unit_wholesale</t>
  </si>
  <si>
    <t>50 kg bag</t>
  </si>
  <si>
    <t>Other (specify weight in kg)</t>
  </si>
  <si>
    <t>restock</t>
  </si>
  <si>
    <t>Yes, I am able to restock at the moment</t>
  </si>
  <si>
    <t>No, I am NOT able to restock at the moment</t>
  </si>
  <si>
    <t>unit_time</t>
  </si>
  <si>
    <t>days</t>
  </si>
  <si>
    <t>Days</t>
  </si>
  <si>
    <t>weeks</t>
  </si>
  <si>
    <t>Weeks</t>
  </si>
  <si>
    <t>months</t>
  </si>
  <si>
    <t>Months</t>
  </si>
  <si>
    <t>expectation_price</t>
  </si>
  <si>
    <t>Yes - INCREASE - items will be MORE expensive</t>
  </si>
  <si>
    <t>Yes - DECREASE - items will be LESS expensive</t>
  </si>
  <si>
    <t>exchange_rate_increase</t>
  </si>
  <si>
    <t>Exchange rate is rising</t>
  </si>
  <si>
    <t>stocks</t>
  </si>
  <si>
    <t>Demand will increase - people will run out of stocks</t>
  </si>
  <si>
    <t>distribution_stop</t>
  </si>
  <si>
    <t>Demand will increase - humanitarian distribution will stop</t>
  </si>
  <si>
    <t>immigration</t>
  </si>
  <si>
    <t>Demand will increase - people will seasonally move here</t>
  </si>
  <si>
    <t>local_production_decline</t>
  </si>
  <si>
    <t>Supplies will decrease - local producers will seasonally sell less</t>
  </si>
  <si>
    <t>roads_worse_conditions</t>
  </si>
  <si>
    <t>Supplies will decrease - roads conditions will seasonally get worse</t>
  </si>
  <si>
    <t>roads_worse_insecurity</t>
  </si>
  <si>
    <t>Supplies will decrease - roads will be less safe or blocked</t>
  </si>
  <si>
    <t>river_worse_water</t>
  </si>
  <si>
    <t>Supplies will decrease - water route conditions will seasonally get worse</t>
  </si>
  <si>
    <t>river_worse_insecurity</t>
  </si>
  <si>
    <t>Supplies will decrease - water routes will be less safe or blocked</t>
  </si>
  <si>
    <t>border_closed</t>
  </si>
  <si>
    <t>Supplies will decrease - borders will close</t>
  </si>
  <si>
    <t>out_of_season</t>
  </si>
  <si>
    <t>Supplies will decrease - some items will be out of season</t>
  </si>
  <si>
    <t>exchange_rate_decrease</t>
  </si>
  <si>
    <t>Exchange rate is falling</t>
  </si>
  <si>
    <t>harvest</t>
  </si>
  <si>
    <t>Demand will decrease - people will harvest</t>
  </si>
  <si>
    <t>distribution_ongoing</t>
  </si>
  <si>
    <t>Demand will decrease - humanitarian distribution starting/ongoing</t>
  </si>
  <si>
    <t>emmigration</t>
  </si>
  <si>
    <t>Demand will decrease - people will seasonally move away</t>
  </si>
  <si>
    <t>local_production_increase</t>
  </si>
  <si>
    <t>Supplies will increase - local producers will seasonally sell more</t>
  </si>
  <si>
    <t>roads_better_conditions</t>
  </si>
  <si>
    <t>Supplies will increase - road conditions will seasonally improve</t>
  </si>
  <si>
    <t>roads_better_security</t>
  </si>
  <si>
    <t>Supplies will increase - roads will be safer or reopen</t>
  </si>
  <si>
    <t>river_better_water</t>
  </si>
  <si>
    <t>Supplies will increase - water route conditions will seasonally improve</t>
  </si>
  <si>
    <t>river_better_security</t>
  </si>
  <si>
    <t>Supplies will increase - water routes will be safer or reopen</t>
  </si>
  <si>
    <t>border_open</t>
  </si>
  <si>
    <t>Supplies will increase - borders will reopen</t>
  </si>
  <si>
    <t>in_season</t>
  </si>
  <si>
    <t>Supplies will increase - some items will be in season</t>
  </si>
  <si>
    <t>3days</t>
  </si>
  <si>
    <t>3 days</t>
  </si>
  <si>
    <t>Malwa</t>
  </si>
  <si>
    <t>Small plastic bag (kabera)</t>
  </si>
  <si>
    <t>kabera.jpg</t>
  </si>
  <si>
    <t>50kg.jpg</t>
  </si>
  <si>
    <t>milling_item</t>
  </si>
  <si>
    <t>milling_unit</t>
  </si>
  <si>
    <t>transport</t>
  </si>
  <si>
    <t>Truck</t>
  </si>
  <si>
    <t>Car</t>
  </si>
  <si>
    <t>Boda</t>
  </si>
  <si>
    <t>Bicycle</t>
  </si>
  <si>
    <t>tractor</t>
  </si>
  <si>
    <t>Tractor</t>
  </si>
  <si>
    <t>Boat / Ship</t>
  </si>
  <si>
    <t>Canoe</t>
  </si>
  <si>
    <t>Airplane</t>
  </si>
  <si>
    <t>donkey</t>
  </si>
  <si>
    <t>Donkey</t>
  </si>
  <si>
    <t>People carry them / Wheelbarrow</t>
  </si>
  <si>
    <t>road_condition</t>
  </si>
  <si>
    <t>Road is OPEN normally</t>
  </si>
  <si>
    <t>Road is OPEN with seasonal difficulties (e.g. rain / flooding)</t>
  </si>
  <si>
    <t>Road is OPEN but insecure (e.g. fighting / robberies)</t>
  </si>
  <si>
    <t>Road is OPEN but travel is limited by COVID-19 movement restrictions</t>
  </si>
  <si>
    <t>Road is CLOSED seasonally (e.g. rain / flooding)</t>
  </si>
  <si>
    <t>Road is CLOSED because of insecurity (e.g. fighting / robberies)</t>
  </si>
  <si>
    <t>closed_restrictions</t>
  </si>
  <si>
    <t>Road is CLOSED because of COVID-19 movement restrictions</t>
  </si>
  <si>
    <t>river_condition</t>
  </si>
  <si>
    <t>River route is OPEN normally</t>
  </si>
  <si>
    <t>River route is OPEN with seasonal difficulties (e.g. low water level)</t>
  </si>
  <si>
    <t>River route is OPEN but insecure</t>
  </si>
  <si>
    <t>River route is OPEN but travel is limited by COVID-19 movement restrictions</t>
  </si>
  <si>
    <t>River route is CLOSED seasonally (e.g. low water level)</t>
  </si>
  <si>
    <t>River route is CLOSED because of insecurity</t>
  </si>
  <si>
    <t>River route is CLOSED because of COVID-19 movement restrictions</t>
  </si>
  <si>
    <t>border</t>
  </si>
  <si>
    <t>YES, goods are passing through NORMALLY.</t>
  </si>
  <si>
    <t>YES, goods are passing through NORMALLY but COVID-19 quarantine measures are in place at this border</t>
  </si>
  <si>
    <t>YES, but goods are only passing through IRREGULARLY.</t>
  </si>
  <si>
    <t>open_irregularly_quarantine</t>
  </si>
  <si>
    <t>YES, but goods are only passing through IRREGULARLY and COVID-19 quarantine measures are in place at this border</t>
  </si>
  <si>
    <t>NO, border crossing is completely closed (no trade at all).</t>
  </si>
  <si>
    <t>distribution_effect</t>
  </si>
  <si>
    <t>Prices remained the same</t>
  </si>
  <si>
    <t>Prices increased</t>
  </si>
  <si>
    <t>Prices decreased</t>
  </si>
  <si>
    <t>dontknow</t>
  </si>
  <si>
    <t>restock_constraint</t>
  </si>
  <si>
    <t>*NO, I did NOT face any challenges*</t>
  </si>
  <si>
    <t>movement_restrictions</t>
  </si>
  <si>
    <t xml:space="preserve">Restrictions on movement </t>
  </si>
  <si>
    <t>covid_measures</t>
  </si>
  <si>
    <t>Delays to due COVID-19 border testing and quarantine measures</t>
  </si>
  <si>
    <t>road_conditions</t>
  </si>
  <si>
    <t>river_conditions</t>
  </si>
  <si>
    <t>Bad river route conditions</t>
  </si>
  <si>
    <t>Border closure</t>
  </si>
  <si>
    <t>insecurity_route</t>
  </si>
  <si>
    <t>Insecurity / theft along the supply route</t>
  </si>
  <si>
    <t>insecurity_marketplace</t>
  </si>
  <si>
    <t>Insecurity / theft in the marketplace</t>
  </si>
  <si>
    <t>no_capital</t>
  </si>
  <si>
    <t>Not enough money / capital to restock</t>
  </si>
  <si>
    <t>no_foreign_currency</t>
  </si>
  <si>
    <t>Not enough foreign currency</t>
  </si>
  <si>
    <t>no_transport</t>
  </si>
  <si>
    <t>No mode of transport</t>
  </si>
  <si>
    <t>fuel</t>
  </si>
  <si>
    <t>High fuel prices</t>
  </si>
  <si>
    <t>high_taxation</t>
  </si>
  <si>
    <t>High taxation in marketplace</t>
  </si>
  <si>
    <t>checkpoints</t>
  </si>
  <si>
    <t>High taxation in checkpoints</t>
  </si>
  <si>
    <t>no_storage</t>
  </si>
  <si>
    <t>Not enough storage capacity</t>
  </si>
  <si>
    <t>no_supplies</t>
  </si>
  <si>
    <t>Suppliers were out of stock</t>
  </si>
  <si>
    <t>modality</t>
  </si>
  <si>
    <t>cash_ssp</t>
  </si>
  <si>
    <t>Cash (in SSP)</t>
  </si>
  <si>
    <t>cash_usd</t>
  </si>
  <si>
    <t>Cash (in USD)</t>
  </si>
  <si>
    <t>cash_other</t>
  </si>
  <si>
    <t>Cash (in SDG, ETB, UGX or KES)</t>
  </si>
  <si>
    <t>mobile_money</t>
  </si>
  <si>
    <t>Mobile Money (e.g. m-GURUSH, nilePay)</t>
  </si>
  <si>
    <t>credit</t>
  </si>
  <si>
    <t>On credit (buy now, pay later)</t>
  </si>
  <si>
    <t>barter</t>
  </si>
  <si>
    <t>Barter (in exchange for goods)</t>
  </si>
  <si>
    <t>no_phones</t>
  </si>
  <si>
    <t>My customers do not have mobile phones.</t>
  </si>
  <si>
    <t>too_expensive_setup</t>
  </si>
  <si>
    <t>It is too expensive to set up</t>
  </si>
  <si>
    <t>too_expensive_running</t>
  </si>
  <si>
    <t>The fees are too high.</t>
  </si>
  <si>
    <t>documentation</t>
  </si>
  <si>
    <t>The documentation process for merchants is too difficult</t>
  </si>
  <si>
    <t>no_network</t>
  </si>
  <si>
    <t>There is no mobile network in this area</t>
  </si>
  <si>
    <t>no_agent</t>
  </si>
  <si>
    <t>There is no agent in my location to cash out</t>
  </si>
  <si>
    <t>dont_know_how</t>
  </si>
  <si>
    <t>I don’t know how to become part of it</t>
  </si>
  <si>
    <t>customer_id</t>
  </si>
  <si>
    <t>Customers do not have identity documents to sign up to system</t>
  </si>
  <si>
    <t>Mobile app</t>
  </si>
  <si>
    <t>paper</t>
  </si>
  <si>
    <t>Paper form</t>
  </si>
  <si>
    <t>I don't know where the supplier is located / I don't want to answer</t>
  </si>
  <si>
    <t>marketplace_abroad</t>
  </si>
  <si>
    <t>ElDaein</t>
  </si>
  <si>
    <t>El Daein</t>
  </si>
  <si>
    <t>Khartoum</t>
  </si>
  <si>
    <t>KostiRabak</t>
  </si>
  <si>
    <t>Kosti / Rabak</t>
  </si>
  <si>
    <t>Liri</t>
  </si>
  <si>
    <t>Meram</t>
  </si>
  <si>
    <t>Yabus</t>
  </si>
  <si>
    <t>Nyala</t>
  </si>
  <si>
    <t>AddisAbaba</t>
  </si>
  <si>
    <t>Addis Ababa</t>
  </si>
  <si>
    <t>Asosa</t>
  </si>
  <si>
    <t>Gambela</t>
  </si>
  <si>
    <t>Arua</t>
  </si>
  <si>
    <t>Gulu</t>
  </si>
  <si>
    <t>Kampala</t>
  </si>
  <si>
    <t>Masindi</t>
  </si>
  <si>
    <t>Kitale</t>
  </si>
  <si>
    <t>Nairobi</t>
  </si>
  <si>
    <t>Dungu</t>
  </si>
  <si>
    <t>Isiro</t>
  </si>
  <si>
    <t>Bambouti</t>
  </si>
  <si>
    <t>Bangassou</t>
  </si>
  <si>
    <t>Obo</t>
  </si>
  <si>
    <t>Central Equatoria</t>
  </si>
  <si>
    <t>Eastern Equatoria</t>
  </si>
  <si>
    <t>Northern Bahr el Ghazal</t>
  </si>
  <si>
    <t>Upper Nile</t>
  </si>
  <si>
    <t>Western Bahr el Ghazal</t>
  </si>
  <si>
    <t>Western Equatoria</t>
  </si>
  <si>
    <t>KajoKeji</t>
  </si>
  <si>
    <t>Kajo Keji</t>
  </si>
  <si>
    <t>Lainya</t>
  </si>
  <si>
    <t>Terekeka</t>
  </si>
  <si>
    <t>Budi</t>
  </si>
  <si>
    <t>Ikotos</t>
  </si>
  <si>
    <t>KapoetaEast</t>
  </si>
  <si>
    <t>Kapoeta East</t>
  </si>
  <si>
    <t>KapoetaNorth</t>
  </si>
  <si>
    <t>Kapoeta North</t>
  </si>
  <si>
    <t>KapoetaSouth</t>
  </si>
  <si>
    <t>Kapoeta South</t>
  </si>
  <si>
    <t>Lafon</t>
  </si>
  <si>
    <t>Torit</t>
  </si>
  <si>
    <t>Akobo</t>
  </si>
  <si>
    <t>Ayod</t>
  </si>
  <si>
    <t>Bor South</t>
  </si>
  <si>
    <t>CanalPigi</t>
  </si>
  <si>
    <t>Canal/Pigi</t>
  </si>
  <si>
    <t>Duk</t>
  </si>
  <si>
    <t>Nyirol</t>
  </si>
  <si>
    <t>Pibor</t>
  </si>
  <si>
    <t>Pochalla</t>
  </si>
  <si>
    <t>Twic East</t>
  </si>
  <si>
    <t>Uror</t>
  </si>
  <si>
    <t>Cueibet</t>
  </si>
  <si>
    <t>Rumbek Centre</t>
  </si>
  <si>
    <t>Rumbek East</t>
  </si>
  <si>
    <t>RumbekNorth</t>
  </si>
  <si>
    <t>Rumbek North</t>
  </si>
  <si>
    <t>Wulu</t>
  </si>
  <si>
    <t>YirolEast</t>
  </si>
  <si>
    <t>Yirol East</t>
  </si>
  <si>
    <t>YirolWest</t>
  </si>
  <si>
    <t>Yirol West</t>
  </si>
  <si>
    <t>Aweil Centre</t>
  </si>
  <si>
    <t>Aweil East</t>
  </si>
  <si>
    <t>Aweil North</t>
  </si>
  <si>
    <t>Aweil South</t>
  </si>
  <si>
    <t>Aweil West</t>
  </si>
  <si>
    <t>Abiemnhom</t>
  </si>
  <si>
    <t>Guit</t>
  </si>
  <si>
    <t>Leer</t>
  </si>
  <si>
    <t>Mayendit</t>
  </si>
  <si>
    <t>Mayom</t>
  </si>
  <si>
    <t>Pariang</t>
  </si>
  <si>
    <t>Fashoda</t>
  </si>
  <si>
    <t>Longochuk</t>
  </si>
  <si>
    <t>Luakpiny/Nasir</t>
  </si>
  <si>
    <t>Maban</t>
  </si>
  <si>
    <t>Malakal</t>
  </si>
  <si>
    <t>Manyo</t>
  </si>
  <si>
    <t>Panyikang</t>
  </si>
  <si>
    <t>Renk</t>
  </si>
  <si>
    <t>Gogrial East</t>
  </si>
  <si>
    <t>Gogrial West</t>
  </si>
  <si>
    <t>Tonj East</t>
  </si>
  <si>
    <t>TonjNorth</t>
  </si>
  <si>
    <t>Tonj North</t>
  </si>
  <si>
    <t>TonjSouth</t>
  </si>
  <si>
    <t>Tonj South</t>
  </si>
  <si>
    <t>AbyeiRegion</t>
  </si>
  <si>
    <t>Abyei Region</t>
  </si>
  <si>
    <t>JurRiver</t>
  </si>
  <si>
    <t>Jur River</t>
  </si>
  <si>
    <t>Ezo</t>
  </si>
  <si>
    <t>Ibba</t>
  </si>
  <si>
    <t>Mundri East</t>
  </si>
  <si>
    <t>Mundri West</t>
  </si>
  <si>
    <t>Mvolo</t>
  </si>
  <si>
    <t>Nagero</t>
  </si>
  <si>
    <t>Nzara</t>
  </si>
  <si>
    <t>Tambura</t>
  </si>
  <si>
    <t>Juba PoC 1 &amp; 3</t>
  </si>
  <si>
    <t>Terekeka Town</t>
  </si>
  <si>
    <t>Chukudum</t>
  </si>
  <si>
    <t>Narus</t>
  </si>
  <si>
    <t>Katodori</t>
  </si>
  <si>
    <t>Mogos</t>
  </si>
  <si>
    <t>Riwoto</t>
  </si>
  <si>
    <t>Kapoeta Town</t>
  </si>
  <si>
    <t>Longiro</t>
  </si>
  <si>
    <t>Imehejek</t>
  </si>
  <si>
    <t>Torit Town</t>
  </si>
  <si>
    <t>Akobo Town</t>
  </si>
  <si>
    <t>Dengjock</t>
  </si>
  <si>
    <t>Nyandit</t>
  </si>
  <si>
    <t>Ayod Town</t>
  </si>
  <si>
    <t>Bor PoC</t>
  </si>
  <si>
    <t>Diel</t>
  </si>
  <si>
    <t>Khorfulus</t>
  </si>
  <si>
    <t>Puktap</t>
  </si>
  <si>
    <t>Juibor</t>
  </si>
  <si>
    <t>New Fangak</t>
  </si>
  <si>
    <t>Old Fangak</t>
  </si>
  <si>
    <t>Lankien</t>
  </si>
  <si>
    <t>Waat</t>
  </si>
  <si>
    <t>Boma</t>
  </si>
  <si>
    <t>Pibor Town</t>
  </si>
  <si>
    <t>Pochala Town</t>
  </si>
  <si>
    <t>Wanglei</t>
  </si>
  <si>
    <t>Nyuak</t>
  </si>
  <si>
    <t>Kongor</t>
  </si>
  <si>
    <t>Ajuong</t>
  </si>
  <si>
    <t>Karam</t>
  </si>
  <si>
    <t>Mwot Tot</t>
  </si>
  <si>
    <t>Pathai</t>
  </si>
  <si>
    <t>Pieri</t>
  </si>
  <si>
    <t>Pulchuol</t>
  </si>
  <si>
    <t>Yuai</t>
  </si>
  <si>
    <t>Mingkaman</t>
  </si>
  <si>
    <t>Cueibet Town</t>
  </si>
  <si>
    <t>Maper</t>
  </si>
  <si>
    <t>Wulu Town</t>
  </si>
  <si>
    <t>Nyang</t>
  </si>
  <si>
    <t>Yirol Town</t>
  </si>
  <si>
    <t>Mit'nyin</t>
  </si>
  <si>
    <t>AWeil Town</t>
  </si>
  <si>
    <t>Malualkon</t>
  </si>
  <si>
    <t>KiirAdem</t>
  </si>
  <si>
    <t>Kiir Adem</t>
  </si>
  <si>
    <t>Malek Alel</t>
  </si>
  <si>
    <t xml:space="preserve">Marial Baai </t>
  </si>
  <si>
    <t>Abiemnhom Town</t>
  </si>
  <si>
    <t>Guit Town</t>
  </si>
  <si>
    <t>Mayendit Town</t>
  </si>
  <si>
    <t>Mayom Town</t>
  </si>
  <si>
    <t>Ganylel</t>
  </si>
  <si>
    <t>Panyijiar Town</t>
  </si>
  <si>
    <t>AjuongThok_RC</t>
  </si>
  <si>
    <t>Ajuong Thok RC</t>
  </si>
  <si>
    <t>Jamjang</t>
  </si>
  <si>
    <t>Pamir_RC</t>
  </si>
  <si>
    <t>Pamir RC</t>
  </si>
  <si>
    <t>Pariang Town</t>
  </si>
  <si>
    <t>Yida_RC</t>
  </si>
  <si>
    <t>Yida RC</t>
  </si>
  <si>
    <t>Bentiu PoC</t>
  </si>
  <si>
    <t>Aburoc</t>
  </si>
  <si>
    <t>Kodok</t>
  </si>
  <si>
    <t>Lul</t>
  </si>
  <si>
    <t>Belwang</t>
  </si>
  <si>
    <t>Janjok</t>
  </si>
  <si>
    <t>Mathiang</t>
  </si>
  <si>
    <t>Udier</t>
  </si>
  <si>
    <t>Mading</t>
  </si>
  <si>
    <t>Nasir Town</t>
  </si>
  <si>
    <t>Bunj</t>
  </si>
  <si>
    <t>Doro_RC</t>
  </si>
  <si>
    <t>Doro RC</t>
  </si>
  <si>
    <t>Gendrassa_RC</t>
  </si>
  <si>
    <t>Gendrassa RC</t>
  </si>
  <si>
    <t>Kaya_RC</t>
  </si>
  <si>
    <t>Kaya RC</t>
  </si>
  <si>
    <t>YusufBatil_RC</t>
  </si>
  <si>
    <t>Yusuf Batil RC</t>
  </si>
  <si>
    <t>Jikou</t>
  </si>
  <si>
    <t>Maiwut Town</t>
  </si>
  <si>
    <t>Pagak</t>
  </si>
  <si>
    <t>Malakal PoC</t>
  </si>
  <si>
    <t>Kaka</t>
  </si>
  <si>
    <t>Wadakona</t>
  </si>
  <si>
    <t>Dingthoma</t>
  </si>
  <si>
    <t>Tonga</t>
  </si>
  <si>
    <t>Dome</t>
  </si>
  <si>
    <t>Nyangore</t>
  </si>
  <si>
    <t>Ruplet</t>
  </si>
  <si>
    <t>Ulang Town</t>
  </si>
  <si>
    <t>Yomding</t>
  </si>
  <si>
    <t>LietNhom</t>
  </si>
  <si>
    <t>Liet-Nhom</t>
  </si>
  <si>
    <t>Alek</t>
  </si>
  <si>
    <t>Gogrial Town</t>
  </si>
  <si>
    <t>Warrap Town</t>
  </si>
  <si>
    <t>Tonj Town</t>
  </si>
  <si>
    <t>Abyei Town</t>
  </si>
  <si>
    <t>Ameit</t>
  </si>
  <si>
    <t>Mapel</t>
  </si>
  <si>
    <t>Deim Zubier</t>
  </si>
  <si>
    <t>Ezo Town</t>
  </si>
  <si>
    <t>Kediba</t>
  </si>
  <si>
    <t>Mvolo Town</t>
  </si>
  <si>
    <t>Nagero Town</t>
  </si>
  <si>
    <t>Nzara Town</t>
  </si>
  <si>
    <t>Tambura Town</t>
  </si>
  <si>
    <t>Custom</t>
  </si>
  <si>
    <t>Gumbo</t>
  </si>
  <si>
    <t>Jabel</t>
  </si>
  <si>
    <t>Konyo Konyo</t>
  </si>
  <si>
    <t>Lodingding</t>
  </si>
  <si>
    <t>Lodingding livestock market (Suk Bugar)</t>
  </si>
  <si>
    <t>NewMarket</t>
  </si>
  <si>
    <t>New market (Suk Jedid)</t>
  </si>
  <si>
    <t>SukAlahabar</t>
  </si>
  <si>
    <t>Suk Alahabar</t>
  </si>
  <si>
    <t xml:space="preserve">Longiro </t>
  </si>
  <si>
    <t>Imehejek Town</t>
  </si>
  <si>
    <t>Abilla</t>
  </si>
  <si>
    <t>Torit main market</t>
  </si>
  <si>
    <t>AkoboTown</t>
  </si>
  <si>
    <t>Bilkey</t>
  </si>
  <si>
    <t>Dilal</t>
  </si>
  <si>
    <t>Dilal (livestock)</t>
  </si>
  <si>
    <t>SukkChaap</t>
  </si>
  <si>
    <t>Suuk Chaap</t>
  </si>
  <si>
    <t>Mission</t>
  </si>
  <si>
    <t>AkuotAyool</t>
  </si>
  <si>
    <t>Akuot Ayool junction</t>
  </si>
  <si>
    <t>Hai Machuor</t>
  </si>
  <si>
    <t>Hai-Machuor</t>
  </si>
  <si>
    <t>Langbaar</t>
  </si>
  <si>
    <t>Langbaar junction</t>
  </si>
  <si>
    <t>Maror (main market)</t>
  </si>
  <si>
    <t>Pakau</t>
  </si>
  <si>
    <t>Panda</t>
  </si>
  <si>
    <t>Panda (livestock)</t>
  </si>
  <si>
    <t>Pibor market</t>
  </si>
  <si>
    <t>Zariba</t>
  </si>
  <si>
    <t>Thuk in diit</t>
  </si>
  <si>
    <t>Doliy</t>
  </si>
  <si>
    <t>Suuk-in-bor</t>
  </si>
  <si>
    <t>Suuk-in-char</t>
  </si>
  <si>
    <t>Suuk-hook</t>
  </si>
  <si>
    <t>Acholthen</t>
  </si>
  <si>
    <t>Cumcok</t>
  </si>
  <si>
    <t xml:space="preserve">Dengnhial </t>
  </si>
  <si>
    <t xml:space="preserve">Maborngap </t>
  </si>
  <si>
    <t xml:space="preserve">Malith </t>
  </si>
  <si>
    <t>Suk cielic</t>
  </si>
  <si>
    <t xml:space="preserve">Nok yinhom </t>
  </si>
  <si>
    <t>Dhalal</t>
  </si>
  <si>
    <t>Wanyjok Town market</t>
  </si>
  <si>
    <t>Majak Ajuong</t>
  </si>
  <si>
    <t>Akuac</t>
  </si>
  <si>
    <t>Kuorwei</t>
  </si>
  <si>
    <t>Warawarthii</t>
  </si>
  <si>
    <t>Aroyo</t>
  </si>
  <si>
    <t>Aweil Town market</t>
  </si>
  <si>
    <t>Dalala (livestock)</t>
  </si>
  <si>
    <t>HaiSalam</t>
  </si>
  <si>
    <t>Hai Salam</t>
  </si>
  <si>
    <t>Malou</t>
  </si>
  <si>
    <t>MaperAkot</t>
  </si>
  <si>
    <t>Maper Akot</t>
  </si>
  <si>
    <t>Sikadid</t>
  </si>
  <si>
    <t>AwailWest</t>
  </si>
  <si>
    <t>Marial Baai Town</t>
  </si>
  <si>
    <t>Bargok</t>
  </si>
  <si>
    <t>Bargok (livestock)</t>
  </si>
  <si>
    <t>Sukkabalek</t>
  </si>
  <si>
    <t>Dalal</t>
  </si>
  <si>
    <t>Katieth market</t>
  </si>
  <si>
    <t>Nyal market</t>
  </si>
  <si>
    <t>Jamjang main market</t>
  </si>
  <si>
    <t>Jamjang market</t>
  </si>
  <si>
    <t xml:space="preserve">Pamir main market </t>
  </si>
  <si>
    <t>Anthorno</t>
  </si>
  <si>
    <t>B1</t>
  </si>
  <si>
    <t xml:space="preserve">Kuetrengke </t>
  </si>
  <si>
    <t>Bam</t>
  </si>
  <si>
    <t>Degircum</t>
  </si>
  <si>
    <t>Mulukiya</t>
  </si>
  <si>
    <t>Tarawa</t>
  </si>
  <si>
    <t>Thukabir</t>
  </si>
  <si>
    <t>Thukabir (main market)</t>
  </si>
  <si>
    <t>Dubai</t>
  </si>
  <si>
    <t>Hai Muhuzabic</t>
  </si>
  <si>
    <t>J Gate</t>
  </si>
  <si>
    <t>J Gate (livestock)</t>
  </si>
  <si>
    <t>Old market</t>
  </si>
  <si>
    <t>Panluony</t>
  </si>
  <si>
    <t>Pantar</t>
  </si>
  <si>
    <t>Paloich_main</t>
  </si>
  <si>
    <t>Paloich main market</t>
  </si>
  <si>
    <t>Sukjou</t>
  </si>
  <si>
    <t>Zereba</t>
  </si>
  <si>
    <t>SukShabi</t>
  </si>
  <si>
    <t>Suk Shabi</t>
  </si>
  <si>
    <t>Jima</t>
  </si>
  <si>
    <t>Suk Jima</t>
  </si>
  <si>
    <t>Zero</t>
  </si>
  <si>
    <t>Suk Zero (livestock)</t>
  </si>
  <si>
    <t xml:space="preserve">Dome market </t>
  </si>
  <si>
    <t xml:space="preserve">Duk </t>
  </si>
  <si>
    <t>Riang</t>
  </si>
  <si>
    <t xml:space="preserve">Riang </t>
  </si>
  <si>
    <t>Buong</t>
  </si>
  <si>
    <t xml:space="preserve">Buong </t>
  </si>
  <si>
    <t>Doma</t>
  </si>
  <si>
    <t>Kuich</t>
  </si>
  <si>
    <t>Suk Jou</t>
  </si>
  <si>
    <t>Suk Wau</t>
  </si>
  <si>
    <t>Ajar</t>
  </si>
  <si>
    <t>Suk Ajar</t>
  </si>
  <si>
    <t>Bhar el Shariki (livestock)</t>
  </si>
  <si>
    <t>Suk Wehida</t>
  </si>
  <si>
    <t>Suk Kamsin</t>
  </si>
  <si>
    <t>Masia</t>
  </si>
  <si>
    <t>Pazuo</t>
  </si>
  <si>
    <t>Yambio Town market</t>
  </si>
  <si>
    <t>mobile_type</t>
  </si>
  <si>
    <t>mtn_gurush</t>
  </si>
  <si>
    <t>MTN Gurush</t>
  </si>
  <si>
    <t>nile_pay</t>
  </si>
  <si>
    <t>Nile Pay</t>
  </si>
  <si>
    <t>mpesa</t>
  </si>
  <si>
    <t>M-Pesa</t>
  </si>
  <si>
    <t>mtn_uganda</t>
  </si>
  <si>
    <t>MTN Uganda</t>
  </si>
  <si>
    <t>denominations</t>
  </si>
  <si>
    <t>1 SSP</t>
  </si>
  <si>
    <t>5 SSP</t>
  </si>
  <si>
    <t>10 SSP</t>
  </si>
  <si>
    <t>20 SSP</t>
  </si>
  <si>
    <t>50 SSP</t>
  </si>
  <si>
    <t>100 SSP</t>
  </si>
  <si>
    <t>500 SSP</t>
  </si>
  <si>
    <t>1000 SSP</t>
  </si>
  <si>
    <t>trader_size</t>
  </si>
  <si>
    <t>*I don't know*</t>
  </si>
  <si>
    <t>1_15</t>
  </si>
  <si>
    <t>less than 15 traders</t>
  </si>
  <si>
    <t>16_50</t>
  </si>
  <si>
    <t>16-50 traders</t>
  </si>
  <si>
    <t>51_100</t>
  </si>
  <si>
    <t>51-100 traders</t>
  </si>
  <si>
    <t>101_200</t>
  </si>
  <si>
    <t>101-200 traders</t>
  </si>
  <si>
    <t>201_500</t>
  </si>
  <si>
    <t>201-500 traders</t>
  </si>
  <si>
    <t>above_500</t>
  </si>
  <si>
    <t>more than 500 traders</t>
  </si>
  <si>
    <t>num_wholesaler</t>
  </si>
  <si>
    <t>I Don't Know</t>
  </si>
  <si>
    <t>There are no wholesalers</t>
  </si>
  <si>
    <t>2_5</t>
  </si>
  <si>
    <t>2 to 5</t>
  </si>
  <si>
    <t>6_10</t>
  </si>
  <si>
    <t>6 to 10</t>
  </si>
  <si>
    <t>11_20</t>
  </si>
  <si>
    <t>11 to 20</t>
  </si>
  <si>
    <t>21_50</t>
  </si>
  <si>
    <t>21 to 50</t>
  </si>
  <si>
    <t>51 to 100</t>
  </si>
  <si>
    <t>Over 100</t>
  </si>
  <si>
    <t>repeat_count</t>
  </si>
  <si>
    <t>instructions</t>
  </si>
  <si>
    <t>This form is about the assessed marketplace as a whole and should only be filled in once all data collection is finished. **Only one submission per marketplace and team is required.** If data was collected by multiple enumerators, please fill in one form together. Fill in the form immediately after finishing the data collection and while you are still in the marketplace.</t>
  </si>
  <si>
    <t>PLEASE READ THE INSTRUCTIONS THROUGHOUT THIS FORM CAREFULLY.</t>
  </si>
  <si>
    <t>Partner organisation:</t>
  </si>
  <si>
    <t>Please enter the name of your organisation:</t>
  </si>
  <si>
    <t>${location}='Juba Town' 
or ${location}='Bor Town' 
or ${location}='Wau Town' 
or ${location}='Yambio Town' or ${location}='Aweil Town' or ${location}='Nyamlel Town'or ${location}='Imehejek'</t>
  </si>
  <si>
    <t>marketplace_other</t>
  </si>
  <si>
    <t>${marketplace} = 'other'</t>
  </si>
  <si>
    <t>marketplace_general</t>
  </si>
  <si>
    <t>Availability</t>
  </si>
  <si>
    <t>availability_note</t>
  </si>
  <si>
    <t>In the following, you are asked about the availability of a wide range of items. These availability questions are **independent** from the item checklist and the number of prices you collected. Please select all items that are currently available from traders in ${location}, regardless of whether you collected prices or not.</t>
  </si>
  <si>
    <t>IT IS VERY IMPORTANT THAT YOU ANSWER THESE QUESTIONS CAREFULLY AND CORRECTLY.</t>
  </si>
  <si>
    <t>select_multiple item_food_dry</t>
  </si>
  <si>
    <t>Which of the following dry food items are currently AVAILABLE in ${location}?</t>
  </si>
  <si>
    <t>Select all that apply. If you are unsure about the availability of an item, please have a look around town.</t>
  </si>
  <si>
    <t>not(selected(${items_available_food_dry}, 'none') and count-selected(${items_available_food_dry}) &gt;1)</t>
  </si>
  <si>
    <t>You cannot select *No item available* while also selecting items.</t>
  </si>
  <si>
    <t>select_multiple item_food_fresh</t>
  </si>
  <si>
    <t>Which of the following fresh food items are currently AVAILABLE in ${location}?</t>
  </si>
  <si>
    <t>not(selected(${items_available_food_fresh}, 'none') and count-selected(${items_available_food_fresh}) &gt;1)</t>
  </si>
  <si>
    <t>Which of the following non-food items are currently AVAILABLE in ${location}?</t>
  </si>
  <si>
    <t>not(selected(${items_available_nfi}, 'none') and count-selected(${items_available_nfi}) &gt;1)</t>
  </si>
  <si>
    <t>select_multiple item_livestock</t>
  </si>
  <si>
    <t>Which of the following livestock items are currently AVAILABLE in ${location}?</t>
  </si>
  <si>
    <t>not(selected(${items_available_livestock}, 'none') and count-selected(${items_available_livestock}) &gt;1)</t>
  </si>
  <si>
    <t>select_multiple item_nutrition</t>
  </si>
  <si>
    <t>items_available_nutrition</t>
  </si>
  <si>
    <t>Which of the following nutrition items (dokwa) are currently AVAILABLE in ${location}?</t>
  </si>
  <si>
    <t>not(selected(${items_available_nutrition}, 'none') and count-selected(${items_available_nutrition}) &gt;1)</t>
  </si>
  <si>
    <t>select_multiple item_malakal_drc</t>
  </si>
  <si>
    <t>items_available_wildfood_malakal_drc</t>
  </si>
  <si>
    <t>Which of the following wild foods are currently AVAILABLE in ${location}?</t>
  </si>
  <si>
    <t>${org}='drc' and ${location}='Malakal_PoC'</t>
  </si>
  <si>
    <t>not(selected(${items_available_wildfood_malakal_drc}, 'none') and count-selected(${items_available_wildfood_malakal_drc}) &gt;1)</t>
  </si>
  <si>
    <t>select_multiple item_ajuongthok_drc</t>
  </si>
  <si>
    <t>items_available_wildfood_ajuongthok_drc</t>
  </si>
  <si>
    <t>${org}='drc' and ${location}='AjuongThok_RC'</t>
  </si>
  <si>
    <t>not(selected(${items_available_wildfood_ajuongthok_drc}, 'none') and count-selected(${items_available_wildfood_ajuongthok_drc}) &gt;1)</t>
  </si>
  <si>
    <t>select_multiple item_jmmi</t>
  </si>
  <si>
    <t>Which of the following JMMI items are currently UNAVAILABLE in ${location}?</t>
  </si>
  <si>
    <t>unavailable: no traders are selling this item at the moment</t>
  </si>
  <si>
    <t>not(selected(${items_unavailable}, 'none') and count-selected(${items_unavailable})&gt;1)</t>
  </si>
  <si>
    <t>select_one cereals_availability</t>
  </si>
  <si>
    <t>In the last 30 days, were staple cereals (sorghum and maize) ever UNAVAILABLE in all of ${location}?</t>
  </si>
  <si>
    <t>select_one sorghum_maize</t>
  </si>
  <si>
    <t>Which staple cereal is more commonly consumed by the population in ${location} - sorghum or maize?</t>
  </si>
  <si>
    <t>one_month</t>
  </si>
  <si>
    <t>Monthly changes</t>
  </si>
  <si>
    <t>select_one change_price_1m</t>
  </si>
  <si>
    <t>one_month_cereals_change</t>
  </si>
  <si>
    <t>Have you noticed large changes in staple cereal prices (sorghum or maize) since last month?</t>
  </si>
  <si>
    <t>one_month_cereals_change_why</t>
  </si>
  <si>
    <t>${one_month_cereals_change}='increase' or ${one_month_cereals_change}='decrease'</t>
  </si>
  <si>
    <t>Have you noticed large changes in non-cereal food prices (e.g. sugar, beans, cooking oil) since last month?</t>
  </si>
  <si>
    <t>${one_month_food_change}='increase' or ${one_month_food_change}='decrease'</t>
  </si>
  <si>
    <t>Have you noticed large changes in non-food item prices since last month?</t>
  </si>
  <si>
    <t>${one_month_nfi_change}='increase' or ${one_month_nfi_change}='decrease'</t>
  </si>
  <si>
    <t>select_one change_traders</t>
  </si>
  <si>
    <t>one_month_traders</t>
  </si>
  <si>
    <t>Compared to 1 month ago, how is the number of traders in ${location} NOW?</t>
  </si>
  <si>
    <t>based on your trader interviews and contextual knowledge</t>
  </si>
  <si>
    <t>select_one change_supplies</t>
  </si>
  <si>
    <t>one_month_supplies</t>
  </si>
  <si>
    <t>Compared to 1 month ago, how difficult is it for traders to get supplies to ${location} NOW?</t>
  </si>
  <si>
    <t>select_one change_demand</t>
  </si>
  <si>
    <t>one_month_demand</t>
  </si>
  <si>
    <t>Compared to 1 month ago, how is demand in ${location} NOW?</t>
  </si>
  <si>
    <t>three_months</t>
  </si>
  <si>
    <t>Seasonal changes</t>
  </si>
  <si>
    <t>Compared to 3 months ago, how is the number of traders in ${location} NOW?</t>
  </si>
  <si>
    <t>Compared to 3 months ago, how difficult is it for traders to get supplies to ${location} NOW?</t>
  </si>
  <si>
    <t>select_one change_prices</t>
  </si>
  <si>
    <t>Compared to 3 months ago, how are prices in ${location} NOW?</t>
  </si>
  <si>
    <t>Compared to 3 months ago, how is demand in ${location} NOW?</t>
  </si>
  <si>
    <t>last_year</t>
  </si>
  <si>
    <t>Yearly changes</t>
  </si>
  <si>
    <t>last_year_calc</t>
  </si>
  <si>
    <t>concat(format-date-time(${date}, '%b'), ' ',int(format-date-time(${date}, '%Y'))-1)</t>
  </si>
  <si>
    <t>Compared to the same month last year (${last_year_calc}), how is the number of traders in ${location} NOW?</t>
  </si>
  <si>
    <t>Compared to the same month last year (${last_year_calc}), how difficult is it for traders to get supplies to ${location} NOW?</t>
  </si>
  <si>
    <t>Compared to the same month last year (${last_year_calc}), how are prices in ${location} NOW?</t>
  </si>
  <si>
    <t>Compared to the same month last year (${last_year_calc}), how is demand in ${location} NOW?</t>
  </si>
  <si>
    <t>expectations</t>
  </si>
  <si>
    <t>Expectations</t>
  </si>
  <si>
    <t>select_one change_price</t>
  </si>
  <si>
    <t xml:space="preserve">How do you think availability of STAPLE CEREALS (sorghum or maize) will change over the next 3 months? </t>
  </si>
  <si>
    <t>${items_price_3months_cereals} = 'improve' or ${items_price_3months_cereals} = 'decline'</t>
  </si>
  <si>
    <t>items_price_3months_cereals_dontknow</t>
  </si>
  <si>
    <t>Please, do not select "I don't know" unless you really do not know. Your response is very important and helps us better understand the situation in ${location}.</t>
  </si>
  <si>
    <t>${items_price_3months_cereals} = 'dont_know'</t>
  </si>
  <si>
    <t xml:space="preserve">How do you think prices of non-cereal FOOD items (e.g. sugar, beans, cooking oil) will change over the next 3 months? </t>
  </si>
  <si>
    <t>${items_price_3months_food} = 'increase' or ${items_price_3months_food} = 'decrease'</t>
  </si>
  <si>
    <t>items_price_3months_food_dontknow</t>
  </si>
  <si>
    <t>${items_price_3months_food} = 'dont_know'</t>
  </si>
  <si>
    <t>${items_price_3months_nfi} = 'increase' or ${items_price_3months_nfi} = 'decrease'</t>
  </si>
  <si>
    <t>items_price_3months_nfi_dontknow</t>
  </si>
  <si>
    <t>${items_price_3months_nfi} = 'dont_know'</t>
  </si>
  <si>
    <t>example: supply roads flooded because of seasonal rains</t>
  </si>
  <si>
    <t>${challenges_future} = 'yes'</t>
  </si>
  <si>
    <t>${location}='Juba Town'</t>
  </si>
  <si>
    <t>supplier_road_juba_mingkaman_002</t>
  </si>
  <si>
    <t>What is the current road condition between Juba and Mingkaman?</t>
  </si>
  <si>
    <t>${location}='Terekeka Town' or ${location}='Mingkaman'</t>
  </si>
  <si>
    <t>${location}='Yirol Town' or ${location}='Mingkaman'</t>
  </si>
  <si>
    <t>supplier_road_yirol_rumbek_004</t>
  </si>
  <si>
    <t>What is the current road condition between Yirol and Rumbek?</t>
  </si>
  <si>
    <t>${location}='Akot' or ${location}='Rumbek Town' or ${location}='Aduel' or ${location}='Yirol Town'</t>
  </si>
  <si>
    <t>${location}='Rumbek Town' or ${location}='Akot'</t>
  </si>
  <si>
    <t>supplier_road_juba_rumbek_005</t>
  </si>
  <si>
    <t>What is the current road condition between Juba and Rumbek (via Mundri)?</t>
  </si>
  <si>
    <t>${location}='Mundri Town' or ${location}='Maridi Town'</t>
  </si>
  <si>
    <t>${location}='Rumbek Town' or ${location}='Mundri Town'</t>
  </si>
  <si>
    <t>supplier_road_rumbek_leer_096</t>
  </si>
  <si>
    <t>What is the current road condition between Rumbek and Leer?</t>
  </si>
  <si>
    <t>${location}='Maper' or ${location}='Rumbek Town'</t>
  </si>
  <si>
    <t>supplier_road_rumbek_wau_006</t>
  </si>
  <si>
    <t>What is the current road condition between Rumbek and Wau?</t>
  </si>
  <si>
    <t>${location}='Cueibet Town' or ${location}='Tonj Town' or ${location}='Wau Town' or ${location}='Rumbek Town'</t>
  </si>
  <si>
    <t>${location}='Tonj Town' or ${location}='Wau Town' or ${location}='Cueibet Town'</t>
  </si>
  <si>
    <t>${location}='Wau Town' or ${location}='Tonj Town'</t>
  </si>
  <si>
    <t>${location}='Aweil Town'</t>
  </si>
  <si>
    <t>supplier_road_wau_raja_008</t>
  </si>
  <si>
    <t>What is the current road condition between Wau and Raja?</t>
  </si>
  <si>
    <t>${location}='Raja Town' or ${location}='DeimZubier'</t>
  </si>
  <si>
    <t>${location}='Raja Town'</t>
  </si>
  <si>
    <t>${location}='Gok-Machar'</t>
  </si>
  <si>
    <t>${location}='Wanyjok'</t>
  </si>
  <si>
    <t>supplier_road_ameit_wau_011</t>
  </si>
  <si>
    <t>What is the current road condition between Ameit and Wau?</t>
  </si>
  <si>
    <t>supplier_road_ameit_kuajok_017</t>
  </si>
  <si>
    <t>What is the current road condition between Ameit and Kuajok?</t>
  </si>
  <si>
    <t>supplier_road_kuajok_wunrok_018</t>
  </si>
  <si>
    <t>What is the current road condition between Kuajok and Wunrok?</t>
  </si>
  <si>
    <t>${location}='Wunrok' or ${location}='Kuajok' or ${location}='Wau Town'</t>
  </si>
  <si>
    <t>${location}='Wunrok' or ${location}='Gogrial Town' or ${location}='Wau Town' or ${location}='Kuajok'</t>
  </si>
  <si>
    <t>${location}='Gogrial Town' or ${location}='Wunrok' or ${location}='Kuajok' or ${location}='Wau Town'</t>
  </si>
  <si>
    <t xml:space="preserve">${location}='Kuajok' or ${location}='Wunrok' or ${location}='Wau Town' </t>
  </si>
  <si>
    <t>supplier_road_ameit_rubkona_020</t>
  </si>
  <si>
    <t>What is the current road condition between Ameit and Rubkona?</t>
  </si>
  <si>
    <t>${location}='Abiemnhom Town' or ${location}='Rubkona Town'</t>
  </si>
  <si>
    <t>${location}='Mayom Town' or ${location}='Rubkona Town'</t>
  </si>
  <si>
    <t>${location}='Rubkona Town'</t>
  </si>
  <si>
    <t>${location}='Bentiu'</t>
  </si>
  <si>
    <t>supplier_road_juba_bor_021</t>
  </si>
  <si>
    <t>What is the current road condition between Juba and Bor?</t>
  </si>
  <si>
    <t>${location}='Bor Town'</t>
  </si>
  <si>
    <t>${location}='Pibor Town'</t>
  </si>
  <si>
    <t>${location}='Akobo Town'</t>
  </si>
  <si>
    <t>${location}='Panyagor'</t>
  </si>
  <si>
    <t>${location}='Puktap' or ${location}='Ayod' or ${location}='Yuai'</t>
  </si>
  <si>
    <t>supplier_road_puktap_ayod_048</t>
  </si>
  <si>
    <t>What is the current road condition between Puktap and Ayod?</t>
  </si>
  <si>
    <t>${location}='Yuai' or ${location}='Ayod Town' or ${location}='Pieri'</t>
  </si>
  <si>
    <t>${location}='Yuai'</t>
  </si>
  <si>
    <t>${location}='Ayod Town'</t>
  </si>
  <si>
    <t>supplier_road_panyagor_yuai_024</t>
  </si>
  <si>
    <t>What is the current road condition between Panyagor and Yuai?</t>
  </si>
  <si>
    <t>${location}='Pieri'</t>
  </si>
  <si>
    <t>supplier_road_lankien_akobo_027</t>
  </si>
  <si>
    <t>What is the current road condition between Lankien and Akobo?</t>
  </si>
  <si>
    <t>${location}='Akobo Town' or ${location}='Lankien'</t>
  </si>
  <si>
    <t>${location}='Mwot Tot'</t>
  </si>
  <si>
    <t>${location}='Pochala Town'</t>
  </si>
  <si>
    <t>${location}='Boma'</t>
  </si>
  <si>
    <t>supplier_road_boma_pochala_082</t>
  </si>
  <si>
    <t>What is the current road condition between Boma and Pochala?</t>
  </si>
  <si>
    <t>${location}='Paloich'</t>
  </si>
  <si>
    <t>${location}='Bunj'</t>
  </si>
  <si>
    <t>${location}='Melut Town'</t>
  </si>
  <si>
    <t>${location}='Malakal Town' or ${location}='Malakal PoC'</t>
  </si>
  <si>
    <t>supplier_road_juba_maridi_036</t>
  </si>
  <si>
    <t>What is the current road condition between Juba and Maridi?</t>
  </si>
  <si>
    <t>${location}='Maridi Town' or ${location}='Mundri Town'</t>
  </si>
  <si>
    <t>${location}='Maridi Town' or ${location}='Yei Town'</t>
  </si>
  <si>
    <t>${location}='Yei Town' or ${location}='Morobo Town'</t>
  </si>
  <si>
    <t>${location}='Yei Town'</t>
  </si>
  <si>
    <t>${location}='Morobo Town'</t>
  </si>
  <si>
    <t>supplier_road_maridi_yambio_039</t>
  </si>
  <si>
    <t>What is the current road condition between Maridi and Yambio?</t>
  </si>
  <si>
    <t>${location}='Yambio Town' or ${location}='Ibba Town'</t>
  </si>
  <si>
    <t>${location}='Yambio Town'</t>
  </si>
  <si>
    <t>${location}='Nzara Town'</t>
  </si>
  <si>
    <t>${location}='Ezo Town'</t>
  </si>
  <si>
    <t>${location}='Tambura Town'</t>
  </si>
  <si>
    <t>supplier_road_tambura_wau_087</t>
  </si>
  <si>
    <t>What is the current road condition between Tambura and Wau?</t>
  </si>
  <si>
    <t>${location}='Tambura Town' or ${location}='Nagero Town'</t>
  </si>
  <si>
    <t>${location}='Nagero Town'</t>
  </si>
  <si>
    <t>${location}='Torit Town'</t>
  </si>
  <si>
    <t>${location}='Kapoeta Town'</t>
  </si>
  <si>
    <t>${location}='Narus' or ${location}='Kapoeta Town'</t>
  </si>
  <si>
    <t>${location}='Lankien'</t>
  </si>
  <si>
    <t>${location}='Baliet Town' or ${location}='Ulang Town'</t>
  </si>
  <si>
    <t>${location}='Nasir Town' or ${location}='Ulang Town'</t>
  </si>
  <si>
    <t>${location}='Lafon'</t>
  </si>
  <si>
    <t>${location}='Magwi Town' or ${location}='Torit Town'</t>
  </si>
  <si>
    <t>${location}='Magwi Town'</t>
  </si>
  <si>
    <t>${location}='Ikotos Town' or ${location}='Torit Town'</t>
  </si>
  <si>
    <t>${location}='Ikotos Town'</t>
  </si>
  <si>
    <t>${location}='Kajo Keji Town'</t>
  </si>
  <si>
    <t>supplier_road_juba_yei_094</t>
  </si>
  <si>
    <t>What is the current road condition between Juba and Yei</t>
  </si>
  <si>
    <t>${location}='Yei Town' or ${location}='Lainya Town'</t>
  </si>
  <si>
    <t>${location}='Shambe' or ${location}='Yirol Town' or ${location}='Nyang'</t>
  </si>
  <si>
    <t>${location}='Maiwut Town'</t>
  </si>
  <si>
    <t>${location}='Mathiang'</t>
  </si>
  <si>
    <t>${location}='Guel'</t>
  </si>
  <si>
    <t>${location}='Leer Town'</t>
  </si>
  <si>
    <t>${location}='Panyijiar Town'</t>
  </si>
  <si>
    <t>${location}='Pariang Town'</t>
  </si>
  <si>
    <t>${location}='Yida_RC'</t>
  </si>
  <si>
    <t>${location}='Jamjang'</t>
  </si>
  <si>
    <t>${location}='Pamir_RC'</t>
  </si>
  <si>
    <t>${location}='AjuongThok_RC'</t>
  </si>
  <si>
    <t>${location}='Koch Town'</t>
  </si>
  <si>
    <t>${location}='Guit Town'</t>
  </si>
  <si>
    <t>${location}='Tonga'</t>
  </si>
  <si>
    <t>What is the current road condition between Gumurk and Juba?</t>
  </si>
  <si>
    <t>What is the current river route condition between Tiek/Monydeng and Nyal?</t>
  </si>
  <si>
    <t>${location}='Nyal'</t>
  </si>
  <si>
    <t>What is the current river route condition between Taiyar and Ganylel?</t>
  </si>
  <si>
    <t>${location}='Ganylel'</t>
  </si>
  <si>
    <t>${location}='Malakal Town'</t>
  </si>
  <si>
    <t>${location}='Ulang Town'</t>
  </si>
  <si>
    <t>${location}='Ulang Town' or ${location}='Dome'</t>
  </si>
  <si>
    <t>${location}='Akobo Town' or ${location}='Ulang Town'</t>
  </si>
  <si>
    <t>${location}='NewFangak'</t>
  </si>
  <si>
    <t>${location}='Tonga' or ${location}='New Fangak'</t>
  </si>
  <si>
    <t>${location}='NewFangak' or ${location}='Old Fangak'</t>
  </si>
  <si>
    <t>${location}='Old Fangak'</t>
  </si>
  <si>
    <t>Is the border crossing at Kiir Adem (from Sudan) currently open for traders?</t>
  </si>
  <si>
    <t>Is the border crossing at Majok Yith Thiou (from Sudan) currently open for traders?</t>
  </si>
  <si>
    <t>Is the border crossing at Tallodi (from Sudan) to Tonga currently open for traders?</t>
  </si>
  <si>
    <t>border_crossings_maiwut_28</t>
  </si>
  <si>
    <t>Is the border crossing at Jikou (from Ethiopia) currently open for traders?</t>
  </si>
  <si>
    <t>${county} = 'Maiwut' or ${county} = 'Ulang' or ${county} = 'Nasir' or ${county} = 'Akobo'</t>
  </si>
  <si>
    <t>number_marketplaces</t>
  </si>
  <si>
    <t>Number of marketplaces</t>
  </si>
  <si>
    <t xml:space="preserve">${location}!='Aweil Town' 
and ${location}!='AjuongThok_RC' 
and ${location}!='Akobo Town' 
and ${location}!='Aduel' 
and ${location}!='Akot' 
and ${location}!='Bentiu' 
and ${location}!='Bor_PoC' 
and ${location}!='Bor Town' 
and ${location}!='Dome' 
and ${location}!='Jamjang' 
and ${location}!='Juba Town' 
and ${location}!='Kapoeta Town' 
and ${location}!='Koch Town' 
and ${location}!='Kurenge' 
and ${location}!='Malakal Town' 
and ${location}!='Malakal PoC' 
and ${location}!='Malualkon' 
and ${location}!='Maridi Town' 
and ${location}!='Mingkaman' 
and ${location}!='Nimule' 
and ${location}!='Nyal' 
and ${location}!='Paloich' 
and ${location}!='Pamir_RC' 
and ${location}!='Panyagor' 
and ${location}!='Pibor Town' 
and ${location}!='Pieri' 
and ${location}!='Renk Town' 
and ${location}!='Rubkona Town' 
and ${location}!='Rumbek Town' 
and ${location}!='Torit Town' 
and ${location}!='Ulang Town' 
and ${location}!='Wanyjok' 
and ${location}!='Warawar' 
and ${location}!='Wau Town' 
and ${location}!='Yambio Town' 
and ${location}!='Yuai' </t>
  </si>
  <si>
    <t>number_marketplaces_number</t>
  </si>
  <si>
    <t>How many marketplaces are there in ${location}?</t>
  </si>
  <si>
    <t>.&gt;=0 and .&lt;20</t>
  </si>
  <si>
    <t>begin repeat</t>
  </si>
  <si>
    <t>number_marketplaces_group</t>
  </si>
  <si>
    <t>Names of marketplaces</t>
  </si>
  <si>
    <t>${number_marketplaces_number}</t>
  </si>
  <si>
    <t>number_marketplaces_group_name</t>
  </si>
  <si>
    <t>What is the name of the marketplace?</t>
  </si>
  <si>
    <t>List the marketplaces according to size. List the main marketplace first, then swipe left and enter the name of the second largest marketplace etc.</t>
  </si>
  <si>
    <t>end repeat</t>
  </si>
  <si>
    <t>number_marketplaces_livestock</t>
  </si>
  <si>
    <t>Is there a marketplace for livestock in ${location}?</t>
  </si>
  <si>
    <t>number_marketplaces_livestock_name</t>
  </si>
  <si>
    <t>What is it called?</t>
  </si>
  <si>
    <t>${number_marketplaces_livestock} = 'yes'</t>
  </si>
  <si>
    <t>Are there any traders in ${location} that accept mobile money (e.g. m-GURUSH, nilePay)?</t>
  </si>
  <si>
    <t>size_label</t>
  </si>
  <si>
    <t>The following questions are designed to get an idea of the size of the market or markets in ${location} and will only be asked once very few months</t>
  </si>
  <si>
    <t>Roughly how many **general traders** are there in ${location}</t>
  </si>
  <si>
    <t>Roughly how many **NFI traders** are there in ${location}</t>
  </si>
  <si>
    <t>Roughly how many **currency traders** are there in ${location}</t>
  </si>
  <si>
    <t>Roughly how many **natural traders** are there in ${location}</t>
  </si>
  <si>
    <t>Roughly how many **mobile traders** are there in ${location}</t>
  </si>
  <si>
    <t>Traders with non-permanent mobile stores</t>
  </si>
  <si>
    <t>livestock_traders</t>
  </si>
  <si>
    <t>Roughly how many **livestock traders** are there in ${location}</t>
  </si>
  <si>
    <t>millers</t>
  </si>
  <si>
    <t>Roughly how many **millers** are there in ${location}</t>
  </si>
  <si>
    <t>wholesalers</t>
  </si>
  <si>
    <t>Roughly how many **wholesalers** are there in ${location}</t>
  </si>
  <si>
    <t>marketplace_end</t>
  </si>
  <si>
    <t>Thank you for all the additional information you provided. You will now proceed to the second part of this questionnaire, which is about the data collection process.</t>
  </si>
  <si>
    <t>feedback</t>
  </si>
  <si>
    <t>Feedback</t>
  </si>
  <si>
    <t>How did you collect the market data?</t>
  </si>
  <si>
    <t>select_multiple paper</t>
  </si>
  <si>
    <t>paper_why</t>
  </si>
  <si>
    <t>Why did you not use a mobile phone?</t>
  </si>
  <si>
    <t>${mobile} = 'paper'</t>
  </si>
  <si>
    <t>paper_why_other</t>
  </si>
  <si>
    <t>Please specify:</t>
  </si>
  <si>
    <t>${mobile} = 'paper' and selected(${paper_why},'other')</t>
  </si>
  <si>
    <t>Reminder: If possible, please collect the data by phone in future rounds.</t>
  </si>
  <si>
    <t>select_multiple challenges</t>
  </si>
  <si>
    <t>Did you face any challenges while collecting the data?</t>
  </si>
  <si>
    <t>not(selected(${challenges}, 'no_challenges') and count-selected(${challenges})&gt;1)</t>
  </si>
  <si>
    <t>You cannot select *No challenges* while also selecting challenges.</t>
  </si>
  <si>
    <t>challenges_other</t>
  </si>
  <si>
    <t>selected(${challenges},'other')</t>
  </si>
  <si>
    <t>challenges_traders_uncomfortable</t>
  </si>
  <si>
    <t>Ensure that you explain the market monitoring very well when interviewing a trader for the first time. In every data collection round, go back to the same traders and remind them why you are collecting the data.</t>
  </si>
  <si>
    <t>selected(${challenges},'traders_uncomfortable')</t>
  </si>
  <si>
    <t>challenges_traders_overcharge</t>
  </si>
  <si>
    <t>If you suspect that traders tell you a price that is too high because they know you are a humanitarian, explain to them that it is important we record the real prices. If a trader continues to give you overcharged prices, do not visit their shop anymore in future rounds.</t>
  </si>
  <si>
    <t>selected(${challenges},'traders_overcharge')</t>
  </si>
  <si>
    <t>challenges_livestock</t>
  </si>
  <si>
    <t>If the livestock market was empty or closed, please return at a time when it is open.</t>
  </si>
  <si>
    <t>selected(${challenges},'livestock_market_closed')</t>
  </si>
  <si>
    <t>challenges_authorities_intervened</t>
  </si>
  <si>
    <t>Please make sure the local authorities and trade union are well informed about the market monitoring. Explain the initiative in detail and why it is important that we collect the data (to inform humanitarian programming).</t>
  </si>
  <si>
    <t>selected(${challenges},'authorities_intervened')</t>
  </si>
  <si>
    <t>challenges_insecurity</t>
  </si>
  <si>
    <t>Monitor the security situation carefully at all times, and do not hesitate to stop data collection in a certain marketplace if you are at risk. Return to the marketplace ONLY WHEN IT IS SAFE!</t>
  </si>
  <si>
    <t>selected(${challenges},'insecurity')</t>
  </si>
  <si>
    <t>challenges_methodology</t>
  </si>
  <si>
    <t>If you are unsure about the methodology, please immediately contact JMMI focal point Khemis Moses (khemis.moses@reach-initiative.org), who can help you.</t>
  </si>
  <si>
    <t>selected(${challenges},'methodology')</t>
  </si>
  <si>
    <t>challenges_application</t>
  </si>
  <si>
    <t>If there are errors in your application, make sure you use the app "ODK Collect", and not "KoBo Collect". If the problem persists, make sure you download the latest version and update your phone.</t>
  </si>
  <si>
    <t>selected(${challenges},'application')</t>
  </si>
  <si>
    <t>checklist</t>
  </si>
  <si>
    <t>Did you fill in the JMMI checklist?</t>
  </si>
  <si>
    <t>checklist_note_yes</t>
  </si>
  <si>
    <t>Please send the filled in checklist to JMMI focal point: Khemis Moses - khemis.moses@reach-initiative.org</t>
  </si>
  <si>
    <t>${checklist} = 'yes'</t>
  </si>
  <si>
    <t>checklist_note_no</t>
  </si>
  <si>
    <t>Please start filling in the JMMI checklist as it helps you better keep track of the number of prices you collected. The checklist is sent to you before each round. Once completed, please send it to JMMI focal point: Khemis Moses - khemis.moses@reach-initiative.org</t>
  </si>
  <si>
    <t>${checklist} = 'no'</t>
  </si>
  <si>
    <t>less_than_4_quotations_note</t>
  </si>
  <si>
    <t>In the following, you are asked for **which items you did not manage to collect 4 prices**. Please make sure that your **responses match the checklist** you filled in during data collection.</t>
  </si>
  <si>
    <t>less_than_4_quotations</t>
  </si>
  <si>
    <t>For which of the following items did you **NOT** collect 4 prices (2 for currencies)?</t>
  </si>
  <si>
    <t>not(selected(${less_than_4_quotations}, 'none') and count-selected(${less_than_4_quotations})&gt;1)</t>
  </si>
  <si>
    <t>You cannot select *No item applicable* while also selecting items.</t>
  </si>
  <si>
    <t>select_multiple quotations_why</t>
  </si>
  <si>
    <t>less_than_4_quotations_sorghum_grain</t>
  </si>
  <si>
    <t>Why did you not collect 4 prices for **sorghum grain**?</t>
  </si>
  <si>
    <t>selected(${less_than_4_quotations},'sorghum_grain')</t>
  </si>
  <si>
    <t>less_than_4_quotations_sorghum_grain_other</t>
  </si>
  <si>
    <t>selected(${less_than_4_quotations_sorghum_grain},'other')</t>
  </si>
  <si>
    <t>less_than_4_quotations_maize_grain</t>
  </si>
  <si>
    <t>Why did you not collect 4 prices for **maize grain**?</t>
  </si>
  <si>
    <t>selected(${less_than_4_quotations},'maize_grain')</t>
  </si>
  <si>
    <t>less_than_4_quotations_maize_grain_other</t>
  </si>
  <si>
    <t>selected(${less_than_4_quotations_maize_grain},'other')</t>
  </si>
  <si>
    <t>less_than_4_quotations_wheat_flour</t>
  </si>
  <si>
    <t>Why did you not collect 4 prices for **wheat flour**?</t>
  </si>
  <si>
    <t>selected(${less_than_4_quotations},'wheat_flour')</t>
  </si>
  <si>
    <t>less_than_4_quotations_wheat_flour_other</t>
  </si>
  <si>
    <t>selected(${less_than_4_quotations_wheat_flour},'other')</t>
  </si>
  <si>
    <t>less_than_4_quotations_rice</t>
  </si>
  <si>
    <t>Why did you not collect 4 prices for **rice**?</t>
  </si>
  <si>
    <t>selected(${less_than_4_quotations},'rice')</t>
  </si>
  <si>
    <t>less_than_4_quotations_rice_other</t>
  </si>
  <si>
    <t>selected(${less_than_4_quotations_rice},'other')</t>
  </si>
  <si>
    <t>less_than_4_quotations_groundnuts</t>
  </si>
  <si>
    <t>Why did you not collect 4 prices for **groundnuts**?</t>
  </si>
  <si>
    <t>selected(${less_than_4_quotations},'groundnuts')</t>
  </si>
  <si>
    <t>less_than_4_quotations_groundnuts_other</t>
  </si>
  <si>
    <t>selected(${less_than_4_quotations_groundnuts},'other')</t>
  </si>
  <si>
    <t>less_than_4_quotations_beans</t>
  </si>
  <si>
    <t>Why did you not collect 4 prices for **beans**?</t>
  </si>
  <si>
    <t>selected(${less_than_4_quotations},'beans')</t>
  </si>
  <si>
    <t>less_than_4_quotations_beans_other</t>
  </si>
  <si>
    <t>selected(${less_than_4_quotations_beans},'other')</t>
  </si>
  <si>
    <t>less_than_4_quotations_sugar</t>
  </si>
  <si>
    <t>Why did you not collect 4 prices for **sugar**?</t>
  </si>
  <si>
    <t>selected(${less_than_4_quotations},'sugar')</t>
  </si>
  <si>
    <t>less_than_4_quotations_sugar_other</t>
  </si>
  <si>
    <t>selected(${less_than_4_quotations_sugar},'other')</t>
  </si>
  <si>
    <t>less_than_4_quotations_salt</t>
  </si>
  <si>
    <t>Why did you not collect 4 prices for **salt**?</t>
  </si>
  <si>
    <t>selected(${less_than_4_quotations},'salt')</t>
  </si>
  <si>
    <t>less_than_4_quotations_salt_other</t>
  </si>
  <si>
    <t>selected(${less_than_4_quotations_salt},'other')</t>
  </si>
  <si>
    <t>less_than_4_quotations_cooking_oil</t>
  </si>
  <si>
    <t>Why did you not collect 4 prices for **cooking oil**?</t>
  </si>
  <si>
    <t>selected(${less_than_4_quotations},'cooking_oil')</t>
  </si>
  <si>
    <t>less_than_4_quotations_cooking_oil_other</t>
  </si>
  <si>
    <t>selected(${less_than_4_quotations_cooking_oil},'other')</t>
  </si>
  <si>
    <t>less_than_4_quotations_soap</t>
  </si>
  <si>
    <t>Why did you not collect 4 prices for **soap**?</t>
  </si>
  <si>
    <t>selected(${less_than_4_quotations},'soap')</t>
  </si>
  <si>
    <t>less_than_4_quotations_soap_other</t>
  </si>
  <si>
    <t>selected(${less_than_4_quotations_soap},'other')</t>
  </si>
  <si>
    <t>less_than_4_quotations_jerrycan</t>
  </si>
  <si>
    <t>Why did you not collect 4 prices for **jerrycans**?</t>
  </si>
  <si>
    <t>selected(${less_than_4_quotations},'jerrycan')</t>
  </si>
  <si>
    <t>less_than_4_quotations_jerrycan_other</t>
  </si>
  <si>
    <t>selected(${less_than_4_quotations_jerrycan},'other')</t>
  </si>
  <si>
    <t>less_than_4_quotations_mosquito_net</t>
  </si>
  <si>
    <t>Why did you not collect 4 prices for **mosquito nets**?</t>
  </si>
  <si>
    <t>selected(${less_than_4_quotations},'mosquito_net')</t>
  </si>
  <si>
    <t>less_than_4_quotations_mosquito_net_other</t>
  </si>
  <si>
    <t>selected(${less_than_4_quotations_mosquito_net},'other')</t>
  </si>
  <si>
    <t>less_than_4_quotations_exercise_book</t>
  </si>
  <si>
    <t>Why did you not collect 4 prices for **exercise books**?</t>
  </si>
  <si>
    <t>selected(${less_than_4_quotations},'exercise_book')</t>
  </si>
  <si>
    <t>less_than_4_quotations_exercise_book_other</t>
  </si>
  <si>
    <t>selected(${less_than_4_quotations_exercise_book},'other')</t>
  </si>
  <si>
    <t>less_than_4_quotations_blanket</t>
  </si>
  <si>
    <t>Why did you not collect 4 prices for **blankets**?</t>
  </si>
  <si>
    <t>selected(${less_than_4_quotations},'blanket')</t>
  </si>
  <si>
    <t>less_than_4_quotations_blanket_other</t>
  </si>
  <si>
    <t>selected(${less_than_4_quotations_blanket},'other')</t>
  </si>
  <si>
    <t>less_than_4_quotations_cooking_pot</t>
  </si>
  <si>
    <t>Why did you not collect 4 prices for **cooking pots**?</t>
  </si>
  <si>
    <t>selected(${less_than_4_quotations},'cooking_pot')</t>
  </si>
  <si>
    <t>less_than_4_quotations_cooking_pot_other</t>
  </si>
  <si>
    <t>selected(${less_than_4_quotations_cooking_pot},'other')</t>
  </si>
  <si>
    <t>less_than_4_quotations_plastic_sheet</t>
  </si>
  <si>
    <t>Why did you not collect 4 prices for **plastic sheets**?</t>
  </si>
  <si>
    <t>selected(${less_than_4_quotations},'plastic_sheet')</t>
  </si>
  <si>
    <t>less_than_4_quotations_plastic_sheet_other</t>
  </si>
  <si>
    <t>selected(${less_than_4_quotations_plastic_sheet},'other')</t>
  </si>
  <si>
    <t>less_than_4_quotations_pole</t>
  </si>
  <si>
    <t>Why did you not collect 4 prices for **poles**?</t>
  </si>
  <si>
    <t>selected(${less_than_4_quotations},'pole')</t>
  </si>
  <si>
    <t>less_than_4_quotations_pole_other</t>
  </si>
  <si>
    <t>selected(${less_than_4_quotations_pole},'other')</t>
  </si>
  <si>
    <t>less_than_4_quotations_firewood</t>
  </si>
  <si>
    <t>Why did you not collect 4 prices for **firewood**?</t>
  </si>
  <si>
    <t>selected(${less_than_4_quotations},'firewood')</t>
  </si>
  <si>
    <t>less_than_4_quotations_firewood_other</t>
  </si>
  <si>
    <t>selected(${less_than_4_quotations_firewood},'other')</t>
  </si>
  <si>
    <t>less_than_4_quotations_charcoal</t>
  </si>
  <si>
    <t>Why did you not collect 4 prices for **charcoal**?</t>
  </si>
  <si>
    <t>selected(${less_than_4_quotations},'charcoal')</t>
  </si>
  <si>
    <t>less_than_4_quotations_charcoal_other</t>
  </si>
  <si>
    <t>selected(${less_than_4_quotations_charcoal},'other')</t>
  </si>
  <si>
    <t>less_than_4_quotations_goat</t>
  </si>
  <si>
    <t>Why did you not collect 4 prices for **goats**?</t>
  </si>
  <si>
    <t>selected(${less_than_4_quotations},'goat')</t>
  </si>
  <si>
    <t>less_than_4_quotations_goat_other</t>
  </si>
  <si>
    <t>selected(${less_than_4_quotations_goat},'other')</t>
  </si>
  <si>
    <t>less_than_4_quotations_chicken</t>
  </si>
  <si>
    <t>Why did you not collect 4 prices for **chickens**?</t>
  </si>
  <si>
    <t>selected(${less_than_4_quotations},'chicken')</t>
  </si>
  <si>
    <t>less_than_4_quotations_chicken_other</t>
  </si>
  <si>
    <t>selected(${less_than_4_quotations_chicken},'other')</t>
  </si>
  <si>
    <t>less_than_2_quotations_USD</t>
  </si>
  <si>
    <t>Why did you not collect 2 prices for **US dollars**?</t>
  </si>
  <si>
    <t>selected(${less_than_4_quotations},'USD')</t>
  </si>
  <si>
    <t>less_than_2_quotations_USD_other</t>
  </si>
  <si>
    <t>selected(${less_than_2_quotations_USD},'other')</t>
  </si>
  <si>
    <t>less_than_2_quotations_SDG</t>
  </si>
  <si>
    <t>Why did you not collect 2 prices for **Sudanese pounds**?</t>
  </si>
  <si>
    <t>selected(${less_than_4_quotations},'SDG')</t>
  </si>
  <si>
    <t>less_than_2_quotations_SDG_other</t>
  </si>
  <si>
    <t>selected(${less_than_2_quotations_SDG},'other')</t>
  </si>
  <si>
    <t>less_than_2_quotations_ETB</t>
  </si>
  <si>
    <t>Why did you not collect 2 prices for **Ethiopian birr**?</t>
  </si>
  <si>
    <t>selected(${less_than_4_quotations},'ETB')</t>
  </si>
  <si>
    <t>less_than_2_quotations_ETB_other</t>
  </si>
  <si>
    <t>selected(${less_than_2_quotations_ETB},'other')</t>
  </si>
  <si>
    <t>less_than_2_quotations_UGX</t>
  </si>
  <si>
    <t>Why did you not collect 2 prices for **Ugandan shilling**?</t>
  </si>
  <si>
    <t>selected(${less_than_4_quotations},'UGX')</t>
  </si>
  <si>
    <t>less_than_2_quotations_UGX_other</t>
  </si>
  <si>
    <t>selected(${less_than_2_quotations_UGX},'other')</t>
  </si>
  <si>
    <t>less_than_2_quotations_KES</t>
  </si>
  <si>
    <t>Why did you not collect 2 prices for **Kenyan shilling**?</t>
  </si>
  <si>
    <t>selected(${less_than_4_quotations},'KES')</t>
  </si>
  <si>
    <t>less_than_2_quotations_KES_other</t>
  </si>
  <si>
    <t>selected(${less_than_2_quotations_KES},'other')</t>
  </si>
  <si>
    <t>less_than_2_quotations_CDF</t>
  </si>
  <si>
    <t>Why did you not collect 2 prices for **Congolese francs**?</t>
  </si>
  <si>
    <t>selected(${less_than_4_quotations},'CDF')</t>
  </si>
  <si>
    <t>less_than_2_quotations_CDF_other</t>
  </si>
  <si>
    <t>selected(${less_than_2_quotations_CDF},'other')</t>
  </si>
  <si>
    <t>less_than_2_quotations_XAF</t>
  </si>
  <si>
    <t>Why did you not collect 2 prices for **Central African CFA francs**?</t>
  </si>
  <si>
    <t>selected(${less_than_4_quotations},'XAF')</t>
  </si>
  <si>
    <t>less_than_2_quotations_XAF_other</t>
  </si>
  <si>
    <t>selected(${less_than_2_quotations_XAF},'other')</t>
  </si>
  <si>
    <t>less_than_4_quotations_reminder</t>
  </si>
  <si>
    <t>Reminder: At least 4 prices (2 rates for currencies) are required for each item. You have to keep checking traders that usually sell the item until you have 4 prices. Once you have assessed a trader, there is no need to revisit them in the same data collection round.</t>
  </si>
  <si>
    <t>not(selected(${less_than_4_quotations},'none'))</t>
  </si>
  <si>
    <t>less_than_2_quotations_milling</t>
  </si>
  <si>
    <t>Did you collect 2 prices for **milling costs**?</t>
  </si>
  <si>
    <t>select_multiple quotations_why_milling</t>
  </si>
  <si>
    <t>less_than_2_quotations_milling_why</t>
  </si>
  <si>
    <t>Why did you not collect 2 prices for **milling costs**?</t>
  </si>
  <si>
    <t>${less_than_2_quotations_milling} = 'no'</t>
  </si>
  <si>
    <t>less_than_2_quotations_milling_why_other</t>
  </si>
  <si>
    <t>selected(${less_than_2_quotations_milling_why},'other')</t>
  </si>
  <si>
    <t>suggestions</t>
  </si>
  <si>
    <t>Do you have any suggestions on how the market monitoring could be improved?</t>
  </si>
  <si>
    <t>suggestions_which</t>
  </si>
  <si>
    <t>${suggestions} = 'yes'</t>
  </si>
  <si>
    <t>Do you have any additional comments on this marketplace?</t>
  </si>
  <si>
    <t>comments_which</t>
  </si>
  <si>
    <t>${comments} = 'yes'</t>
  </si>
  <si>
    <t>next_round</t>
  </si>
  <si>
    <t>label::English</t>
  </si>
  <si>
    <t>Malteser International</t>
  </si>
  <si>
    <t>United Nation High Commissioner for Refugees (UNHCR)</t>
  </si>
  <si>
    <t>item_jmmi</t>
  </si>
  <si>
    <t>*No item available*</t>
  </si>
  <si>
    <t>Soap</t>
  </si>
  <si>
    <t>Jerrycans</t>
  </si>
  <si>
    <t>Mosquito nets</t>
  </si>
  <si>
    <t>Exercise book</t>
  </si>
  <si>
    <t>Blankets</t>
  </si>
  <si>
    <t>Cooking pots</t>
  </si>
  <si>
    <t>Plastic sheets</t>
  </si>
  <si>
    <t>Poles</t>
  </si>
  <si>
    <t>Goat</t>
  </si>
  <si>
    <t>Chicken</t>
  </si>
  <si>
    <t>SSP - South Sudanese pounds</t>
  </si>
  <si>
    <t>USD - US dollars</t>
  </si>
  <si>
    <t>SDG - Sudanese pounds</t>
  </si>
  <si>
    <t>XAF - Central African CFA franc</t>
  </si>
  <si>
    <t>item_food_dry</t>
  </si>
  <si>
    <t>sorghum_flour</t>
  </si>
  <si>
    <t>Sorghum flour</t>
  </si>
  <si>
    <t>maize_flour</t>
  </si>
  <si>
    <t>Maize flour</t>
  </si>
  <si>
    <t>cassava_flour</t>
  </si>
  <si>
    <t>Cassava flour</t>
  </si>
  <si>
    <t>millet</t>
  </si>
  <si>
    <t>Millets</t>
  </si>
  <si>
    <t>Groundnuts</t>
  </si>
  <si>
    <t>cowpea</t>
  </si>
  <si>
    <t>Cowpea</t>
  </si>
  <si>
    <t>lentils</t>
  </si>
  <si>
    <t>Lentils</t>
  </si>
  <si>
    <t>sesame</t>
  </si>
  <si>
    <t>Sesame (simsim)</t>
  </si>
  <si>
    <t>milk_powder</t>
  </si>
  <si>
    <t>Milk powder</t>
  </si>
  <si>
    <t>Dried fish</t>
  </si>
  <si>
    <t>item_food_fresh</t>
  </si>
  <si>
    <t>potatoes</t>
  </si>
  <si>
    <t>Potatoes</t>
  </si>
  <si>
    <t>okra</t>
  </si>
  <si>
    <t>Okra</t>
  </si>
  <si>
    <t>onion</t>
  </si>
  <si>
    <t>Onions</t>
  </si>
  <si>
    <t>tomatoes</t>
  </si>
  <si>
    <t>Tomatoes</t>
  </si>
  <si>
    <t>banana</t>
  </si>
  <si>
    <t>Bananas</t>
  </si>
  <si>
    <t>mango</t>
  </si>
  <si>
    <t>Mangos</t>
  </si>
  <si>
    <t>Fresh milk (cow)</t>
  </si>
  <si>
    <t>Fresh fish</t>
  </si>
  <si>
    <t>beef</t>
  </si>
  <si>
    <t>Beef meat</t>
  </si>
  <si>
    <t>buckets</t>
  </si>
  <si>
    <t>Buckets</t>
  </si>
  <si>
    <t>bleach</t>
  </si>
  <si>
    <t>Bleach (to purify water)</t>
  </si>
  <si>
    <t>sanitary_pads</t>
  </si>
  <si>
    <t>Sanitary pads</t>
  </si>
  <si>
    <t>pens</t>
  </si>
  <si>
    <t>Pens</t>
  </si>
  <si>
    <t>clothing</t>
  </si>
  <si>
    <t>Clothing</t>
  </si>
  <si>
    <t>footwear</t>
  </si>
  <si>
    <t>Sandals / shoes</t>
  </si>
  <si>
    <t>cooking_utensils</t>
  </si>
  <si>
    <t>Cooking utensils</t>
  </si>
  <si>
    <t>iron_sheets</t>
  </si>
  <si>
    <t>Iron sheets</t>
  </si>
  <si>
    <t>solar_lamp</t>
  </si>
  <si>
    <t>Solar lamps</t>
  </si>
  <si>
    <t>petrol</t>
  </si>
  <si>
    <t>Petrol</t>
  </si>
  <si>
    <t>diesel</t>
  </si>
  <si>
    <t>Diesel</t>
  </si>
  <si>
    <t>medicine</t>
  </si>
  <si>
    <t>Medicine</t>
  </si>
  <si>
    <t>phone_credit</t>
  </si>
  <si>
    <t>Phone credit (airtime)</t>
  </si>
  <si>
    <t>bull</t>
  </si>
  <si>
    <t>Bull / cow</t>
  </si>
  <si>
    <t>sheep</t>
  </si>
  <si>
    <t>Sheep</t>
  </si>
  <si>
    <t>item_nutrition</t>
  </si>
  <si>
    <t>plumpy_nut</t>
  </si>
  <si>
    <t>Plumpy Nut (RUTF)</t>
  </si>
  <si>
    <t>rutf.jpg</t>
  </si>
  <si>
    <t>plumpy_sup</t>
  </si>
  <si>
    <t>Plumpy Sup (RUSF)</t>
  </si>
  <si>
    <t>rusf.jpg</t>
  </si>
  <si>
    <t>csb</t>
  </si>
  <si>
    <t>CSB++</t>
  </si>
  <si>
    <t>csb.jpg</t>
  </si>
  <si>
    <t>bp5</t>
  </si>
  <si>
    <t>BP-5</t>
  </si>
  <si>
    <t>bp5.jpg</t>
  </si>
  <si>
    <t>item_malakal_drc</t>
  </si>
  <si>
    <t>arabic_gum</t>
  </si>
  <si>
    <t>Arabic gum</t>
  </si>
  <si>
    <t>baobab</t>
  </si>
  <si>
    <t>Baobab</t>
  </si>
  <si>
    <t>item_ajuongthok_drc</t>
  </si>
  <si>
    <t>neem</t>
  </si>
  <si>
    <t>Neem</t>
  </si>
  <si>
    <t>lalob</t>
  </si>
  <si>
    <t>Lalob</t>
  </si>
  <si>
    <t>lulu_oil</t>
  </si>
  <si>
    <t>Lulu oil</t>
  </si>
  <si>
    <t>Yes - staple cereals were ALWAYS unavailable.</t>
  </si>
  <si>
    <t>Yes - staple cereals were FREQUENTLY unavailable (on most days; more than 10 days).</t>
  </si>
  <si>
    <t>Yes - staple cereals were SOMETIMES unavailable (only on a few days; 1-10 days).</t>
  </si>
  <si>
    <t>No - staple cereals were NEVER unavailable</t>
  </si>
  <si>
    <t>I don't know</t>
  </si>
  <si>
    <t>sorghum_maize</t>
  </si>
  <si>
    <t>More sorghum</t>
  </si>
  <si>
    <t>More maize</t>
  </si>
  <si>
    <t>Both equally</t>
  </si>
  <si>
    <t>change_traders</t>
  </si>
  <si>
    <t>There are NO traders in this marketplace now</t>
  </si>
  <si>
    <t>There are a LOT LESS traders now (less than half)</t>
  </si>
  <si>
    <t>There are a FEW LESS traders now</t>
  </si>
  <si>
    <t>About the same</t>
  </si>
  <si>
    <t>There are a FEW MORE  traders now</t>
  </si>
  <si>
    <t>There are MANY MORE traders now (more than double)</t>
  </si>
  <si>
    <t>change_supplies</t>
  </si>
  <si>
    <t>It is MUCH EASIER now</t>
  </si>
  <si>
    <t>It is SLIGHTLY EASIER now</t>
  </si>
  <si>
    <t>About the SAME</t>
  </si>
  <si>
    <t>It is SLIGHTLY MORE DIFFICULT now</t>
  </si>
  <si>
    <t>It is MUCH MORE DIFFICULT now</t>
  </si>
  <si>
    <t>change_prices</t>
  </si>
  <si>
    <t>Prices are MUCH LOWER now (less than half)</t>
  </si>
  <si>
    <t>Prices are SLIGHTLY LOWER now</t>
  </si>
  <si>
    <t>Prices are SLIGHTLY HIGHER now</t>
  </si>
  <si>
    <t>Prices are MUCH HIGHER now (more than double)</t>
  </si>
  <si>
    <t>change_demand</t>
  </si>
  <si>
    <t>Demand is MUCH LOWER now (less than half)</t>
  </si>
  <si>
    <t>Demand is SLIGHTLY LOWER now</t>
  </si>
  <si>
    <t>Demand is SLIGHTLY HIGHER now</t>
  </si>
  <si>
    <t>Demand is MUCH HIGHER now (more than double)</t>
  </si>
  <si>
    <t>NO, border crossing is completely closed.</t>
  </si>
  <si>
    <t>change_availability</t>
  </si>
  <si>
    <t>No change</t>
  </si>
  <si>
    <t>improve</t>
  </si>
  <si>
    <t>Improve - MORE items available</t>
  </si>
  <si>
    <t>decline</t>
  </si>
  <si>
    <t>Decline - LESS items available</t>
  </si>
  <si>
    <t>change_price</t>
  </si>
  <si>
    <t>Increase - items will get MORE expensive</t>
  </si>
  <si>
    <t>Decrease - items will get LESS expensive</t>
  </si>
  <si>
    <t>change_price_1m</t>
  </si>
  <si>
    <t>No - prices have not changed much</t>
  </si>
  <si>
    <t>Yes - prices have sharply INCREASED</t>
  </si>
  <si>
    <t>Yes - prices have sharply DECREASED</t>
  </si>
  <si>
    <t>traders_uncomfortable</t>
  </si>
  <si>
    <t>Traders feel uncomfortable if data is collected with mobile phone.</t>
  </si>
  <si>
    <t>local_authorities</t>
  </si>
  <si>
    <t>Local authorities do not allow mobile phones for data collection.</t>
  </si>
  <si>
    <t>no_mobile_phones</t>
  </si>
  <si>
    <t>My organization does not have (enough) mobile phones.</t>
  </si>
  <si>
    <t>no_challenges</t>
  </si>
  <si>
    <t>*No challenges*</t>
  </si>
  <si>
    <t>Some traders did not want to be interviewed</t>
  </si>
  <si>
    <t>traders_dislike_mug</t>
  </si>
  <si>
    <t>Some traders did not like the JMMI mug/bottle</t>
  </si>
  <si>
    <t>traders_overcharge</t>
  </si>
  <si>
    <t>Some traders tell me prices that are higher than the real prices.</t>
  </si>
  <si>
    <t>shops_closed</t>
  </si>
  <si>
    <t>Many shops were closed</t>
  </si>
  <si>
    <t>livestock_market_closed</t>
  </si>
  <si>
    <t>Livestock market closed/empty</t>
  </si>
  <si>
    <t>authorities_intervened</t>
  </si>
  <si>
    <t>Local authorities intervened</t>
  </si>
  <si>
    <t>insecurity</t>
  </si>
  <si>
    <t>Insecurity in the marketplace</t>
  </si>
  <si>
    <t>methodology</t>
  </si>
  <si>
    <t>I was unsure about the JMMI methodology.</t>
  </si>
  <si>
    <t>planning</t>
  </si>
  <si>
    <t>I struggled to make enough time for the data collection.</t>
  </si>
  <si>
    <t>download_upload</t>
  </si>
  <si>
    <t>I struggled to download/upload the forms.</t>
  </si>
  <si>
    <t>application</t>
  </si>
  <si>
    <t>The application had errors.</t>
  </si>
  <si>
    <t>quotations_why</t>
  </si>
  <si>
    <t>too_small</t>
  </si>
  <si>
    <t>The market is too small.</t>
  </si>
  <si>
    <t>no_stocks</t>
  </si>
  <si>
    <t>Many traders are currently out of stock.</t>
  </si>
  <si>
    <t>not_collaborating</t>
  </si>
  <si>
    <t>Many traders did not want to be interviewed.</t>
  </si>
  <si>
    <t>never_sold</t>
  </si>
  <si>
    <t>This item is never sold in this location.</t>
  </si>
  <si>
    <t>quotations_why_milling</t>
  </si>
  <si>
    <t>There are not enough millers in this location.</t>
  </si>
  <si>
    <t>no_millers</t>
  </si>
  <si>
    <t>There are no millers in this location.</t>
  </si>
  <si>
    <t>Many millers did not want to be interviewed.</t>
  </si>
  <si>
    <t>quotations_why_labor</t>
  </si>
  <si>
    <t>location_too_small</t>
  </si>
  <si>
    <t>Could not find enough people that engaged in unskilled casual labor.</t>
  </si>
  <si>
    <t>Many casual workers did not want to be interviewed.</t>
  </si>
  <si>
    <t>no_casual_work</t>
  </si>
  <si>
    <t>There is no casual work in this location.</t>
  </si>
  <si>
    <t>Kajo_keji</t>
  </si>
  <si>
    <t>Marol (main market)</t>
  </si>
  <si>
    <t xml:space="preserve">Aroyo </t>
  </si>
  <si>
    <t>AweilWets</t>
  </si>
  <si>
    <t xml:space="preserve">less than 15 </t>
  </si>
  <si>
    <t xml:space="preserve">16-50 </t>
  </si>
  <si>
    <t xml:space="preserve">51-100 </t>
  </si>
  <si>
    <t xml:space="preserve">101-200 </t>
  </si>
  <si>
    <t xml:space="preserve">201-500 </t>
  </si>
  <si>
    <t xml:space="preserve">more than 500 </t>
  </si>
  <si>
    <t>supplier_road_ayod_mwottot_046</t>
  </si>
  <si>
    <t>What is the current road condition between Ayod and Mwot Tot?</t>
  </si>
  <si>
    <t>.&gt;0 and .&lt;365</t>
  </si>
  <si>
    <t>.&gt;0 and .&lt;2000</t>
  </si>
  <si>
    <t>if(${currency}='SSP', .&gt;20 and .&lt;3000, .&gt;0 )</t>
  </si>
  <si>
    <t>if(${currency}='SSP', .&gt;50 and .&lt;8000, .&gt;0 )</t>
  </si>
  <si>
    <t>if(${currency}='SSP', .&gt;50 and .&lt;10000, .&gt;0 )</t>
  </si>
  <si>
    <t>if(${currency}='SSP', .&gt;20 and .&lt;5000, .&gt;0 )</t>
  </si>
  <si>
    <t>if(${currency}='SSP', .&gt;500 and .&lt;100000, .&gt;0 )</t>
  </si>
  <si>
    <t>if(${currency}='SSP', .&gt;500 and .&lt;40000, .&gt;0 )</t>
  </si>
  <si>
    <t>if(${currency}='SSP', .&gt;1000 and .&lt;50000, .&gt;0 )</t>
  </si>
  <si>
    <t>if(${currency}='SSP', .&gt;40 and .&lt;5000, .&gt;0 )</t>
  </si>
  <si>
    <t>if(${currency}='SSP',.&gt; 0 and .&lt;2000,
if(${currency}='ETB',.&gt;0 , .&gt;0
))</t>
  </si>
  <si>
    <t>if(${currency}='SSP',. &gt; 0 and .&lt;2000,
if(${currency}='ETB',.  &gt;0 , .&gt;0
))</t>
  </si>
  <si>
    <t>if(${currency}='SSP', .&gt;20 and .&lt;7000, .&gt;0 )</t>
  </si>
  <si>
    <t>access</t>
  </si>
  <si>
    <t>Access</t>
  </si>
  <si>
    <t>select_multiple access_group</t>
  </si>
  <si>
    <t>access_group</t>
  </si>
  <si>
    <t>Over the past month, have customers belonging to any of the following groups found it difficult to visit this marketplace?</t>
  </si>
  <si>
    <t>not(selected(${access_group}, 'None') and count-selected(${access_group}) &gt;1)</t>
  </si>
  <si>
    <t>access_group_other</t>
  </si>
  <si>
    <t>selected(${access_group},'Other')</t>
  </si>
  <si>
    <t>select_multiple access_reason</t>
  </si>
  <si>
    <t>access_reason</t>
  </si>
  <si>
    <t>Why it was difficult for these groups to visit this marketplace?</t>
  </si>
  <si>
    <t>not(selected(${access_group},'None'))</t>
  </si>
  <si>
    <t>access_reason_other</t>
  </si>
  <si>
    <t>selected(${access_reason},'Other')</t>
  </si>
  <si>
    <t>select_one change</t>
  </si>
  <si>
    <t>impact_security</t>
  </si>
  <si>
    <t>What impact do you think that these difficulties have on the number of consumers you receive?</t>
  </si>
  <si>
    <t xml:space="preserve">not(selected(${access_group},'None')) </t>
  </si>
  <si>
    <t>Final</t>
  </si>
  <si>
    <t>Men</t>
  </si>
  <si>
    <t>Women</t>
  </si>
  <si>
    <t>Children_under_18</t>
  </si>
  <si>
    <t>Children under the age of 18</t>
  </si>
  <si>
    <t>Elderly_60</t>
  </si>
  <si>
    <t>Elderly people over the age of 60</t>
  </si>
  <si>
    <t>People_disabilities</t>
  </si>
  <si>
    <t>People with disabilities</t>
  </si>
  <si>
    <t xml:space="preserve">People_diseases_medical_conditions </t>
  </si>
  <si>
    <t xml:space="preserve">People with chronic diseases or medical conditions </t>
  </si>
  <si>
    <t>Ethnic_minorities</t>
  </si>
  <si>
    <t>Ethnic minorities</t>
  </si>
  <si>
    <t xml:space="preserve">Other </t>
  </si>
  <si>
    <t>Don't_know</t>
  </si>
  <si>
    <t>Don't know</t>
  </si>
  <si>
    <t>Prefer_answer</t>
  </si>
  <si>
    <t>Prefer not to answer</t>
  </si>
  <si>
    <t>None</t>
  </si>
  <si>
    <t>Insecurity</t>
  </si>
  <si>
    <t>Market_far</t>
  </si>
  <si>
    <t>Market is too far</t>
  </si>
  <si>
    <t>Transportation_expensive</t>
  </si>
  <si>
    <t>Transportation does not exist or is too expensive</t>
  </si>
  <si>
    <t>Badroad_condition</t>
  </si>
  <si>
    <t>Bad road condition</t>
  </si>
  <si>
    <t>Movement_intercommunal</t>
  </si>
  <si>
    <t>Movement restrictions: Covid-19, checkpoints, intercommunal</t>
  </si>
  <si>
    <t>Floodings</t>
  </si>
  <si>
    <t>change</t>
  </si>
  <si>
    <t>No impact_number_consumers_remain_same</t>
  </si>
  <si>
    <t>No impact - number of consumers remain the same</t>
  </si>
  <si>
    <t>Number_customers_reduced_slightly</t>
  </si>
  <si>
    <t>Number of customers reduced slightly</t>
  </si>
  <si>
    <t>Number_customers_reduced_considerably</t>
  </si>
  <si>
    <t>Number of customers reduced considerably</t>
  </si>
  <si>
    <t>Number_customers_reduced</t>
  </si>
  <si>
    <t>Number of customers reduced a lot</t>
  </si>
  <si>
    <t>Example: a new supply route opened up last month</t>
  </si>
  <si>
    <t>MEDIAN</t>
  </si>
  <si>
    <t>selected(${item},"sorghum_grain")</t>
  </si>
  <si>
    <t xml:space="preserve">. &gt;= 0.1 and .&lt; 3 </t>
  </si>
  <si>
    <t>Unit: Kg</t>
  </si>
  <si>
    <t>${sorghum_grain_available} != 'unavailable' and selected(${sorghum_grain_unit_select},"kg")</t>
  </si>
  <si>
    <t xml:space="preserve">if(${currency}='SSP', .&gt;20 and .&lt;501, .&gt;0) </t>
  </si>
  <si>
    <t>sorghum_grain_price_jmmi_mug</t>
  </si>
  <si>
    <t>Unit: Jmmi mug</t>
  </si>
  <si>
    <t>${sorghum_grain_available} != 'unavailable' and selected(${sorghum_grain_unit_select},"mug_jmmi")</t>
  </si>
  <si>
    <t xml:space="preserve">if(${currency}='SSP', .&gt;20 and .&lt;251, .&gt;0) </t>
  </si>
  <si>
    <t>sorghum_grain_price_bottle_small</t>
  </si>
  <si>
    <t>Unit: small bottle</t>
  </si>
  <si>
    <t>${sorghum_grain_available} != 'unavailable' and selected(${sorghum_grain_unit_select},"bottle_small")</t>
  </si>
  <si>
    <t>sorghum_grain_price_USAID_Malwa</t>
  </si>
  <si>
    <t>Unit: malwa</t>
  </si>
  <si>
    <t>${sorghum_grain_available} != 'unavailable' and selected(${sorghum_grain_unit_select},"malwa")</t>
  </si>
  <si>
    <t xml:space="preserve">if(${currency}='SSP', .&gt;20 and .&lt;2001, .&gt;0) </t>
  </si>
  <si>
    <t>sorghum_grain_price_others</t>
  </si>
  <si>
    <t>Unit: other in kg</t>
  </si>
  <si>
    <t>${sorghum_grain_available} != 'unavailable' and selected(${sorghum_grain_unit_select},"other")</t>
  </si>
  <si>
    <t xml:space="preserve">if(${currency}='SSP', .&gt;20 and .&lt;1501, .&gt;0) </t>
  </si>
  <si>
    <t>. &gt;= 0.1and .&lt; 3</t>
  </si>
  <si>
    <t>${maize_grain_available} != 'unavailable' and selected(${maize_grain_unit_select},"kg")</t>
  </si>
  <si>
    <t>maize_grain_price_jmmi_mug</t>
  </si>
  <si>
    <t>${maize_grain_available} != 'unavailable' and selected(${maize_grain_unit_select},"mug_jmmi")</t>
  </si>
  <si>
    <t>maize_grain_price_bottle_small</t>
  </si>
  <si>
    <t>${maize_grain_available} != 'unavailable' and selected(${maize_grain_unit_select},"bottle_small")</t>
  </si>
  <si>
    <t>if(${currency}='SSP', .&gt;20 and .&lt;251, .&gt;0)</t>
  </si>
  <si>
    <t>maize_grain_price_USAID_malwa</t>
  </si>
  <si>
    <t>${maize_grain_available} != 'unavailable' and selected(${maize_grain_unit_select},"malwa")</t>
  </si>
  <si>
    <t>maize_grain_price_other</t>
  </si>
  <si>
    <t>${maize_grain_available} != 'unavailable' and selected(${maize_grain_unit_select},"other")</t>
  </si>
  <si>
    <t>. &gt;= 50 and .&lt; 10001</t>
  </si>
  <si>
    <t>${wheat_flour_available} != 'unavailable' and selected(${wheat_flour_unit_select},"kg")</t>
  </si>
  <si>
    <t xml:space="preserve">if(${currency}='SSP', .&gt;20 and .&lt;801, .&gt;0) </t>
  </si>
  <si>
    <t>wheat_flour_price_jmmi_mug</t>
  </si>
  <si>
    <t>${wheat_flour_available} != 'unavailable' and selected(${wheat_flour_unit_select},"mug_jmmi")</t>
  </si>
  <si>
    <t>if(${currency}='SSP', .&gt;20 and .&lt;401, .&gt;0)</t>
  </si>
  <si>
    <t>wheat_flour_price_bottle_small</t>
  </si>
  <si>
    <t>${wheat_flour_available} != 'unavailable' and selected(${wheat_flour_unit_select},"bottle_small")</t>
  </si>
  <si>
    <t>wheat_flour_price_USAID_malwa</t>
  </si>
  <si>
    <t>${wheat_flour_available} != 'unavailable' and selected(${wheat_flour_unit_select},"malwa")</t>
  </si>
  <si>
    <t>wheat_flour_price_other</t>
  </si>
  <si>
    <t>${wheat_flour_available} != 'unavailable' and selected(${wheat_flour_unit_select},"other")</t>
  </si>
  <si>
    <t xml:space="preserve">if(${currency}='SSP', .&gt;20 and .&lt;1001, .&gt;0) </t>
  </si>
  <si>
    <t>${rice_available} != 'unavailable' and selected(${rice_unit_select},"kg")</t>
  </si>
  <si>
    <t>rice_price_jmmi_mug</t>
  </si>
  <si>
    <t>${rice_available} != 'unavailable' and selected(${rice_unit_select},"mug_jmmi")</t>
  </si>
  <si>
    <t xml:space="preserve">if(${currency}='SSP', .&gt;20 and .&lt;401, .&gt;0) </t>
  </si>
  <si>
    <t>rice_price_bottle_small</t>
  </si>
  <si>
    <t>${rice_available} != 'unavailable' and selected(${rice_unit_select},"bottle_small")</t>
  </si>
  <si>
    <t>rice_price_USAID_malwa</t>
  </si>
  <si>
    <t>${rice_available} != 'unavailable' and selected(${rice_unit_select},"malwa")</t>
  </si>
  <si>
    <t>rice_price_other</t>
  </si>
  <si>
    <t>${rice_available} != 'unavailable' and selected(${rice_unit_select},"other")</t>
  </si>
  <si>
    <t xml:space="preserve">if(${currency}='SSP', .&gt;20and .&lt;1001, .&gt;0) </t>
  </si>
  <si>
    <t>${rice_available} != 'unavailable' and selected(${groundnuts_unit_select},"kg")</t>
  </si>
  <si>
    <t>groundnuts_price_jmmi_mug</t>
  </si>
  <si>
    <t>${rice_available} != 'unavailable' and selected(${groundnuts_unit_select},"mug_jmmi")</t>
  </si>
  <si>
    <t>groundnuts_price_bottle_small</t>
  </si>
  <si>
    <t>${rice_available} != 'unavailable' and selected(${groundnuts_unit_select},"bottle_small")</t>
  </si>
  <si>
    <t>groundnuts_price_USAID_malwa</t>
  </si>
  <si>
    <t>${rice_available} != 'unavailable' and selected(${groundnuts_unit_select},"malwa")</t>
  </si>
  <si>
    <t>groundnuts_price_other</t>
  </si>
  <si>
    <t>${rice_available} != 'unavailable' and selected(${groundnuts_unit_select},"other")</t>
  </si>
  <si>
    <t xml:space="preserve">selected(${beans_unit_select},"other") and . &gt;= 0.1 and .&lt; 3 </t>
  </si>
  <si>
    <t>${rice_available} != 'unavailable' and selected(${beans_unit_select},"kg")</t>
  </si>
  <si>
    <t>beans_price_jmmi_mug</t>
  </si>
  <si>
    <t>${rice_available} != 'unavailable' and selected(${beans_unit_select},"mug_jmmi")</t>
  </si>
  <si>
    <t>beans_price_bottle_small</t>
  </si>
  <si>
    <t>${rice_available} != 'unavailable' and selected(${beans_unit_select},"bottle_small")</t>
  </si>
  <si>
    <t>beans_price_USAID_malwa</t>
  </si>
  <si>
    <t>${rice_available} != 'unavailable' and selected(${beans_unit_select},"malwa")</t>
  </si>
  <si>
    <t xml:space="preserve">if(${currency}='SSP', .&gt;20 and .&lt;3001, .&gt;0) </t>
  </si>
  <si>
    <t>beans_price_other</t>
  </si>
  <si>
    <t>${rice_available} != 'unavailable' and selected(${beans_unit_select},"other")</t>
  </si>
  <si>
    <t>${rice_available} != 'unavailable' and selected(${sugar_unit_select},"kg")</t>
  </si>
  <si>
    <t>if(${currency}='SSP', .&gt;20 and .&lt;801, .&gt;0)</t>
  </si>
  <si>
    <t>sugar_price_jmmi_mug</t>
  </si>
  <si>
    <t>${rice_available} != 'unavailable' and selected(${sugar_unit_select},"mug_jmmi")</t>
  </si>
  <si>
    <t>sugar_price_bottle_small</t>
  </si>
  <si>
    <t>${rice_available} != 'unavailable' and selected(${sugar_unit_select},"bottle_small")</t>
  </si>
  <si>
    <t>sugar_price_USAID_malwa</t>
  </si>
  <si>
    <t>${rice_available} != 'unavailable' and selected(${sugar_unit_select},"malwa")</t>
  </si>
  <si>
    <t>if(${currency}='SSP', .&gt;20 and .&lt;3001, .&gt;0)</t>
  </si>
  <si>
    <t>sugar_price_other</t>
  </si>
  <si>
    <t>${rice_available} != 'unavailable' and selected(${sugar_unit_select},"other")</t>
  </si>
  <si>
    <t>if(${currency}='SSP', .&gt;20 and .&lt;2001, .&gt;0)</t>
  </si>
  <si>
    <t>select_one unit_salt</t>
  </si>
  <si>
    <t>.&gt;=0.1 and . &lt;3</t>
  </si>
  <si>
    <t>${salt_available} != 'unavailable' and selected(${salt_unit_select},"mug_jmmi")</t>
  </si>
  <si>
    <t>if(${currency}='SSP', .&gt;20 and .&lt;501, .&gt;0)</t>
  </si>
  <si>
    <t>salt_price_bottle_small</t>
  </si>
  <si>
    <t>${rice_available} != 'unavailable' and selected(${salt_unit_select},"bottle_small")</t>
  </si>
  <si>
    <t>salt_price_other</t>
  </si>
  <si>
    <t>Fill this if the trader only sells the item in package form. Example: if the unit is 500 grams, write 0.5.</t>
  </si>
  <si>
    <t>${salt_available} != 'unavailable' and selected(${salt_unit_select},"other")</t>
  </si>
  <si>
    <t>Unit: Bottle_large</t>
  </si>
  <si>
    <t>${rice_available} != 'unavailable' and selected(${cooking_oil_unit_select},"bottle_large")</t>
  </si>
  <si>
    <t>if(${currency}='SSP', .&gt;20 and .&lt;1501, .&gt;0)</t>
  </si>
  <si>
    <t>cooking_oil_small_bottle</t>
  </si>
  <si>
    <t>Unit: Bottle_small</t>
  </si>
  <si>
    <t>${rice_available} != 'unavailable' and selected(${cooking_oil_unit_select},"bottle_small")</t>
  </si>
  <si>
    <t>if(${currency}='SSP', .&gt;20 and .&lt;751, .&gt;0)</t>
  </si>
  <si>
    <t>cooking_oil_other</t>
  </si>
  <si>
    <t>Unit: other in litre</t>
  </si>
  <si>
    <t>${rice_available} != 'unavailable' and selected(${cooking_oil_unit_select},"other")</t>
  </si>
  <si>
    <t xml:space="preserve">if(${currency}='SSP', .&gt;20 and .&lt;50001, .&gt;0) </t>
  </si>
  <si>
    <t xml:space="preserve">if(${currency}='SSP', .&gt;20 and .&lt;10001, .&gt;0) </t>
  </si>
  <si>
    <t>sto</t>
  </si>
  <si>
    <t>Star Trust Organisation (STO)</t>
  </si>
  <si>
    <t>unit_salt</t>
  </si>
  <si>
    <r>
      <t>Thank you for participating in the JMMI. Next round will start on: **</t>
    </r>
    <r>
      <rPr>
        <b/>
        <sz val="10"/>
        <color rgb="FFFF0000"/>
        <rFont val="Arial Narrow"/>
        <family val="2"/>
      </rPr>
      <t>1-7 March 2022</t>
    </r>
    <r>
      <rPr>
        <sz val="10"/>
        <rFont val="Arial Narrow"/>
        <family val="2"/>
      </rPr>
      <t>**</t>
    </r>
  </si>
  <si>
    <t>Food.price.index</t>
  </si>
  <si>
    <t>MSSMEB.food.basket</t>
  </si>
  <si>
    <t>MSSMEB</t>
  </si>
  <si>
    <t>Covid.price.index</t>
  </si>
  <si>
    <t>Cereal</t>
  </si>
  <si>
    <t>Change since Aug 2019</t>
  </si>
  <si>
    <t>Monthly change</t>
  </si>
  <si>
    <t>T</t>
  </si>
  <si>
    <t>Accepted payment modality: Cash (in USD)</t>
  </si>
  <si>
    <t>restock_constraints.fuel</t>
  </si>
  <si>
    <t>restock_constraints.high_taxation</t>
  </si>
  <si>
    <t>restock_constraints.checkpoints</t>
  </si>
  <si>
    <t>10</t>
  </si>
  <si>
    <t>15</t>
  </si>
  <si>
    <t>30</t>
  </si>
  <si>
    <t>1</t>
  </si>
  <si>
    <t>0</t>
  </si>
  <si>
    <t>Morobo Town market</t>
  </si>
  <si>
    <t>21</t>
  </si>
  <si>
    <t>700</t>
  </si>
  <si>
    <t>450</t>
  </si>
  <si>
    <t>150</t>
  </si>
  <si>
    <t>1000</t>
  </si>
  <si>
    <t>1500</t>
  </si>
  <si>
    <t>250</t>
  </si>
  <si>
    <t>3000</t>
  </si>
  <si>
    <t>3500</t>
  </si>
  <si>
    <t>7500</t>
  </si>
  <si>
    <t>500</t>
  </si>
  <si>
    <t>3</t>
  </si>
  <si>
    <t>2500</t>
  </si>
  <si>
    <t>86</t>
  </si>
  <si>
    <t>AjuongThok_RC market</t>
  </si>
  <si>
    <t>60</t>
  </si>
  <si>
    <t>7</t>
  </si>
  <si>
    <t>14</t>
  </si>
  <si>
    <t>Pariang County</t>
  </si>
  <si>
    <t>Khartoum, Sudan</t>
  </si>
  <si>
    <t>350</t>
  </si>
  <si>
    <t>233</t>
  </si>
  <si>
    <t>28</t>
  </si>
  <si>
    <t>DeimZubier market</t>
  </si>
  <si>
    <t>900</t>
  </si>
  <si>
    <t>600</t>
  </si>
  <si>
    <t>333</t>
  </si>
  <si>
    <t>100</t>
  </si>
  <si>
    <t>300</t>
  </si>
  <si>
    <t>Yambio County</t>
  </si>
  <si>
    <t>800</t>
  </si>
  <si>
    <t>2</t>
  </si>
  <si>
    <t>0.5kg</t>
  </si>
  <si>
    <t>35</t>
  </si>
  <si>
    <t>4</t>
  </si>
  <si>
    <t>42</t>
  </si>
  <si>
    <t>1100</t>
  </si>
  <si>
    <t>Gulu, Uganda</t>
  </si>
  <si>
    <t>Masindi, Uganda</t>
  </si>
  <si>
    <t>Kitale, Kenya</t>
  </si>
  <si>
    <t>5</t>
  </si>
  <si>
    <t>Kampala, Uganda</t>
  </si>
  <si>
    <t>8</t>
  </si>
  <si>
    <t>117</t>
  </si>
  <si>
    <t>Gambela, Ethiopia</t>
  </si>
  <si>
    <t>Kuajok market</t>
  </si>
  <si>
    <t>1300</t>
  </si>
  <si>
    <t>200</t>
  </si>
  <si>
    <t>5500</t>
  </si>
  <si>
    <t>Wau County</t>
  </si>
  <si>
    <t>400</t>
  </si>
  <si>
    <t>8500</t>
  </si>
  <si>
    <t>1800</t>
  </si>
  <si>
    <t>116</t>
  </si>
  <si>
    <t>133</t>
  </si>
  <si>
    <t>2000</t>
  </si>
  <si>
    <t>69</t>
  </si>
  <si>
    <t>6500</t>
  </si>
  <si>
    <t>Warrap Town market</t>
  </si>
  <si>
    <t>52</t>
  </si>
  <si>
    <t>Luonyaker market</t>
  </si>
  <si>
    <t>167</t>
  </si>
  <si>
    <t>2200</t>
  </si>
  <si>
    <t>9000</t>
  </si>
  <si>
    <t>174</t>
  </si>
  <si>
    <t>10000</t>
  </si>
  <si>
    <t>145</t>
  </si>
  <si>
    <t>7000</t>
  </si>
  <si>
    <t>15000</t>
  </si>
  <si>
    <t>12000</t>
  </si>
  <si>
    <t>90</t>
  </si>
  <si>
    <t>13000</t>
  </si>
  <si>
    <t>58</t>
  </si>
  <si>
    <t>14000</t>
  </si>
  <si>
    <t>87</t>
  </si>
  <si>
    <t>2700</t>
  </si>
  <si>
    <t>850</t>
  </si>
  <si>
    <t>56</t>
  </si>
  <si>
    <t>1200</t>
  </si>
  <si>
    <t>9</t>
  </si>
  <si>
    <t>Arua, Uganda</t>
  </si>
  <si>
    <t>ElDaein, Sudan</t>
  </si>
  <si>
    <t>Tonj Town market</t>
  </si>
  <si>
    <t>4500</t>
  </si>
  <si>
    <t>1400</t>
  </si>
  <si>
    <t>5000</t>
  </si>
  <si>
    <t>Juba PoC market</t>
  </si>
  <si>
    <t>120</t>
  </si>
  <si>
    <t>MalekAlel market</t>
  </si>
  <si>
    <t>AweilCentre County</t>
  </si>
  <si>
    <t>Turalei market</t>
  </si>
  <si>
    <t>Marial Baai market</t>
  </si>
  <si>
    <t>AweilWest County</t>
  </si>
  <si>
    <t>49</t>
  </si>
  <si>
    <t>63</t>
  </si>
  <si>
    <t>Mingkaman market</t>
  </si>
  <si>
    <t>4000</t>
  </si>
  <si>
    <t>20</t>
  </si>
  <si>
    <t>Kalthok market</t>
  </si>
  <si>
    <t>Juba County</t>
  </si>
  <si>
    <t>6000</t>
  </si>
  <si>
    <t>6</t>
  </si>
  <si>
    <t>8000</t>
  </si>
  <si>
    <t>22</t>
  </si>
  <si>
    <t>25</t>
  </si>
  <si>
    <t>Yirol Town market</t>
  </si>
  <si>
    <t>Golden fry</t>
  </si>
  <si>
    <t>Mangala market</t>
  </si>
  <si>
    <t>0.2kg</t>
  </si>
  <si>
    <t>AweilEast County</t>
  </si>
  <si>
    <t>Gok-Machar market</t>
  </si>
  <si>
    <t>AweilNorth County</t>
  </si>
  <si>
    <t>Wunrok market</t>
  </si>
  <si>
    <t>Nyang market</t>
  </si>
  <si>
    <t>Bentiu_PoC market</t>
  </si>
  <si>
    <t>750</t>
  </si>
  <si>
    <t>1kg</t>
  </si>
  <si>
    <t>Watmuok market</t>
  </si>
  <si>
    <t>17000</t>
  </si>
  <si>
    <t>18000</t>
  </si>
  <si>
    <t>13500</t>
  </si>
  <si>
    <t>550</t>
  </si>
  <si>
    <t>103</t>
  </si>
  <si>
    <t>121</t>
  </si>
  <si>
    <t>Ezo Town market</t>
  </si>
  <si>
    <t>267</t>
  </si>
  <si>
    <t>KostiRabak, Sudan</t>
  </si>
  <si>
    <t>166</t>
  </si>
  <si>
    <t>Mundri Town market</t>
  </si>
  <si>
    <t>4750</t>
  </si>
  <si>
    <t>MundriWest County</t>
  </si>
  <si>
    <t>Lui market</t>
  </si>
  <si>
    <t>4800</t>
  </si>
  <si>
    <t>Karika, MundriWest County</t>
  </si>
  <si>
    <t>11000</t>
  </si>
  <si>
    <t>650</t>
  </si>
  <si>
    <t>3800</t>
  </si>
  <si>
    <t>3200</t>
  </si>
  <si>
    <t>217</t>
  </si>
  <si>
    <t>Gospumi , Renk County</t>
  </si>
  <si>
    <t>Ariath market</t>
  </si>
  <si>
    <t>43</t>
  </si>
  <si>
    <t>Liri, Sudan</t>
  </si>
  <si>
    <t>41000</t>
  </si>
  <si>
    <t>42000</t>
  </si>
  <si>
    <t>25000</t>
  </si>
  <si>
    <t>RumbekEast County</t>
  </si>
  <si>
    <t>50</t>
  </si>
  <si>
    <t>22000</t>
  </si>
  <si>
    <t>16000</t>
  </si>
  <si>
    <t>44000</t>
  </si>
  <si>
    <t>44500</t>
  </si>
  <si>
    <t>45000</t>
  </si>
  <si>
    <t>Yambio town , Yambio County</t>
  </si>
  <si>
    <t>14500</t>
  </si>
  <si>
    <t>43000</t>
  </si>
  <si>
    <t>12</t>
  </si>
  <si>
    <t>2800</t>
  </si>
  <si>
    <t>12500</t>
  </si>
  <si>
    <t>124</t>
  </si>
  <si>
    <t>Twic County</t>
  </si>
  <si>
    <t>207</t>
  </si>
  <si>
    <t>20000</t>
  </si>
  <si>
    <t>64.5</t>
  </si>
  <si>
    <t>45500</t>
  </si>
  <si>
    <t>83</t>
  </si>
  <si>
    <t>1700</t>
  </si>
  <si>
    <t>19000</t>
  </si>
  <si>
    <t>21000</t>
  </si>
  <si>
    <t>Lainya County</t>
  </si>
  <si>
    <t>17500</t>
  </si>
  <si>
    <t>24000</t>
  </si>
  <si>
    <t>21500</t>
  </si>
  <si>
    <t>YirolEast County</t>
  </si>
  <si>
    <t>75</t>
  </si>
  <si>
    <t>22500</t>
  </si>
  <si>
    <t>30000</t>
  </si>
  <si>
    <t>42500</t>
  </si>
  <si>
    <t>43500</t>
  </si>
  <si>
    <t>2600</t>
  </si>
  <si>
    <t>23000</t>
  </si>
  <si>
    <t>26000</t>
  </si>
  <si>
    <t>1600</t>
  </si>
  <si>
    <t>27000</t>
  </si>
  <si>
    <t>9500</t>
  </si>
  <si>
    <t>28000</t>
  </si>
  <si>
    <t>25500</t>
  </si>
  <si>
    <t>18500</t>
  </si>
  <si>
    <t>50000</t>
  </si>
  <si>
    <t>48000</t>
  </si>
  <si>
    <t>155</t>
  </si>
  <si>
    <t>130</t>
  </si>
  <si>
    <t>40000</t>
  </si>
  <si>
    <t>35000</t>
  </si>
  <si>
    <t>Maridi County</t>
  </si>
  <si>
    <t>Maridi, MundriWest County</t>
  </si>
  <si>
    <t>Juba, MundriWest County</t>
  </si>
  <si>
    <t>9750</t>
  </si>
  <si>
    <t>32500</t>
  </si>
  <si>
    <t>Malith</t>
  </si>
  <si>
    <t>138</t>
  </si>
  <si>
    <t>29</t>
  </si>
  <si>
    <t>23500</t>
  </si>
  <si>
    <t>Renk County</t>
  </si>
  <si>
    <t>2900</t>
  </si>
  <si>
    <t>172</t>
  </si>
  <si>
    <t>290</t>
  </si>
  <si>
    <t>items_available_food_dry.none</t>
  </si>
  <si>
    <t>items_available_food_dry.sorghum_grain</t>
  </si>
  <si>
    <t>items_available_food_dry.sorghum_flour</t>
  </si>
  <si>
    <t>items_available_food_dry.maize_grain</t>
  </si>
  <si>
    <t>items_available_food_dry.maize_flour</t>
  </si>
  <si>
    <t>items_available_food_dry.wheat_flour</t>
  </si>
  <si>
    <t>items_available_food_dry.cassava_flour</t>
  </si>
  <si>
    <t>items_available_food_dry.rice</t>
  </si>
  <si>
    <t>items_available_food_dry.groundnuts</t>
  </si>
  <si>
    <t>items_available_food_dry.beans</t>
  </si>
  <si>
    <t>items_available_food_dry.cowpea</t>
  </si>
  <si>
    <t>items_available_food_dry.lentils</t>
  </si>
  <si>
    <t>items_available_food_dry.sesame</t>
  </si>
  <si>
    <t>items_available_food_dry.salt</t>
  </si>
  <si>
    <t>items_available_food_dry.sugar</t>
  </si>
  <si>
    <t>items_available_food_dry.cooking_oil</t>
  </si>
  <si>
    <t>items_available_food_dry.milk_powder</t>
  </si>
  <si>
    <t>items_available_food_dry.fish_dried</t>
  </si>
  <si>
    <t>items_available_food_fresh.none</t>
  </si>
  <si>
    <t>items_available_food_fresh.honey</t>
  </si>
  <si>
    <t>items_available_food_fresh.potatoes</t>
  </si>
  <si>
    <t>items_available_food_fresh.okra</t>
  </si>
  <si>
    <t>items_available_food_fresh.onion</t>
  </si>
  <si>
    <t>items_available_food_fresh.tomatoes</t>
  </si>
  <si>
    <t>items_available_food_fresh.milk_fresh</t>
  </si>
  <si>
    <t>items_available_food_fresh.fish_fresh</t>
  </si>
  <si>
    <t>items_available_food_fresh.beef</t>
  </si>
  <si>
    <t>goat sheep chicken</t>
  </si>
  <si>
    <t>bull goat sheep chicken</t>
  </si>
  <si>
    <t>potatoes okra onion tomatoes mango</t>
  </si>
  <si>
    <t>bull goat sheep</t>
  </si>
  <si>
    <t>ETB UGX KES CDF XAF</t>
  </si>
  <si>
    <t>chicken sheep goat bull</t>
  </si>
  <si>
    <t>maize_grain ETB UGX KES CDF XAF</t>
  </si>
  <si>
    <t>sorghum_grain sorghum_flour maize_grain maize_flour wheat_flour cassava_flour rice millet groundnuts beans cowpea lentils sesame salt sugar cooking_oil milk_powder fish_dried</t>
  </si>
  <si>
    <t>honey potatoes okra onion tomatoes banana mango milk_fresh fish_fresh beef</t>
  </si>
  <si>
    <t>soap jerrycan buckets bleach mosquito_net sanitary_pads exercise_book pens blanket clothing footwear cooking_pot cooking_utensils plastic_sheet iron_sheets pole solar_lamp firewood charcoal petrol diesel medicine phone_credit</t>
  </si>
  <si>
    <t>SDG ETB UGX KES CDF XAF</t>
  </si>
  <si>
    <t>goat chicken</t>
  </si>
  <si>
    <t>maize_grain blanket SDG ETB UGX KES CDF XAF</t>
  </si>
  <si>
    <t>sorghum_grain sorghum_flour maize_flour wheat_flour cassava_flour rice millet groundnuts beans cowpea lentils sesame salt sugar cooking_oil milk_powder fish_dried</t>
  </si>
  <si>
    <t>Border closed</t>
  </si>
  <si>
    <t>sorghum_grain sorghum_flour maize_grain maize_flour wheat_flour rice groundnuts beans cowpea lentils salt sugar cooking_oil milk_powder fish_dried</t>
  </si>
  <si>
    <t>XAF CDF KES UGX ETB SDG</t>
  </si>
  <si>
    <t>soap jerrycan buckets mosquito_net sanitary_pads exercise_book pens blanket clothing footwear cooking_pot cooking_utensils plastic_sheet iron_sheets pole solar_lamp firewood charcoal petrol diesel medicine phone_credit</t>
  </si>
  <si>
    <t>okra onion tomatoes milk_fresh fish_fresh</t>
  </si>
  <si>
    <t>SDG ETB UGX CDF XAF</t>
  </si>
  <si>
    <t>18</t>
  </si>
  <si>
    <t>45</t>
  </si>
  <si>
    <t>23</t>
  </si>
  <si>
    <t>Bitima , DRC</t>
  </si>
  <si>
    <t>17</t>
  </si>
  <si>
    <t>11500</t>
  </si>
  <si>
    <t>259</t>
  </si>
  <si>
    <t>143</t>
  </si>
  <si>
    <t>1900</t>
  </si>
  <si>
    <t>84</t>
  </si>
  <si>
    <t>Ganylel market</t>
  </si>
  <si>
    <t>2400</t>
  </si>
  <si>
    <t>19</t>
  </si>
  <si>
    <t>950</t>
  </si>
  <si>
    <t>1250</t>
  </si>
  <si>
    <t>Lozoh, MundriEast County</t>
  </si>
  <si>
    <t>chicken goat</t>
  </si>
  <si>
    <t>Terekeka Town market</t>
  </si>
  <si>
    <t>70</t>
  </si>
  <si>
    <t>26</t>
  </si>
  <si>
    <t>24</t>
  </si>
  <si>
    <t>430</t>
  </si>
  <si>
    <t>Lankien market</t>
  </si>
  <si>
    <t xml:space="preserve">Insecurity </t>
  </si>
  <si>
    <t>140</t>
  </si>
  <si>
    <t>125</t>
  </si>
  <si>
    <t>Mabek, Renk County</t>
  </si>
  <si>
    <t>Elegu, Uganda</t>
  </si>
  <si>
    <t>183</t>
  </si>
  <si>
    <t>187</t>
  </si>
  <si>
    <t>317</t>
  </si>
  <si>
    <t>Sug Adimo market</t>
  </si>
  <si>
    <t>Naapere market</t>
  </si>
  <si>
    <t>Nagero Town market</t>
  </si>
  <si>
    <t>Nzara Town market</t>
  </si>
  <si>
    <t>Nzara County</t>
  </si>
  <si>
    <t>Tambura Town market</t>
  </si>
  <si>
    <t>Tambura County</t>
  </si>
  <si>
    <t>5800</t>
  </si>
  <si>
    <t xml:space="preserve">Inflation </t>
  </si>
  <si>
    <t>maize_grain mosquito_net blanket cooking_pot plastic_sheet SSP USD SDG ETB UGX KES CDF XAF</t>
  </si>
  <si>
    <t>Because of insecurity</t>
  </si>
  <si>
    <t>sorghum_grain sorghum_flour maize_flour rice groundnuts beans cowpea lentils sesame salt sugar cooking_oil milk_powder fish_dried</t>
  </si>
  <si>
    <t>sorghum_grain sorghum_flour maize_grain maize_flour wheat_flour cassava_flour rice millet beans cowpea lentils sesame salt sugar cooking_oil milk_powder fish_dried</t>
  </si>
  <si>
    <t>chicken goat sheep</t>
  </si>
  <si>
    <t>honey potatoes okra onion tomatoes mango milk_fresh fish_fresh beef</t>
  </si>
  <si>
    <t>goat chicken USD SDG ETB UGX KES CDF XAF</t>
  </si>
  <si>
    <t>wheat_flour rice beans lentils salt sugar cooking_oil milk_powder fish_dried</t>
  </si>
  <si>
    <t>sorghum_grain sorghum_flour maize_grain</t>
  </si>
  <si>
    <t>sorghum_grain sorghum_flour maize_grain maize_flour wheat_flour cassava_flour rice millet groundnuts beans cowpea sesame salt sugar cooking_oil milk_powder fish_dried</t>
  </si>
  <si>
    <t>honey potatoes okra onion tomatoes banana mango fish_fresh beef</t>
  </si>
  <si>
    <t>honey potatoes okra onion tomatoes banana mango milk_fresh beef fish_fresh</t>
  </si>
  <si>
    <t>375</t>
  </si>
  <si>
    <t>Field work for the April 2022 round was undertaken between 1st   and 7th April  2022 and was carried out by partners from the CWG. Collected prices correspond to the timeframe in which they were collected and should be used with care as prices can be very volatile in South Sudan.</t>
  </si>
  <si>
    <t xml:space="preserve">This exercise covered traders located in the locations of Aduel, AjuongThok_RC,  Akhon,  Akot, Ariath, Aweil,  Bentiu, Bentiu_PoC,  DeimZubier, Ezo, Ganylel, Gok- Machar, Juba PoC, Juba Town, Kajo Keji, Kalthok, Kapoeta, Kodok, Kuajok, Lainya, Lankien, Lui, Luonyaker, MalekAlel, Mangala, Marial Baai, Maridi, Mayendit, Mingkaman, Morobo, Mundri, Mvolo, Nagero, Nimule, Nyal, Nyamlel, Nyang, Nzara, Pamir_RC, Pibor,  Renk, Rubkona, Rumbek, Tambura, Terekeka, Tonj, Turalei, Wanyjok, Warawar, Warrap, Watmuok, Wau, Wunrok, Yambio &amp; Yirol. </t>
  </si>
  <si>
    <t>Akhon market</t>
  </si>
  <si>
    <t>2022-04-01</t>
  </si>
  <si>
    <t>754</t>
  </si>
  <si>
    <t>718</t>
  </si>
  <si>
    <t>Custom, Juba County</t>
  </si>
  <si>
    <t>280</t>
  </si>
  <si>
    <t>670</t>
  </si>
  <si>
    <t>Konyokonyo , Juba County</t>
  </si>
  <si>
    <t>Custom , Juba County</t>
  </si>
  <si>
    <t>24500</t>
  </si>
  <si>
    <t>30500</t>
  </si>
  <si>
    <t>25800</t>
  </si>
  <si>
    <t>221</t>
  </si>
  <si>
    <t>2022-04-02</t>
  </si>
  <si>
    <t>11700</t>
  </si>
  <si>
    <t>9100</t>
  </si>
  <si>
    <t>306</t>
  </si>
  <si>
    <t>227</t>
  </si>
  <si>
    <t>189</t>
  </si>
  <si>
    <t>1109</t>
  </si>
  <si>
    <t>339</t>
  </si>
  <si>
    <t>273</t>
  </si>
  <si>
    <t>162</t>
  </si>
  <si>
    <t>407</t>
  </si>
  <si>
    <t>467</t>
  </si>
  <si>
    <t>2100</t>
  </si>
  <si>
    <t>2300</t>
  </si>
  <si>
    <t>243</t>
  </si>
  <si>
    <t>781</t>
  </si>
  <si>
    <t>678</t>
  </si>
  <si>
    <t>2022-04-03</t>
  </si>
  <si>
    <t>660</t>
  </si>
  <si>
    <t>265</t>
  </si>
  <si>
    <t>475</t>
  </si>
  <si>
    <t>272</t>
  </si>
  <si>
    <t>611</t>
  </si>
  <si>
    <t>242</t>
  </si>
  <si>
    <t>760</t>
  </si>
  <si>
    <t>287</t>
  </si>
  <si>
    <t>10400</t>
  </si>
  <si>
    <t>845</t>
  </si>
  <si>
    <t>676</t>
  </si>
  <si>
    <t>151</t>
  </si>
  <si>
    <t>645</t>
  </si>
  <si>
    <t>704</t>
  </si>
  <si>
    <t>164</t>
  </si>
  <si>
    <t>Rubkona County</t>
  </si>
  <si>
    <t>283</t>
  </si>
  <si>
    <t>Some non_food items like pole are being collected from at the side of nyangkot place, RumbekCentre County</t>
  </si>
  <si>
    <t>A bar kou, RumbekCentre County</t>
  </si>
  <si>
    <t>8600</t>
  </si>
  <si>
    <t>20200</t>
  </si>
  <si>
    <t>RumbekCentre County</t>
  </si>
  <si>
    <t>2022-04-04</t>
  </si>
  <si>
    <t>368</t>
  </si>
  <si>
    <t>224</t>
  </si>
  <si>
    <t>255</t>
  </si>
  <si>
    <t>Wulu County</t>
  </si>
  <si>
    <t>1056</t>
  </si>
  <si>
    <t>419</t>
  </si>
  <si>
    <t>1663</t>
  </si>
  <si>
    <t>1127</t>
  </si>
  <si>
    <t>349</t>
  </si>
  <si>
    <t>625</t>
  </si>
  <si>
    <t>1386</t>
  </si>
  <si>
    <t>806</t>
  </si>
  <si>
    <t>713</t>
  </si>
  <si>
    <t>325</t>
  </si>
  <si>
    <t>662</t>
  </si>
  <si>
    <t>699</t>
  </si>
  <si>
    <t>454</t>
  </si>
  <si>
    <t>324</t>
  </si>
  <si>
    <t>763</t>
  </si>
  <si>
    <t>427</t>
  </si>
  <si>
    <t>686</t>
  </si>
  <si>
    <t>424</t>
  </si>
  <si>
    <t>519</t>
  </si>
  <si>
    <t>389</t>
  </si>
  <si>
    <t>132</t>
  </si>
  <si>
    <t>511</t>
  </si>
  <si>
    <t>582</t>
  </si>
  <si>
    <t>601</t>
  </si>
  <si>
    <t>689</t>
  </si>
  <si>
    <t>751</t>
  </si>
  <si>
    <t>728</t>
  </si>
  <si>
    <t>4600</t>
  </si>
  <si>
    <t>373</t>
  </si>
  <si>
    <t>182</t>
  </si>
  <si>
    <t>204</t>
  </si>
  <si>
    <t>113</t>
  </si>
  <si>
    <t>Kajiik, Pandit, Amel and Lueth Lual , AweilNorth County</t>
  </si>
  <si>
    <t>271</t>
  </si>
  <si>
    <t>Meram, Sudan</t>
  </si>
  <si>
    <t xml:space="preserve">No firewood and charcoal because  restrictions </t>
  </si>
  <si>
    <t>480</t>
  </si>
  <si>
    <t>2022-04-05</t>
  </si>
  <si>
    <t>10800</t>
  </si>
  <si>
    <t>Amethagok, and mayom, RumbekEast County</t>
  </si>
  <si>
    <t>543</t>
  </si>
  <si>
    <t>246</t>
  </si>
  <si>
    <t>437</t>
  </si>
  <si>
    <t>279</t>
  </si>
  <si>
    <t>212</t>
  </si>
  <si>
    <t>218</t>
  </si>
  <si>
    <t>Mombasa, Kenya</t>
  </si>
  <si>
    <t>191</t>
  </si>
  <si>
    <t>Mayendit Town market</t>
  </si>
  <si>
    <t>681</t>
  </si>
  <si>
    <t>1019</t>
  </si>
  <si>
    <t>Panyijiar County</t>
  </si>
  <si>
    <t>Thakker  market</t>
  </si>
  <si>
    <t>Rubkuay  market</t>
  </si>
  <si>
    <t>Rubkuay market</t>
  </si>
  <si>
    <t>965</t>
  </si>
  <si>
    <t>332</t>
  </si>
  <si>
    <t>408</t>
  </si>
  <si>
    <t>292</t>
  </si>
  <si>
    <t>496</t>
  </si>
  <si>
    <t>364</t>
  </si>
  <si>
    <t>916</t>
  </si>
  <si>
    <t>902</t>
  </si>
  <si>
    <t xml:space="preserve">Bad roads, and insecurity </t>
  </si>
  <si>
    <t>4900</t>
  </si>
  <si>
    <t>India</t>
  </si>
  <si>
    <t>Bus</t>
  </si>
  <si>
    <t>62</t>
  </si>
  <si>
    <t>554</t>
  </si>
  <si>
    <t>538</t>
  </si>
  <si>
    <t>788</t>
  </si>
  <si>
    <t>563</t>
  </si>
  <si>
    <t>Pamir main market</t>
  </si>
  <si>
    <t>137</t>
  </si>
  <si>
    <t>301</t>
  </si>
  <si>
    <t>933</t>
  </si>
  <si>
    <t>13</t>
  </si>
  <si>
    <t>377</t>
  </si>
  <si>
    <t>359</t>
  </si>
  <si>
    <t>665</t>
  </si>
  <si>
    <t>251</t>
  </si>
  <si>
    <t>239</t>
  </si>
  <si>
    <t>Elegu , Uganda</t>
  </si>
  <si>
    <t>570</t>
  </si>
  <si>
    <t>294</t>
  </si>
  <si>
    <t xml:space="preserve">The market was burned at night which many  shops  were destroyed by fire. </t>
  </si>
  <si>
    <t xml:space="preserve">More than 156 shops were destroyed by fire. </t>
  </si>
  <si>
    <t xml:space="preserve">Market was burned at night by unknown person. </t>
  </si>
  <si>
    <t>Kajo Keji Town market</t>
  </si>
  <si>
    <t>40</t>
  </si>
  <si>
    <t>340</t>
  </si>
  <si>
    <t>146</t>
  </si>
  <si>
    <t>2022-04-06</t>
  </si>
  <si>
    <t>509</t>
  </si>
  <si>
    <t>Namaiku, Nzara County</t>
  </si>
  <si>
    <t>3900</t>
  </si>
  <si>
    <t>36</t>
  </si>
  <si>
    <t>170</t>
  </si>
  <si>
    <t xml:space="preserve">Animals diseases and chicken epidermis </t>
  </si>
  <si>
    <t>Banzua village , Tambura County</t>
  </si>
  <si>
    <t>91</t>
  </si>
  <si>
    <t>303</t>
  </si>
  <si>
    <t>171</t>
  </si>
  <si>
    <t>345</t>
  </si>
  <si>
    <t>409</t>
  </si>
  <si>
    <t>157</t>
  </si>
  <si>
    <t>175</t>
  </si>
  <si>
    <t>489</t>
  </si>
  <si>
    <t>288</t>
  </si>
  <si>
    <t>376</t>
  </si>
  <si>
    <t>986</t>
  </si>
  <si>
    <t>185</t>
  </si>
  <si>
    <t>915</t>
  </si>
  <si>
    <t>753</t>
  </si>
  <si>
    <t>328</t>
  </si>
  <si>
    <t>443</t>
  </si>
  <si>
    <t>Kodok market</t>
  </si>
  <si>
    <t>378</t>
  </si>
  <si>
    <t>92</t>
  </si>
  <si>
    <t>27</t>
  </si>
  <si>
    <t>77</t>
  </si>
  <si>
    <t>Fashoda County</t>
  </si>
  <si>
    <t>147</t>
  </si>
  <si>
    <t>238</t>
  </si>
  <si>
    <t>Akhon market market</t>
  </si>
  <si>
    <t>Akhon  market</t>
  </si>
  <si>
    <t>423</t>
  </si>
  <si>
    <t>860</t>
  </si>
  <si>
    <t>380</t>
  </si>
  <si>
    <t>Money  counting   .</t>
  </si>
  <si>
    <t>38</t>
  </si>
  <si>
    <t xml:space="preserve">ROAD FLOODING </t>
  </si>
  <si>
    <t>Kalibalek, Rubkona County</t>
  </si>
  <si>
    <t>Kalibalek , Rubkona County</t>
  </si>
  <si>
    <t xml:space="preserve">Flooding affected trees for charcoal </t>
  </si>
  <si>
    <t>410</t>
  </si>
  <si>
    <t>874</t>
  </si>
  <si>
    <t>Refugees camp al alagaya , Sudan</t>
  </si>
  <si>
    <t>Chumdit village , Renk County</t>
  </si>
  <si>
    <t>2022-04-07</t>
  </si>
  <si>
    <t>3700</t>
  </si>
  <si>
    <t>32000</t>
  </si>
  <si>
    <t xml:space="preserve">HighTaxation ìn airstrip Renk </t>
  </si>
  <si>
    <t>1150</t>
  </si>
  <si>
    <t>348</t>
  </si>
  <si>
    <t>323</t>
  </si>
  <si>
    <t>Kaya, Morobo County</t>
  </si>
  <si>
    <t>Koboko, Uganda</t>
  </si>
  <si>
    <t>Villages, Morobo County</t>
  </si>
  <si>
    <t>Morobo center, Morobo County</t>
  </si>
  <si>
    <t>Back</t>
  </si>
  <si>
    <t>On head</t>
  </si>
  <si>
    <t>98</t>
  </si>
  <si>
    <t>421</t>
  </si>
  <si>
    <t>215</t>
  </si>
  <si>
    <t>136</t>
  </si>
  <si>
    <t>464</t>
  </si>
  <si>
    <t>667</t>
  </si>
  <si>
    <t>486</t>
  </si>
  <si>
    <t>154</t>
  </si>
  <si>
    <t>Juba, Maridi County</t>
  </si>
  <si>
    <t>621</t>
  </si>
  <si>
    <t>230</t>
  </si>
  <si>
    <t>495</t>
  </si>
  <si>
    <t>518</t>
  </si>
  <si>
    <t>394</t>
  </si>
  <si>
    <t>5600</t>
  </si>
  <si>
    <t>302</t>
  </si>
  <si>
    <t>260</t>
  </si>
  <si>
    <t>530</t>
  </si>
  <si>
    <t>503</t>
  </si>
  <si>
    <t>240</t>
  </si>
  <si>
    <t>532</t>
  </si>
  <si>
    <t>447</t>
  </si>
  <si>
    <t>311</t>
  </si>
  <si>
    <t>516</t>
  </si>
  <si>
    <t>282</t>
  </si>
  <si>
    <t>815</t>
  </si>
  <si>
    <t>AddisAbaba, Ethiopia</t>
  </si>
  <si>
    <t>Lainya Town market</t>
  </si>
  <si>
    <t>Bereka, Lainya County</t>
  </si>
  <si>
    <t>1014</t>
  </si>
  <si>
    <t>441</t>
  </si>
  <si>
    <t>Jubu, MundriWest County</t>
  </si>
  <si>
    <t>Mvolo, MundriWest County</t>
  </si>
  <si>
    <t>205</t>
  </si>
  <si>
    <t>Mvoio, MundriWest County</t>
  </si>
  <si>
    <t>5650</t>
  </si>
  <si>
    <t>5400</t>
  </si>
  <si>
    <t>MundriEast County</t>
  </si>
  <si>
    <t>Mvolo Town market</t>
  </si>
  <si>
    <t>0.75kg</t>
  </si>
  <si>
    <t>887</t>
  </si>
  <si>
    <t>Suku Disciple market</t>
  </si>
  <si>
    <t>541</t>
  </si>
  <si>
    <t>515</t>
  </si>
  <si>
    <t>Duke jow, Wau County</t>
  </si>
  <si>
    <t>588</t>
  </si>
  <si>
    <t>Suk jou, Wau County</t>
  </si>
  <si>
    <t>451</t>
  </si>
  <si>
    <t>355</t>
  </si>
  <si>
    <t>6700</t>
  </si>
  <si>
    <t>93</t>
  </si>
  <si>
    <t>338</t>
  </si>
  <si>
    <t>628</t>
  </si>
  <si>
    <t>128</t>
  </si>
  <si>
    <t>Hai unmiss market</t>
  </si>
  <si>
    <t>Sugu adimo market</t>
  </si>
  <si>
    <t>Sug adimo market</t>
  </si>
  <si>
    <t>Degere market</t>
  </si>
  <si>
    <t>soap jerrycan bleach buckets mosquito_net sanitary_pads exercise_book pens clothing footwear cooking_pot cooking_utensils plastic_sheet iron_sheets pole solar_lamp firewood charcoal petrol diesel medicine phone_credit blanket</t>
  </si>
  <si>
    <t>groundnuts chicken XAF CDF KES ETB SDG</t>
  </si>
  <si>
    <t xml:space="preserve">The prices increased from Uganda </t>
  </si>
  <si>
    <t xml:space="preserve">From Uganda it has increased </t>
  </si>
  <si>
    <t>sorghum_grain sorghum_flour maize_grain maize_flour wheat_flour cassava_flour rice groundnuts beans cowpea sesame salt sugar cooking_oil milk_powder fish_dried</t>
  </si>
  <si>
    <t>soap jerrycan buckets bleach mosquito_net exercise_book pens blanket clothing footwear cooking_pot plastic_sheet iron_sheets pole solar_lamp firewood charcoal petrol diesel medicine phone_credit</t>
  </si>
  <si>
    <t>honey potatoes okra onion tomatoes mango banana milk_fresh fish_fresh beef</t>
  </si>
  <si>
    <t>soap jerrycan buckets bleach sanitary_pads exercise_book pens clothing footwear cooking_pot cooking_utensils pole solar_lamp firewood charcoal petrol diesel medicine phone_credit</t>
  </si>
  <si>
    <t>mosquito_net blanket plastic_sheet SDG ETB UGX KES CDF XAF</t>
  </si>
  <si>
    <t>Indecurity</t>
  </si>
  <si>
    <t>Increase of dollar</t>
  </si>
  <si>
    <t>Increase of market prices</t>
  </si>
  <si>
    <t>Sorgum</t>
  </si>
  <si>
    <t>sorghum_grain sorghum_flour maize_flour rice groundnuts beans sesame salt sugar cooking_oil milk_powder fish_dried</t>
  </si>
  <si>
    <t>okra onion tomatoes banana mango milk_fresh fish_fresh beef</t>
  </si>
  <si>
    <t>soap jerrycan buckets bleach mosquito_net sanitary_pads exercise_book pens blanket clothing footwear cooking_pot cooking_utensils plastic_sheet pole solar_lamp firewood charcoal petrol diesel medicine phone_credit</t>
  </si>
  <si>
    <t>maize_grain wheat_flour jerrycan SDG ETB UGX KES CDF XAF</t>
  </si>
  <si>
    <t>Due to bad roads condition</t>
  </si>
  <si>
    <t>Bad roads condition</t>
  </si>
  <si>
    <t>Delays in supplies</t>
  </si>
  <si>
    <t>soap buckets bleach sanitary_pads exercise_book pens clothing footwear cooking_pot cooking_utensils plastic_sheet iron_sheets pole solar_lamp firewood charcoal petrol diesel medicine phone_credit</t>
  </si>
  <si>
    <t>goat bull sheep chicken</t>
  </si>
  <si>
    <t>maize_grain mosquito_net jerrycan blanket</t>
  </si>
  <si>
    <t>Bad road</t>
  </si>
  <si>
    <t>Too much raining</t>
  </si>
  <si>
    <t xml:space="preserve">Flooding </t>
  </si>
  <si>
    <t>sorghum_grain sorghum_flour maize_grain maize_flour wheat_flour cassava_flour rice millet groundnuts cowpea lentils sesame salt sugar cooking_oil milk_powder fish_dried</t>
  </si>
  <si>
    <t>bleach soap jerrycan buckets sanitary_pads pens clothing footwear cooking_pot cooking_utensils iron_sheets pole solar_lamp firewood petrol medicine diesel charcoal phone_credit</t>
  </si>
  <si>
    <t>bull sheep goat chicken</t>
  </si>
  <si>
    <t>beans mosquito_net blanket plastic_sheet SDG ETB UGX KES CDF XAF</t>
  </si>
  <si>
    <t>Transport is costly
Bad road</t>
  </si>
  <si>
    <t>sorghum_grain sorghum_flour maize_grain maize_flour wheat_flour rice beans salt sugar cooking_oil</t>
  </si>
  <si>
    <t>soap mosquito_net exercise_book cooking_pot plastic_sheet pole firewood charcoal</t>
  </si>
  <si>
    <t>groundnuts jerrycan blanket goat chicken USD SDG ETB UGX KES CDF XAF</t>
  </si>
  <si>
    <t xml:space="preserve">Road inaccessibility </t>
  </si>
  <si>
    <t xml:space="preserve">Flooding issue </t>
  </si>
  <si>
    <t xml:space="preserve">There will be no more stocks in the market </t>
  </si>
  <si>
    <t>jerrycan blanket</t>
  </si>
  <si>
    <t>Gjydh</t>
  </si>
  <si>
    <t>Gguho</t>
  </si>
  <si>
    <t>Fjfhugi</t>
  </si>
  <si>
    <t>rice groundnuts beans salt sugar cooking_oil</t>
  </si>
  <si>
    <t>pole charcoal firewood</t>
  </si>
  <si>
    <t>sorghum_grain maize_grain jerrycan mosquito_net exercise_book blanket cooking_pot plastic_sheet chicken wheat_flour</t>
  </si>
  <si>
    <t>Scarcity of goods</t>
  </si>
  <si>
    <t>wheat_flour maize_flour rice beans cowpea lentils salt sugar cooking_oil milk_powder fish_dried</t>
  </si>
  <si>
    <t>mango milk_fresh fish_fresh beef onion</t>
  </si>
  <si>
    <t>soap jerrycan buckets sanitary_pads exercise_book mosquito_net pens blanket clothing footwear cooking_pot cooking_utensils plastic_sheet iron_sheets pole solar_lamp firewood charcoal phone_credit medicine</t>
  </si>
  <si>
    <t>Limited supplies</t>
  </si>
  <si>
    <t xml:space="preserve">High fuel cost,  taxation and shortage of supplies. </t>
  </si>
  <si>
    <t>High fuel prices,  checkpoint taxation and shortage of supplies</t>
  </si>
  <si>
    <t>Insecurity along the route to Mangalla</t>
  </si>
  <si>
    <t>fish_fresh milk_fresh mango</t>
  </si>
  <si>
    <t>soap jerrycan buckets mosquito_net exercise_book pens blanket cooking_pot plastic_sheet pole firewood charcoal</t>
  </si>
  <si>
    <t>XAF CDF KES UGX ETB</t>
  </si>
  <si>
    <t>No more commodity</t>
  </si>
  <si>
    <t>No more community</t>
  </si>
  <si>
    <t>Because of insecurity between twic and ngok community</t>
  </si>
  <si>
    <t>sorghum_grain maize_flour wheat_flour rice groundnuts beans cowpea lentils sesame salt sugar cooking_oil milk_powder fish_dried</t>
  </si>
  <si>
    <t>honey okra onion tomatoes mango milk_fresh beef</t>
  </si>
  <si>
    <t>soap jerrycan buckets bleach mosquito_net sanitary_pads exercise_book pens blanket clothing footwear cooking_pot cooking_utensils plastic_sheet pole firewood charcoal petrol diesel medicine phone_credit</t>
  </si>
  <si>
    <t>maize_grain USD SDG ETB UGX KES CDF XAF</t>
  </si>
  <si>
    <t xml:space="preserve">Because of inflation </t>
  </si>
  <si>
    <t xml:space="preserve">Because of  inflation </t>
  </si>
  <si>
    <t xml:space="preserve">It is restrictions  on commodities </t>
  </si>
  <si>
    <t>soap jerrycan sanitary_pads exercise_book pens footwear charcoal firewood medicine phone_credit</t>
  </si>
  <si>
    <t>sorghum_grain maize_grain groundnuts mosquito_net blanket cooking_pot plastic_sheet pole goat chicken SDG ETB UGX KES CDF XAF</t>
  </si>
  <si>
    <t>Due to the insecurity in juba.</t>
  </si>
  <si>
    <t>sorghum_grain sorghum_flour maize_flour wheat_flour rice millet groundnuts beans lentils salt sugar cooking_oil milk_powder fish_dried</t>
  </si>
  <si>
    <t>onion mango milk_fresh fish_fresh beef</t>
  </si>
  <si>
    <t>soap pens clothing footwear pole solar_lamp firewood charcoal petrol medicine phone_credit</t>
  </si>
  <si>
    <t>maize_grain jerrycan mosquito_net exercise_book blanket cooking_pot plastic_sheet USD SDG ETB UGX KES CDF XAF</t>
  </si>
  <si>
    <t>Limitations of items</t>
  </si>
  <si>
    <t>Due to road condition during wet season</t>
  </si>
  <si>
    <t>Bad road condition because of rains and flooding</t>
  </si>
  <si>
    <t>Smooth land</t>
  </si>
  <si>
    <t>sorghum_grain maize_flour wheat_flour cassava_flour rice millet groundnuts beans cowpea lentils sesame salt sugar cooking_oil milk_powder fish_dried</t>
  </si>
  <si>
    <t>soap jerrycan buckets sanitary_pads exercise_book pens clothing footwear cooking_utensils iron_sheets pole solar_lamp firewood charcoal petrol diesel medicine phone_credit</t>
  </si>
  <si>
    <t>Rainy season is approaching and roads will be affected</t>
  </si>
  <si>
    <t>Rain is approaching</t>
  </si>
  <si>
    <t>maize_grain maize_flour wheat_flour rice millet groundnuts beans cowpea lentils sesame salt sugar cooking_oil milk_powder fish_dried</t>
  </si>
  <si>
    <t>potatoes okra onion banana mango milk_fresh beef tomatoes honey</t>
  </si>
  <si>
    <t>soap buckets mosquito_net sanitary_pads exercise_book pens blanket clothing footwear cooking_pot cooking_utensils plastic_sheet iron_sheets pole solar_lamp firewood charcoal petrol diesel medicine phone_credit</t>
  </si>
  <si>
    <t xml:space="preserve">The war between Ukraine and Russia has affected the market </t>
  </si>
  <si>
    <t xml:space="preserve">Bad road due to heavy rain </t>
  </si>
  <si>
    <t>sorghum_grain wheat_flour rice lentils salt sugar cooking_oil fish_dried milk_powder sorghum_flour maize_flour</t>
  </si>
  <si>
    <t>soap exercise_book pens clothing footwear pole solar_lamp firewood charcoal medicine phone_credit</t>
  </si>
  <si>
    <t>maize_grain groundnuts beans jerrycan mosquito_net blanket plastic_sheet USD ETB SDG UGX KES CDF XAF cooking_pot</t>
  </si>
  <si>
    <t xml:space="preserve">Flooding may cut off all the routes leading to the market except  canoes transportation </t>
  </si>
  <si>
    <t>sorghum_grain sorghum_flour maize_grain maize_flour</t>
  </si>
  <si>
    <t>milk_fresh fish_fresh mango</t>
  </si>
  <si>
    <t>soap jerrycan buckets mosquito_net sanitary_pads exercise_book pens blanket cooking_pot plastic_sheet pole firewood</t>
  </si>
  <si>
    <t>UGX KES CDF XAF</t>
  </si>
  <si>
    <t xml:space="preserve">High taxation
</t>
  </si>
  <si>
    <t>wheat_flour maize_flour sorghum_flour cassava_flour rice beans salt sugar cooking_oil fish_dried milk_powder</t>
  </si>
  <si>
    <t>okra onion tomatoes</t>
  </si>
  <si>
    <t>soap jerrycan bleach exercise_book pens clothing footwear cooking_utensils firewood charcoal petrol diesel medicine phone_credit</t>
  </si>
  <si>
    <t>sorghum_grain maize_grain groundnuts mosquito_net blanket cooking_pot plastic_sheet pole goat chicken USD ETB SDG KES UGX XAF CDF</t>
  </si>
  <si>
    <t>Price  of commodities may increased due to high demand.</t>
  </si>
  <si>
    <t>sorghum_grain wheat_flour rice beans salt sesame sugar fish_dried milk_powder</t>
  </si>
  <si>
    <t>onion mango beef</t>
  </si>
  <si>
    <t>soap exercise_book pens clothing footwear solar_lamp charcoal petrol diesel phone_credit</t>
  </si>
  <si>
    <t>maize_grain groundnuts jerrycan mosquito_net blanket cooking_pot plastic_sheet pole firewood goat chicken SDG USD ETB UGX KES CDF XAF</t>
  </si>
  <si>
    <t xml:space="preserve">This is due to seasonal rain flooding </t>
  </si>
  <si>
    <t xml:space="preserve">The area will be flooded </t>
  </si>
  <si>
    <t>sorghum_flour rice salt sugar cooking_oil wheat_flour</t>
  </si>
  <si>
    <t>potatoes okra onion tomatoes banana mango beef</t>
  </si>
  <si>
    <t>soap mosquito_net pens exercise_book blanket clothing footwear cooking_pot cooking_utensils iron_sheets pole solar_lamp firewood charcoal diesel medicine phone_credit buckets</t>
  </si>
  <si>
    <t>maize_grain groundnuts beans goat chicken ETB UGX KES CDF XAF SDG plastic_sheet jerrycan</t>
  </si>
  <si>
    <t>sorghum_grain sorghum_flour wheat_flour rice groundnuts sesame salt sugar cooking_oil milk_powder fish_dried lentils</t>
  </si>
  <si>
    <t>honey okra onion mango milk_fresh fish_fresh beef</t>
  </si>
  <si>
    <t>soap bleach exercise_book pens clothing footwear iron_sheets pole solar_lamp firewood charcoal petrol diesel medicine phone_credit</t>
  </si>
  <si>
    <t>maize_grain beans jerrycan mosquito_net blanket cooking_pot plastic_sheet ETB UGX KES CDF XAF</t>
  </si>
  <si>
    <t xml:space="preserve">Sudan crisis </t>
  </si>
  <si>
    <t xml:space="preserve">Inflation due to the inaccessibility of the roads and sudan crisis. </t>
  </si>
  <si>
    <t>sorghum_grain sorghum_flour wheat_flour beans rice groundnuts cowpea lentils salt sesame sugar cooking_oil milk_powder fish_dried</t>
  </si>
  <si>
    <t>mango fish_fresh beef milk_fresh okra honey onion</t>
  </si>
  <si>
    <t>soap bleach exercise_book pens clothing footwear iron_sheets pole firewood charcoal petrol diesel medicine phone_credit solar_lamp</t>
  </si>
  <si>
    <t>maize_grain mosquito_net blanket cooking_pot plastic_sheet UGX ETB CDF KES XAF</t>
  </si>
  <si>
    <t xml:space="preserve">Because of Sudan crisis </t>
  </si>
  <si>
    <t xml:space="preserve">Due sudan crisis and inaccessibility of the roads </t>
  </si>
  <si>
    <t xml:space="preserve">Due to  sudan crisis </t>
  </si>
  <si>
    <t xml:space="preserve">Inflation due to sudan crisis and inaccessibility of the roads </t>
  </si>
  <si>
    <t>maize_flour wheat_flour cassava_flour rice groundnuts beans cowpea sesame salt sugar cooking_oil fish_dried</t>
  </si>
  <si>
    <t>honey okra onion tomatoes banana mango fish_fresh</t>
  </si>
  <si>
    <t>soap jerrycan buckets bleach mosquito_net sanitary_pads exercise_book pens blanket clothing footwear cooking_pot cooking_utensils plastic_sheet iron_sheets pole solar_lamp firewood charcoal medicine phone_credit</t>
  </si>
  <si>
    <t>sorghum_grain maize_grain ETB KES CDF XAF</t>
  </si>
  <si>
    <t>Is due to high fuel prices and high taxes</t>
  </si>
  <si>
    <t xml:space="preserve"> Limited number of both wholesale and retailer traders in the area</t>
  </si>
  <si>
    <t xml:space="preserve">Because of the high fuel prices and seasonal road conditions like rain and flooding.
</t>
  </si>
  <si>
    <t>Because we expect the number of returnees to increase in the course of the 3 months</t>
  </si>
  <si>
    <t>Prices will be high and goods will be limited in the market</t>
  </si>
  <si>
    <t>sorghum_grain sorghum_flour maize_grain maize_flour wheat_flour cassava_flour rice millet beans sesame salt sugar cooking_oil milk_powder fish_dried</t>
  </si>
  <si>
    <t>okra onion milk_fresh fish_fresh mango</t>
  </si>
  <si>
    <t>soap jerrycan buckets bleach exercise_book pens clothing footwear cooking_pot cooking_utensils plastic_sheet pole solar_lamp firewood charcoal petrol diesel medicine phone_credit</t>
  </si>
  <si>
    <t>groundnuts blanket mosquito_net USD SDG ETB UGX KES CDF XAF</t>
  </si>
  <si>
    <t>Because of road conditions</t>
  </si>
  <si>
    <t>Due to price of dollar in the market will increase the price of items.</t>
  </si>
  <si>
    <t>Due to the price of dollar in the market will increase the Price of items.</t>
  </si>
  <si>
    <t>sorghum_grain sorghum_flour maize_grain wheat_flour cassava_flour rice millet groundnuts beans cowpea sesame salt sugar cooking_oil fish_dried milk_powder</t>
  </si>
  <si>
    <t>honey potatoes okra onion tomatoes banana mango beef fish_fresh</t>
  </si>
  <si>
    <t>soap jerrycan buckets mosquito_net sanitary_pads exercise_book pens blanket clothing footwear cooking_pot cooking_utensils plastic_sheet iron_sheets pole solar_lamp firewood diesel petrol medicine phone_credit charcoal</t>
  </si>
  <si>
    <t>sorghum_grain maize_grain wheat_flour rice groundnuts sugar beans salt cooking_oil soap jerrycan mosquito_net exercise_book blanket cooking_pot plastic_sheet pole firewood charcoal goat chicken SSP USD</t>
  </si>
  <si>
    <t>sorghum_grain sorghum_flour maize_grain maize_flour wheat_flour cassava_flour rice millet groundnuts beans cowpea lentils sesame salt sugar cooking_oil fish_dried milk_powder</t>
  </si>
  <si>
    <t xml:space="preserve">There were distributions of cash money from World vision </t>
  </si>
  <si>
    <t xml:space="preserve">There were distribution of cash money from World vision </t>
  </si>
  <si>
    <t xml:space="preserve">Because there's high demand by the consumers </t>
  </si>
  <si>
    <t xml:space="preserve">There is high demand by the consumers </t>
  </si>
  <si>
    <t>soap jerrycan buckets bleach sanitary_pads exercise_book pens clothing footwear cooking_pot cooking_utensils plastic_sheet pole firewood charcoal petrol diesel medicine phone_credit</t>
  </si>
  <si>
    <t>maize_grain SDG ETB UGX KES CDF XAF blanket mosquito_net</t>
  </si>
  <si>
    <t xml:space="preserve">Population is now high in town and flooding </t>
  </si>
  <si>
    <t xml:space="preserve">Goods are now coming  slowly  so they will  change if the roads  is not complete </t>
  </si>
  <si>
    <t>sorghum_grain wheat_flour cassava_flour rice groundnuts salt sugar cooking_oil milk_powder fish_dried</t>
  </si>
  <si>
    <t>onion mango fish_fresh beef</t>
  </si>
  <si>
    <t>soap jerrycan mosquito_net sanitary_pads exercise_book pens clothing footwear cooking_pot cooking_utensils plastic_sheet firewood charcoal petrol diesel</t>
  </si>
  <si>
    <t>beans blanket pole USD SDG ETB UGX KES CDF XAF</t>
  </si>
  <si>
    <t xml:space="preserve">Rainy season and road difficulties </t>
  </si>
  <si>
    <t>Rainy season and bad road</t>
  </si>
  <si>
    <t>rice groundnuts beans cowpea lentils sesame salt sugar cooking_oil milk_powder fish_dried sorghum_grain wheat_flour</t>
  </si>
  <si>
    <t>honey okra onion tomatoes milk_fresh fish_fresh beef</t>
  </si>
  <si>
    <t>soap jerrycan bleach mosquito_net exercise_book pens clothing footwear cooking_pot cooking_utensils plastic_sheet iron_sheets pole firewood charcoal petrol diesel medicine phone_credit</t>
  </si>
  <si>
    <t>maize_grain blanket</t>
  </si>
  <si>
    <t>Flooding stop movement place to place</t>
  </si>
  <si>
    <t>The flooding affected movement</t>
  </si>
  <si>
    <t>During the rain season the road not accessible</t>
  </si>
  <si>
    <t>The rain it will affect movement</t>
  </si>
  <si>
    <t>Transportation of goods from Sudan to kodok</t>
  </si>
  <si>
    <t xml:space="preserve">Due to rainy season would affect the market prices </t>
  </si>
  <si>
    <t xml:space="preserve">Due to rainy season </t>
  </si>
  <si>
    <t xml:space="preserve">Prices will increase </t>
  </si>
  <si>
    <t>sorghum_grain sorghum_flour maize_flour wheat_flour rice millet groundnuts cowpea lentils sesame salt sugar cooking_oil milk_powder fish_dried</t>
  </si>
  <si>
    <t>honey onion potatoes okra tomatoes mango milk_fresh fish_fresh beef</t>
  </si>
  <si>
    <t>jerrycan soap buckets bleach sanitary_pads pens exercise_book clothing footwear cooking_pot cooking_utensils plastic_sheet pole solar_lamp iron_sheets firewood charcoal petrol diesel medicine phone_credit</t>
  </si>
  <si>
    <t>maize_grain beans mosquito_net blanket pole SDG ETB UGX KES CDF XAF</t>
  </si>
  <si>
    <t>Bad road and insecurity</t>
  </si>
  <si>
    <t>Increase of dollar against ssp</t>
  </si>
  <si>
    <t>Increase of prices</t>
  </si>
  <si>
    <t>soap solar_lamp</t>
  </si>
  <si>
    <t>soap jerrycan</t>
  </si>
  <si>
    <t xml:space="preserve">
can  make  a good  profit    when  you  go  to    brought    them.</t>
  </si>
  <si>
    <t>Production  is   well   being   done.</t>
  </si>
  <si>
    <t>thief  broke  some  money  and  services  in  your  shop.</t>
  </si>
  <si>
    <t>sorghum_grain wheat_flour rice beans salt sugar cooking_oil maize_grain</t>
  </si>
  <si>
    <t>okra tomatoes fish_fresh</t>
  </si>
  <si>
    <t>clothing soap jerrycan mosquito_net exercise_book firewood charcoal</t>
  </si>
  <si>
    <t>goat bull</t>
  </si>
  <si>
    <t>plastic_sheet pole chicken groundnuts cooking_pot blanket ETB UGX CDF KES XAF</t>
  </si>
  <si>
    <t>Because of flooding</t>
  </si>
  <si>
    <t>Flooding</t>
  </si>
  <si>
    <t>sorghum_grain sorghum_flour maize_flour wheat_flour rice beans lentils salt sugar cooking_oil milk_powder fish_dried</t>
  </si>
  <si>
    <t>okra onion tomatoes mango fish_fresh</t>
  </si>
  <si>
    <t>soap jerrycan buckets mosquito_net exercise_book pens blanket clothing footwear cooking_pot cooking_utensils pole solar_lamp firewood charcoal medicine diesel</t>
  </si>
  <si>
    <t>maize_grain groundnuts plastic_sheet KES UGX ETB SDG</t>
  </si>
  <si>
    <t>cooking_oil milk_powder sesame salt sugar lentils cowpea beans groundnuts millet rice wheat_flour sorghum_flour sorghum_grain fish_dried</t>
  </si>
  <si>
    <t>soap jerrycan buckets mosquito_net exercise_book pens blanket clothing footwear cooking_pot plastic_sheet iron_sheets pole firewood charcoal petrol diesel medicine phone_credit solar_lamp cooking_utensils</t>
  </si>
  <si>
    <t>sheep chicken bull goat</t>
  </si>
  <si>
    <t xml:space="preserve">Because no enough goods in the market and that is why prices are increasing and market </t>
  </si>
  <si>
    <t xml:space="preserve"> No More goods in the market </t>
  </si>
  <si>
    <t xml:space="preserve">No more goods ìn the market and road condition or closed </t>
  </si>
  <si>
    <t xml:space="preserve">HighTaxation ìn the market and checkpoint and monthly payments </t>
  </si>
  <si>
    <t xml:space="preserve">Some shops are closed last two months ago  </t>
  </si>
  <si>
    <t>sorghum_grain maize_flour rice sorghum_flour groundnuts beans lentils sesame salt sugar cooking_oil fish_dried milk_powder</t>
  </si>
  <si>
    <t>honey potatoes okra onion tomatoes beef fish_fresh milk_fresh mango banana</t>
  </si>
  <si>
    <t>soap jerrycan buckets bleach sanitary_pads exercise_book pens clothing footwear cooking_utensils plastic_sheet phone_credit medicine diesel petrol charcoal firewood pole</t>
  </si>
  <si>
    <t>soap jerrycan buckets bleach mosquito_net sanitary_pads exercise_book pens clothing footwear cooking_pot cooking_utensils plastic_sheet iron_sheets pole solar_lamp firewood charcoal petrol diesel medicine phone_credit</t>
  </si>
  <si>
    <t>Increase of market price</t>
  </si>
  <si>
    <t>sorghum_grain maize_grain beans salt sugar fish_dried cooking_oil</t>
  </si>
  <si>
    <t>honey milk_fresh beef</t>
  </si>
  <si>
    <t>soap jerrycan mosquito_net exercise_book pens footwear clothing plastic_sheet pole firewood charcoal phone_credit medicine</t>
  </si>
  <si>
    <t>wheat_flour groundnuts blanket cooking_pot plastic_sheet USD SDG ETB UGX KES CDF XAF</t>
  </si>
  <si>
    <t xml:space="preserve">There will be destruction on the road during the rainy season. </t>
  </si>
  <si>
    <t xml:space="preserve">There will no more transportation of goods. </t>
  </si>
  <si>
    <t>soap jerrycan buckets bleach mosquito_net sanitary_pads exercise_book pens blanket clothing footwear cooking_pot cooking_utensils plastic_sheet iron_sheets pole solar_lamp firewood charcoal petrol diesel</t>
  </si>
  <si>
    <t>Rain season</t>
  </si>
  <si>
    <t>maize_grain maize_flour wheat_flour cassava_flour rice millet groundnuts beans cowpea salt sugar cooking_oil milk_powder fish_dried</t>
  </si>
  <si>
    <t>honey onion tomatoes banana beef</t>
  </si>
  <si>
    <t>soap exercise_book pens footwear</t>
  </si>
  <si>
    <t>sorghum_grain maize_grain XAF CDF KES ETB SDG firewood pole plastic_sheet blanket jerrycan</t>
  </si>
  <si>
    <t>Increase in prices</t>
  </si>
  <si>
    <t>wheat_flour rice beans lentils salt sugar cooking_oil fish_dried</t>
  </si>
  <si>
    <t>fish_fresh okra onion tomatoes</t>
  </si>
  <si>
    <t>soap jerrycan buckets mosquito_net clothing footwear cooking_pot firewood</t>
  </si>
  <si>
    <t>wheat_flour rice beans sugar salt cooking_oil soap jerrycan mosquito_net cooking_pot plastic_sheet firewood USD SSP</t>
  </si>
  <si>
    <t>There will be rain season which will affect bulky supplies to the market hence pushing demand higher and prices increase over insuficient supplies.</t>
  </si>
  <si>
    <t>Water level will increase and flooding the market.</t>
  </si>
  <si>
    <t>sorghum_grain sorghum_flour maize_grain maize_flour cassava_flour rice millet groundnuts beans sugar sesame salt cooking_oil</t>
  </si>
  <si>
    <t>honey potatoes okra onion tomatoes banana mango milk_fresh</t>
  </si>
  <si>
    <t>soap jerrycan buckets bleach mosquito_net sanitary_pads exercise_book</t>
  </si>
  <si>
    <t xml:space="preserve">High cost of transport during rain season.
</t>
  </si>
  <si>
    <t>Few items in market</t>
  </si>
  <si>
    <t>sorghum_grain sorghum_flour maize_grain maize_flour wheat_flour cassava_flour rice millet beans cowpea groundnuts sesame salt sugar cooking_oil milk_powder fish_dried</t>
  </si>
  <si>
    <t>honey okra onion tomatoes banana mango milk_fresh fish_fresh</t>
  </si>
  <si>
    <t>soap jerrycan buckets mosquito_net sanitary_pads exercise_book pens blanket footwear cooking_pot cooking_utensils plastic_sheet pole firewood solar_lamp petrol charcoal medicine phone_credit</t>
  </si>
  <si>
    <t xml:space="preserve">Traders say be cause of dollar </t>
  </si>
  <si>
    <t>In juba when a traders buy goods dollar is a bet cheap, but when our local currently become more expensive</t>
  </si>
  <si>
    <t>Food storage in great mundri</t>
  </si>
  <si>
    <t>When it starting rain  plus hunger</t>
  </si>
  <si>
    <t>Storage of wholesale lui market</t>
  </si>
  <si>
    <t>sorghum_grain sorghum_flour maize_grain wheat_flour cassava_flour rice groundnuts beans sesame salt sugar cooking_oil milk_powder fish_dried</t>
  </si>
  <si>
    <t>honey okra onion mango fish_fresh</t>
  </si>
  <si>
    <t>soap pens clothing footwear medicine</t>
  </si>
  <si>
    <t>XAF CDF ETB SDG goat plastic_sheet cooking_pot blanket mosquito_net</t>
  </si>
  <si>
    <t>High price</t>
  </si>
  <si>
    <t>High taxation</t>
  </si>
  <si>
    <t>High taxation on traders</t>
  </si>
  <si>
    <t>sorghum_grain cassava_flour rice millet groundnuts beans sesame salt sugar cooking_oil fish_dried</t>
  </si>
  <si>
    <t>honey okra onion banana mango beef fish_fresh</t>
  </si>
  <si>
    <t>soap jerrycan buckets mosquito_net exercise_book pens clothing footwear cooking_pot cooking_utensils pole firewood charcoal petrol</t>
  </si>
  <si>
    <t>sorghum_grain rice beans sugar salt cooking_oil soap jerrycan mosquito_net exercise_book cooking_pot pole firewood charcoal goat chicken USD SSP</t>
  </si>
  <si>
    <t>As rain as started road will be poor and prices of things will go higher.</t>
  </si>
  <si>
    <t>Due to onset of rainfall few traders will restock and prices of things will go higher.</t>
  </si>
  <si>
    <t xml:space="preserve">Things will be few in the market. </t>
  </si>
  <si>
    <t>sorghum_grain maize_flour rice millet groundnuts beans cowpea lentils sesame salt sugar cooking_oil milk_powder fish_dried</t>
  </si>
  <si>
    <t>honey milk_fresh fish_fresh beef mango onion okra</t>
  </si>
  <si>
    <t>soap sanitary_pads exercise_book pens clothing footwear cooking_utensils pole firewood charcoal petrol diesel medicine phone_credit</t>
  </si>
  <si>
    <t>maize_grain jerrycan mosquito_net blanket cooking_pot plastic_sheet USD SDG ETB UGX KES CDF XAF</t>
  </si>
  <si>
    <t>Because of rainy season</t>
  </si>
  <si>
    <t>2022-04-08</t>
  </si>
  <si>
    <t>sorghum_grain sorghum_flour wheat_flour rice groundnuts beans cowpea lentils sesame salt sugar cooking_oil milk_powder fish_dried</t>
  </si>
  <si>
    <t>honey okra onion tomatoes mango milk_fresh fish_fresh beef</t>
  </si>
  <si>
    <t>soap jerrycan exercise_book buckets bleach clothing pens footwear cooking_pot cooking_utensils plastic_sheet iron_sheets pole solar_lamp firewood charcoal petrol diesel medicine phone_credit</t>
  </si>
  <si>
    <t>maize_grain blanket mosquito_net ETB UGX KES CDF XAF</t>
  </si>
  <si>
    <t xml:space="preserve">Due to sudan crisis. </t>
  </si>
  <si>
    <t xml:space="preserve">Due to sudan crisis </t>
  </si>
  <si>
    <t xml:space="preserve">Roads will not be accessible </t>
  </si>
  <si>
    <t xml:space="preserve">Yambio </t>
  </si>
  <si>
    <t>honey potatoes okra onion tomatoes banana mango beef</t>
  </si>
  <si>
    <t>soap jerrycan buckets bleach mosquito_net sanitary_pads exercise_book pens blanket clothing footwear cooking_pot cooking_utensils plastic_sheet iron_sheets pole solar_lamp firewood charcoal petrol diesel medicine</t>
  </si>
  <si>
    <t>chicken bull</t>
  </si>
  <si>
    <t>soap jerrycan buckets bleach sanitary_pads exercise_book pens blanket clothing mosquito_net footwear cooking_pot cooking_utensils plastic_sheet iron_sheets pole solar_lamp firewood charcoal petrol diesel medicine phone_credit</t>
  </si>
  <si>
    <t>sorghum_grain maize_grain wheat_flour rice groundnuts beans sugar salt cooking_oil soap jerrycan mosquito_net exercise_book blanket cooking_pot plastic_sheet pole firewood charcoal goat chicken SSP USD SDG</t>
  </si>
  <si>
    <t xml:space="preserve">No enough hard currency </t>
  </si>
  <si>
    <t xml:space="preserve">Too much rain </t>
  </si>
  <si>
    <t>Insecurity  on the way</t>
  </si>
  <si>
    <t>sorghum_grain sorghum_flour maize_grain maize_flour wheat_flour cassava_flour rice groundnuts beans lentils cowpea sesame salt cooking_oil sugar milk_powder fish_dried</t>
  </si>
  <si>
    <t>soap jerrycan buckets bleach mosquito_net sanitary_pads exercise_book pens blanket clothing footwear cooking_pot cooking_utensils plastic_sheet iron_sheets pole solar_lamp firewood petrol charcoal diesel phone_credit medicine</t>
  </si>
  <si>
    <t>XAF CDF KES ETB UGX</t>
  </si>
  <si>
    <t xml:space="preserve">Inflation for non -cereal foods. </t>
  </si>
  <si>
    <t>sorghum_grain sorghum_flour maize_flour rice groundnuts millet beans cowpea lentils sesame sugar salt fish_dried milk_powder cooking_oil</t>
  </si>
  <si>
    <t>soap jerrycan buckets bleach sanitary_pads exercise_book pens clothing footwear cooking_pot cooking_utensils plastic_sheet pole iron_sheets firewood charcoal petrol diesel medicine phone_credit</t>
  </si>
  <si>
    <t>maize_grain blanket XAF CDF KES UGX ETB</t>
  </si>
  <si>
    <t>sorghum_grain sorghum_flour maize_flour cassava_flour wheat_flour rice millet groundnuts beans cowpea lentils sesame sugar salt cooking_oil milk_powder fish_dried</t>
  </si>
  <si>
    <t>soap jerrycan buckets bleach sanitary_pads exercise_book pens phone_credit medicine diesel petrol charcoal firewood solar_lamp pole iron_sheets plastic_sheet cooking_utensils cooking_pot footwear clothing</t>
  </si>
  <si>
    <t>2022-04-10</t>
  </si>
  <si>
    <t xml:space="preserve">Ezo Town </t>
  </si>
  <si>
    <t>sorghum_flour maize_grain maize_flour wheat_flour cassava_flour rice millet groundnuts beans cowpea lentils sesame salt sugar cooking_oil milk_powder fish_dried sorghum_grain</t>
  </si>
  <si>
    <t xml:space="preserve">High population growth and IDPs received cash assistance </t>
  </si>
  <si>
    <t xml:space="preserve">Cash assistance distribution </t>
  </si>
  <si>
    <t xml:space="preserve">Due to poor road conditions </t>
  </si>
  <si>
    <t xml:space="preserve">Because of the poor road conditions and robbery along the way </t>
  </si>
  <si>
    <t xml:space="preserve">The market will run out of stock for most commodities </t>
  </si>
  <si>
    <t>19 (Cina, Concern, Cordaid, DCA, DRC, IOM, IRC, LDO, MI, NPA, NRDC, Oxfam, REACH, SPEDP, SSGID, STO, tearfund, UNHCR, WADA &amp; Welthungerhilfe)</t>
  </si>
  <si>
    <t>Khemis Moses (khemis.moses@reach-initiative.org), Dushyant Mohil  (dushyant.mohil@reach-initiative.org),       Kenyi Alison (kenyi.alison@reach-initiative.org)</t>
  </si>
  <si>
    <r>
      <t xml:space="preserve">South Sudan Cash Working Group (CWG)
</t>
    </r>
    <r>
      <rPr>
        <b/>
        <sz val="14"/>
        <color theme="1"/>
        <rFont val="Arial Narrow"/>
        <family val="2"/>
      </rPr>
      <t>SOUTH SUDAN JOINT MARKET MONITORING INITIATIVE (JMMI)</t>
    </r>
    <r>
      <rPr>
        <b/>
        <sz val="11"/>
        <color theme="1"/>
        <rFont val="Arial Narrow"/>
        <family val="2"/>
      </rPr>
      <t xml:space="preserve">
 April 2022  </t>
    </r>
    <r>
      <rPr>
        <b/>
        <sz val="11"/>
        <color theme="1"/>
        <rFont val="Calibri"/>
        <family val="2"/>
      </rPr>
      <t xml:space="preserve">–  </t>
    </r>
    <r>
      <rPr>
        <b/>
        <sz val="11"/>
        <color theme="1"/>
        <rFont val="Arial Narrow"/>
        <family val="2"/>
      </rPr>
      <t xml:space="preserve">Round 34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</si>
</sst>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8" x14ac:knownFonts="1">
    <font>
      <sz val="11"/>
      <color theme="1"/>
      <name val="Calibri"/>
      <family val="2"/>
      <scheme val="minor"/>
    </font>
    <font>
      <b/>
      <sz val="11"/>
      <color theme="1"/>
      <name val="Arial Narrow"/>
      <family val="2"/>
    </font>
    <font>
      <b/>
      <sz val="14"/>
      <color theme="1"/>
      <name val="Arial Narrow"/>
      <family val="2"/>
    </font>
    <font>
      <b/>
      <sz val="11"/>
      <color theme="1"/>
      <name val="Calibri"/>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sz val="11"/>
      <color theme="1"/>
      <name val="Arial Narrow"/>
      <family val="2"/>
    </font>
    <font>
      <sz val="10"/>
      <color rgb="FF000000"/>
      <name val="Arial Narrow"/>
      <family val="2"/>
    </font>
    <font>
      <b/>
      <sz val="10"/>
      <color theme="1"/>
      <name val="Arial Narrow"/>
      <family val="2"/>
    </font>
    <font>
      <u/>
      <sz val="11"/>
      <name val="Arial Narrow"/>
      <family val="2"/>
    </font>
    <font>
      <sz val="10"/>
      <name val="Arial Narrow"/>
      <family val="2"/>
    </font>
    <font>
      <sz val="10"/>
      <color theme="1"/>
      <name val="Arial Narrow"/>
      <family val="2"/>
    </font>
    <font>
      <sz val="10"/>
      <name val="Arial"/>
      <family val="2"/>
    </font>
    <font>
      <b/>
      <i/>
      <sz val="10"/>
      <name val="Arial Narrow"/>
      <family val="2"/>
    </font>
    <font>
      <b/>
      <i/>
      <sz val="10"/>
      <color theme="1"/>
      <name val="Arial Narrow"/>
      <family val="2"/>
    </font>
    <font>
      <b/>
      <sz val="9"/>
      <color theme="0"/>
      <name val="Arial Narrow"/>
      <family val="2"/>
    </font>
    <font>
      <b/>
      <sz val="9"/>
      <name val="Arial Narrow"/>
      <family val="2"/>
    </font>
    <font>
      <sz val="9"/>
      <color theme="1"/>
      <name val="Arial Narrow"/>
      <family val="2"/>
    </font>
    <font>
      <sz val="9"/>
      <name val="Arial Narrow"/>
      <family val="2"/>
    </font>
    <font>
      <sz val="10"/>
      <color theme="1"/>
      <name val="Times New Roman"/>
      <family val="1"/>
    </font>
    <font>
      <sz val="11"/>
      <color rgb="FF000000"/>
      <name val="Calibri"/>
      <family val="2"/>
      <scheme val="minor"/>
    </font>
    <font>
      <u/>
      <sz val="10"/>
      <color theme="1"/>
      <name val="Arial Narrow"/>
      <family val="2"/>
    </font>
    <font>
      <b/>
      <sz val="10"/>
      <color rgb="FFFF0000"/>
      <name val="Arial Narrow"/>
      <family val="2"/>
    </font>
    <font>
      <sz val="9"/>
      <color theme="1"/>
      <name val="Arial Narrow"/>
      <family val="2"/>
    </font>
    <font>
      <sz val="11"/>
      <color theme="1"/>
      <name val="Calibri"/>
      <family val="2"/>
    </font>
    <font>
      <sz val="10"/>
      <color rgb="FFFF0000"/>
      <name val="Arial Narrow"/>
      <family val="2"/>
    </font>
  </fonts>
  <fills count="35">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FB7B7"/>
        <bgColor indexed="64"/>
      </patternFill>
    </fill>
    <fill>
      <patternFill patternType="solid">
        <fgColor theme="9"/>
        <bgColor indexed="64"/>
      </patternFill>
    </fill>
    <fill>
      <patternFill patternType="solid">
        <fgColor theme="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E5859"/>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auto="1"/>
      </top>
      <bottom/>
      <diagonal/>
    </border>
    <border>
      <left/>
      <right/>
      <top/>
      <bottom style="thin">
        <color indexed="64"/>
      </bottom>
      <diagonal/>
    </border>
    <border>
      <left/>
      <right/>
      <top style="thin">
        <color indexed="64"/>
      </top>
      <bottom style="thin">
        <color auto="1"/>
      </bottom>
      <diagonal/>
    </border>
  </borders>
  <cellStyleXfs count="4">
    <xf numFmtId="0" fontId="0" fillId="0" borderId="0"/>
    <xf numFmtId="0" fontId="7" fillId="0" borderId="0" applyNumberFormat="0" applyFill="0" applyBorder="0" applyAlignment="0" applyProtection="0"/>
    <xf numFmtId="0" fontId="14" fillId="0" borderId="0" applyNumberFormat="0" applyFill="0" applyBorder="0" applyAlignment="0" applyProtection="0"/>
    <xf numFmtId="0" fontId="22" fillId="0" borderId="0"/>
  </cellStyleXfs>
  <cellXfs count="210">
    <xf numFmtId="0" fontId="0" fillId="0" borderId="0" xfId="0"/>
    <xf numFmtId="0" fontId="4" fillId="2" borderId="3" xfId="0" applyFont="1" applyFill="1" applyBorder="1" applyAlignment="1">
      <alignment vertical="top" wrapText="1"/>
    </xf>
    <xf numFmtId="0" fontId="4" fillId="2" borderId="4" xfId="0" applyFont="1" applyFill="1" applyBorder="1" applyAlignment="1">
      <alignment horizontal="left" vertical="top" wrapText="1"/>
    </xf>
    <xf numFmtId="0" fontId="5" fillId="3" borderId="5" xfId="0" applyFont="1" applyFill="1" applyBorder="1" applyAlignment="1">
      <alignment vertical="top" wrapText="1"/>
    </xf>
    <xf numFmtId="0" fontId="5" fillId="4" borderId="6" xfId="0" applyFont="1" applyFill="1" applyBorder="1" applyAlignment="1">
      <alignment horizontal="left" vertical="top" wrapText="1"/>
    </xf>
    <xf numFmtId="0" fontId="6" fillId="5" borderId="5" xfId="0" applyFont="1" applyFill="1" applyBorder="1" applyAlignment="1">
      <alignment vertical="top" wrapText="1"/>
    </xf>
    <xf numFmtId="0" fontId="6" fillId="5" borderId="7" xfId="0" applyFont="1" applyFill="1" applyBorder="1" applyAlignment="1">
      <alignment horizontal="left" vertical="top" wrapText="1"/>
    </xf>
    <xf numFmtId="0" fontId="0" fillId="0" borderId="0" xfId="0" applyFill="1"/>
    <xf numFmtId="0" fontId="5" fillId="6" borderId="5" xfId="0" applyFont="1" applyFill="1" applyBorder="1" applyAlignment="1">
      <alignment vertical="top" wrapText="1"/>
    </xf>
    <xf numFmtId="0" fontId="5" fillId="6" borderId="7" xfId="0" applyFont="1" applyFill="1" applyBorder="1" applyAlignment="1">
      <alignment horizontal="left" vertical="top" wrapText="1"/>
    </xf>
    <xf numFmtId="0" fontId="6" fillId="7" borderId="5" xfId="0" applyFont="1" applyFill="1" applyBorder="1" applyAlignment="1">
      <alignment vertical="top" wrapText="1"/>
    </xf>
    <xf numFmtId="0" fontId="6" fillId="7" borderId="7" xfId="0" applyFont="1" applyFill="1" applyBorder="1" applyAlignment="1">
      <alignment horizontal="left" vertical="top" wrapText="1"/>
    </xf>
    <xf numFmtId="0" fontId="8" fillId="0" borderId="3" xfId="0" applyFont="1" applyBorder="1" applyAlignment="1">
      <alignment vertical="top" wrapText="1"/>
    </xf>
    <xf numFmtId="0" fontId="8" fillId="0" borderId="6" xfId="0" applyFont="1" applyBorder="1" applyAlignment="1">
      <alignment horizontal="left" vertical="top" wrapText="1"/>
    </xf>
    <xf numFmtId="0" fontId="4" fillId="2" borderId="8" xfId="0" applyFont="1" applyFill="1" applyBorder="1" applyAlignment="1">
      <alignment horizontal="left" vertical="top" wrapText="1"/>
    </xf>
    <xf numFmtId="0" fontId="5" fillId="6" borderId="9" xfId="0" applyFont="1" applyFill="1" applyBorder="1" applyAlignment="1">
      <alignment vertical="top" wrapText="1"/>
    </xf>
    <xf numFmtId="0" fontId="5" fillId="6" borderId="4" xfId="0" applyFont="1" applyFill="1" applyBorder="1" applyAlignment="1">
      <alignment horizontal="left" vertical="top" wrapText="1"/>
    </xf>
    <xf numFmtId="0" fontId="0" fillId="0" borderId="0" xfId="0" applyAlignment="1">
      <alignment horizontal="left" wrapText="1"/>
    </xf>
    <xf numFmtId="0" fontId="5" fillId="8" borderId="0" xfId="0" applyFont="1" applyFill="1" applyAlignment="1">
      <alignment vertical="center"/>
    </xf>
    <xf numFmtId="0" fontId="11" fillId="5" borderId="7" xfId="1" applyFont="1" applyFill="1" applyBorder="1" applyAlignment="1">
      <alignment horizontal="left" wrapText="1"/>
    </xf>
    <xf numFmtId="0" fontId="5" fillId="13" borderId="0" xfId="0" applyFont="1" applyFill="1" applyAlignment="1">
      <alignment horizontal="left" vertical="center"/>
    </xf>
    <xf numFmtId="0" fontId="5" fillId="13" borderId="0" xfId="0" applyFont="1" applyFill="1"/>
    <xf numFmtId="0" fontId="12" fillId="14" borderId="0" xfId="0" applyFont="1" applyFill="1"/>
    <xf numFmtId="0" fontId="13" fillId="14" borderId="0" xfId="0" applyFont="1" applyFill="1"/>
    <xf numFmtId="0" fontId="6" fillId="15" borderId="0" xfId="0" applyFont="1" applyFill="1" applyAlignment="1">
      <alignment horizontal="left" vertical="center"/>
    </xf>
    <xf numFmtId="0" fontId="6" fillId="15" borderId="0" xfId="0" applyFont="1" applyFill="1"/>
    <xf numFmtId="0" fontId="10" fillId="15" borderId="0" xfId="0" applyFont="1" applyFill="1"/>
    <xf numFmtId="0" fontId="12" fillId="15" borderId="0" xfId="0" applyFont="1" applyFill="1" applyAlignment="1">
      <alignment horizontal="left" vertical="center"/>
    </xf>
    <xf numFmtId="0" fontId="13" fillId="15" borderId="0" xfId="0" applyFont="1" applyFill="1" applyAlignment="1">
      <alignment horizontal="left" vertical="center"/>
    </xf>
    <xf numFmtId="0" fontId="13" fillId="15" borderId="0" xfId="0" applyFont="1" applyFill="1"/>
    <xf numFmtId="0" fontId="10" fillId="15" borderId="0" xfId="0" applyFont="1" applyFill="1" applyAlignment="1">
      <alignment horizontal="left" vertical="center"/>
    </xf>
    <xf numFmtId="0" fontId="12" fillId="15" borderId="0" xfId="0" applyFont="1" applyFill="1"/>
    <xf numFmtId="0" fontId="6" fillId="16" borderId="0" xfId="0" applyFont="1" applyFill="1" applyAlignment="1">
      <alignment horizontal="left" vertical="center"/>
    </xf>
    <xf numFmtId="0" fontId="6" fillId="16" borderId="0" xfId="0" applyFont="1" applyFill="1"/>
    <xf numFmtId="0" fontId="10" fillId="16" borderId="0" xfId="0" applyFont="1" applyFill="1"/>
    <xf numFmtId="0" fontId="10" fillId="16" borderId="0" xfId="0" applyFont="1" applyFill="1" applyAlignment="1">
      <alignment horizontal="left" vertical="center"/>
    </xf>
    <xf numFmtId="0" fontId="6" fillId="10" borderId="0" xfId="0" applyFont="1" applyFill="1" applyAlignment="1">
      <alignment horizontal="left" vertical="center"/>
    </xf>
    <xf numFmtId="0" fontId="6" fillId="10" borderId="0" xfId="0" applyFont="1" applyFill="1"/>
    <xf numFmtId="0" fontId="10" fillId="10" borderId="0" xfId="0" applyFont="1" applyFill="1"/>
    <xf numFmtId="0" fontId="10" fillId="10" borderId="0" xfId="0" applyFont="1" applyFill="1" applyAlignment="1">
      <alignment horizontal="left" vertical="center"/>
    </xf>
    <xf numFmtId="0" fontId="12" fillId="10" borderId="0" xfId="0" applyFont="1" applyFill="1"/>
    <xf numFmtId="0" fontId="13" fillId="10" borderId="0" xfId="0" applyFont="1" applyFill="1"/>
    <xf numFmtId="0" fontId="6" fillId="9" borderId="0" xfId="0" applyFont="1" applyFill="1" applyAlignment="1">
      <alignment horizontal="left" vertical="center"/>
    </xf>
    <xf numFmtId="0" fontId="6" fillId="9" borderId="0" xfId="0" applyFont="1" applyFill="1"/>
    <xf numFmtId="0" fontId="10" fillId="9" borderId="0" xfId="0" applyFont="1" applyFill="1"/>
    <xf numFmtId="0" fontId="12" fillId="0" borderId="0" xfId="0" applyFont="1"/>
    <xf numFmtId="0" fontId="13" fillId="0" borderId="0" xfId="0" applyFont="1"/>
    <xf numFmtId="0" fontId="12" fillId="9" borderId="0" xfId="0" applyFont="1" applyFill="1"/>
    <xf numFmtId="0" fontId="13" fillId="9" borderId="0" xfId="0" applyFont="1" applyFill="1"/>
    <xf numFmtId="0" fontId="6" fillId="17" borderId="0" xfId="0" applyFont="1" applyFill="1"/>
    <xf numFmtId="0" fontId="10" fillId="17" borderId="0" xfId="0" applyFont="1" applyFill="1"/>
    <xf numFmtId="0" fontId="12" fillId="17" borderId="0" xfId="0" applyFont="1" applyFill="1"/>
    <xf numFmtId="0" fontId="13" fillId="17" borderId="0" xfId="0" applyFont="1" applyFill="1"/>
    <xf numFmtId="0" fontId="6" fillId="14" borderId="0" xfId="0" applyFont="1" applyFill="1"/>
    <xf numFmtId="0" fontId="10" fillId="14" borderId="0" xfId="0" applyFont="1" applyFill="1"/>
    <xf numFmtId="0" fontId="6" fillId="12" borderId="0" xfId="0" applyFont="1" applyFill="1" applyAlignment="1">
      <alignment wrapText="1"/>
    </xf>
    <xf numFmtId="0" fontId="10" fillId="12" borderId="0" xfId="0" applyFont="1" applyFill="1" applyAlignment="1">
      <alignment wrapText="1"/>
    </xf>
    <xf numFmtId="0" fontId="12" fillId="12" borderId="0" xfId="0" applyFont="1" applyFill="1"/>
    <xf numFmtId="0" fontId="13" fillId="12" borderId="0" xfId="0" applyFont="1" applyFill="1"/>
    <xf numFmtId="0" fontId="6" fillId="12" borderId="0" xfId="0" applyFont="1" applyFill="1"/>
    <xf numFmtId="0" fontId="10" fillId="12" borderId="0" xfId="0" applyFont="1" applyFill="1"/>
    <xf numFmtId="0" fontId="6" fillId="18" borderId="0" xfId="0" applyFont="1" applyFill="1" applyAlignment="1">
      <alignment horizontal="left" vertical="center"/>
    </xf>
    <xf numFmtId="0" fontId="6" fillId="18" borderId="0" xfId="0" applyFont="1" applyFill="1"/>
    <xf numFmtId="0" fontId="10" fillId="18" borderId="0" xfId="0" applyFont="1" applyFill="1"/>
    <xf numFmtId="0" fontId="12" fillId="18" borderId="0" xfId="0" applyFont="1" applyFill="1"/>
    <xf numFmtId="0" fontId="13" fillId="18" borderId="0" xfId="0" applyFont="1" applyFill="1"/>
    <xf numFmtId="0" fontId="6" fillId="19" borderId="0" xfId="0" applyFont="1" applyFill="1"/>
    <xf numFmtId="0" fontId="10" fillId="19" borderId="0" xfId="0" applyFont="1" applyFill="1"/>
    <xf numFmtId="0" fontId="12" fillId="14" borderId="0" xfId="0" applyFont="1" applyFill="1" applyAlignment="1">
      <alignment vertical="top"/>
    </xf>
    <xf numFmtId="0" fontId="12" fillId="14" borderId="0" xfId="0" applyFont="1" applyFill="1" applyAlignment="1">
      <alignment wrapText="1"/>
    </xf>
    <xf numFmtId="0" fontId="13" fillId="14" borderId="0" xfId="0" applyFont="1" applyFill="1" applyAlignment="1">
      <alignment vertical="top"/>
    </xf>
    <xf numFmtId="0" fontId="12" fillId="0" borderId="0" xfId="2" applyFont="1"/>
    <xf numFmtId="0" fontId="12" fillId="0" borderId="0" xfId="2" applyFont="1" applyFill="1"/>
    <xf numFmtId="0" fontId="6" fillId="2" borderId="0" xfId="0" applyFont="1" applyFill="1"/>
    <xf numFmtId="0" fontId="10" fillId="2" borderId="0" xfId="0" applyFont="1" applyFill="1"/>
    <xf numFmtId="0" fontId="15" fillId="20" borderId="0" xfId="0" applyFont="1" applyFill="1"/>
    <xf numFmtId="0" fontId="16" fillId="20" borderId="0" xfId="0" applyFont="1" applyFill="1"/>
    <xf numFmtId="0" fontId="12" fillId="21" borderId="0" xfId="0" applyFont="1" applyFill="1"/>
    <xf numFmtId="0" fontId="13" fillId="21" borderId="0" xfId="0" applyFont="1" applyFill="1"/>
    <xf numFmtId="0" fontId="15" fillId="21" borderId="0" xfId="0" applyFont="1" applyFill="1"/>
    <xf numFmtId="0" fontId="16" fillId="21" borderId="0" xfId="0" applyFont="1" applyFill="1"/>
    <xf numFmtId="0" fontId="12" fillId="14" borderId="0" xfId="0" applyFont="1" applyFill="1" applyAlignment="1">
      <alignment horizontal="left" vertical="top"/>
    </xf>
    <xf numFmtId="0" fontId="6" fillId="22" borderId="0" xfId="0" applyFont="1" applyFill="1"/>
    <xf numFmtId="0" fontId="6" fillId="22" borderId="0" xfId="0" applyFont="1" applyFill="1" applyAlignment="1">
      <alignment horizontal="left" vertical="center"/>
    </xf>
    <xf numFmtId="0" fontId="10" fillId="22" borderId="0" xfId="0" applyFont="1" applyFill="1"/>
    <xf numFmtId="0" fontId="12" fillId="14" borderId="0" xfId="0" applyFont="1" applyFill="1" applyAlignment="1">
      <alignment horizontal="left" vertical="center"/>
    </xf>
    <xf numFmtId="0" fontId="13" fillId="14" borderId="0" xfId="0" applyFont="1" applyFill="1" applyAlignment="1">
      <alignment horizontal="left" vertical="center"/>
    </xf>
    <xf numFmtId="0" fontId="6" fillId="23" borderId="0" xfId="0" applyFont="1" applyFill="1"/>
    <xf numFmtId="0" fontId="10" fillId="23" borderId="0" xfId="0" applyFont="1" applyFill="1"/>
    <xf numFmtId="0" fontId="6" fillId="12" borderId="0" xfId="0" applyFont="1" applyFill="1" applyAlignment="1">
      <alignment horizontal="left" vertical="center"/>
    </xf>
    <xf numFmtId="0" fontId="6" fillId="24" borderId="0" xfId="0" applyFont="1" applyFill="1" applyAlignment="1">
      <alignment horizontal="left" vertical="center"/>
    </xf>
    <xf numFmtId="0" fontId="10" fillId="24" borderId="0" xfId="0" applyFont="1" applyFill="1"/>
    <xf numFmtId="0" fontId="10" fillId="24" borderId="0" xfId="0" applyFont="1" applyFill="1" applyAlignment="1">
      <alignment horizontal="left" vertical="center"/>
    </xf>
    <xf numFmtId="0" fontId="6" fillId="25" borderId="0" xfId="0" applyFont="1" applyFill="1" applyAlignment="1">
      <alignment horizontal="left" vertical="center"/>
    </xf>
    <xf numFmtId="0" fontId="10" fillId="25" borderId="0" xfId="0" applyFont="1" applyFill="1"/>
    <xf numFmtId="0" fontId="10" fillId="25" borderId="0" xfId="0" applyFont="1" applyFill="1" applyAlignment="1">
      <alignment horizontal="left" vertical="center"/>
    </xf>
    <xf numFmtId="0" fontId="6" fillId="26" borderId="0" xfId="0" applyFont="1" applyFill="1" applyAlignment="1">
      <alignment horizontal="left" vertical="center"/>
    </xf>
    <xf numFmtId="0" fontId="10" fillId="26" borderId="0" xfId="0" applyFont="1" applyFill="1"/>
    <xf numFmtId="0" fontId="12" fillId="11" borderId="0" xfId="0" applyFont="1" applyFill="1"/>
    <xf numFmtId="0" fontId="13" fillId="11" borderId="0" xfId="0" applyFont="1" applyFill="1"/>
    <xf numFmtId="0" fontId="17" fillId="27" borderId="0" xfId="0" applyFont="1" applyFill="1" applyAlignment="1">
      <alignment vertical="top"/>
    </xf>
    <xf numFmtId="0" fontId="17" fillId="28" borderId="0" xfId="0" applyFont="1" applyFill="1" applyAlignment="1">
      <alignment vertical="top"/>
    </xf>
    <xf numFmtId="0" fontId="18" fillId="0" borderId="13" xfId="0" applyFont="1" applyFill="1" applyBorder="1" applyAlignment="1">
      <alignment vertical="top"/>
    </xf>
    <xf numFmtId="0" fontId="19" fillId="0" borderId="0" xfId="0" applyFont="1" applyAlignment="1">
      <alignment vertical="top"/>
    </xf>
    <xf numFmtId="0" fontId="19" fillId="0" borderId="0" xfId="0" applyFont="1"/>
    <xf numFmtId="0" fontId="19" fillId="0" borderId="12" xfId="0" applyFont="1" applyBorder="1" applyAlignment="1">
      <alignment vertical="top"/>
    </xf>
    <xf numFmtId="0" fontId="19" fillId="0" borderId="14" xfId="0" applyFont="1" applyBorder="1" applyAlignment="1">
      <alignment vertical="top"/>
    </xf>
    <xf numFmtId="0" fontId="19" fillId="0" borderId="0" xfId="0" applyFont="1" applyBorder="1" applyAlignment="1">
      <alignment vertical="top"/>
    </xf>
    <xf numFmtId="0" fontId="19" fillId="0" borderId="13" xfId="0" applyFont="1" applyBorder="1" applyAlignment="1">
      <alignment vertical="top"/>
    </xf>
    <xf numFmtId="0" fontId="19" fillId="0" borderId="0" xfId="0" applyFont="1" applyBorder="1"/>
    <xf numFmtId="0" fontId="19" fillId="0" borderId="13" xfId="0" applyFont="1" applyBorder="1"/>
    <xf numFmtId="0" fontId="12" fillId="4" borderId="0" xfId="0" applyFont="1" applyFill="1"/>
    <xf numFmtId="0" fontId="13" fillId="4" borderId="0" xfId="0" applyFont="1" applyFill="1"/>
    <xf numFmtId="0" fontId="12" fillId="4" borderId="0" xfId="0" applyFont="1" applyFill="1" applyAlignment="1">
      <alignment wrapText="1"/>
    </xf>
    <xf numFmtId="0" fontId="12" fillId="17" borderId="0" xfId="0" applyFont="1" applyFill="1" applyAlignment="1">
      <alignment wrapText="1"/>
    </xf>
    <xf numFmtId="3" fontId="5" fillId="6" borderId="7" xfId="0" applyNumberFormat="1" applyFont="1" applyFill="1" applyBorder="1" applyAlignment="1">
      <alignment horizontal="left" vertical="top" wrapText="1"/>
    </xf>
    <xf numFmtId="0" fontId="6" fillId="26" borderId="0" xfId="0" applyFont="1" applyFill="1"/>
    <xf numFmtId="0" fontId="12" fillId="26" borderId="0" xfId="0" applyFont="1" applyFill="1"/>
    <xf numFmtId="0" fontId="5" fillId="6" borderId="10" xfId="0" applyFont="1" applyFill="1" applyBorder="1" applyAlignment="1">
      <alignment vertical="top" wrapText="1"/>
    </xf>
    <xf numFmtId="0" fontId="5" fillId="6" borderId="11" xfId="0" applyFont="1" applyFill="1" applyBorder="1" applyAlignment="1">
      <alignment horizontal="left" vertical="top" wrapText="1"/>
    </xf>
    <xf numFmtId="0" fontId="5" fillId="6" borderId="4" xfId="0" applyFont="1" applyFill="1" applyBorder="1" applyAlignment="1">
      <alignment horizontal="left" vertical="top"/>
    </xf>
    <xf numFmtId="0" fontId="12" fillId="15" borderId="0" xfId="0" applyFont="1" applyFill="1" applyAlignment="1">
      <alignment vertical="top"/>
    </xf>
    <xf numFmtId="0" fontId="12" fillId="15" borderId="0" xfId="0" applyFont="1" applyFill="1" applyAlignment="1">
      <alignment wrapText="1"/>
    </xf>
    <xf numFmtId="0" fontId="13" fillId="15" borderId="0" xfId="0" applyFont="1" applyFill="1" applyAlignment="1">
      <alignment vertical="top"/>
    </xf>
    <xf numFmtId="0" fontId="13" fillId="15" borderId="0" xfId="0" applyFont="1" applyFill="1" applyAlignment="1">
      <alignment wrapText="1"/>
    </xf>
    <xf numFmtId="0" fontId="6" fillId="14" borderId="0" xfId="0" applyFont="1" applyFill="1" applyAlignment="1">
      <alignment horizontal="left" vertical="center"/>
    </xf>
    <xf numFmtId="0" fontId="10" fillId="14" borderId="0" xfId="0" applyFont="1" applyFill="1" applyAlignment="1">
      <alignment horizontal="left" vertical="center"/>
    </xf>
    <xf numFmtId="0" fontId="6" fillId="15" borderId="0" xfId="0" applyFont="1" applyFill="1" applyAlignment="1">
      <alignment vertical="top"/>
    </xf>
    <xf numFmtId="0" fontId="6" fillId="15" borderId="0" xfId="0" applyFont="1" applyFill="1" applyAlignment="1">
      <alignment horizontal="left" vertical="top"/>
    </xf>
    <xf numFmtId="0" fontId="6" fillId="29" borderId="0" xfId="0" applyFont="1" applyFill="1" applyAlignment="1">
      <alignment vertical="top"/>
    </xf>
    <xf numFmtId="0" fontId="6" fillId="29" borderId="0" xfId="0" applyFont="1" applyFill="1" applyAlignment="1">
      <alignment horizontal="left" vertical="top"/>
    </xf>
    <xf numFmtId="0" fontId="10" fillId="29" borderId="0" xfId="0" applyFont="1" applyFill="1"/>
    <xf numFmtId="0" fontId="12" fillId="29" borderId="0" xfId="0" applyFont="1" applyFill="1" applyAlignment="1">
      <alignment horizontal="left" vertical="center"/>
    </xf>
    <xf numFmtId="0" fontId="13" fillId="29" borderId="0" xfId="0" applyFont="1" applyFill="1"/>
    <xf numFmtId="0" fontId="6" fillId="29" borderId="0" xfId="0" applyFont="1" applyFill="1" applyAlignment="1">
      <alignment horizontal="left" vertical="center"/>
    </xf>
    <xf numFmtId="0" fontId="12" fillId="17" borderId="0" xfId="0" applyFont="1" applyFill="1" applyAlignment="1">
      <alignment horizontal="left" vertical="center"/>
    </xf>
    <xf numFmtId="0" fontId="13" fillId="17" borderId="0" xfId="0" applyFont="1" applyFill="1" applyAlignment="1">
      <alignment horizontal="left" vertical="center"/>
    </xf>
    <xf numFmtId="0" fontId="13" fillId="16" borderId="0" xfId="0" applyFont="1" applyFill="1"/>
    <xf numFmtId="0" fontId="12" fillId="30" borderId="0" xfId="0" applyFont="1" applyFill="1"/>
    <xf numFmtId="0" fontId="13" fillId="30" borderId="0" xfId="0" applyFont="1" applyFill="1"/>
    <xf numFmtId="0" fontId="6" fillId="30" borderId="0" xfId="0" applyFont="1" applyFill="1"/>
    <xf numFmtId="0" fontId="6" fillId="30" borderId="0" xfId="0" applyFont="1" applyFill="1" applyAlignment="1">
      <alignment horizontal="left" vertical="center"/>
    </xf>
    <xf numFmtId="0" fontId="10" fillId="30" borderId="0" xfId="0" applyFont="1" applyFill="1"/>
    <xf numFmtId="0" fontId="12" fillId="12" borderId="0" xfId="0" applyFont="1" applyFill="1" applyAlignment="1">
      <alignment horizontal="left" vertical="center"/>
    </xf>
    <xf numFmtId="0" fontId="12" fillId="12" borderId="0" xfId="2" applyFont="1" applyFill="1"/>
    <xf numFmtId="0" fontId="13" fillId="15" borderId="0" xfId="0" quotePrefix="1" applyFont="1" applyFill="1" applyAlignment="1">
      <alignment wrapText="1"/>
    </xf>
    <xf numFmtId="0" fontId="9" fillId="0" borderId="0" xfId="2" applyFont="1"/>
    <xf numFmtId="0" fontId="13" fillId="0" borderId="0" xfId="0" applyFont="1" applyAlignment="1">
      <alignment horizontal="left"/>
    </xf>
    <xf numFmtId="1" fontId="13" fillId="0" borderId="0" xfId="0" applyNumberFormat="1" applyFont="1" applyAlignment="1">
      <alignment horizontal="left"/>
    </xf>
    <xf numFmtId="0" fontId="8" fillId="0" borderId="0" xfId="0" applyFont="1"/>
    <xf numFmtId="0" fontId="8" fillId="0" borderId="0" xfId="0" applyFont="1" applyAlignment="1">
      <alignment horizontal="left"/>
    </xf>
    <xf numFmtId="0" fontId="12" fillId="0" borderId="0" xfId="2" applyFont="1" applyFill="1" applyBorder="1"/>
    <xf numFmtId="0" fontId="25" fillId="0" borderId="13" xfId="0" applyFont="1" applyBorder="1"/>
    <xf numFmtId="0" fontId="25" fillId="0" borderId="14" xfId="0" applyFont="1" applyBorder="1"/>
    <xf numFmtId="3" fontId="25" fillId="0" borderId="13" xfId="0" applyNumberFormat="1" applyFont="1" applyBorder="1"/>
    <xf numFmtId="4" fontId="25" fillId="0" borderId="13" xfId="0" applyNumberFormat="1" applyFont="1" applyBorder="1"/>
    <xf numFmtId="164" fontId="25" fillId="0" borderId="13" xfId="0" applyNumberFormat="1" applyFont="1" applyBorder="1"/>
    <xf numFmtId="0" fontId="25" fillId="0" borderId="0" xfId="0" applyFont="1"/>
    <xf numFmtId="3" fontId="25" fillId="0" borderId="0" xfId="0" applyNumberFormat="1" applyFont="1"/>
    <xf numFmtId="4" fontId="25" fillId="0" borderId="0" xfId="0" applyNumberFormat="1" applyFont="1"/>
    <xf numFmtId="164" fontId="25" fillId="0" borderId="0" xfId="0" applyNumberFormat="1" applyFont="1"/>
    <xf numFmtId="1" fontId="25" fillId="0" borderId="0" xfId="0" applyNumberFormat="1" applyFont="1"/>
    <xf numFmtId="3" fontId="26" fillId="0" borderId="0" xfId="0" applyNumberFormat="1" applyFont="1"/>
    <xf numFmtId="0" fontId="6" fillId="31" borderId="0" xfId="0" applyFont="1" applyFill="1"/>
    <xf numFmtId="0" fontId="12" fillId="31" borderId="0" xfId="0" applyFont="1" applyFill="1" applyAlignment="1">
      <alignment horizontal="left" vertical="center"/>
    </xf>
    <xf numFmtId="0" fontId="10" fillId="31" borderId="0" xfId="0" applyFont="1" applyFill="1"/>
    <xf numFmtId="14" fontId="13" fillId="0" borderId="0" xfId="0" applyNumberFormat="1" applyFont="1"/>
    <xf numFmtId="0" fontId="12" fillId="0" borderId="0" xfId="0" applyFont="1" applyAlignment="1">
      <alignment horizontal="left" vertical="center"/>
    </xf>
    <xf numFmtId="0" fontId="12" fillId="14" borderId="0" xfId="0" quotePrefix="1" applyFont="1" applyFill="1"/>
    <xf numFmtId="0" fontId="13" fillId="0" borderId="0" xfId="0" applyFont="1" applyAlignment="1">
      <alignment horizontal="left" vertical="center"/>
    </xf>
    <xf numFmtId="0" fontId="13" fillId="0" borderId="0" xfId="0" applyFont="1" applyAlignment="1">
      <alignment wrapText="1"/>
    </xf>
    <xf numFmtId="0" fontId="13" fillId="15" borderId="0" xfId="0" quotePrefix="1" applyFont="1" applyFill="1"/>
    <xf numFmtId="0" fontId="12" fillId="32" borderId="0" xfId="0" applyFont="1" applyFill="1"/>
    <xf numFmtId="0" fontId="13" fillId="32" borderId="0" xfId="0" applyFont="1" applyFill="1"/>
    <xf numFmtId="0" fontId="12" fillId="33" borderId="0" xfId="0" applyFont="1" applyFill="1"/>
    <xf numFmtId="0" fontId="13" fillId="33" borderId="0" xfId="0" applyFont="1" applyFill="1"/>
    <xf numFmtId="0" fontId="27" fillId="33" borderId="0" xfId="0" applyFont="1" applyFill="1"/>
    <xf numFmtId="0" fontId="12" fillId="34" borderId="0" xfId="0" applyFont="1" applyFill="1"/>
    <xf numFmtId="0" fontId="12" fillId="19" borderId="0" xfId="0" applyFont="1" applyFill="1"/>
    <xf numFmtId="0" fontId="13" fillId="19" borderId="0" xfId="0" applyFont="1" applyFill="1"/>
    <xf numFmtId="0" fontId="27" fillId="32" borderId="0" xfId="0" applyFont="1" applyFill="1"/>
    <xf numFmtId="0" fontId="6" fillId="29" borderId="0" xfId="0" applyFont="1" applyFill="1"/>
    <xf numFmtId="0" fontId="12" fillId="29" borderId="0" xfId="0" applyFont="1" applyFill="1"/>
    <xf numFmtId="0" fontId="12" fillId="34" borderId="0" xfId="0" applyFont="1" applyFill="1" applyAlignment="1">
      <alignment wrapText="1"/>
    </xf>
    <xf numFmtId="0" fontId="6" fillId="24" borderId="0" xfId="0" applyFont="1" applyFill="1"/>
    <xf numFmtId="0" fontId="6" fillId="25" borderId="0" xfId="0" applyFont="1" applyFill="1"/>
    <xf numFmtId="0" fontId="6" fillId="0" borderId="0" xfId="0" applyFont="1"/>
    <xf numFmtId="0" fontId="10" fillId="0" borderId="0" xfId="0" applyFont="1"/>
    <xf numFmtId="0" fontId="12" fillId="16" borderId="0" xfId="0" applyFont="1" applyFill="1"/>
    <xf numFmtId="0" fontId="6" fillId="0" borderId="0" xfId="0" applyFont="1" applyAlignment="1">
      <alignment horizontal="left" vertical="center"/>
    </xf>
    <xf numFmtId="1" fontId="13" fillId="0" borderId="0" xfId="0" applyNumberFormat="1" applyFont="1"/>
    <xf numFmtId="0" fontId="21" fillId="0" borderId="0" xfId="0" applyFont="1"/>
    <xf numFmtId="0" fontId="13" fillId="25" borderId="0" xfId="0" applyFont="1" applyFill="1"/>
    <xf numFmtId="1" fontId="8" fillId="0" borderId="0" xfId="0" applyNumberFormat="1" applyFont="1"/>
    <xf numFmtId="1" fontId="13" fillId="12" borderId="0" xfId="0" applyNumberFormat="1" applyFont="1" applyFill="1"/>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9" fillId="0" borderId="14" xfId="0" applyFont="1" applyBorder="1"/>
    <xf numFmtId="3" fontId="19" fillId="0" borderId="13" xfId="0" applyNumberFormat="1" applyFont="1" applyBorder="1"/>
    <xf numFmtId="4" fontId="19" fillId="0" borderId="13" xfId="0" applyNumberFormat="1" applyFont="1" applyBorder="1"/>
    <xf numFmtId="164" fontId="19" fillId="0" borderId="13" xfId="0" applyNumberFormat="1" applyFont="1" applyBorder="1"/>
    <xf numFmtId="1" fontId="19" fillId="0" borderId="13" xfId="0" applyNumberFormat="1" applyFont="1" applyBorder="1"/>
    <xf numFmtId="9" fontId="19" fillId="0" borderId="0" xfId="0" applyNumberFormat="1" applyFont="1"/>
    <xf numFmtId="9" fontId="19" fillId="0" borderId="13" xfId="0" applyNumberFormat="1" applyFont="1" applyBorder="1"/>
    <xf numFmtId="3" fontId="19" fillId="0" borderId="0" xfId="0" applyNumberFormat="1" applyFont="1"/>
    <xf numFmtId="4" fontId="19" fillId="0" borderId="0" xfId="0" applyNumberFormat="1" applyFont="1"/>
    <xf numFmtId="164" fontId="19" fillId="0" borderId="0" xfId="0" applyNumberFormat="1" applyFont="1"/>
    <xf numFmtId="1" fontId="19" fillId="0" borderId="0" xfId="0" applyNumberFormat="1" applyFont="1"/>
    <xf numFmtId="9" fontId="26" fillId="0" borderId="0" xfId="0" applyNumberFormat="1" applyFont="1"/>
    <xf numFmtId="0" fontId="26" fillId="0" borderId="0" xfId="0" applyFont="1"/>
  </cellXfs>
  <cellStyles count="4">
    <cellStyle name="Hyperlink" xfId="1" builtinId="8"/>
    <cellStyle name="Normal" xfId="0" builtinId="0"/>
    <cellStyle name="Normal 2" xfId="2"/>
    <cellStyle name="Normal 3" xfId="3"/>
  </cellStyles>
  <dxfs count="28">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s>
  <tableStyles count="0" defaultTableStyle="TableStyleMedium2" defaultPivotStyle="PivotStyleLight16"/>
  <colors>
    <mruColors>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ACH/Dropbox%20(SSD%20REACH)/REACH%20South%20Sudan%20upscale/34_WFP/11_WFP_IACWG/7.%20JMMI%20Data/new/JMMI_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Functionality Pilot"/>
      <sheetName val="functionality"/>
      <sheetName val="quotation"/>
      <sheetName val="availability_ext"/>
      <sheetName val="median2"/>
      <sheetName val="median"/>
      <sheetName val="median USD"/>
      <sheetName val="median_etb"/>
      <sheetName val="minmax"/>
      <sheetName val="minmax_etb"/>
      <sheetName val="all_prices"/>
      <sheetName val="Data_checks"/>
      <sheetName val="median_chg_1m"/>
      <sheetName val="median_wholesale"/>
      <sheetName val="median_chg_long"/>
      <sheetName val="boxplot"/>
      <sheetName val="all_prices_wholesale"/>
      <sheetName val="expectation_price"/>
      <sheetName val="supply"/>
      <sheetName val="all_supply"/>
      <sheetName val="road"/>
      <sheetName val="all_roads"/>
      <sheetName val="border"/>
      <sheetName val="stock_level"/>
      <sheetName val="restock_raw"/>
      <sheetName val="restocked_raw"/>
      <sheetName val="restock_constraints"/>
      <sheetName val="Table - Items"/>
      <sheetName val="Table - MSSMEB"/>
      <sheetName val="Table - Indices"/>
      <sheetName val="Table - Median all"/>
      <sheetName val="Table - Stock"/>
      <sheetName val="all_stocks"/>
      <sheetName val="restock_duration"/>
      <sheetName val="transport"/>
      <sheetName val="modalities"/>
      <sheetName val="quotation_raw"/>
      <sheetName val="quotation_feedback"/>
      <sheetName val="availability"/>
      <sheetName val="feedback_availability"/>
      <sheetName val="feedback_availability_raw"/>
      <sheetName val="median_raw"/>
      <sheetName val="median_chg_overall_1m"/>
      <sheetName val="median_chg_overall_long"/>
      <sheetName val="median_raw_etb"/>
      <sheetName val="median_wholesale_raw"/>
      <sheetName val="max_raw"/>
      <sheetName val="max_raw_etb"/>
      <sheetName val="min_raw"/>
      <sheetName val="min_raw_etb"/>
      <sheetName val="stock_level_raw"/>
      <sheetName val="border_raw"/>
      <sheetName val="road_raw"/>
      <sheetName val="feedback_raw"/>
      <sheetName val="expectations"/>
      <sheetName val="insecurity_market"/>
      <sheetName val="quote_check"/>
      <sheetName val="denomination"/>
      <sheetName val="mobile_money_no"/>
      <sheetName val="nfi_trade"/>
      <sheetName val="local_trade"/>
      <sheetName val="wholesale_volume"/>
    </sheetNames>
    <sheetDataSet>
      <sheetData sheetId="0" refreshError="1"/>
      <sheetData sheetId="1" refreshError="1"/>
      <sheetData sheetId="2" refreshError="1"/>
      <sheetData sheetId="3" refreshError="1"/>
      <sheetData sheetId="4" refreshError="1"/>
      <sheetData sheetId="5">
        <row r="1">
          <cell r="D1" t="str">
            <v>Sorghum.grain</v>
          </cell>
          <cell r="E1" t="str">
            <v>Maize.grain</v>
          </cell>
          <cell r="F1" t="str">
            <v>Wheat.flour</v>
          </cell>
          <cell r="G1" t="str">
            <v>Rice</v>
          </cell>
          <cell r="H1" t="str">
            <v>Groundnuts</v>
          </cell>
          <cell r="I1" t="str">
            <v>Beans</v>
          </cell>
          <cell r="J1" t="str">
            <v>Sugar</v>
          </cell>
          <cell r="K1" t="str">
            <v>Salt</v>
          </cell>
          <cell r="L1" t="str">
            <v>Cooking.oil</v>
          </cell>
          <cell r="M1" t="str">
            <v>Soap</v>
          </cell>
          <cell r="N1" t="str">
            <v>Jerrycan</v>
          </cell>
          <cell r="O1" t="str">
            <v>Mosquito.net</v>
          </cell>
          <cell r="P1" t="str">
            <v>Exercise.book</v>
          </cell>
          <cell r="Q1" t="str">
            <v>Blanket</v>
          </cell>
          <cell r="R1" t="str">
            <v>Cooking.pot</v>
          </cell>
          <cell r="S1" t="str">
            <v>Plastic.sheet</v>
          </cell>
          <cell r="T1" t="str">
            <v>Pole</v>
          </cell>
          <cell r="U1" t="str">
            <v>Firewood</v>
          </cell>
          <cell r="V1" t="str">
            <v>Charcoal</v>
          </cell>
          <cell r="W1" t="str">
            <v>Goat</v>
          </cell>
          <cell r="X1" t="str">
            <v>Chicken</v>
          </cell>
          <cell r="Y1" t="str">
            <v>Milling.costs</v>
          </cell>
          <cell r="AG1" t="str">
            <v>Water</v>
          </cell>
          <cell r="AH1" t="str">
            <v>Food.price.index</v>
          </cell>
          <cell r="AI1" t="str">
            <v>MSSMEB.food.basket</v>
          </cell>
          <cell r="AJ1" t="str">
            <v>MSSMEB</v>
          </cell>
        </row>
        <row r="2">
          <cell r="D2">
            <v>273</v>
          </cell>
          <cell r="E2">
            <v>292</v>
          </cell>
          <cell r="F2">
            <v>563</v>
          </cell>
          <cell r="G2">
            <v>600</v>
          </cell>
          <cell r="H2">
            <v>151</v>
          </cell>
          <cell r="I2">
            <v>601</v>
          </cell>
          <cell r="J2">
            <v>600</v>
          </cell>
          <cell r="K2">
            <v>373</v>
          </cell>
          <cell r="L2">
            <v>1200</v>
          </cell>
          <cell r="M2">
            <v>200</v>
          </cell>
          <cell r="N2">
            <v>1000</v>
          </cell>
          <cell r="O2">
            <v>1500</v>
          </cell>
          <cell r="P2">
            <v>250</v>
          </cell>
          <cell r="Q2">
            <v>4500</v>
          </cell>
          <cell r="R2">
            <v>4500</v>
          </cell>
          <cell r="S2">
            <v>7000</v>
          </cell>
          <cell r="T2">
            <v>775</v>
          </cell>
          <cell r="U2">
            <v>500</v>
          </cell>
          <cell r="V2">
            <v>116</v>
          </cell>
          <cell r="W2">
            <v>13000</v>
          </cell>
          <cell r="X2">
            <v>2275</v>
          </cell>
          <cell r="Y2">
            <v>43</v>
          </cell>
          <cell r="Z2">
            <v>435</v>
          </cell>
          <cell r="AA2" t="str">
            <v/>
          </cell>
          <cell r="AH2">
            <v>4699</v>
          </cell>
          <cell r="AI2">
            <v>37503.5</v>
          </cell>
          <cell r="AJ2">
            <v>50172</v>
          </cell>
        </row>
        <row r="5">
          <cell r="A5" t="str">
            <v>CentralEquatoria</v>
          </cell>
          <cell r="B5" t="str">
            <v>Juba</v>
          </cell>
          <cell r="C5" t="str">
            <v>Juba PoC</v>
          </cell>
          <cell r="D5" t="str">
            <v/>
          </cell>
          <cell r="E5" t="str">
            <v/>
          </cell>
          <cell r="F5" t="str">
            <v/>
          </cell>
          <cell r="G5">
            <v>500</v>
          </cell>
          <cell r="H5" t="str">
            <v/>
          </cell>
          <cell r="I5">
            <v>650</v>
          </cell>
          <cell r="K5">
            <v>284</v>
          </cell>
          <cell r="L5" t="str">
            <v/>
          </cell>
          <cell r="M5">
            <v>167</v>
          </cell>
          <cell r="N5" t="str">
            <v/>
          </cell>
          <cell r="O5" t="str">
            <v/>
          </cell>
          <cell r="P5">
            <v>300</v>
          </cell>
          <cell r="Q5" t="str">
            <v/>
          </cell>
          <cell r="R5" t="str">
            <v/>
          </cell>
          <cell r="S5" t="str">
            <v/>
          </cell>
          <cell r="T5" t="str">
            <v/>
          </cell>
          <cell r="U5" t="str">
            <v/>
          </cell>
          <cell r="V5">
            <v>161.5</v>
          </cell>
          <cell r="W5" t="str">
            <v/>
          </cell>
          <cell r="X5" t="str">
            <v/>
          </cell>
          <cell r="Y5" t="str">
            <v/>
          </cell>
          <cell r="Z5" t="str">
            <v/>
          </cell>
          <cell r="AG5" t="str">
            <v/>
          </cell>
          <cell r="AH5">
            <v>4513</v>
          </cell>
          <cell r="AI5" t="str">
            <v/>
          </cell>
          <cell r="AJ5" t="str">
            <v/>
          </cell>
        </row>
        <row r="6">
          <cell r="A6" t="str">
            <v>CentralEquatoria</v>
          </cell>
          <cell r="B6" t="str">
            <v>Juba</v>
          </cell>
          <cell r="C6" t="str">
            <v>Juba Town</v>
          </cell>
          <cell r="D6">
            <v>754</v>
          </cell>
          <cell r="E6">
            <v>718</v>
          </cell>
          <cell r="F6">
            <v>500</v>
          </cell>
          <cell r="G6">
            <v>750</v>
          </cell>
          <cell r="H6" t="str">
            <v/>
          </cell>
          <cell r="I6">
            <v>700</v>
          </cell>
          <cell r="J6">
            <v>500</v>
          </cell>
          <cell r="K6">
            <v>400</v>
          </cell>
          <cell r="L6">
            <v>1200</v>
          </cell>
          <cell r="M6">
            <v>158.5</v>
          </cell>
          <cell r="N6">
            <v>500</v>
          </cell>
          <cell r="O6">
            <v>1000</v>
          </cell>
          <cell r="P6">
            <v>300</v>
          </cell>
          <cell r="Q6">
            <v>2750</v>
          </cell>
          <cell r="R6">
            <v>2300</v>
          </cell>
          <cell r="S6">
            <v>5250</v>
          </cell>
          <cell r="T6">
            <v>1200</v>
          </cell>
          <cell r="U6">
            <v>1100</v>
          </cell>
          <cell r="V6">
            <v>174</v>
          </cell>
          <cell r="W6">
            <v>48000</v>
          </cell>
          <cell r="X6" t="str">
            <v/>
          </cell>
          <cell r="Y6" t="str">
            <v/>
          </cell>
          <cell r="Z6">
            <v>427.5</v>
          </cell>
          <cell r="AH6">
            <v>5673</v>
          </cell>
          <cell r="AI6">
            <v>78520</v>
          </cell>
          <cell r="AJ6">
            <v>93061</v>
          </cell>
        </row>
        <row r="7">
          <cell r="A7" t="str">
            <v>CentralEquatoria</v>
          </cell>
          <cell r="B7" t="str">
            <v>Juba</v>
          </cell>
          <cell r="C7" t="str">
            <v>Mangala</v>
          </cell>
          <cell r="D7">
            <v>650</v>
          </cell>
          <cell r="E7">
            <v>650</v>
          </cell>
          <cell r="F7">
            <v>600</v>
          </cell>
          <cell r="G7">
            <v>500</v>
          </cell>
          <cell r="H7" t="str">
            <v/>
          </cell>
          <cell r="I7">
            <v>550</v>
          </cell>
          <cell r="J7">
            <v>550</v>
          </cell>
          <cell r="K7">
            <v>1000</v>
          </cell>
          <cell r="L7">
            <v>1200</v>
          </cell>
          <cell r="M7">
            <v>150</v>
          </cell>
          <cell r="N7">
            <v>500</v>
          </cell>
          <cell r="O7">
            <v>2500</v>
          </cell>
          <cell r="P7">
            <v>200</v>
          </cell>
          <cell r="Q7">
            <v>2500</v>
          </cell>
          <cell r="R7">
            <v>2500</v>
          </cell>
          <cell r="S7">
            <v>6000</v>
          </cell>
          <cell r="T7">
            <v>1250</v>
          </cell>
          <cell r="U7">
            <v>600</v>
          </cell>
          <cell r="V7">
            <v>145</v>
          </cell>
          <cell r="W7" t="str">
            <v/>
          </cell>
          <cell r="X7">
            <v>1500</v>
          </cell>
          <cell r="Y7" t="str">
            <v/>
          </cell>
          <cell r="Z7" t="str">
            <v/>
          </cell>
          <cell r="AH7">
            <v>5851</v>
          </cell>
          <cell r="AI7">
            <v>71650</v>
          </cell>
          <cell r="AJ7">
            <v>83490</v>
          </cell>
        </row>
        <row r="8">
          <cell r="A8" t="str">
            <v>CentralEquatoria</v>
          </cell>
          <cell r="B8" t="str">
            <v>KajoKeji</v>
          </cell>
          <cell r="C8" t="str">
            <v>Kajo Keji Town</v>
          </cell>
          <cell r="D8" t="str">
            <v/>
          </cell>
          <cell r="E8" t="str">
            <v/>
          </cell>
          <cell r="F8">
            <v>450</v>
          </cell>
          <cell r="G8">
            <v>500</v>
          </cell>
          <cell r="H8" t="str">
            <v/>
          </cell>
          <cell r="I8">
            <v>600</v>
          </cell>
          <cell r="J8">
            <v>450</v>
          </cell>
          <cell r="K8">
            <v>200</v>
          </cell>
          <cell r="L8">
            <v>800</v>
          </cell>
          <cell r="M8">
            <v>250</v>
          </cell>
          <cell r="N8">
            <v>1000</v>
          </cell>
          <cell r="O8" t="str">
            <v/>
          </cell>
          <cell r="P8">
            <v>200</v>
          </cell>
          <cell r="Q8">
            <v>5000</v>
          </cell>
          <cell r="R8">
            <v>2000</v>
          </cell>
          <cell r="S8">
            <v>10000</v>
          </cell>
          <cell r="T8" t="str">
            <v/>
          </cell>
          <cell r="U8" t="str">
            <v/>
          </cell>
          <cell r="V8" t="str">
            <v/>
          </cell>
          <cell r="W8" t="str">
            <v/>
          </cell>
          <cell r="X8" t="str">
            <v/>
          </cell>
          <cell r="Y8" t="str">
            <v/>
          </cell>
          <cell r="Z8" t="str">
            <v/>
          </cell>
          <cell r="AH8">
            <v>3716</v>
          </cell>
          <cell r="AI8" t="str">
            <v/>
          </cell>
          <cell r="AJ8" t="str">
            <v/>
          </cell>
        </row>
        <row r="9">
          <cell r="A9" t="str">
            <v>CentralEquatoria</v>
          </cell>
          <cell r="B9" t="str">
            <v>Lainya</v>
          </cell>
          <cell r="C9" t="str">
            <v>Lainya Town</v>
          </cell>
          <cell r="D9" t="str">
            <v/>
          </cell>
          <cell r="E9">
            <v>1000</v>
          </cell>
          <cell r="F9" t="str">
            <v/>
          </cell>
          <cell r="G9">
            <v>500</v>
          </cell>
          <cell r="H9" t="str">
            <v/>
          </cell>
          <cell r="I9" t="str">
            <v/>
          </cell>
          <cell r="J9">
            <v>538</v>
          </cell>
          <cell r="K9" t="str">
            <v/>
          </cell>
          <cell r="L9" t="str">
            <v/>
          </cell>
          <cell r="M9">
            <v>183</v>
          </cell>
          <cell r="N9" t="str">
            <v/>
          </cell>
          <cell r="O9" t="str">
            <v/>
          </cell>
          <cell r="P9" t="str">
            <v/>
          </cell>
          <cell r="Q9" t="str">
            <v/>
          </cell>
          <cell r="R9" t="str">
            <v/>
          </cell>
          <cell r="S9" t="str">
            <v/>
          </cell>
          <cell r="T9" t="str">
            <v/>
          </cell>
          <cell r="U9" t="str">
            <v/>
          </cell>
          <cell r="V9" t="str">
            <v/>
          </cell>
          <cell r="W9" t="str">
            <v/>
          </cell>
          <cell r="X9" t="str">
            <v/>
          </cell>
          <cell r="Y9" t="str">
            <v/>
          </cell>
          <cell r="Z9" t="str">
            <v/>
          </cell>
          <cell r="AH9">
            <v>5199</v>
          </cell>
          <cell r="AI9" t="str">
            <v/>
          </cell>
          <cell r="AJ9" t="str">
            <v/>
          </cell>
        </row>
        <row r="10">
          <cell r="A10" t="str">
            <v>CentralEquatoria</v>
          </cell>
          <cell r="B10" t="str">
            <v>Morobo</v>
          </cell>
          <cell r="C10" t="str">
            <v>Morobo Town</v>
          </cell>
          <cell r="D10" t="str">
            <v/>
          </cell>
          <cell r="E10" t="str">
            <v/>
          </cell>
          <cell r="F10">
            <v>500</v>
          </cell>
          <cell r="G10">
            <v>500</v>
          </cell>
          <cell r="H10" t="str">
            <v/>
          </cell>
          <cell r="I10">
            <v>500</v>
          </cell>
          <cell r="J10">
            <v>500</v>
          </cell>
          <cell r="K10">
            <v>300</v>
          </cell>
          <cell r="L10" t="str">
            <v/>
          </cell>
          <cell r="M10">
            <v>267</v>
          </cell>
          <cell r="N10">
            <v>1000</v>
          </cell>
          <cell r="O10">
            <v>1000</v>
          </cell>
          <cell r="P10">
            <v>300</v>
          </cell>
          <cell r="Q10" t="str">
            <v/>
          </cell>
          <cell r="R10" t="str">
            <v/>
          </cell>
          <cell r="S10" t="str">
            <v/>
          </cell>
          <cell r="T10" t="str">
            <v/>
          </cell>
          <cell r="U10" t="str">
            <v/>
          </cell>
          <cell r="V10" t="str">
            <v/>
          </cell>
          <cell r="W10">
            <v>30000</v>
          </cell>
          <cell r="X10">
            <v>6000</v>
          </cell>
          <cell r="Y10">
            <v>30</v>
          </cell>
          <cell r="Z10">
            <v>425</v>
          </cell>
          <cell r="AH10">
            <v>4216</v>
          </cell>
          <cell r="AI10" t="str">
            <v/>
          </cell>
          <cell r="AJ10" t="str">
            <v/>
          </cell>
        </row>
        <row r="11">
          <cell r="A11" t="str">
            <v>CentralEquatoria</v>
          </cell>
          <cell r="B11" t="str">
            <v>Terekeka</v>
          </cell>
          <cell r="C11" t="str">
            <v>Terekeka Town</v>
          </cell>
          <cell r="D11">
            <v>200</v>
          </cell>
          <cell r="E11">
            <v>150</v>
          </cell>
          <cell r="F11">
            <v>200</v>
          </cell>
          <cell r="G11">
            <v>300</v>
          </cell>
          <cell r="H11" t="str">
            <v/>
          </cell>
          <cell r="I11">
            <v>500</v>
          </cell>
          <cell r="J11">
            <v>300</v>
          </cell>
          <cell r="K11">
            <v>221</v>
          </cell>
          <cell r="L11">
            <v>333</v>
          </cell>
          <cell r="M11">
            <v>100</v>
          </cell>
          <cell r="N11">
            <v>1000</v>
          </cell>
          <cell r="O11" t="str">
            <v/>
          </cell>
          <cell r="P11" t="str">
            <v/>
          </cell>
          <cell r="Q11">
            <v>5000</v>
          </cell>
          <cell r="R11">
            <v>3000</v>
          </cell>
          <cell r="S11">
            <v>5000</v>
          </cell>
          <cell r="T11">
            <v>500</v>
          </cell>
          <cell r="U11">
            <v>1500</v>
          </cell>
          <cell r="V11">
            <v>116</v>
          </cell>
          <cell r="W11">
            <v>25000</v>
          </cell>
          <cell r="X11">
            <v>3000</v>
          </cell>
          <cell r="Y11" t="str">
            <v/>
          </cell>
          <cell r="Z11" t="str">
            <v/>
          </cell>
          <cell r="AH11">
            <v>2355</v>
          </cell>
          <cell r="AI11">
            <v>20219</v>
          </cell>
          <cell r="AJ11">
            <v>30909</v>
          </cell>
        </row>
        <row r="12">
          <cell r="A12" t="str">
            <v>EasternEquatoria</v>
          </cell>
          <cell r="B12" t="str">
            <v>KapoetaSouth</v>
          </cell>
          <cell r="C12" t="str">
            <v>Kapoeta Town</v>
          </cell>
          <cell r="D12">
            <v>201.5</v>
          </cell>
          <cell r="E12">
            <v>259</v>
          </cell>
          <cell r="F12">
            <v>425</v>
          </cell>
          <cell r="G12">
            <v>650</v>
          </cell>
          <cell r="H12" t="str">
            <v/>
          </cell>
          <cell r="I12">
            <v>700</v>
          </cell>
          <cell r="J12">
            <v>800</v>
          </cell>
          <cell r="K12">
            <v>407</v>
          </cell>
          <cell r="L12">
            <v>1200</v>
          </cell>
          <cell r="M12">
            <v>167</v>
          </cell>
          <cell r="N12" t="str">
            <v/>
          </cell>
          <cell r="O12" t="str">
            <v/>
          </cell>
          <cell r="P12" t="str">
            <v/>
          </cell>
          <cell r="Q12" t="str">
            <v/>
          </cell>
          <cell r="R12">
            <v>3500</v>
          </cell>
          <cell r="S12" t="str">
            <v/>
          </cell>
          <cell r="T12">
            <v>1000</v>
          </cell>
          <cell r="U12">
            <v>950</v>
          </cell>
          <cell r="V12">
            <v>174</v>
          </cell>
          <cell r="W12">
            <v>12000</v>
          </cell>
          <cell r="X12">
            <v>2250</v>
          </cell>
          <cell r="Y12" t="str">
            <v/>
          </cell>
          <cell r="Z12">
            <v>441.25</v>
          </cell>
          <cell r="AH12">
            <v>4793.5</v>
          </cell>
          <cell r="AI12">
            <v>37217</v>
          </cell>
          <cell r="AJ12">
            <v>51209</v>
          </cell>
        </row>
        <row r="13">
          <cell r="A13" t="str">
            <v>EasternEquatoria</v>
          </cell>
          <cell r="B13" t="str">
            <v>Magwi</v>
          </cell>
          <cell r="C13" t="str">
            <v>Nimule</v>
          </cell>
          <cell r="D13">
            <v>377</v>
          </cell>
          <cell r="E13">
            <v>359</v>
          </cell>
          <cell r="F13">
            <v>704</v>
          </cell>
          <cell r="G13">
            <v>676</v>
          </cell>
          <cell r="H13" t="str">
            <v/>
          </cell>
          <cell r="I13">
            <v>665</v>
          </cell>
          <cell r="J13">
            <v>645</v>
          </cell>
          <cell r="K13">
            <v>400</v>
          </cell>
          <cell r="L13">
            <v>1000</v>
          </cell>
          <cell r="M13">
            <v>167</v>
          </cell>
          <cell r="N13">
            <v>900</v>
          </cell>
          <cell r="O13">
            <v>1900</v>
          </cell>
          <cell r="P13">
            <v>250</v>
          </cell>
          <cell r="Q13">
            <v>4000</v>
          </cell>
          <cell r="R13">
            <v>1950</v>
          </cell>
          <cell r="S13">
            <v>4950</v>
          </cell>
          <cell r="T13">
            <v>1250</v>
          </cell>
          <cell r="U13">
            <v>500</v>
          </cell>
          <cell r="V13">
            <v>116</v>
          </cell>
          <cell r="W13" t="str">
            <v/>
          </cell>
          <cell r="X13">
            <v>4500</v>
          </cell>
          <cell r="Y13">
            <v>30</v>
          </cell>
          <cell r="Z13" t="str">
            <v/>
          </cell>
          <cell r="AH13">
            <v>4977</v>
          </cell>
          <cell r="AI13">
            <v>44695</v>
          </cell>
          <cell r="AJ13">
            <v>55397</v>
          </cell>
        </row>
        <row r="14">
          <cell r="A14" t="str">
            <v>Jonglei</v>
          </cell>
          <cell r="B14" t="str">
            <v>Nyirol</v>
          </cell>
          <cell r="C14" t="str">
            <v>Lankien</v>
          </cell>
          <cell r="D14">
            <v>437</v>
          </cell>
          <cell r="E14">
            <v>421</v>
          </cell>
          <cell r="F14">
            <v>563</v>
          </cell>
          <cell r="G14">
            <v>450</v>
          </cell>
          <cell r="H14" t="str">
            <v/>
          </cell>
          <cell r="I14" t="str">
            <v/>
          </cell>
          <cell r="J14">
            <v>215</v>
          </cell>
          <cell r="K14">
            <v>136</v>
          </cell>
          <cell r="L14">
            <v>667</v>
          </cell>
          <cell r="M14">
            <v>333</v>
          </cell>
          <cell r="N14">
            <v>2000</v>
          </cell>
          <cell r="O14" t="str">
            <v/>
          </cell>
          <cell r="P14">
            <v>200</v>
          </cell>
          <cell r="Q14" t="str">
            <v/>
          </cell>
          <cell r="R14">
            <v>4500</v>
          </cell>
          <cell r="S14">
            <v>10000</v>
          </cell>
          <cell r="T14">
            <v>1250</v>
          </cell>
          <cell r="U14">
            <v>1500</v>
          </cell>
          <cell r="V14">
            <v>69</v>
          </cell>
          <cell r="W14">
            <v>16000</v>
          </cell>
          <cell r="X14">
            <v>1000</v>
          </cell>
          <cell r="Y14" t="str">
            <v/>
          </cell>
          <cell r="Z14" t="str">
            <v/>
          </cell>
          <cell r="AH14">
            <v>3641</v>
          </cell>
          <cell r="AI14">
            <v>48877</v>
          </cell>
          <cell r="AJ14">
            <v>58015</v>
          </cell>
        </row>
        <row r="15">
          <cell r="A15" t="str">
            <v>Jonglei</v>
          </cell>
          <cell r="B15" t="str">
            <v>Pibor</v>
          </cell>
          <cell r="C15" t="str">
            <v>Pibor Town</v>
          </cell>
          <cell r="D15" t="str">
            <v/>
          </cell>
          <cell r="E15" t="str">
            <v/>
          </cell>
          <cell r="F15" t="str">
            <v/>
          </cell>
          <cell r="G15">
            <v>700</v>
          </cell>
          <cell r="H15" t="str">
            <v/>
          </cell>
          <cell r="I15">
            <v>700</v>
          </cell>
          <cell r="J15">
            <v>500</v>
          </cell>
          <cell r="K15">
            <v>500</v>
          </cell>
          <cell r="L15">
            <v>1000</v>
          </cell>
          <cell r="M15">
            <v>167</v>
          </cell>
          <cell r="N15" t="str">
            <v/>
          </cell>
          <cell r="O15" t="str">
            <v/>
          </cell>
          <cell r="P15" t="str">
            <v/>
          </cell>
          <cell r="Q15" t="str">
            <v/>
          </cell>
          <cell r="R15" t="str">
            <v/>
          </cell>
          <cell r="S15" t="str">
            <v/>
          </cell>
          <cell r="T15" t="str">
            <v/>
          </cell>
          <cell r="U15">
            <v>300</v>
          </cell>
          <cell r="V15">
            <v>290</v>
          </cell>
          <cell r="W15" t="str">
            <v/>
          </cell>
          <cell r="X15" t="str">
            <v/>
          </cell>
          <cell r="Y15" t="str">
            <v/>
          </cell>
          <cell r="Z15" t="str">
            <v/>
          </cell>
          <cell r="AH15">
            <v>4679</v>
          </cell>
          <cell r="AI15" t="str">
            <v/>
          </cell>
          <cell r="AJ15" t="str">
            <v/>
          </cell>
        </row>
        <row r="16">
          <cell r="A16" t="str">
            <v>Lakes</v>
          </cell>
          <cell r="B16" t="str">
            <v>Awerial</v>
          </cell>
          <cell r="C16" t="str">
            <v>Kalthok</v>
          </cell>
          <cell r="D16">
            <v>273</v>
          </cell>
          <cell r="E16" t="str">
            <v/>
          </cell>
          <cell r="F16" t="str">
            <v/>
          </cell>
          <cell r="G16">
            <v>400</v>
          </cell>
          <cell r="H16" t="str">
            <v/>
          </cell>
          <cell r="I16">
            <v>500</v>
          </cell>
          <cell r="J16">
            <v>500</v>
          </cell>
          <cell r="K16">
            <v>400</v>
          </cell>
          <cell r="L16">
            <v>1200</v>
          </cell>
          <cell r="M16">
            <v>200</v>
          </cell>
          <cell r="N16" t="str">
            <v/>
          </cell>
          <cell r="O16">
            <v>1000</v>
          </cell>
          <cell r="P16">
            <v>300</v>
          </cell>
          <cell r="Q16">
            <v>1500</v>
          </cell>
          <cell r="R16">
            <v>1850</v>
          </cell>
          <cell r="S16">
            <v>7000</v>
          </cell>
          <cell r="T16" t="str">
            <v/>
          </cell>
          <cell r="U16" t="str">
            <v/>
          </cell>
          <cell r="V16" t="str">
            <v/>
          </cell>
          <cell r="W16">
            <v>13000</v>
          </cell>
          <cell r="X16">
            <v>2500</v>
          </cell>
          <cell r="Y16" t="str">
            <v/>
          </cell>
          <cell r="Z16" t="str">
            <v/>
          </cell>
          <cell r="AH16">
            <v>4279</v>
          </cell>
          <cell r="AI16">
            <v>36670</v>
          </cell>
          <cell r="AJ16">
            <v>48560</v>
          </cell>
        </row>
        <row r="17">
          <cell r="A17" t="str">
            <v>Lakes</v>
          </cell>
          <cell r="B17" t="str">
            <v>Awerial</v>
          </cell>
          <cell r="C17" t="str">
            <v>Mingkaman</v>
          </cell>
          <cell r="D17">
            <v>273</v>
          </cell>
          <cell r="E17">
            <v>259</v>
          </cell>
          <cell r="F17">
            <v>563</v>
          </cell>
          <cell r="G17">
            <v>450</v>
          </cell>
          <cell r="H17" t="str">
            <v/>
          </cell>
          <cell r="I17">
            <v>443</v>
          </cell>
          <cell r="J17">
            <v>430</v>
          </cell>
          <cell r="K17">
            <v>600</v>
          </cell>
          <cell r="L17">
            <v>1400</v>
          </cell>
          <cell r="M17">
            <v>200</v>
          </cell>
          <cell r="N17">
            <v>1000</v>
          </cell>
          <cell r="O17">
            <v>2000</v>
          </cell>
          <cell r="P17">
            <v>300</v>
          </cell>
          <cell r="Q17">
            <v>2000</v>
          </cell>
          <cell r="R17">
            <v>5500</v>
          </cell>
          <cell r="S17">
            <v>7000</v>
          </cell>
          <cell r="T17">
            <v>1500</v>
          </cell>
          <cell r="U17">
            <v>500</v>
          </cell>
          <cell r="V17">
            <v>130.5</v>
          </cell>
          <cell r="W17">
            <v>22500</v>
          </cell>
          <cell r="X17">
            <v>4750</v>
          </cell>
          <cell r="Y17" t="str">
            <v/>
          </cell>
          <cell r="Z17">
            <v>415</v>
          </cell>
          <cell r="AH17">
            <v>4569</v>
          </cell>
          <cell r="AI17">
            <v>37557</v>
          </cell>
          <cell r="AJ17">
            <v>50172</v>
          </cell>
        </row>
        <row r="18">
          <cell r="A18" t="str">
            <v>Lakes</v>
          </cell>
          <cell r="B18" t="str">
            <v>RumbekCentre</v>
          </cell>
          <cell r="C18" t="str">
            <v>Rumbek Town</v>
          </cell>
          <cell r="D18">
            <v>255</v>
          </cell>
          <cell r="E18">
            <v>243</v>
          </cell>
          <cell r="F18">
            <v>500</v>
          </cell>
          <cell r="G18">
            <v>600</v>
          </cell>
          <cell r="H18" t="str">
            <v/>
          </cell>
          <cell r="I18">
            <v>800</v>
          </cell>
          <cell r="J18">
            <v>600</v>
          </cell>
          <cell r="K18">
            <v>400</v>
          </cell>
          <cell r="L18">
            <v>1150</v>
          </cell>
          <cell r="M18">
            <v>183.5</v>
          </cell>
          <cell r="N18">
            <v>1400</v>
          </cell>
          <cell r="O18">
            <v>1200</v>
          </cell>
          <cell r="P18">
            <v>250</v>
          </cell>
          <cell r="Q18" t="str">
            <v/>
          </cell>
          <cell r="R18">
            <v>6250</v>
          </cell>
          <cell r="S18">
            <v>7500</v>
          </cell>
          <cell r="T18">
            <v>525</v>
          </cell>
          <cell r="U18">
            <v>500</v>
          </cell>
          <cell r="V18">
            <v>166</v>
          </cell>
          <cell r="W18">
            <v>18500</v>
          </cell>
          <cell r="X18">
            <v>1500</v>
          </cell>
          <cell r="Y18" t="str">
            <v/>
          </cell>
          <cell r="Z18" t="str">
            <v/>
          </cell>
          <cell r="AH18">
            <v>4699</v>
          </cell>
          <cell r="AI18">
            <v>37450</v>
          </cell>
          <cell r="AJ18">
            <v>51141</v>
          </cell>
        </row>
        <row r="19">
          <cell r="A19" t="str">
            <v>Lakes</v>
          </cell>
          <cell r="B19" t="str">
            <v>RumbekEast</v>
          </cell>
          <cell r="C19" t="str">
            <v>Aduel</v>
          </cell>
          <cell r="D19">
            <v>150</v>
          </cell>
          <cell r="E19">
            <v>200</v>
          </cell>
          <cell r="F19">
            <v>700</v>
          </cell>
          <cell r="G19">
            <v>600</v>
          </cell>
          <cell r="H19" t="str">
            <v/>
          </cell>
          <cell r="I19">
            <v>750</v>
          </cell>
          <cell r="J19">
            <v>600</v>
          </cell>
          <cell r="K19">
            <v>500</v>
          </cell>
          <cell r="L19">
            <v>333</v>
          </cell>
          <cell r="M19">
            <v>200</v>
          </cell>
          <cell r="N19">
            <v>1650</v>
          </cell>
          <cell r="O19" t="str">
            <v/>
          </cell>
          <cell r="P19">
            <v>275</v>
          </cell>
          <cell r="Q19" t="str">
            <v/>
          </cell>
          <cell r="R19">
            <v>5000</v>
          </cell>
          <cell r="S19">
            <v>7000</v>
          </cell>
          <cell r="T19">
            <v>1100</v>
          </cell>
          <cell r="U19">
            <v>600</v>
          </cell>
          <cell r="V19">
            <v>101.5</v>
          </cell>
          <cell r="W19" t="str">
            <v/>
          </cell>
          <cell r="X19">
            <v>1750</v>
          </cell>
          <cell r="Y19">
            <v>40</v>
          </cell>
          <cell r="Z19" t="str">
            <v/>
          </cell>
          <cell r="AH19">
            <v>3984</v>
          </cell>
          <cell r="AI19">
            <v>22748</v>
          </cell>
          <cell r="AJ19">
            <v>33523</v>
          </cell>
        </row>
        <row r="20">
          <cell r="A20" t="str">
            <v>Lakes</v>
          </cell>
          <cell r="B20" t="str">
            <v>RumbekEast</v>
          </cell>
          <cell r="C20" t="str">
            <v>Akot</v>
          </cell>
          <cell r="D20">
            <v>150</v>
          </cell>
          <cell r="E20" t="str">
            <v/>
          </cell>
          <cell r="F20">
            <v>600</v>
          </cell>
          <cell r="G20">
            <v>600</v>
          </cell>
          <cell r="H20" t="str">
            <v/>
          </cell>
          <cell r="I20">
            <v>600</v>
          </cell>
          <cell r="J20">
            <v>500</v>
          </cell>
          <cell r="K20">
            <v>800</v>
          </cell>
          <cell r="M20">
            <v>200</v>
          </cell>
          <cell r="N20" t="str">
            <v/>
          </cell>
          <cell r="O20" t="str">
            <v/>
          </cell>
          <cell r="P20">
            <v>200</v>
          </cell>
          <cell r="Q20" t="str">
            <v/>
          </cell>
          <cell r="R20" t="str">
            <v/>
          </cell>
          <cell r="S20" t="str">
            <v/>
          </cell>
          <cell r="T20" t="str">
            <v/>
          </cell>
          <cell r="U20">
            <v>600</v>
          </cell>
          <cell r="V20">
            <v>121</v>
          </cell>
          <cell r="W20">
            <v>14000</v>
          </cell>
          <cell r="X20">
            <v>1750</v>
          </cell>
          <cell r="Y20" t="str">
            <v/>
          </cell>
          <cell r="Z20" t="str">
            <v/>
          </cell>
          <cell r="AH20">
            <v>4893</v>
          </cell>
          <cell r="AI20">
            <v>26900</v>
          </cell>
          <cell r="AJ20">
            <v>37840</v>
          </cell>
        </row>
        <row r="21">
          <cell r="A21" t="str">
            <v>Lakes</v>
          </cell>
          <cell r="B21" t="str">
            <v>YirolEast</v>
          </cell>
          <cell r="C21" t="str">
            <v>Nyang</v>
          </cell>
          <cell r="D21">
            <v>355</v>
          </cell>
          <cell r="E21" t="str">
            <v/>
          </cell>
          <cell r="F21">
            <v>225</v>
          </cell>
          <cell r="G21">
            <v>250</v>
          </cell>
          <cell r="H21">
            <v>100</v>
          </cell>
          <cell r="I21">
            <v>400</v>
          </cell>
          <cell r="J21">
            <v>250</v>
          </cell>
          <cell r="K21">
            <v>250</v>
          </cell>
          <cell r="L21">
            <v>1000</v>
          </cell>
          <cell r="M21">
            <v>233</v>
          </cell>
          <cell r="N21">
            <v>1000</v>
          </cell>
          <cell r="O21" t="str">
            <v/>
          </cell>
          <cell r="P21">
            <v>250</v>
          </cell>
          <cell r="Q21" t="str">
            <v/>
          </cell>
          <cell r="R21" t="str">
            <v/>
          </cell>
          <cell r="S21" t="str">
            <v/>
          </cell>
          <cell r="T21">
            <v>600</v>
          </cell>
          <cell r="U21">
            <v>200</v>
          </cell>
          <cell r="V21">
            <v>174</v>
          </cell>
          <cell r="W21">
            <v>30000</v>
          </cell>
          <cell r="X21">
            <v>3500</v>
          </cell>
          <cell r="Y21" t="str">
            <v/>
          </cell>
          <cell r="Z21" t="str">
            <v/>
          </cell>
          <cell r="AH21">
            <v>3122</v>
          </cell>
          <cell r="AI21">
            <v>41800</v>
          </cell>
          <cell r="AJ21">
            <v>56188</v>
          </cell>
        </row>
        <row r="22">
          <cell r="A22" t="str">
            <v>Lakes</v>
          </cell>
          <cell r="B22" t="str">
            <v>YirolWest</v>
          </cell>
          <cell r="C22" t="str">
            <v>Yirol Town</v>
          </cell>
          <cell r="D22">
            <v>437</v>
          </cell>
          <cell r="E22" t="str">
            <v/>
          </cell>
          <cell r="F22" t="str">
            <v/>
          </cell>
          <cell r="G22" t="str">
            <v/>
          </cell>
          <cell r="H22">
            <v>279</v>
          </cell>
          <cell r="I22">
            <v>300</v>
          </cell>
          <cell r="J22">
            <v>250</v>
          </cell>
          <cell r="K22">
            <v>400</v>
          </cell>
          <cell r="L22">
            <v>1000</v>
          </cell>
          <cell r="M22">
            <v>200</v>
          </cell>
          <cell r="N22">
            <v>900</v>
          </cell>
          <cell r="O22" t="str">
            <v/>
          </cell>
          <cell r="P22">
            <v>250</v>
          </cell>
          <cell r="Q22" t="str">
            <v/>
          </cell>
          <cell r="R22" t="str">
            <v/>
          </cell>
          <cell r="S22" t="str">
            <v/>
          </cell>
          <cell r="T22">
            <v>600</v>
          </cell>
          <cell r="U22">
            <v>250</v>
          </cell>
          <cell r="V22">
            <v>116</v>
          </cell>
          <cell r="W22">
            <v>25000</v>
          </cell>
          <cell r="X22">
            <v>1750</v>
          </cell>
          <cell r="Y22" t="str">
            <v/>
          </cell>
          <cell r="Z22" t="str">
            <v/>
          </cell>
          <cell r="AH22">
            <v>4121</v>
          </cell>
          <cell r="AI22">
            <v>48430</v>
          </cell>
          <cell r="AJ22">
            <v>59720</v>
          </cell>
        </row>
        <row r="23">
          <cell r="A23" t="str">
            <v>NorthernBahrelGhazal</v>
          </cell>
          <cell r="B23" t="str">
            <v>AweilCentre</v>
          </cell>
          <cell r="C23" t="str">
            <v>Aweil Town</v>
          </cell>
          <cell r="D23">
            <v>272</v>
          </cell>
          <cell r="E23">
            <v>259</v>
          </cell>
          <cell r="F23">
            <v>500</v>
          </cell>
          <cell r="G23">
            <v>700</v>
          </cell>
          <cell r="H23">
            <v>113</v>
          </cell>
          <cell r="I23">
            <v>600</v>
          </cell>
          <cell r="J23">
            <v>500</v>
          </cell>
          <cell r="K23">
            <v>294</v>
          </cell>
          <cell r="L23">
            <v>1200</v>
          </cell>
          <cell r="M23">
            <v>167</v>
          </cell>
          <cell r="N23">
            <v>1500</v>
          </cell>
          <cell r="O23">
            <v>1000</v>
          </cell>
          <cell r="P23" t="str">
            <v/>
          </cell>
          <cell r="Q23">
            <v>13500</v>
          </cell>
          <cell r="R23">
            <v>4500</v>
          </cell>
          <cell r="S23">
            <v>6500</v>
          </cell>
          <cell r="T23">
            <v>925</v>
          </cell>
          <cell r="U23">
            <v>450</v>
          </cell>
          <cell r="V23">
            <v>133</v>
          </cell>
          <cell r="W23" t="str">
            <v/>
          </cell>
          <cell r="X23" t="str">
            <v/>
          </cell>
          <cell r="Y23">
            <v>64.5</v>
          </cell>
          <cell r="Z23">
            <v>437.5</v>
          </cell>
          <cell r="AH23">
            <v>4438</v>
          </cell>
          <cell r="AI23">
            <v>37374</v>
          </cell>
          <cell r="AJ23">
            <v>49961</v>
          </cell>
        </row>
        <row r="24">
          <cell r="A24" t="str">
            <v>NorthernBahrelGhazal</v>
          </cell>
          <cell r="B24" t="str">
            <v>AweilEast</v>
          </cell>
          <cell r="C24" t="str">
            <v>Wanyjok</v>
          </cell>
          <cell r="D24" t="str">
            <v/>
          </cell>
          <cell r="E24" t="str">
            <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v>465</v>
          </cell>
          <cell r="U24">
            <v>300</v>
          </cell>
          <cell r="V24">
            <v>87</v>
          </cell>
          <cell r="W24">
            <v>12500</v>
          </cell>
          <cell r="X24">
            <v>2300</v>
          </cell>
          <cell r="Y24" t="str">
            <v/>
          </cell>
          <cell r="Z24">
            <v>440</v>
          </cell>
          <cell r="AH24">
            <v>4653</v>
          </cell>
          <cell r="AI24" t="str">
            <v/>
          </cell>
          <cell r="AJ24" t="str">
            <v/>
          </cell>
        </row>
        <row r="25">
          <cell r="A25" t="str">
            <v>NorthernBahrelGhazal</v>
          </cell>
          <cell r="B25" t="str">
            <v>AweilEast</v>
          </cell>
          <cell r="C25" t="str">
            <v>Warawar</v>
          </cell>
          <cell r="D25">
            <v>273</v>
          </cell>
          <cell r="E25" t="str">
            <v/>
          </cell>
          <cell r="F25" t="str">
            <v/>
          </cell>
          <cell r="G25">
            <v>500</v>
          </cell>
          <cell r="H25" t="str">
            <v/>
          </cell>
          <cell r="I25">
            <v>781</v>
          </cell>
          <cell r="J25">
            <v>600</v>
          </cell>
          <cell r="K25">
            <v>543</v>
          </cell>
          <cell r="L25">
            <v>1400</v>
          </cell>
          <cell r="M25">
            <v>200</v>
          </cell>
          <cell r="N25">
            <v>2000</v>
          </cell>
          <cell r="O25" t="str">
            <v/>
          </cell>
          <cell r="P25">
            <v>250</v>
          </cell>
          <cell r="Q25" t="str">
            <v/>
          </cell>
          <cell r="R25">
            <v>4500</v>
          </cell>
          <cell r="S25">
            <v>5000</v>
          </cell>
          <cell r="T25">
            <v>500</v>
          </cell>
          <cell r="U25">
            <v>350</v>
          </cell>
          <cell r="V25">
            <v>87</v>
          </cell>
          <cell r="W25">
            <v>5800</v>
          </cell>
          <cell r="X25">
            <v>2250</v>
          </cell>
          <cell r="Y25" t="str">
            <v/>
          </cell>
          <cell r="Z25">
            <v>440</v>
          </cell>
          <cell r="AH25">
            <v>5103</v>
          </cell>
          <cell r="AI25">
            <v>40542</v>
          </cell>
          <cell r="AJ25">
            <v>50382</v>
          </cell>
        </row>
        <row r="26">
          <cell r="A26" t="str">
            <v>NorthernBahrelGhazal</v>
          </cell>
          <cell r="B26" t="str">
            <v>AweilNorth</v>
          </cell>
          <cell r="C26" t="str">
            <v>Ariath</v>
          </cell>
          <cell r="D26">
            <v>182</v>
          </cell>
          <cell r="E26" t="str">
            <v/>
          </cell>
          <cell r="F26">
            <v>500</v>
          </cell>
          <cell r="G26">
            <v>600</v>
          </cell>
          <cell r="H26">
            <v>113</v>
          </cell>
          <cell r="I26">
            <v>525</v>
          </cell>
          <cell r="J26">
            <v>500</v>
          </cell>
          <cell r="K26">
            <v>271</v>
          </cell>
          <cell r="L26">
            <v>467</v>
          </cell>
          <cell r="M26">
            <v>200</v>
          </cell>
          <cell r="N26">
            <v>1000</v>
          </cell>
          <cell r="O26">
            <v>1500</v>
          </cell>
          <cell r="P26">
            <v>250</v>
          </cell>
          <cell r="Q26" t="str">
            <v/>
          </cell>
          <cell r="R26" t="str">
            <v/>
          </cell>
          <cell r="S26">
            <v>7000</v>
          </cell>
          <cell r="T26">
            <v>825</v>
          </cell>
          <cell r="U26">
            <v>200</v>
          </cell>
          <cell r="V26">
            <v>83</v>
          </cell>
          <cell r="W26">
            <v>10000</v>
          </cell>
          <cell r="X26">
            <v>2250</v>
          </cell>
          <cell r="Y26" t="str">
            <v/>
          </cell>
          <cell r="Z26" t="str">
            <v/>
          </cell>
          <cell r="AH26">
            <v>3450</v>
          </cell>
          <cell r="AI26">
            <v>24178</v>
          </cell>
          <cell r="AJ26">
            <v>33818</v>
          </cell>
        </row>
        <row r="27">
          <cell r="A27" t="str">
            <v>NorthernBahrelGhazal</v>
          </cell>
          <cell r="B27" t="str">
            <v>AweilNorth</v>
          </cell>
          <cell r="C27" t="str">
            <v>Gok-Machar</v>
          </cell>
          <cell r="D27">
            <v>242</v>
          </cell>
          <cell r="E27" t="str">
            <v/>
          </cell>
          <cell r="F27">
            <v>600</v>
          </cell>
          <cell r="G27">
            <v>800</v>
          </cell>
          <cell r="H27">
            <v>151</v>
          </cell>
          <cell r="I27" t="str">
            <v/>
          </cell>
          <cell r="J27">
            <v>600</v>
          </cell>
          <cell r="K27">
            <v>339</v>
          </cell>
          <cell r="L27">
            <v>1200</v>
          </cell>
          <cell r="M27">
            <v>133</v>
          </cell>
          <cell r="N27" t="str">
            <v/>
          </cell>
          <cell r="O27" t="str">
            <v/>
          </cell>
          <cell r="P27">
            <v>200</v>
          </cell>
          <cell r="Q27" t="str">
            <v/>
          </cell>
          <cell r="R27" t="str">
            <v/>
          </cell>
          <cell r="S27" t="str">
            <v/>
          </cell>
          <cell r="T27">
            <v>600</v>
          </cell>
          <cell r="U27">
            <v>450</v>
          </cell>
          <cell r="V27">
            <v>69</v>
          </cell>
          <cell r="W27" t="str">
            <v/>
          </cell>
          <cell r="X27" t="str">
            <v/>
          </cell>
          <cell r="Y27">
            <v>64.5</v>
          </cell>
          <cell r="Z27" t="str">
            <v/>
          </cell>
          <cell r="AH27">
            <v>4825</v>
          </cell>
          <cell r="AI27">
            <v>34728</v>
          </cell>
          <cell r="AJ27">
            <v>43311</v>
          </cell>
        </row>
        <row r="28">
          <cell r="A28" t="str">
            <v>NorthernBahrelGhazal</v>
          </cell>
          <cell r="B28" t="str">
            <v>AweilSouth</v>
          </cell>
          <cell r="C28" t="str">
            <v>MalekAlel</v>
          </cell>
          <cell r="D28">
            <v>356</v>
          </cell>
          <cell r="E28" t="str">
            <v/>
          </cell>
          <cell r="F28" t="str">
            <v/>
          </cell>
          <cell r="G28">
            <v>500</v>
          </cell>
          <cell r="H28" t="str">
            <v/>
          </cell>
          <cell r="I28">
            <v>781</v>
          </cell>
          <cell r="J28">
            <v>600</v>
          </cell>
          <cell r="K28">
            <v>644.5</v>
          </cell>
          <cell r="L28">
            <v>1400</v>
          </cell>
          <cell r="M28">
            <v>233</v>
          </cell>
          <cell r="N28">
            <v>2000</v>
          </cell>
          <cell r="O28" t="str">
            <v/>
          </cell>
          <cell r="P28">
            <v>300</v>
          </cell>
          <cell r="Q28" t="str">
            <v/>
          </cell>
          <cell r="R28">
            <v>4650</v>
          </cell>
          <cell r="S28" t="str">
            <v/>
          </cell>
          <cell r="T28">
            <v>575</v>
          </cell>
          <cell r="U28">
            <v>365</v>
          </cell>
          <cell r="V28">
            <v>77.5</v>
          </cell>
          <cell r="W28">
            <v>5800</v>
          </cell>
          <cell r="X28">
            <v>2000</v>
          </cell>
          <cell r="Y28">
            <v>43</v>
          </cell>
          <cell r="Z28">
            <v>440</v>
          </cell>
          <cell r="AH28">
            <v>5287.5</v>
          </cell>
          <cell r="AI28">
            <v>48113.5</v>
          </cell>
          <cell r="AJ28">
            <v>58276.5</v>
          </cell>
        </row>
        <row r="29">
          <cell r="A29" t="str">
            <v>NorthernBahrelGhazal</v>
          </cell>
          <cell r="B29" t="str">
            <v>AweilSouth</v>
          </cell>
          <cell r="C29" t="str">
            <v>Watmuok</v>
          </cell>
          <cell r="D29">
            <v>303</v>
          </cell>
          <cell r="E29" t="str">
            <v/>
          </cell>
          <cell r="F29" t="str">
            <v/>
          </cell>
          <cell r="G29">
            <v>500</v>
          </cell>
          <cell r="H29" t="str">
            <v/>
          </cell>
          <cell r="I29">
            <v>781</v>
          </cell>
          <cell r="J29">
            <v>600</v>
          </cell>
          <cell r="K29">
            <v>678</v>
          </cell>
          <cell r="L29">
            <v>1400</v>
          </cell>
          <cell r="M29">
            <v>233</v>
          </cell>
          <cell r="N29">
            <v>2000</v>
          </cell>
          <cell r="O29" t="str">
            <v/>
          </cell>
          <cell r="P29">
            <v>250</v>
          </cell>
          <cell r="Q29" t="str">
            <v/>
          </cell>
          <cell r="R29">
            <v>4500</v>
          </cell>
          <cell r="S29">
            <v>5500</v>
          </cell>
          <cell r="T29">
            <v>500</v>
          </cell>
          <cell r="U29">
            <v>350</v>
          </cell>
          <cell r="V29">
            <v>87</v>
          </cell>
          <cell r="W29">
            <v>7500</v>
          </cell>
          <cell r="X29">
            <v>2500</v>
          </cell>
          <cell r="Y29">
            <v>43</v>
          </cell>
          <cell r="Z29">
            <v>441.25</v>
          </cell>
          <cell r="AH29">
            <v>5268</v>
          </cell>
          <cell r="AI29">
            <v>43377</v>
          </cell>
          <cell r="AJ29">
            <v>53415</v>
          </cell>
        </row>
        <row r="30">
          <cell r="A30" t="str">
            <v>NorthernBahrelGhazal</v>
          </cell>
          <cell r="B30" t="str">
            <v>AweilWest</v>
          </cell>
          <cell r="C30" t="str">
            <v>Marial Baai</v>
          </cell>
          <cell r="D30">
            <v>227</v>
          </cell>
          <cell r="E30" t="str">
            <v/>
          </cell>
          <cell r="F30">
            <v>600</v>
          </cell>
          <cell r="G30">
            <v>800</v>
          </cell>
          <cell r="H30">
            <v>141.5</v>
          </cell>
          <cell r="I30">
            <v>600</v>
          </cell>
          <cell r="J30">
            <v>600</v>
          </cell>
          <cell r="K30">
            <v>294</v>
          </cell>
          <cell r="L30">
            <v>1300</v>
          </cell>
          <cell r="M30">
            <v>200</v>
          </cell>
          <cell r="N30" t="str">
            <v/>
          </cell>
          <cell r="O30" t="str">
            <v/>
          </cell>
          <cell r="P30">
            <v>200</v>
          </cell>
          <cell r="Q30" t="str">
            <v/>
          </cell>
          <cell r="R30" t="str">
            <v/>
          </cell>
          <cell r="S30" t="str">
            <v/>
          </cell>
          <cell r="T30">
            <v>800</v>
          </cell>
          <cell r="U30">
            <v>450</v>
          </cell>
          <cell r="V30">
            <v>69</v>
          </cell>
          <cell r="W30" t="str">
            <v/>
          </cell>
          <cell r="X30" t="str">
            <v/>
          </cell>
          <cell r="Y30">
            <v>64.5</v>
          </cell>
          <cell r="Z30">
            <v>445</v>
          </cell>
          <cell r="AH30">
            <v>4854.5</v>
          </cell>
          <cell r="AI30">
            <v>33924</v>
          </cell>
          <cell r="AJ30">
            <v>42909</v>
          </cell>
        </row>
        <row r="31">
          <cell r="A31" t="str">
            <v>NorthernBahrelGhazal</v>
          </cell>
          <cell r="B31" t="str">
            <v>AweilWest</v>
          </cell>
          <cell r="C31" t="str">
            <v>Nyamlel Town</v>
          </cell>
          <cell r="D31">
            <v>234.5</v>
          </cell>
          <cell r="E31" t="str">
            <v/>
          </cell>
          <cell r="F31">
            <v>600</v>
          </cell>
          <cell r="G31">
            <v>600</v>
          </cell>
          <cell r="H31">
            <v>141.5</v>
          </cell>
          <cell r="I31">
            <v>600</v>
          </cell>
          <cell r="J31">
            <v>600</v>
          </cell>
          <cell r="K31">
            <v>294</v>
          </cell>
          <cell r="L31">
            <v>1400</v>
          </cell>
          <cell r="M31">
            <v>200</v>
          </cell>
          <cell r="N31">
            <v>2000</v>
          </cell>
          <cell r="O31" t="str">
            <v/>
          </cell>
          <cell r="P31">
            <v>200</v>
          </cell>
          <cell r="Q31" t="str">
            <v/>
          </cell>
          <cell r="R31">
            <v>5000</v>
          </cell>
          <cell r="S31">
            <v>6850</v>
          </cell>
          <cell r="T31">
            <v>700</v>
          </cell>
          <cell r="U31">
            <v>400</v>
          </cell>
          <cell r="V31">
            <v>69</v>
          </cell>
          <cell r="W31" t="str">
            <v/>
          </cell>
          <cell r="X31" t="str">
            <v/>
          </cell>
          <cell r="Y31" t="str">
            <v/>
          </cell>
          <cell r="Z31">
            <v>441.25</v>
          </cell>
          <cell r="AH31">
            <v>4762</v>
          </cell>
          <cell r="AI31">
            <v>35199</v>
          </cell>
          <cell r="AJ31">
            <v>43539</v>
          </cell>
        </row>
        <row r="32">
          <cell r="A32" t="str">
            <v>Unity</v>
          </cell>
          <cell r="B32" t="str">
            <v>Mayendit</v>
          </cell>
          <cell r="C32" t="str">
            <v>Mayendit Town</v>
          </cell>
          <cell r="D32">
            <v>681</v>
          </cell>
          <cell r="E32" t="str">
            <v/>
          </cell>
          <cell r="F32" t="str">
            <v/>
          </cell>
          <cell r="G32" t="str">
            <v/>
          </cell>
          <cell r="H32" t="str">
            <v/>
          </cell>
          <cell r="I32" t="str">
            <v/>
          </cell>
          <cell r="J32">
            <v>992</v>
          </cell>
          <cell r="K32">
            <v>500</v>
          </cell>
          <cell r="L32">
            <v>1800</v>
          </cell>
          <cell r="M32">
            <v>267</v>
          </cell>
          <cell r="N32" t="str">
            <v/>
          </cell>
          <cell r="O32" t="str">
            <v/>
          </cell>
          <cell r="P32">
            <v>300</v>
          </cell>
          <cell r="Q32" t="str">
            <v/>
          </cell>
          <cell r="R32" t="str">
            <v/>
          </cell>
          <cell r="S32" t="str">
            <v/>
          </cell>
          <cell r="T32">
            <v>1500</v>
          </cell>
          <cell r="U32" t="str">
            <v/>
          </cell>
          <cell r="V32">
            <v>58</v>
          </cell>
          <cell r="W32" t="str">
            <v/>
          </cell>
          <cell r="X32">
            <v>1500</v>
          </cell>
          <cell r="Y32" t="str">
            <v/>
          </cell>
          <cell r="Z32" t="str">
            <v/>
          </cell>
          <cell r="AH32">
            <v>6180</v>
          </cell>
          <cell r="AI32">
            <v>77999</v>
          </cell>
          <cell r="AJ32">
            <v>87391</v>
          </cell>
        </row>
        <row r="33">
          <cell r="A33" t="str">
            <v>Unity</v>
          </cell>
          <cell r="B33" t="str">
            <v>Panyijiar</v>
          </cell>
          <cell r="C33" t="str">
            <v>Ganylel</v>
          </cell>
          <cell r="D33" t="str">
            <v/>
          </cell>
          <cell r="E33" t="str">
            <v/>
          </cell>
          <cell r="F33">
            <v>282</v>
          </cell>
          <cell r="G33">
            <v>676</v>
          </cell>
          <cell r="H33" t="str">
            <v/>
          </cell>
          <cell r="I33">
            <v>665</v>
          </cell>
          <cell r="J33">
            <v>645</v>
          </cell>
          <cell r="K33">
            <v>500</v>
          </cell>
          <cell r="L33">
            <v>2000</v>
          </cell>
          <cell r="M33">
            <v>267</v>
          </cell>
          <cell r="N33">
            <v>500</v>
          </cell>
          <cell r="O33">
            <v>2500</v>
          </cell>
          <cell r="P33" t="str">
            <v/>
          </cell>
          <cell r="Q33" t="str">
            <v/>
          </cell>
          <cell r="R33">
            <v>4500</v>
          </cell>
          <cell r="S33" t="str">
            <v/>
          </cell>
          <cell r="T33" t="str">
            <v/>
          </cell>
          <cell r="U33" t="str">
            <v/>
          </cell>
          <cell r="V33" t="str">
            <v/>
          </cell>
          <cell r="W33" t="str">
            <v/>
          </cell>
          <cell r="X33" t="str">
            <v/>
          </cell>
          <cell r="Y33" t="str">
            <v/>
          </cell>
          <cell r="Z33">
            <v>412.5</v>
          </cell>
          <cell r="AH33">
            <v>5484</v>
          </cell>
          <cell r="AI33" t="str">
            <v/>
          </cell>
          <cell r="AJ33" t="str">
            <v/>
          </cell>
        </row>
        <row r="34">
          <cell r="A34" t="str">
            <v>Unity</v>
          </cell>
          <cell r="B34" t="str">
            <v>Panyijiar</v>
          </cell>
          <cell r="C34" t="str">
            <v>Nyal</v>
          </cell>
          <cell r="D34">
            <v>410</v>
          </cell>
          <cell r="E34" t="str">
            <v/>
          </cell>
          <cell r="F34" t="str">
            <v/>
          </cell>
          <cell r="G34" t="str">
            <v/>
          </cell>
          <cell r="H34" t="str">
            <v/>
          </cell>
          <cell r="I34" t="str">
            <v/>
          </cell>
          <cell r="J34">
            <v>874</v>
          </cell>
          <cell r="K34">
            <v>600</v>
          </cell>
          <cell r="L34">
            <v>2000</v>
          </cell>
          <cell r="M34">
            <v>200</v>
          </cell>
          <cell r="N34">
            <v>500</v>
          </cell>
          <cell r="O34" t="str">
            <v/>
          </cell>
          <cell r="P34" t="str">
            <v/>
          </cell>
          <cell r="Q34" t="str">
            <v/>
          </cell>
          <cell r="R34">
            <v>4500</v>
          </cell>
          <cell r="S34" t="str">
            <v/>
          </cell>
          <cell r="T34">
            <v>1500</v>
          </cell>
          <cell r="U34">
            <v>2500</v>
          </cell>
          <cell r="V34">
            <v>138</v>
          </cell>
          <cell r="W34" t="str">
            <v/>
          </cell>
          <cell r="X34" t="str">
            <v/>
          </cell>
          <cell r="Y34" t="str">
            <v/>
          </cell>
          <cell r="Z34">
            <v>420</v>
          </cell>
          <cell r="AH34">
            <v>6091</v>
          </cell>
          <cell r="AI34">
            <v>54909</v>
          </cell>
          <cell r="AJ34">
            <v>67299</v>
          </cell>
        </row>
        <row r="35">
          <cell r="A35" t="str">
            <v>Unity</v>
          </cell>
          <cell r="B35" t="str">
            <v>Pariang</v>
          </cell>
          <cell r="C35" t="str">
            <v>AjuongThok_RC</v>
          </cell>
          <cell r="D35" t="str">
            <v/>
          </cell>
          <cell r="E35" t="str">
            <v/>
          </cell>
          <cell r="F35">
            <v>700</v>
          </cell>
          <cell r="G35">
            <v>800</v>
          </cell>
          <cell r="H35" t="str">
            <v/>
          </cell>
          <cell r="I35" t="str">
            <v/>
          </cell>
          <cell r="J35">
            <v>575</v>
          </cell>
          <cell r="K35">
            <v>678</v>
          </cell>
          <cell r="L35">
            <v>1600</v>
          </cell>
          <cell r="M35">
            <v>150</v>
          </cell>
          <cell r="N35" t="str">
            <v/>
          </cell>
          <cell r="O35">
            <v>1000</v>
          </cell>
          <cell r="P35">
            <v>250</v>
          </cell>
          <cell r="Q35">
            <v>3000</v>
          </cell>
          <cell r="R35">
            <v>3500</v>
          </cell>
          <cell r="S35" t="str">
            <v/>
          </cell>
          <cell r="T35" t="str">
            <v/>
          </cell>
          <cell r="U35">
            <v>200</v>
          </cell>
          <cell r="V35">
            <v>77.5</v>
          </cell>
          <cell r="W35" t="str">
            <v/>
          </cell>
          <cell r="X35" t="str">
            <v/>
          </cell>
          <cell r="Y35" t="str">
            <v/>
          </cell>
          <cell r="Z35" t="str">
            <v/>
          </cell>
          <cell r="AH35">
            <v>5670</v>
          </cell>
          <cell r="AI35">
            <v>28017</v>
          </cell>
          <cell r="AJ35">
            <v>37082</v>
          </cell>
        </row>
        <row r="36">
          <cell r="A36" t="str">
            <v>Unity</v>
          </cell>
          <cell r="B36" t="str">
            <v>Pariang</v>
          </cell>
          <cell r="C36" t="str">
            <v>Pamir_RC</v>
          </cell>
          <cell r="D36">
            <v>137</v>
          </cell>
          <cell r="E36" t="str">
            <v/>
          </cell>
          <cell r="F36">
            <v>700</v>
          </cell>
          <cell r="G36" t="str">
            <v/>
          </cell>
          <cell r="H36" t="str">
            <v/>
          </cell>
          <cell r="I36">
            <v>301</v>
          </cell>
          <cell r="J36">
            <v>600</v>
          </cell>
          <cell r="K36">
            <v>600</v>
          </cell>
          <cell r="L36">
            <v>933</v>
          </cell>
          <cell r="M36">
            <v>100</v>
          </cell>
          <cell r="N36" t="str">
            <v/>
          </cell>
          <cell r="O36">
            <v>1800</v>
          </cell>
          <cell r="P36">
            <v>250</v>
          </cell>
          <cell r="Q36" t="str">
            <v/>
          </cell>
          <cell r="R36" t="str">
            <v/>
          </cell>
          <cell r="S36" t="str">
            <v/>
          </cell>
          <cell r="T36" t="str">
            <v/>
          </cell>
          <cell r="U36" t="str">
            <v/>
          </cell>
          <cell r="V36">
            <v>69</v>
          </cell>
          <cell r="W36" t="str">
            <v/>
          </cell>
          <cell r="X36" t="str">
            <v/>
          </cell>
          <cell r="Y36">
            <v>43</v>
          </cell>
          <cell r="Z36" t="str">
            <v/>
          </cell>
          <cell r="AH36">
            <v>4314</v>
          </cell>
          <cell r="AI36">
            <v>21237</v>
          </cell>
          <cell r="AJ36">
            <v>29577</v>
          </cell>
        </row>
        <row r="37">
          <cell r="A37" t="str">
            <v>Unity</v>
          </cell>
          <cell r="B37" t="str">
            <v>Rubkona</v>
          </cell>
          <cell r="C37" t="str">
            <v>Bentiu</v>
          </cell>
          <cell r="D37">
            <v>218</v>
          </cell>
          <cell r="E37" t="str">
            <v/>
          </cell>
          <cell r="F37">
            <v>1056</v>
          </cell>
          <cell r="G37">
            <v>845</v>
          </cell>
          <cell r="H37">
            <v>419</v>
          </cell>
          <cell r="I37">
            <v>1524.5</v>
          </cell>
          <cell r="J37">
            <v>706</v>
          </cell>
          <cell r="K37">
            <v>339</v>
          </cell>
          <cell r="L37">
            <v>1500</v>
          </cell>
          <cell r="M37">
            <v>200</v>
          </cell>
          <cell r="N37">
            <v>2200</v>
          </cell>
          <cell r="O37">
            <v>1000</v>
          </cell>
          <cell r="P37">
            <v>300</v>
          </cell>
          <cell r="Q37">
            <v>18500</v>
          </cell>
          <cell r="R37">
            <v>2600</v>
          </cell>
          <cell r="S37">
            <v>13750</v>
          </cell>
          <cell r="T37" t="str">
            <v/>
          </cell>
          <cell r="U37">
            <v>600</v>
          </cell>
          <cell r="V37">
            <v>166</v>
          </cell>
          <cell r="W37">
            <v>8500</v>
          </cell>
          <cell r="X37">
            <v>2250</v>
          </cell>
          <cell r="Y37" t="str">
            <v/>
          </cell>
          <cell r="Z37">
            <v>435</v>
          </cell>
          <cell r="AH37">
            <v>6899.5</v>
          </cell>
          <cell r="AI37">
            <v>42679.5</v>
          </cell>
          <cell r="AJ37">
            <v>57069.5</v>
          </cell>
        </row>
        <row r="38">
          <cell r="A38" t="str">
            <v>Unity</v>
          </cell>
          <cell r="B38" t="str">
            <v>Rubkona</v>
          </cell>
          <cell r="C38" t="str">
            <v>Bentiu_PoC</v>
          </cell>
          <cell r="D38">
            <v>164</v>
          </cell>
          <cell r="E38">
            <v>259</v>
          </cell>
          <cell r="F38" t="str">
            <v/>
          </cell>
          <cell r="G38" t="str">
            <v/>
          </cell>
          <cell r="H38" t="str">
            <v/>
          </cell>
          <cell r="I38" t="str">
            <v/>
          </cell>
          <cell r="K38">
            <v>100</v>
          </cell>
          <cell r="M38">
            <v>275</v>
          </cell>
          <cell r="N38">
            <v>1000</v>
          </cell>
          <cell r="O38">
            <v>2250</v>
          </cell>
          <cell r="P38" t="str">
            <v/>
          </cell>
          <cell r="Q38" t="str">
            <v/>
          </cell>
          <cell r="R38">
            <v>5000</v>
          </cell>
          <cell r="S38">
            <v>20000</v>
          </cell>
          <cell r="T38" t="str">
            <v/>
          </cell>
          <cell r="U38">
            <v>275</v>
          </cell>
          <cell r="V38">
            <v>58</v>
          </cell>
          <cell r="W38">
            <v>15000</v>
          </cell>
          <cell r="X38">
            <v>3000</v>
          </cell>
          <cell r="Y38" t="str">
            <v/>
          </cell>
          <cell r="Z38">
            <v>425</v>
          </cell>
          <cell r="AH38">
            <v>4238</v>
          </cell>
          <cell r="AI38">
            <v>27469</v>
          </cell>
          <cell r="AJ38">
            <v>36309</v>
          </cell>
        </row>
        <row r="39">
          <cell r="A39" t="str">
            <v>Unity</v>
          </cell>
          <cell r="B39" t="str">
            <v>Rubkona</v>
          </cell>
          <cell r="C39" t="str">
            <v>Rubkona Town</v>
          </cell>
          <cell r="D39">
            <v>331</v>
          </cell>
          <cell r="E39">
            <v>392.5</v>
          </cell>
          <cell r="F39">
            <v>1021</v>
          </cell>
          <cell r="G39">
            <v>845</v>
          </cell>
          <cell r="H39">
            <v>419</v>
          </cell>
          <cell r="J39">
            <v>655</v>
          </cell>
          <cell r="K39">
            <v>373</v>
          </cell>
          <cell r="M39">
            <v>200</v>
          </cell>
          <cell r="N39">
            <v>2250</v>
          </cell>
          <cell r="O39">
            <v>1500</v>
          </cell>
          <cell r="P39">
            <v>300</v>
          </cell>
          <cell r="Q39">
            <v>20000</v>
          </cell>
          <cell r="R39">
            <v>4000</v>
          </cell>
          <cell r="T39">
            <v>1500</v>
          </cell>
          <cell r="U39">
            <v>550</v>
          </cell>
          <cell r="V39">
            <v>145</v>
          </cell>
          <cell r="W39">
            <v>8500</v>
          </cell>
          <cell r="X39">
            <v>2500</v>
          </cell>
          <cell r="Y39" t="str">
            <v/>
          </cell>
          <cell r="Z39">
            <v>427.5</v>
          </cell>
          <cell r="AH39">
            <v>5837.5</v>
          </cell>
          <cell r="AI39">
            <v>42772</v>
          </cell>
          <cell r="AJ39">
            <v>56112</v>
          </cell>
        </row>
        <row r="40">
          <cell r="A40" t="str">
            <v>UpperNile</v>
          </cell>
          <cell r="B40" t="str">
            <v>Fashoda</v>
          </cell>
          <cell r="C40" t="str">
            <v>Kodok</v>
          </cell>
          <cell r="D40">
            <v>212</v>
          </cell>
          <cell r="E40" t="str">
            <v/>
          </cell>
          <cell r="F40" t="str">
            <v/>
          </cell>
          <cell r="G40">
            <v>800</v>
          </cell>
          <cell r="H40">
            <v>378</v>
          </cell>
          <cell r="J40">
            <v>800</v>
          </cell>
          <cell r="K40">
            <v>92</v>
          </cell>
          <cell r="M40">
            <v>200</v>
          </cell>
          <cell r="N40">
            <v>500</v>
          </cell>
          <cell r="O40">
            <v>1700</v>
          </cell>
          <cell r="P40">
            <v>300</v>
          </cell>
          <cell r="Q40" t="str">
            <v/>
          </cell>
          <cell r="R40">
            <v>3500</v>
          </cell>
          <cell r="S40">
            <v>18500</v>
          </cell>
          <cell r="T40">
            <v>600</v>
          </cell>
          <cell r="U40">
            <v>300</v>
          </cell>
          <cell r="V40">
            <v>52</v>
          </cell>
          <cell r="W40" t="str">
            <v/>
          </cell>
          <cell r="X40" t="str">
            <v/>
          </cell>
          <cell r="Y40" t="str">
            <v/>
          </cell>
          <cell r="Z40">
            <v>420</v>
          </cell>
          <cell r="AH40">
            <v>4938</v>
          </cell>
          <cell r="AI40">
            <v>31781</v>
          </cell>
          <cell r="AJ40">
            <v>40471</v>
          </cell>
        </row>
        <row r="41">
          <cell r="A41" t="str">
            <v>UpperNile</v>
          </cell>
          <cell r="B41" t="str">
            <v>Renk</v>
          </cell>
          <cell r="C41" t="str">
            <v>Renk Town</v>
          </cell>
          <cell r="D41">
            <v>125</v>
          </cell>
          <cell r="E41" t="str">
            <v/>
          </cell>
          <cell r="F41">
            <v>300</v>
          </cell>
          <cell r="G41">
            <v>350</v>
          </cell>
          <cell r="H41" t="str">
            <v/>
          </cell>
          <cell r="I41">
            <v>600</v>
          </cell>
          <cell r="J41">
            <v>300</v>
          </cell>
          <cell r="K41">
            <v>100</v>
          </cell>
          <cell r="L41">
            <v>1200</v>
          </cell>
          <cell r="M41">
            <v>300</v>
          </cell>
          <cell r="N41">
            <v>600</v>
          </cell>
          <cell r="O41" t="str">
            <v/>
          </cell>
          <cell r="P41" t="str">
            <v/>
          </cell>
          <cell r="Q41">
            <v>4250</v>
          </cell>
          <cell r="R41">
            <v>3850</v>
          </cell>
          <cell r="S41">
            <v>23500</v>
          </cell>
          <cell r="T41">
            <v>700</v>
          </cell>
          <cell r="U41">
            <v>250</v>
          </cell>
          <cell r="V41">
            <v>155</v>
          </cell>
          <cell r="W41" t="str">
            <v/>
          </cell>
          <cell r="X41">
            <v>3750</v>
          </cell>
          <cell r="Y41" t="str">
            <v/>
          </cell>
          <cell r="Z41" t="str">
            <v/>
          </cell>
          <cell r="AH41">
            <v>3418</v>
          </cell>
          <cell r="AI41">
            <v>23950</v>
          </cell>
          <cell r="AJ41">
            <v>37790</v>
          </cell>
        </row>
        <row r="42">
          <cell r="A42" t="str">
            <v>Warrap</v>
          </cell>
          <cell r="B42" t="str">
            <v>GogrialEast</v>
          </cell>
          <cell r="C42" t="str">
            <v>Luonyaker</v>
          </cell>
          <cell r="D42">
            <v>272</v>
          </cell>
          <cell r="E42">
            <v>227</v>
          </cell>
          <cell r="F42">
            <v>774.5</v>
          </cell>
          <cell r="G42">
            <v>676</v>
          </cell>
          <cell r="H42">
            <v>151</v>
          </cell>
          <cell r="I42" t="str">
            <v/>
          </cell>
          <cell r="J42">
            <v>645</v>
          </cell>
          <cell r="K42">
            <v>373</v>
          </cell>
          <cell r="L42">
            <v>467</v>
          </cell>
          <cell r="M42">
            <v>200</v>
          </cell>
          <cell r="N42">
            <v>1650</v>
          </cell>
          <cell r="O42" t="str">
            <v/>
          </cell>
          <cell r="P42">
            <v>300</v>
          </cell>
          <cell r="Q42" t="str">
            <v/>
          </cell>
          <cell r="R42" t="str">
            <v/>
          </cell>
          <cell r="S42" t="str">
            <v/>
          </cell>
          <cell r="T42">
            <v>600</v>
          </cell>
          <cell r="U42">
            <v>500</v>
          </cell>
          <cell r="V42">
            <v>86</v>
          </cell>
          <cell r="W42">
            <v>8000</v>
          </cell>
          <cell r="X42">
            <v>2000</v>
          </cell>
          <cell r="Y42" t="str">
            <v/>
          </cell>
          <cell r="Z42" t="str">
            <v/>
          </cell>
          <cell r="AH42">
            <v>4186.5</v>
          </cell>
          <cell r="AI42">
            <v>33064</v>
          </cell>
          <cell r="AJ42">
            <v>43454</v>
          </cell>
        </row>
        <row r="43">
          <cell r="A43" t="str">
            <v>Warrap</v>
          </cell>
          <cell r="B43" t="str">
            <v>GogrialWest</v>
          </cell>
          <cell r="C43" t="str">
            <v>Akhon market</v>
          </cell>
          <cell r="D43">
            <v>273</v>
          </cell>
          <cell r="E43" t="str">
            <v/>
          </cell>
          <cell r="F43">
            <v>423</v>
          </cell>
          <cell r="G43" t="str">
            <v/>
          </cell>
          <cell r="H43">
            <v>132</v>
          </cell>
          <cell r="I43" t="str">
            <v/>
          </cell>
          <cell r="J43">
            <v>860</v>
          </cell>
          <cell r="K43">
            <v>339</v>
          </cell>
          <cell r="L43">
            <v>400</v>
          </cell>
          <cell r="M43">
            <v>200</v>
          </cell>
          <cell r="N43">
            <v>1500</v>
          </cell>
          <cell r="O43" t="str">
            <v/>
          </cell>
          <cell r="P43" t="str">
            <v/>
          </cell>
          <cell r="Q43" t="str">
            <v/>
          </cell>
          <cell r="R43">
            <v>4500</v>
          </cell>
          <cell r="S43">
            <v>7500</v>
          </cell>
          <cell r="T43" t="str">
            <v/>
          </cell>
          <cell r="U43">
            <v>1000</v>
          </cell>
          <cell r="V43">
            <v>116</v>
          </cell>
          <cell r="W43">
            <v>8000</v>
          </cell>
          <cell r="X43">
            <v>1250</v>
          </cell>
          <cell r="Y43">
            <v>43</v>
          </cell>
          <cell r="Z43" t="str">
            <v/>
          </cell>
          <cell r="AH43">
            <v>3920</v>
          </cell>
          <cell r="AI43">
            <v>32718</v>
          </cell>
          <cell r="AJ43">
            <v>44008</v>
          </cell>
        </row>
        <row r="44">
          <cell r="A44" t="str">
            <v>Warrap</v>
          </cell>
          <cell r="B44" t="str">
            <v>GogrialWest</v>
          </cell>
          <cell r="C44" t="str">
            <v>Kuajok</v>
          </cell>
          <cell r="D44">
            <v>288</v>
          </cell>
          <cell r="E44" t="str">
            <v/>
          </cell>
          <cell r="F44" t="str">
            <v/>
          </cell>
          <cell r="G44">
            <v>700</v>
          </cell>
          <cell r="H44">
            <v>132</v>
          </cell>
          <cell r="I44">
            <v>800</v>
          </cell>
          <cell r="J44">
            <v>550</v>
          </cell>
          <cell r="K44">
            <v>339</v>
          </cell>
          <cell r="L44">
            <v>400</v>
          </cell>
          <cell r="M44">
            <v>200</v>
          </cell>
          <cell r="N44">
            <v>1300</v>
          </cell>
          <cell r="O44">
            <v>1200</v>
          </cell>
          <cell r="P44" t="str">
            <v/>
          </cell>
          <cell r="Q44" t="str">
            <v/>
          </cell>
          <cell r="R44">
            <v>5250</v>
          </cell>
          <cell r="S44">
            <v>7500</v>
          </cell>
          <cell r="T44">
            <v>550</v>
          </cell>
          <cell r="U44">
            <v>700</v>
          </cell>
          <cell r="V44">
            <v>116</v>
          </cell>
          <cell r="W44">
            <v>13750</v>
          </cell>
          <cell r="X44">
            <v>2500</v>
          </cell>
          <cell r="Y44" t="str">
            <v/>
          </cell>
          <cell r="Z44" t="str">
            <v/>
          </cell>
          <cell r="AH44">
            <v>4064</v>
          </cell>
          <cell r="AI44">
            <v>35859</v>
          </cell>
          <cell r="AJ44">
            <v>47149</v>
          </cell>
        </row>
        <row r="45">
          <cell r="A45" t="str">
            <v>Warrap</v>
          </cell>
          <cell r="B45" t="str">
            <v>TonjNorth</v>
          </cell>
          <cell r="C45" t="str">
            <v>Warrap Town</v>
          </cell>
          <cell r="D45">
            <v>289.5</v>
          </cell>
          <cell r="E45">
            <v>194.5</v>
          </cell>
          <cell r="F45">
            <v>600</v>
          </cell>
          <cell r="G45">
            <v>800</v>
          </cell>
          <cell r="H45">
            <v>189</v>
          </cell>
          <cell r="I45">
            <v>1109</v>
          </cell>
          <cell r="K45">
            <v>373</v>
          </cell>
          <cell r="L45">
            <v>467</v>
          </cell>
          <cell r="M45">
            <v>216.5</v>
          </cell>
          <cell r="N45">
            <v>2200</v>
          </cell>
          <cell r="O45" t="str">
            <v/>
          </cell>
          <cell r="P45">
            <v>350</v>
          </cell>
          <cell r="Q45" t="str">
            <v/>
          </cell>
          <cell r="R45">
            <v>5500</v>
          </cell>
          <cell r="S45" t="str">
            <v/>
          </cell>
          <cell r="T45">
            <v>600</v>
          </cell>
          <cell r="U45">
            <v>950</v>
          </cell>
          <cell r="V45">
            <v>58</v>
          </cell>
          <cell r="W45">
            <v>8500</v>
          </cell>
          <cell r="X45">
            <v>1750</v>
          </cell>
          <cell r="Y45" t="str">
            <v/>
          </cell>
          <cell r="Z45" t="str">
            <v/>
          </cell>
          <cell r="AH45">
            <v>4622</v>
          </cell>
          <cell r="AI45">
            <v>39211</v>
          </cell>
          <cell r="AJ45">
            <v>48900</v>
          </cell>
        </row>
        <row r="46">
          <cell r="A46" t="str">
            <v>Warrap</v>
          </cell>
          <cell r="B46" t="str">
            <v>TonjSouth</v>
          </cell>
          <cell r="C46" t="str">
            <v>Tonj Town</v>
          </cell>
          <cell r="D46">
            <v>257</v>
          </cell>
          <cell r="E46" t="str">
            <v/>
          </cell>
          <cell r="F46">
            <v>680</v>
          </cell>
          <cell r="G46">
            <v>680</v>
          </cell>
          <cell r="H46">
            <v>265</v>
          </cell>
          <cell r="I46">
            <v>1109</v>
          </cell>
          <cell r="K46">
            <v>475</v>
          </cell>
          <cell r="L46">
            <v>467</v>
          </cell>
          <cell r="M46">
            <v>200</v>
          </cell>
          <cell r="N46" t="str">
            <v/>
          </cell>
          <cell r="O46" t="str">
            <v/>
          </cell>
          <cell r="P46">
            <v>350</v>
          </cell>
          <cell r="Q46" t="str">
            <v/>
          </cell>
          <cell r="R46" t="str">
            <v/>
          </cell>
          <cell r="S46">
            <v>7500</v>
          </cell>
          <cell r="T46">
            <v>1000</v>
          </cell>
          <cell r="U46">
            <v>600</v>
          </cell>
          <cell r="V46">
            <v>87</v>
          </cell>
          <cell r="W46">
            <v>7500</v>
          </cell>
          <cell r="X46">
            <v>1650</v>
          </cell>
          <cell r="Y46" t="str">
            <v/>
          </cell>
          <cell r="Z46" t="str">
            <v/>
          </cell>
          <cell r="AH46">
            <v>4825</v>
          </cell>
          <cell r="AI46">
            <v>36388</v>
          </cell>
          <cell r="AJ46">
            <v>47428</v>
          </cell>
        </row>
        <row r="47">
          <cell r="A47" t="str">
            <v>Warrap</v>
          </cell>
          <cell r="B47" t="str">
            <v>Twic</v>
          </cell>
          <cell r="C47" t="str">
            <v>Turalei</v>
          </cell>
          <cell r="D47">
            <v>454</v>
          </cell>
          <cell r="E47">
            <v>324</v>
          </cell>
          <cell r="F47">
            <v>763</v>
          </cell>
          <cell r="G47">
            <v>473</v>
          </cell>
          <cell r="H47">
            <v>141.5</v>
          </cell>
          <cell r="I47">
            <v>601</v>
          </cell>
          <cell r="J47">
            <v>689</v>
          </cell>
          <cell r="K47">
            <v>350</v>
          </cell>
          <cell r="L47">
            <v>2000</v>
          </cell>
          <cell r="M47">
            <v>150</v>
          </cell>
          <cell r="N47">
            <v>1250</v>
          </cell>
          <cell r="O47">
            <v>1250</v>
          </cell>
          <cell r="P47" t="str">
            <v/>
          </cell>
          <cell r="Q47">
            <v>4500</v>
          </cell>
          <cell r="R47">
            <v>1500</v>
          </cell>
          <cell r="S47">
            <v>4550</v>
          </cell>
          <cell r="T47">
            <v>1400</v>
          </cell>
          <cell r="U47">
            <v>450</v>
          </cell>
          <cell r="V47">
            <v>373</v>
          </cell>
          <cell r="W47">
            <v>7500</v>
          </cell>
          <cell r="X47">
            <v>3750</v>
          </cell>
          <cell r="Y47" t="str">
            <v/>
          </cell>
          <cell r="Z47">
            <v>435</v>
          </cell>
          <cell r="AH47">
            <v>5795.5</v>
          </cell>
          <cell r="AI47">
            <v>58619</v>
          </cell>
          <cell r="AJ47">
            <v>82459</v>
          </cell>
        </row>
        <row r="48">
          <cell r="A48" t="str">
            <v>Warrap</v>
          </cell>
          <cell r="B48" t="str">
            <v>Twic</v>
          </cell>
          <cell r="C48" t="str">
            <v>Wunrok</v>
          </cell>
          <cell r="D48">
            <v>364</v>
          </cell>
          <cell r="E48">
            <v>292</v>
          </cell>
          <cell r="F48">
            <v>496</v>
          </cell>
          <cell r="G48">
            <v>916</v>
          </cell>
          <cell r="H48">
            <v>151</v>
          </cell>
          <cell r="I48">
            <v>751.5</v>
          </cell>
          <cell r="J48">
            <v>689</v>
          </cell>
          <cell r="K48">
            <v>543</v>
          </cell>
          <cell r="L48">
            <v>2000</v>
          </cell>
          <cell r="M48">
            <v>400</v>
          </cell>
          <cell r="N48">
            <v>800</v>
          </cell>
          <cell r="O48" t="str">
            <v/>
          </cell>
          <cell r="P48" t="str">
            <v/>
          </cell>
          <cell r="Q48">
            <v>4500</v>
          </cell>
          <cell r="R48">
            <v>1200</v>
          </cell>
          <cell r="S48">
            <v>4000</v>
          </cell>
          <cell r="T48">
            <v>950</v>
          </cell>
          <cell r="U48">
            <v>475</v>
          </cell>
          <cell r="V48">
            <v>290</v>
          </cell>
          <cell r="W48">
            <v>7500</v>
          </cell>
          <cell r="X48">
            <v>2500</v>
          </cell>
          <cell r="Y48" t="str">
            <v/>
          </cell>
          <cell r="Z48">
            <v>440</v>
          </cell>
          <cell r="AH48">
            <v>6202.5</v>
          </cell>
          <cell r="AI48">
            <v>52066.5</v>
          </cell>
          <cell r="AJ48">
            <v>73256.5</v>
          </cell>
        </row>
        <row r="49">
          <cell r="A49" t="str">
            <v>WesternBahrelGhazal</v>
          </cell>
          <cell r="B49" t="str">
            <v>Raja</v>
          </cell>
          <cell r="C49" t="str">
            <v>DeimZubier</v>
          </cell>
          <cell r="D49">
            <v>328</v>
          </cell>
          <cell r="E49" t="str">
            <v/>
          </cell>
          <cell r="F49" t="str">
            <v/>
          </cell>
          <cell r="G49">
            <v>600</v>
          </cell>
          <cell r="H49" t="str">
            <v/>
          </cell>
          <cell r="I49" t="str">
            <v/>
          </cell>
          <cell r="J49">
            <v>600</v>
          </cell>
          <cell r="K49">
            <v>204</v>
          </cell>
          <cell r="L49">
            <v>1800</v>
          </cell>
          <cell r="M49">
            <v>200</v>
          </cell>
          <cell r="N49">
            <v>2500</v>
          </cell>
          <cell r="O49" t="str">
            <v/>
          </cell>
          <cell r="P49" t="str">
            <v/>
          </cell>
          <cell r="Q49" t="str">
            <v/>
          </cell>
          <cell r="R49" t="str">
            <v/>
          </cell>
          <cell r="S49">
            <v>9000</v>
          </cell>
          <cell r="T49" t="str">
            <v/>
          </cell>
          <cell r="U49" t="str">
            <v/>
          </cell>
          <cell r="V49">
            <v>69</v>
          </cell>
          <cell r="W49">
            <v>17500</v>
          </cell>
          <cell r="X49" t="str">
            <v/>
          </cell>
          <cell r="Y49" t="str">
            <v/>
          </cell>
          <cell r="Z49" t="str">
            <v/>
          </cell>
          <cell r="AH49">
            <v>5139</v>
          </cell>
          <cell r="AI49">
            <v>45933</v>
          </cell>
          <cell r="AJ49">
            <v>54873</v>
          </cell>
        </row>
        <row r="50">
          <cell r="A50" t="str">
            <v>WesternBahrelGhazal</v>
          </cell>
          <cell r="B50" t="str">
            <v>Wau</v>
          </cell>
          <cell r="C50" t="str">
            <v>Wau Town</v>
          </cell>
          <cell r="D50">
            <v>250</v>
          </cell>
          <cell r="E50">
            <v>200</v>
          </cell>
          <cell r="F50">
            <v>525</v>
          </cell>
          <cell r="G50">
            <v>600</v>
          </cell>
          <cell r="H50" t="str">
            <v/>
          </cell>
          <cell r="I50">
            <v>800</v>
          </cell>
          <cell r="J50">
            <v>525</v>
          </cell>
          <cell r="K50">
            <v>500</v>
          </cell>
          <cell r="L50">
            <v>1000</v>
          </cell>
          <cell r="M50">
            <v>167</v>
          </cell>
          <cell r="N50">
            <v>1000</v>
          </cell>
          <cell r="O50">
            <v>2000</v>
          </cell>
          <cell r="P50">
            <v>300</v>
          </cell>
          <cell r="Q50">
            <v>5750</v>
          </cell>
          <cell r="R50">
            <v>5500</v>
          </cell>
          <cell r="S50">
            <v>7250</v>
          </cell>
          <cell r="T50">
            <v>700</v>
          </cell>
          <cell r="U50">
            <v>650</v>
          </cell>
          <cell r="V50">
            <v>174</v>
          </cell>
          <cell r="W50">
            <v>16250</v>
          </cell>
          <cell r="X50">
            <v>3350</v>
          </cell>
          <cell r="Y50" t="str">
            <v/>
          </cell>
          <cell r="Z50">
            <v>428.75</v>
          </cell>
          <cell r="AH50">
            <v>4551</v>
          </cell>
          <cell r="AI50">
            <v>36200</v>
          </cell>
          <cell r="AJ50">
            <v>50792</v>
          </cell>
        </row>
        <row r="51">
          <cell r="A51" t="str">
            <v>WesternEquatoria</v>
          </cell>
          <cell r="B51" t="str">
            <v>Ezo</v>
          </cell>
          <cell r="C51" t="str">
            <v>Ezo Town</v>
          </cell>
          <cell r="D51">
            <v>187</v>
          </cell>
          <cell r="E51">
            <v>500</v>
          </cell>
          <cell r="F51" t="str">
            <v/>
          </cell>
          <cell r="G51" t="str">
            <v/>
          </cell>
          <cell r="H51">
            <v>265</v>
          </cell>
          <cell r="I51" t="str">
            <v/>
          </cell>
          <cell r="J51">
            <v>250</v>
          </cell>
          <cell r="K51">
            <v>150</v>
          </cell>
          <cell r="L51" t="str">
            <v/>
          </cell>
          <cell r="M51">
            <v>200</v>
          </cell>
          <cell r="N51">
            <v>1500</v>
          </cell>
          <cell r="O51">
            <v>1500</v>
          </cell>
          <cell r="P51">
            <v>250</v>
          </cell>
          <cell r="Q51">
            <v>7500</v>
          </cell>
          <cell r="R51">
            <v>5000</v>
          </cell>
          <cell r="S51">
            <v>6500</v>
          </cell>
          <cell r="T51">
            <v>1000</v>
          </cell>
          <cell r="U51">
            <v>500</v>
          </cell>
          <cell r="V51">
            <v>121</v>
          </cell>
          <cell r="W51">
            <v>25000</v>
          </cell>
          <cell r="X51">
            <v>3000</v>
          </cell>
          <cell r="Y51" t="str">
            <v/>
          </cell>
          <cell r="Z51" t="str">
            <v/>
          </cell>
          <cell r="AA51" t="str">
            <v/>
          </cell>
          <cell r="AH51">
            <v>4316</v>
          </cell>
          <cell r="AI51">
            <v>57759</v>
          </cell>
          <cell r="AJ51">
            <v>69299</v>
          </cell>
        </row>
        <row r="52">
          <cell r="A52" t="str">
            <v>WesternEquatoria</v>
          </cell>
          <cell r="B52" t="str">
            <v>Maridi</v>
          </cell>
          <cell r="C52" t="str">
            <v>Maridi Town</v>
          </cell>
          <cell r="D52">
            <v>374.5</v>
          </cell>
          <cell r="E52">
            <v>335</v>
          </cell>
          <cell r="F52">
            <v>423</v>
          </cell>
          <cell r="G52">
            <v>563</v>
          </cell>
          <cell r="H52" t="str">
            <v/>
          </cell>
          <cell r="I52">
            <v>554</v>
          </cell>
          <cell r="K52">
            <v>407</v>
          </cell>
          <cell r="L52">
            <v>800</v>
          </cell>
          <cell r="M52">
            <v>167</v>
          </cell>
          <cell r="N52">
            <v>750</v>
          </cell>
          <cell r="O52">
            <v>2250</v>
          </cell>
          <cell r="P52" t="str">
            <v/>
          </cell>
          <cell r="Q52" t="str">
            <v/>
          </cell>
          <cell r="R52">
            <v>2000</v>
          </cell>
          <cell r="S52">
            <v>5800</v>
          </cell>
          <cell r="T52" t="str">
            <v/>
          </cell>
          <cell r="U52" t="str">
            <v/>
          </cell>
          <cell r="V52">
            <v>116</v>
          </cell>
          <cell r="W52">
            <v>8000</v>
          </cell>
          <cell r="X52">
            <v>1500</v>
          </cell>
          <cell r="Y52" t="str">
            <v/>
          </cell>
          <cell r="Z52" t="str">
            <v/>
          </cell>
          <cell r="AA52" t="str">
            <v/>
          </cell>
          <cell r="AH52">
            <v>4207.5</v>
          </cell>
          <cell r="AI52">
            <v>40343</v>
          </cell>
          <cell r="AJ52">
            <v>51435</v>
          </cell>
        </row>
        <row r="53">
          <cell r="A53" t="str">
            <v>WesternEquatoria</v>
          </cell>
          <cell r="B53" t="str">
            <v>MundriEast</v>
          </cell>
          <cell r="C53" t="str">
            <v>Lui</v>
          </cell>
          <cell r="D53">
            <v>273</v>
          </cell>
          <cell r="E53">
            <v>389</v>
          </cell>
          <cell r="F53">
            <v>500</v>
          </cell>
          <cell r="G53">
            <v>500</v>
          </cell>
          <cell r="H53" t="str">
            <v/>
          </cell>
          <cell r="I53">
            <v>500</v>
          </cell>
          <cell r="J53">
            <v>500</v>
          </cell>
          <cell r="K53">
            <v>368</v>
          </cell>
          <cell r="L53">
            <v>1550</v>
          </cell>
          <cell r="M53">
            <v>167</v>
          </cell>
          <cell r="N53">
            <v>1000</v>
          </cell>
          <cell r="O53" t="str">
            <v/>
          </cell>
          <cell r="P53" t="str">
            <v/>
          </cell>
          <cell r="Q53">
            <v>8500</v>
          </cell>
          <cell r="R53">
            <v>5200</v>
          </cell>
          <cell r="S53">
            <v>15000</v>
          </cell>
          <cell r="T53">
            <v>750</v>
          </cell>
          <cell r="U53">
            <v>1000</v>
          </cell>
          <cell r="V53">
            <v>116</v>
          </cell>
          <cell r="W53">
            <v>38500</v>
          </cell>
          <cell r="X53">
            <v>3000</v>
          </cell>
          <cell r="Y53" t="str">
            <v/>
          </cell>
          <cell r="Z53" t="str">
            <v/>
          </cell>
          <cell r="AH53">
            <v>4731</v>
          </cell>
          <cell r="AI53">
            <v>49178</v>
          </cell>
          <cell r="AJ53">
            <v>60270</v>
          </cell>
        </row>
        <row r="54">
          <cell r="A54" t="str">
            <v>WesternEquatoria</v>
          </cell>
          <cell r="B54" t="str">
            <v>MundriWest</v>
          </cell>
          <cell r="C54" t="str">
            <v>Mundri Town</v>
          </cell>
          <cell r="D54">
            <v>205</v>
          </cell>
          <cell r="E54">
            <v>243</v>
          </cell>
          <cell r="F54" t="str">
            <v/>
          </cell>
          <cell r="G54">
            <v>1014</v>
          </cell>
          <cell r="H54" t="str">
            <v/>
          </cell>
          <cell r="I54">
            <v>500</v>
          </cell>
          <cell r="J54">
            <v>500</v>
          </cell>
          <cell r="K54">
            <v>441</v>
          </cell>
          <cell r="L54">
            <v>667</v>
          </cell>
          <cell r="M54">
            <v>167</v>
          </cell>
          <cell r="N54">
            <v>750</v>
          </cell>
          <cell r="O54" t="str">
            <v/>
          </cell>
          <cell r="P54" t="str">
            <v/>
          </cell>
          <cell r="Q54" t="str">
            <v/>
          </cell>
          <cell r="R54" t="str">
            <v/>
          </cell>
          <cell r="S54">
            <v>7500</v>
          </cell>
          <cell r="T54">
            <v>1500</v>
          </cell>
          <cell r="U54">
            <v>500</v>
          </cell>
          <cell r="V54">
            <v>118.5</v>
          </cell>
          <cell r="W54">
            <v>20000</v>
          </cell>
          <cell r="X54">
            <v>3500</v>
          </cell>
          <cell r="Y54" t="str">
            <v/>
          </cell>
          <cell r="Z54" t="str">
            <v/>
          </cell>
          <cell r="AH54">
            <v>4284</v>
          </cell>
          <cell r="AI54">
            <v>30813</v>
          </cell>
          <cell r="AJ54">
            <v>42030</v>
          </cell>
        </row>
        <row r="55">
          <cell r="A55" t="str">
            <v>WesternEquatoria</v>
          </cell>
          <cell r="B55" t="str">
            <v>Mvolo</v>
          </cell>
          <cell r="C55" t="str">
            <v>Mvolo Town</v>
          </cell>
          <cell r="D55" t="str">
            <v/>
          </cell>
          <cell r="E55" t="str">
            <v/>
          </cell>
          <cell r="F55">
            <v>563</v>
          </cell>
          <cell r="G55">
            <v>500</v>
          </cell>
          <cell r="H55" t="str">
            <v/>
          </cell>
          <cell r="I55">
            <v>887</v>
          </cell>
          <cell r="J55">
            <v>400</v>
          </cell>
          <cell r="K55">
            <v>400</v>
          </cell>
          <cell r="L55">
            <v>400</v>
          </cell>
          <cell r="M55">
            <v>167</v>
          </cell>
          <cell r="N55">
            <v>1500</v>
          </cell>
          <cell r="O55" t="str">
            <v/>
          </cell>
          <cell r="P55" t="str">
            <v/>
          </cell>
          <cell r="Q55" t="str">
            <v/>
          </cell>
          <cell r="R55" t="str">
            <v/>
          </cell>
          <cell r="S55" t="str">
            <v/>
          </cell>
          <cell r="T55" t="str">
            <v/>
          </cell>
          <cell r="U55" t="str">
            <v/>
          </cell>
          <cell r="V55" t="str">
            <v/>
          </cell>
          <cell r="W55" t="str">
            <v/>
          </cell>
          <cell r="X55" t="str">
            <v/>
          </cell>
          <cell r="Y55" t="str">
            <v/>
          </cell>
          <cell r="Z55" t="str">
            <v/>
          </cell>
          <cell r="AH55">
            <v>3866</v>
          </cell>
          <cell r="AI55" t="str">
            <v/>
          </cell>
          <cell r="AJ55" t="str">
            <v/>
          </cell>
        </row>
        <row r="56">
          <cell r="A56" t="str">
            <v>WesternEquatoria</v>
          </cell>
          <cell r="B56" t="str">
            <v>Nagero</v>
          </cell>
          <cell r="C56" t="str">
            <v>Nagero Town</v>
          </cell>
          <cell r="D56">
            <v>288</v>
          </cell>
          <cell r="E56" t="str">
            <v/>
          </cell>
          <cell r="F56" t="str">
            <v/>
          </cell>
          <cell r="G56">
            <v>625</v>
          </cell>
          <cell r="H56" t="str">
            <v/>
          </cell>
          <cell r="I56">
            <v>526</v>
          </cell>
          <cell r="J56">
            <v>600</v>
          </cell>
          <cell r="K56">
            <v>515</v>
          </cell>
          <cell r="L56">
            <v>1450</v>
          </cell>
          <cell r="M56">
            <v>200</v>
          </cell>
          <cell r="N56">
            <v>1900</v>
          </cell>
          <cell r="O56">
            <v>1200</v>
          </cell>
          <cell r="P56">
            <v>300</v>
          </cell>
          <cell r="Q56" t="str">
            <v/>
          </cell>
          <cell r="R56">
            <v>3500</v>
          </cell>
          <cell r="S56" t="str">
            <v/>
          </cell>
          <cell r="T56">
            <v>1500</v>
          </cell>
          <cell r="U56">
            <v>700</v>
          </cell>
          <cell r="V56">
            <v>52</v>
          </cell>
          <cell r="W56">
            <v>19500</v>
          </cell>
          <cell r="X56">
            <v>2250</v>
          </cell>
          <cell r="Y56" t="str">
            <v/>
          </cell>
          <cell r="Z56">
            <v>405</v>
          </cell>
          <cell r="AH56">
            <v>5010</v>
          </cell>
          <cell r="AI56">
            <v>40229</v>
          </cell>
          <cell r="AJ56">
            <v>48919</v>
          </cell>
        </row>
        <row r="57">
          <cell r="A57" t="str">
            <v>WesternEquatoria</v>
          </cell>
          <cell r="B57" t="str">
            <v>Nzara</v>
          </cell>
          <cell r="C57" t="str">
            <v>Nzara Town</v>
          </cell>
          <cell r="D57">
            <v>323</v>
          </cell>
          <cell r="E57">
            <v>154</v>
          </cell>
          <cell r="F57" t="str">
            <v/>
          </cell>
          <cell r="G57">
            <v>563</v>
          </cell>
          <cell r="H57" t="str">
            <v/>
          </cell>
          <cell r="I57">
            <v>554</v>
          </cell>
          <cell r="J57">
            <v>574.5</v>
          </cell>
          <cell r="K57">
            <v>130</v>
          </cell>
          <cell r="L57" t="str">
            <v/>
          </cell>
          <cell r="M57">
            <v>200</v>
          </cell>
          <cell r="N57">
            <v>1275</v>
          </cell>
          <cell r="O57">
            <v>2250</v>
          </cell>
          <cell r="P57">
            <v>200</v>
          </cell>
          <cell r="Q57">
            <v>4750</v>
          </cell>
          <cell r="R57">
            <v>3000</v>
          </cell>
          <cell r="S57">
            <v>5000</v>
          </cell>
          <cell r="T57">
            <v>1500</v>
          </cell>
          <cell r="U57">
            <v>200</v>
          </cell>
          <cell r="V57" t="str">
            <v/>
          </cell>
          <cell r="W57">
            <v>21000</v>
          </cell>
          <cell r="X57">
            <v>4500</v>
          </cell>
          <cell r="Y57" t="str">
            <v/>
          </cell>
          <cell r="Z57">
            <v>437.5</v>
          </cell>
          <cell r="AH57">
            <v>4212.5</v>
          </cell>
          <cell r="AI57">
            <v>26176</v>
          </cell>
          <cell r="AJ57">
            <v>36866</v>
          </cell>
        </row>
        <row r="58">
          <cell r="A58" t="str">
            <v>WesternEquatoria</v>
          </cell>
          <cell r="B58" t="str">
            <v>Tambura</v>
          </cell>
          <cell r="C58" t="str">
            <v>Tambura Town</v>
          </cell>
          <cell r="D58">
            <v>187</v>
          </cell>
          <cell r="E58">
            <v>324</v>
          </cell>
          <cell r="F58" t="str">
            <v/>
          </cell>
          <cell r="G58">
            <v>500</v>
          </cell>
          <cell r="H58" t="str">
            <v/>
          </cell>
          <cell r="I58">
            <v>500</v>
          </cell>
          <cell r="J58">
            <v>600</v>
          </cell>
          <cell r="K58">
            <v>250</v>
          </cell>
          <cell r="L58">
            <v>1200</v>
          </cell>
          <cell r="M58">
            <v>200</v>
          </cell>
          <cell r="N58">
            <v>1500</v>
          </cell>
          <cell r="O58">
            <v>1000</v>
          </cell>
          <cell r="P58">
            <v>200</v>
          </cell>
          <cell r="Q58">
            <v>1800</v>
          </cell>
          <cell r="R58">
            <v>3900</v>
          </cell>
          <cell r="S58">
            <v>4000</v>
          </cell>
          <cell r="T58">
            <v>1000</v>
          </cell>
          <cell r="U58">
            <v>700</v>
          </cell>
          <cell r="V58">
            <v>124</v>
          </cell>
          <cell r="W58">
            <v>15000</v>
          </cell>
          <cell r="X58">
            <v>2500</v>
          </cell>
          <cell r="Y58">
            <v>36</v>
          </cell>
          <cell r="Z58" t="str">
            <v/>
          </cell>
          <cell r="AH58">
            <v>4275</v>
          </cell>
          <cell r="AI58">
            <v>41110</v>
          </cell>
          <cell r="AJ58">
            <v>51990</v>
          </cell>
        </row>
        <row r="59">
          <cell r="A59" t="str">
            <v>WesternEquatoria</v>
          </cell>
          <cell r="B59" t="str">
            <v>Yambio</v>
          </cell>
          <cell r="C59" t="str">
            <v>Yambio Town</v>
          </cell>
          <cell r="D59">
            <v>628</v>
          </cell>
          <cell r="E59">
            <v>154</v>
          </cell>
          <cell r="F59">
            <v>500</v>
          </cell>
          <cell r="G59">
            <v>450</v>
          </cell>
          <cell r="H59" t="str">
            <v/>
          </cell>
          <cell r="I59">
            <v>554</v>
          </cell>
          <cell r="J59">
            <v>430</v>
          </cell>
          <cell r="K59">
            <v>300</v>
          </cell>
          <cell r="L59">
            <v>500</v>
          </cell>
          <cell r="M59">
            <v>167</v>
          </cell>
          <cell r="N59">
            <v>1000</v>
          </cell>
          <cell r="O59" t="str">
            <v/>
          </cell>
          <cell r="P59">
            <v>200</v>
          </cell>
          <cell r="Q59">
            <v>3000</v>
          </cell>
          <cell r="R59">
            <v>5750</v>
          </cell>
          <cell r="S59">
            <v>7250</v>
          </cell>
          <cell r="T59">
            <v>1500</v>
          </cell>
          <cell r="U59">
            <v>1500</v>
          </cell>
          <cell r="V59">
            <v>86</v>
          </cell>
          <cell r="W59" t="str">
            <v/>
          </cell>
          <cell r="X59">
            <v>3750</v>
          </cell>
          <cell r="Y59" t="str">
            <v/>
          </cell>
          <cell r="Z59">
            <v>436.25</v>
          </cell>
          <cell r="AH59">
            <v>3667</v>
          </cell>
          <cell r="AI59">
            <v>22146</v>
          </cell>
          <cell r="AJ59">
            <v>31138</v>
          </cell>
        </row>
        <row r="60">
          <cell r="A60" t="str">
            <v/>
          </cell>
          <cell r="B60" t="str">
            <v/>
          </cell>
          <cell r="C60" t="str">
            <v/>
          </cell>
          <cell r="D60" t="str">
            <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H60" t="str">
            <v/>
          </cell>
          <cell r="AI60" t="str">
            <v/>
          </cell>
          <cell r="AJ60" t="str">
            <v/>
          </cell>
        </row>
        <row r="61">
          <cell r="A61" t="str">
            <v/>
          </cell>
          <cell r="B61" t="str">
            <v/>
          </cell>
          <cell r="C61" t="str">
            <v/>
          </cell>
          <cell r="D61" t="str">
            <v/>
          </cell>
          <cell r="E61" t="str">
            <v/>
          </cell>
          <cell r="F61" t="str">
            <v/>
          </cell>
          <cell r="G61" t="str">
            <v/>
          </cell>
          <cell r="H61" t="str">
            <v/>
          </cell>
          <cell r="I61" t="str">
            <v/>
          </cell>
          <cell r="J61" t="str">
            <v/>
          </cell>
          <cell r="K61" t="str">
            <v/>
          </cell>
          <cell r="L61" t="str">
            <v/>
          </cell>
          <cell r="M61" t="str">
            <v/>
          </cell>
          <cell r="N61" t="str">
            <v/>
          </cell>
          <cell r="O61" t="str">
            <v/>
          </cell>
          <cell r="P61" t="str">
            <v/>
          </cell>
          <cell r="Q61" t="str">
            <v/>
          </cell>
          <cell r="R61" t="str">
            <v/>
          </cell>
          <cell r="S61" t="str">
            <v/>
          </cell>
          <cell r="T61" t="str">
            <v/>
          </cell>
          <cell r="U61" t="str">
            <v/>
          </cell>
          <cell r="V61" t="str">
            <v/>
          </cell>
          <cell r="W61" t="str">
            <v/>
          </cell>
          <cell r="X61" t="str">
            <v/>
          </cell>
          <cell r="Y61" t="str">
            <v/>
          </cell>
          <cell r="Z61" t="str">
            <v/>
          </cell>
          <cell r="AH61" t="str">
            <v/>
          </cell>
          <cell r="AI61" t="str">
            <v/>
          </cell>
          <cell r="AJ61" t="str">
            <v/>
          </cell>
        </row>
        <row r="62">
          <cell r="A62" t="str">
            <v/>
          </cell>
          <cell r="B62" t="str">
            <v/>
          </cell>
          <cell r="C62" t="str">
            <v/>
          </cell>
          <cell r="D62" t="str">
            <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H62" t="str">
            <v/>
          </cell>
          <cell r="AI62" t="str">
            <v/>
          </cell>
          <cell r="AJ62" t="str">
            <v/>
          </cell>
        </row>
        <row r="63">
          <cell r="A63" t="str">
            <v/>
          </cell>
          <cell r="B63" t="str">
            <v/>
          </cell>
          <cell r="C63" t="str">
            <v/>
          </cell>
          <cell r="D63" t="str">
            <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H63" t="str">
            <v/>
          </cell>
          <cell r="AI63" t="str">
            <v/>
          </cell>
          <cell r="AJ63" t="str">
            <v/>
          </cell>
        </row>
        <row r="64">
          <cell r="A64" t="str">
            <v/>
          </cell>
          <cell r="B64" t="str">
            <v/>
          </cell>
          <cell r="C64" t="str">
            <v/>
          </cell>
          <cell r="D64" t="str">
            <v/>
          </cell>
          <cell r="E64" t="str">
            <v/>
          </cell>
          <cell r="F64" t="str">
            <v/>
          </cell>
          <cell r="G64" t="str">
            <v/>
          </cell>
          <cell r="H64" t="str">
            <v/>
          </cell>
          <cell r="I64" t="str">
            <v/>
          </cell>
          <cell r="J64" t="str">
            <v/>
          </cell>
          <cell r="K64" t="str">
            <v/>
          </cell>
          <cell r="L64" t="str">
            <v/>
          </cell>
          <cell r="M64" t="str">
            <v/>
          </cell>
          <cell r="N64" t="str">
            <v/>
          </cell>
          <cell r="O64" t="str">
            <v/>
          </cell>
          <cell r="P64" t="str">
            <v/>
          </cell>
          <cell r="Q64" t="str">
            <v/>
          </cell>
          <cell r="R64" t="str">
            <v/>
          </cell>
          <cell r="S64" t="str">
            <v/>
          </cell>
          <cell r="T64" t="str">
            <v/>
          </cell>
          <cell r="U64" t="str">
            <v/>
          </cell>
          <cell r="V64" t="str">
            <v/>
          </cell>
          <cell r="W64" t="str">
            <v/>
          </cell>
          <cell r="X64" t="str">
            <v/>
          </cell>
          <cell r="Y64" t="str">
            <v/>
          </cell>
          <cell r="Z64" t="str">
            <v/>
          </cell>
          <cell r="AH64" t="str">
            <v/>
          </cell>
          <cell r="AI64" t="str">
            <v/>
          </cell>
          <cell r="AJ64" t="str">
            <v/>
          </cell>
        </row>
        <row r="65">
          <cell r="A65" t="str">
            <v/>
          </cell>
          <cell r="B65" t="str">
            <v/>
          </cell>
          <cell r="C65" t="str">
            <v/>
          </cell>
          <cell r="D65" t="str">
            <v/>
          </cell>
          <cell r="E65" t="str">
            <v/>
          </cell>
          <cell r="F65" t="str">
            <v/>
          </cell>
          <cell r="G65" t="str">
            <v/>
          </cell>
          <cell r="H65" t="str">
            <v/>
          </cell>
          <cell r="I65" t="str">
            <v/>
          </cell>
          <cell r="J65" t="str">
            <v/>
          </cell>
          <cell r="K65" t="str">
            <v/>
          </cell>
          <cell r="L65" t="str">
            <v/>
          </cell>
          <cell r="M65" t="str">
            <v/>
          </cell>
          <cell r="N65" t="str">
            <v/>
          </cell>
          <cell r="O65" t="str">
            <v/>
          </cell>
          <cell r="P65" t="str">
            <v/>
          </cell>
          <cell r="Q65" t="str">
            <v/>
          </cell>
          <cell r="R65" t="str">
            <v/>
          </cell>
          <cell r="S65" t="str">
            <v/>
          </cell>
          <cell r="T65" t="str">
            <v/>
          </cell>
          <cell r="U65" t="str">
            <v/>
          </cell>
          <cell r="V65" t="str">
            <v/>
          </cell>
          <cell r="W65" t="str">
            <v/>
          </cell>
          <cell r="X65" t="str">
            <v/>
          </cell>
          <cell r="Y65" t="str">
            <v/>
          </cell>
          <cell r="Z65" t="str">
            <v/>
          </cell>
          <cell r="AH65" t="str">
            <v/>
          </cell>
          <cell r="AI65" t="str">
            <v/>
          </cell>
          <cell r="AJ65" t="str">
            <v/>
          </cell>
        </row>
        <row r="66">
          <cell r="A66" t="str">
            <v/>
          </cell>
          <cell r="B66" t="str">
            <v/>
          </cell>
          <cell r="C66" t="str">
            <v/>
          </cell>
          <cell r="D66" t="str">
            <v/>
          </cell>
          <cell r="E66" t="str">
            <v/>
          </cell>
          <cell r="F66" t="str">
            <v/>
          </cell>
          <cell r="G66" t="str">
            <v/>
          </cell>
          <cell r="H66" t="str">
            <v/>
          </cell>
          <cell r="I66" t="str">
            <v/>
          </cell>
          <cell r="J66" t="str">
            <v/>
          </cell>
          <cell r="K66" t="str">
            <v/>
          </cell>
          <cell r="L66" t="str">
            <v/>
          </cell>
          <cell r="M66" t="str">
            <v/>
          </cell>
          <cell r="N66" t="str">
            <v/>
          </cell>
          <cell r="O66" t="str">
            <v/>
          </cell>
          <cell r="P66" t="str">
            <v/>
          </cell>
          <cell r="Q66" t="str">
            <v/>
          </cell>
          <cell r="R66" t="str">
            <v/>
          </cell>
          <cell r="S66" t="str">
            <v/>
          </cell>
          <cell r="T66" t="str">
            <v/>
          </cell>
          <cell r="U66" t="str">
            <v/>
          </cell>
          <cell r="V66" t="str">
            <v/>
          </cell>
          <cell r="W66" t="str">
            <v/>
          </cell>
          <cell r="X66" t="str">
            <v/>
          </cell>
          <cell r="Y66" t="str">
            <v/>
          </cell>
          <cell r="Z66" t="str">
            <v/>
          </cell>
          <cell r="AH66" t="str">
            <v/>
          </cell>
          <cell r="AI66" t="str">
            <v/>
          </cell>
          <cell r="AJ66" t="str">
            <v/>
          </cell>
        </row>
        <row r="67">
          <cell r="A67" t="str">
            <v/>
          </cell>
          <cell r="B67" t="str">
            <v/>
          </cell>
          <cell r="C67" t="str">
            <v/>
          </cell>
          <cell r="D67" t="str">
            <v/>
          </cell>
          <cell r="E67" t="str">
            <v/>
          </cell>
          <cell r="F67" t="str">
            <v/>
          </cell>
          <cell r="G67" t="str">
            <v/>
          </cell>
          <cell r="H67" t="str">
            <v/>
          </cell>
          <cell r="I67" t="str">
            <v/>
          </cell>
          <cell r="J67" t="str">
            <v/>
          </cell>
          <cell r="K67" t="str">
            <v/>
          </cell>
          <cell r="M67" t="str">
            <v/>
          </cell>
          <cell r="N67" t="str">
            <v/>
          </cell>
          <cell r="O67" t="str">
            <v/>
          </cell>
          <cell r="P67" t="str">
            <v/>
          </cell>
          <cell r="Q67" t="str">
            <v/>
          </cell>
          <cell r="R67" t="str">
            <v/>
          </cell>
          <cell r="S67" t="str">
            <v/>
          </cell>
          <cell r="T67" t="str">
            <v/>
          </cell>
          <cell r="U67" t="str">
            <v/>
          </cell>
          <cell r="V67" t="str">
            <v/>
          </cell>
          <cell r="W67" t="str">
            <v/>
          </cell>
          <cell r="X67" t="str">
            <v/>
          </cell>
          <cell r="Y67" t="str">
            <v/>
          </cell>
          <cell r="Z67" t="str">
            <v/>
          </cell>
          <cell r="AH67" t="str">
            <v/>
          </cell>
          <cell r="AI67" t="str">
            <v/>
          </cell>
          <cell r="AJ67" t="str">
            <v/>
          </cell>
        </row>
        <row r="68">
          <cell r="A68" t="str">
            <v/>
          </cell>
          <cell r="B68" t="str">
            <v/>
          </cell>
          <cell r="C68" t="str">
            <v/>
          </cell>
          <cell r="D68" t="str">
            <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t="str">
            <v/>
          </cell>
          <cell r="U68" t="str">
            <v/>
          </cell>
          <cell r="V68" t="str">
            <v/>
          </cell>
          <cell r="W68" t="str">
            <v/>
          </cell>
          <cell r="X68" t="str">
            <v/>
          </cell>
          <cell r="Y68" t="str">
            <v/>
          </cell>
          <cell r="Z68" t="str">
            <v/>
          </cell>
          <cell r="AH68" t="str">
            <v/>
          </cell>
          <cell r="AI68" t="str">
            <v/>
          </cell>
          <cell r="AJ68" t="str">
            <v/>
          </cell>
        </row>
        <row r="69">
          <cell r="A69" t="str">
            <v/>
          </cell>
          <cell r="B69" t="str">
            <v/>
          </cell>
          <cell r="C69" t="str">
            <v/>
          </cell>
          <cell r="D69" t="str">
            <v/>
          </cell>
          <cell r="E69" t="str">
            <v/>
          </cell>
          <cell r="F69" t="str">
            <v/>
          </cell>
          <cell r="G69" t="str">
            <v/>
          </cell>
          <cell r="H69" t="str">
            <v/>
          </cell>
          <cell r="I69" t="str">
            <v/>
          </cell>
          <cell r="J69" t="str">
            <v/>
          </cell>
          <cell r="K69" t="str">
            <v/>
          </cell>
          <cell r="L69" t="str">
            <v/>
          </cell>
          <cell r="M69" t="str">
            <v/>
          </cell>
          <cell r="N69" t="str">
            <v/>
          </cell>
          <cell r="O69" t="str">
            <v/>
          </cell>
          <cell r="P69" t="str">
            <v/>
          </cell>
          <cell r="Q69" t="str">
            <v/>
          </cell>
          <cell r="R69" t="str">
            <v/>
          </cell>
          <cell r="S69" t="str">
            <v/>
          </cell>
          <cell r="T69" t="str">
            <v/>
          </cell>
          <cell r="U69" t="str">
            <v/>
          </cell>
          <cell r="V69" t="str">
            <v/>
          </cell>
          <cell r="W69" t="str">
            <v/>
          </cell>
          <cell r="X69" t="str">
            <v/>
          </cell>
          <cell r="Y69" t="str">
            <v/>
          </cell>
          <cell r="Z69" t="str">
            <v/>
          </cell>
          <cell r="AH69" t="str">
            <v/>
          </cell>
          <cell r="AI69" t="str">
            <v/>
          </cell>
          <cell r="AJ69" t="str">
            <v/>
          </cell>
        </row>
        <row r="70">
          <cell r="A70" t="str">
            <v/>
          </cell>
          <cell r="B70" t="str">
            <v/>
          </cell>
          <cell r="C70" t="str">
            <v/>
          </cell>
          <cell r="D70" t="str">
            <v/>
          </cell>
          <cell r="E70" t="str">
            <v/>
          </cell>
          <cell r="F70" t="str">
            <v/>
          </cell>
          <cell r="G70" t="str">
            <v/>
          </cell>
          <cell r="H70" t="str">
            <v/>
          </cell>
          <cell r="I70" t="str">
            <v/>
          </cell>
          <cell r="J70" t="str">
            <v/>
          </cell>
          <cell r="K70" t="str">
            <v/>
          </cell>
          <cell r="L70" t="str">
            <v/>
          </cell>
          <cell r="M70" t="str">
            <v/>
          </cell>
          <cell r="N70" t="str">
            <v/>
          </cell>
          <cell r="O70" t="str">
            <v/>
          </cell>
          <cell r="P70" t="str">
            <v/>
          </cell>
          <cell r="Q70" t="str">
            <v/>
          </cell>
          <cell r="R70" t="str">
            <v/>
          </cell>
          <cell r="S70" t="str">
            <v/>
          </cell>
          <cell r="T70" t="str">
            <v/>
          </cell>
          <cell r="U70" t="str">
            <v/>
          </cell>
          <cell r="V70" t="str">
            <v/>
          </cell>
          <cell r="W70" t="str">
            <v/>
          </cell>
          <cell r="X70" t="str">
            <v/>
          </cell>
          <cell r="Y70" t="str">
            <v/>
          </cell>
          <cell r="Z70" t="str">
            <v/>
          </cell>
          <cell r="AH70" t="str">
            <v/>
          </cell>
          <cell r="AI70" t="str">
            <v/>
          </cell>
          <cell r="AJ70" t="str">
            <v/>
          </cell>
        </row>
        <row r="71">
          <cell r="A71" t="str">
            <v/>
          </cell>
          <cell r="B71" t="str">
            <v/>
          </cell>
          <cell r="C71" t="str">
            <v/>
          </cell>
          <cell r="D71" t="str">
            <v/>
          </cell>
          <cell r="E71" t="str">
            <v/>
          </cell>
          <cell r="F71" t="str">
            <v/>
          </cell>
          <cell r="G71" t="str">
            <v/>
          </cell>
          <cell r="H71" t="str">
            <v/>
          </cell>
          <cell r="I71" t="str">
            <v/>
          </cell>
          <cell r="J71" t="str">
            <v/>
          </cell>
          <cell r="K71" t="str">
            <v/>
          </cell>
          <cell r="L71" t="str">
            <v/>
          </cell>
          <cell r="M71" t="str">
            <v/>
          </cell>
          <cell r="N71" t="str">
            <v/>
          </cell>
          <cell r="O71" t="str">
            <v/>
          </cell>
          <cell r="P71" t="str">
            <v/>
          </cell>
          <cell r="Q71" t="str">
            <v/>
          </cell>
          <cell r="R71" t="str">
            <v/>
          </cell>
          <cell r="S71" t="str">
            <v/>
          </cell>
          <cell r="T71" t="str">
            <v/>
          </cell>
          <cell r="U71" t="str">
            <v/>
          </cell>
          <cell r="V71" t="str">
            <v/>
          </cell>
          <cell r="W71" t="str">
            <v/>
          </cell>
          <cell r="X71" t="str">
            <v/>
          </cell>
          <cell r="Y71" t="str">
            <v/>
          </cell>
          <cell r="Z71" t="str">
            <v/>
          </cell>
          <cell r="AH71" t="str">
            <v/>
          </cell>
          <cell r="AI71" t="str">
            <v/>
          </cell>
          <cell r="AJ71" t="str">
            <v/>
          </cell>
        </row>
        <row r="72">
          <cell r="A72" t="str">
            <v/>
          </cell>
          <cell r="B72" t="str">
            <v/>
          </cell>
          <cell r="C72" t="str">
            <v/>
          </cell>
          <cell r="D72" t="str">
            <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H72" t="str">
            <v/>
          </cell>
          <cell r="AI72" t="str">
            <v/>
          </cell>
          <cell r="AJ72" t="str">
            <v/>
          </cell>
        </row>
        <row r="73">
          <cell r="A73" t="str">
            <v/>
          </cell>
          <cell r="B73" t="str">
            <v/>
          </cell>
          <cell r="C73" t="str">
            <v/>
          </cell>
          <cell r="D73" t="str">
            <v/>
          </cell>
          <cell r="E73" t="str">
            <v/>
          </cell>
          <cell r="F73" t="str">
            <v/>
          </cell>
          <cell r="G73" t="str">
            <v/>
          </cell>
          <cell r="H73" t="str">
            <v/>
          </cell>
          <cell r="I73" t="str">
            <v/>
          </cell>
          <cell r="J73" t="str">
            <v/>
          </cell>
          <cell r="K73" t="str">
            <v/>
          </cell>
          <cell r="L73" t="str">
            <v/>
          </cell>
          <cell r="M73" t="str">
            <v/>
          </cell>
          <cell r="N73" t="str">
            <v/>
          </cell>
          <cell r="O73" t="str">
            <v/>
          </cell>
          <cell r="P73" t="str">
            <v/>
          </cell>
          <cell r="Q73" t="str">
            <v/>
          </cell>
          <cell r="R73" t="str">
            <v/>
          </cell>
          <cell r="S73" t="str">
            <v/>
          </cell>
          <cell r="T73" t="str">
            <v/>
          </cell>
          <cell r="U73" t="str">
            <v/>
          </cell>
          <cell r="V73" t="str">
            <v/>
          </cell>
          <cell r="W73" t="str">
            <v/>
          </cell>
          <cell r="X73" t="str">
            <v/>
          </cell>
          <cell r="Y73" t="str">
            <v/>
          </cell>
          <cell r="Z73" t="str">
            <v/>
          </cell>
          <cell r="AH73" t="str">
            <v/>
          </cell>
          <cell r="AI73" t="str">
            <v/>
          </cell>
          <cell r="AJ73" t="str">
            <v/>
          </cell>
        </row>
        <row r="74">
          <cell r="A74" t="str">
            <v/>
          </cell>
          <cell r="B74" t="str">
            <v/>
          </cell>
          <cell r="C74" t="str">
            <v/>
          </cell>
          <cell r="D74" t="str">
            <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H74" t="str">
            <v/>
          </cell>
          <cell r="AI74" t="str">
            <v/>
          </cell>
          <cell r="AJ74" t="str">
            <v/>
          </cell>
        </row>
        <row r="75">
          <cell r="A75" t="str">
            <v/>
          </cell>
          <cell r="B75" t="str">
            <v/>
          </cell>
          <cell r="C75" t="str">
            <v/>
          </cell>
          <cell r="D75" t="str">
            <v/>
          </cell>
          <cell r="E75" t="str">
            <v/>
          </cell>
          <cell r="F75" t="str">
            <v/>
          </cell>
          <cell r="G75" t="str">
            <v/>
          </cell>
          <cell r="H75" t="str">
            <v/>
          </cell>
          <cell r="I75" t="str">
            <v/>
          </cell>
          <cell r="J75" t="str">
            <v/>
          </cell>
          <cell r="K75" t="str">
            <v/>
          </cell>
          <cell r="L75" t="str">
            <v/>
          </cell>
          <cell r="M75" t="str">
            <v/>
          </cell>
          <cell r="N75" t="str">
            <v/>
          </cell>
          <cell r="O75" t="str">
            <v/>
          </cell>
          <cell r="P75" t="str">
            <v/>
          </cell>
          <cell r="Q75" t="str">
            <v/>
          </cell>
          <cell r="R75" t="str">
            <v/>
          </cell>
          <cell r="S75" t="str">
            <v/>
          </cell>
          <cell r="T75" t="str">
            <v/>
          </cell>
          <cell r="U75" t="str">
            <v/>
          </cell>
          <cell r="V75" t="str">
            <v/>
          </cell>
          <cell r="W75" t="str">
            <v/>
          </cell>
          <cell r="X75" t="str">
            <v/>
          </cell>
          <cell r="Y75" t="str">
            <v/>
          </cell>
          <cell r="Z75" t="str">
            <v/>
          </cell>
          <cell r="AH75" t="str">
            <v/>
          </cell>
          <cell r="AI75" t="str">
            <v/>
          </cell>
          <cell r="AJ75" t="str">
            <v/>
          </cell>
        </row>
        <row r="76">
          <cell r="A76" t="str">
            <v/>
          </cell>
          <cell r="B76" t="str">
            <v/>
          </cell>
          <cell r="C76" t="str">
            <v/>
          </cell>
          <cell r="D76" t="str">
            <v/>
          </cell>
          <cell r="E76" t="str">
            <v/>
          </cell>
          <cell r="F76" t="str">
            <v/>
          </cell>
          <cell r="G76" t="str">
            <v/>
          </cell>
          <cell r="H76" t="str">
            <v/>
          </cell>
          <cell r="I76" t="str">
            <v/>
          </cell>
          <cell r="J76" t="str">
            <v/>
          </cell>
          <cell r="K76" t="str">
            <v/>
          </cell>
          <cell r="L76" t="str">
            <v/>
          </cell>
          <cell r="M76" t="str">
            <v/>
          </cell>
          <cell r="N76" t="str">
            <v/>
          </cell>
          <cell r="O76" t="str">
            <v/>
          </cell>
          <cell r="P76" t="str">
            <v/>
          </cell>
          <cell r="Q76" t="str">
            <v/>
          </cell>
          <cell r="R76" t="str">
            <v/>
          </cell>
          <cell r="S76" t="str">
            <v/>
          </cell>
          <cell r="T76" t="str">
            <v/>
          </cell>
          <cell r="U76" t="str">
            <v/>
          </cell>
          <cell r="V76" t="str">
            <v/>
          </cell>
          <cell r="W76" t="str">
            <v/>
          </cell>
          <cell r="X76" t="str">
            <v/>
          </cell>
          <cell r="Y76" t="str">
            <v/>
          </cell>
          <cell r="Z76" t="str">
            <v/>
          </cell>
          <cell r="AH76" t="str">
            <v/>
          </cell>
          <cell r="AI76" t="str">
            <v/>
          </cell>
          <cell r="AJ76" t="str">
            <v/>
          </cell>
        </row>
        <row r="77">
          <cell r="A77" t="str">
            <v/>
          </cell>
          <cell r="B77" t="str">
            <v/>
          </cell>
          <cell r="C77" t="str">
            <v/>
          </cell>
          <cell r="D77" t="str">
            <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H77" t="str">
            <v/>
          </cell>
          <cell r="AI77" t="str">
            <v/>
          </cell>
          <cell r="AJ77" t="str">
            <v/>
          </cell>
        </row>
        <row r="78">
          <cell r="A78" t="str">
            <v/>
          </cell>
          <cell r="B78" t="str">
            <v/>
          </cell>
          <cell r="C78" t="str">
            <v/>
          </cell>
          <cell r="D78" t="str">
            <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H78" t="str">
            <v/>
          </cell>
          <cell r="AI78" t="str">
            <v/>
          </cell>
          <cell r="AJ78" t="str">
            <v/>
          </cell>
        </row>
        <row r="79">
          <cell r="A79" t="str">
            <v/>
          </cell>
          <cell r="B79" t="str">
            <v/>
          </cell>
          <cell r="C79" t="str">
            <v/>
          </cell>
          <cell r="D79" t="str">
            <v/>
          </cell>
          <cell r="E79" t="str">
            <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H79" t="str">
            <v/>
          </cell>
          <cell r="AI79" t="str">
            <v/>
          </cell>
          <cell r="AJ79" t="str">
            <v/>
          </cell>
        </row>
        <row r="80">
          <cell r="A80" t="str">
            <v/>
          </cell>
          <cell r="B80" t="str">
            <v/>
          </cell>
          <cell r="C80" t="str">
            <v/>
          </cell>
          <cell r="D80" t="str">
            <v/>
          </cell>
          <cell r="E80" t="str">
            <v/>
          </cell>
          <cell r="F80" t="str">
            <v/>
          </cell>
          <cell r="G80" t="str">
            <v/>
          </cell>
          <cell r="H80" t="str">
            <v/>
          </cell>
          <cell r="I80" t="str">
            <v/>
          </cell>
          <cell r="J80" t="str">
            <v/>
          </cell>
          <cell r="K80" t="str">
            <v/>
          </cell>
          <cell r="L80" t="str">
            <v/>
          </cell>
          <cell r="M80" t="str">
            <v/>
          </cell>
          <cell r="N80" t="str">
            <v/>
          </cell>
          <cell r="O80" t="str">
            <v/>
          </cell>
          <cell r="P80" t="str">
            <v/>
          </cell>
          <cell r="Q80" t="str">
            <v/>
          </cell>
          <cell r="R80" t="str">
            <v/>
          </cell>
          <cell r="S80" t="str">
            <v/>
          </cell>
          <cell r="T80" t="str">
            <v/>
          </cell>
          <cell r="U80" t="str">
            <v/>
          </cell>
          <cell r="V80" t="str">
            <v/>
          </cell>
          <cell r="W80" t="str">
            <v/>
          </cell>
          <cell r="X80" t="str">
            <v/>
          </cell>
          <cell r="Y80" t="str">
            <v/>
          </cell>
          <cell r="Z80" t="str">
            <v/>
          </cell>
          <cell r="AH80" t="str">
            <v/>
          </cell>
          <cell r="AI80" t="str">
            <v/>
          </cell>
          <cell r="AJ80" t="str">
            <v/>
          </cell>
        </row>
        <row r="81">
          <cell r="A81" t="str">
            <v/>
          </cell>
          <cell r="B81" t="str">
            <v/>
          </cell>
          <cell r="C81" t="str">
            <v/>
          </cell>
          <cell r="D81" t="str">
            <v/>
          </cell>
          <cell r="E81" t="str">
            <v/>
          </cell>
          <cell r="F81" t="str">
            <v/>
          </cell>
          <cell r="G81" t="str">
            <v/>
          </cell>
          <cell r="H81" t="str">
            <v/>
          </cell>
          <cell r="I81" t="str">
            <v/>
          </cell>
          <cell r="J81" t="str">
            <v/>
          </cell>
          <cell r="K81" t="str">
            <v/>
          </cell>
          <cell r="L81" t="str">
            <v/>
          </cell>
          <cell r="M81" t="str">
            <v/>
          </cell>
          <cell r="N81" t="str">
            <v/>
          </cell>
          <cell r="O81" t="str">
            <v/>
          </cell>
          <cell r="P81" t="str">
            <v/>
          </cell>
          <cell r="Q81" t="str">
            <v/>
          </cell>
          <cell r="R81" t="str">
            <v/>
          </cell>
          <cell r="S81" t="str">
            <v/>
          </cell>
          <cell r="T81" t="str">
            <v/>
          </cell>
          <cell r="U81" t="str">
            <v/>
          </cell>
          <cell r="V81" t="str">
            <v/>
          </cell>
          <cell r="W81" t="str">
            <v/>
          </cell>
          <cell r="X81" t="str">
            <v/>
          </cell>
          <cell r="Y81" t="str">
            <v/>
          </cell>
          <cell r="Z81" t="str">
            <v/>
          </cell>
          <cell r="AH81" t="str">
            <v/>
          </cell>
          <cell r="AI81" t="str">
            <v/>
          </cell>
          <cell r="AJ81" t="str">
            <v/>
          </cell>
        </row>
        <row r="82">
          <cell r="A82" t="str">
            <v/>
          </cell>
          <cell r="B82" t="str">
            <v/>
          </cell>
          <cell r="C82" t="str">
            <v/>
          </cell>
          <cell r="D82" t="str">
            <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H82" t="str">
            <v/>
          </cell>
          <cell r="AI82" t="str">
            <v/>
          </cell>
          <cell r="AJ82" t="str">
            <v/>
          </cell>
        </row>
        <row r="83">
          <cell r="A83" t="str">
            <v/>
          </cell>
          <cell r="B83" t="str">
            <v/>
          </cell>
          <cell r="C83" t="str">
            <v/>
          </cell>
          <cell r="D83" t="str">
            <v/>
          </cell>
          <cell r="E83" t="str">
            <v/>
          </cell>
          <cell r="F83" t="str">
            <v/>
          </cell>
          <cell r="G83" t="str">
            <v/>
          </cell>
          <cell r="H83" t="str">
            <v/>
          </cell>
          <cell r="I83" t="str">
            <v/>
          </cell>
          <cell r="J83" t="str">
            <v/>
          </cell>
          <cell r="K83" t="str">
            <v/>
          </cell>
          <cell r="L83" t="str">
            <v/>
          </cell>
          <cell r="M83" t="str">
            <v/>
          </cell>
          <cell r="N83" t="str">
            <v/>
          </cell>
          <cell r="O83" t="str">
            <v/>
          </cell>
          <cell r="P83" t="str">
            <v/>
          </cell>
          <cell r="Q83" t="str">
            <v/>
          </cell>
          <cell r="R83" t="str">
            <v/>
          </cell>
          <cell r="S83" t="str">
            <v/>
          </cell>
          <cell r="T83" t="str">
            <v/>
          </cell>
          <cell r="U83" t="str">
            <v/>
          </cell>
          <cell r="V83" t="str">
            <v/>
          </cell>
          <cell r="W83" t="str">
            <v/>
          </cell>
          <cell r="X83" t="str">
            <v/>
          </cell>
          <cell r="Y83" t="str">
            <v/>
          </cell>
          <cell r="Z83" t="str">
            <v/>
          </cell>
          <cell r="AH83" t="str">
            <v/>
          </cell>
          <cell r="AI83" t="str">
            <v/>
          </cell>
          <cell r="AJ83" t="str">
            <v/>
          </cell>
        </row>
        <row r="84">
          <cell r="A84" t="str">
            <v/>
          </cell>
          <cell r="B84" t="str">
            <v/>
          </cell>
          <cell r="C84" t="str">
            <v/>
          </cell>
          <cell r="D84" t="str">
            <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H84" t="str">
            <v/>
          </cell>
          <cell r="AI84" t="str">
            <v/>
          </cell>
          <cell r="AJ84" t="str">
            <v/>
          </cell>
        </row>
        <row r="85">
          <cell r="A85" t="str">
            <v/>
          </cell>
          <cell r="B85" t="str">
            <v/>
          </cell>
          <cell r="C85" t="str">
            <v/>
          </cell>
          <cell r="D85" t="str">
            <v/>
          </cell>
          <cell r="E85" t="str">
            <v/>
          </cell>
          <cell r="F85" t="str">
            <v/>
          </cell>
          <cell r="G85" t="str">
            <v/>
          </cell>
          <cell r="H85" t="str">
            <v/>
          </cell>
          <cell r="I85" t="str">
            <v/>
          </cell>
          <cell r="K85" t="str">
            <v/>
          </cell>
          <cell r="M85" t="str">
            <v/>
          </cell>
          <cell r="N85" t="str">
            <v/>
          </cell>
          <cell r="O85" t="str">
            <v/>
          </cell>
          <cell r="P85" t="str">
            <v/>
          </cell>
          <cell r="Q85" t="str">
            <v/>
          </cell>
          <cell r="R85" t="str">
            <v/>
          </cell>
          <cell r="S85" t="str">
            <v/>
          </cell>
          <cell r="T85" t="str">
            <v/>
          </cell>
          <cell r="U85" t="str">
            <v/>
          </cell>
          <cell r="V85" t="str">
            <v/>
          </cell>
          <cell r="W85" t="str">
            <v/>
          </cell>
          <cell r="X85" t="str">
            <v/>
          </cell>
          <cell r="Y85" t="str">
            <v/>
          </cell>
          <cell r="Z85" t="str">
            <v/>
          </cell>
          <cell r="AH85" t="str">
            <v/>
          </cell>
          <cell r="AI85" t="str">
            <v/>
          </cell>
          <cell r="AJ85" t="str">
            <v/>
          </cell>
        </row>
        <row r="86">
          <cell r="A86" t="str">
            <v/>
          </cell>
          <cell r="B86" t="str">
            <v/>
          </cell>
          <cell r="C86" t="str">
            <v/>
          </cell>
          <cell r="D86" t="str">
            <v/>
          </cell>
          <cell r="E86" t="str">
            <v/>
          </cell>
          <cell r="F86" t="str">
            <v/>
          </cell>
          <cell r="G86" t="str">
            <v/>
          </cell>
          <cell r="H86" t="str">
            <v/>
          </cell>
          <cell r="J86" t="str">
            <v/>
          </cell>
          <cell r="K86" t="str">
            <v/>
          </cell>
          <cell r="M86" t="str">
            <v/>
          </cell>
          <cell r="N86" t="str">
            <v/>
          </cell>
          <cell r="O86" t="str">
            <v/>
          </cell>
          <cell r="P86" t="str">
            <v/>
          </cell>
          <cell r="Q86" t="str">
            <v/>
          </cell>
          <cell r="R86" t="str">
            <v/>
          </cell>
          <cell r="T86" t="str">
            <v/>
          </cell>
          <cell r="U86" t="str">
            <v/>
          </cell>
          <cell r="V86" t="str">
            <v/>
          </cell>
          <cell r="W86" t="str">
            <v/>
          </cell>
          <cell r="X86" t="str">
            <v/>
          </cell>
          <cell r="Y86" t="str">
            <v/>
          </cell>
          <cell r="Z86" t="str">
            <v/>
          </cell>
          <cell r="AH86" t="str">
            <v/>
          </cell>
          <cell r="AI86" t="str">
            <v/>
          </cell>
          <cell r="AJ86" t="str">
            <v/>
          </cell>
        </row>
        <row r="87">
          <cell r="A87" t="str">
            <v/>
          </cell>
          <cell r="B87" t="str">
            <v/>
          </cell>
          <cell r="C87" t="str">
            <v/>
          </cell>
          <cell r="D87" t="str">
            <v/>
          </cell>
          <cell r="E87" t="str">
            <v/>
          </cell>
          <cell r="F87" t="str">
            <v/>
          </cell>
          <cell r="G87" t="str">
            <v/>
          </cell>
          <cell r="H87" t="str">
            <v/>
          </cell>
          <cell r="J87" t="str">
            <v/>
          </cell>
          <cell r="K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H87" t="str">
            <v/>
          </cell>
          <cell r="AI87" t="str">
            <v/>
          </cell>
          <cell r="AJ87" t="str">
            <v/>
          </cell>
        </row>
        <row r="88">
          <cell r="A88" t="str">
            <v/>
          </cell>
          <cell r="B88" t="str">
            <v/>
          </cell>
          <cell r="C88" t="str">
            <v/>
          </cell>
          <cell r="D88" t="str">
            <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H88" t="str">
            <v/>
          </cell>
          <cell r="AI88" t="str">
            <v/>
          </cell>
          <cell r="AJ88" t="str">
            <v/>
          </cell>
        </row>
        <row r="89">
          <cell r="A89" t="str">
            <v/>
          </cell>
          <cell r="B89" t="str">
            <v/>
          </cell>
          <cell r="C89" t="str">
            <v/>
          </cell>
          <cell r="D89" t="str">
            <v/>
          </cell>
          <cell r="E89" t="str">
            <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H89" t="str">
            <v/>
          </cell>
          <cell r="AI89" t="str">
            <v/>
          </cell>
          <cell r="AJ89" t="str">
            <v/>
          </cell>
        </row>
        <row r="90">
          <cell r="A90" t="str">
            <v/>
          </cell>
          <cell r="B90" t="str">
            <v/>
          </cell>
          <cell r="C90" t="str">
            <v/>
          </cell>
          <cell r="D90" t="str">
            <v/>
          </cell>
          <cell r="E90" t="str">
            <v/>
          </cell>
          <cell r="F90" t="str">
            <v/>
          </cell>
          <cell r="G90" t="str">
            <v/>
          </cell>
          <cell r="H90" t="str">
            <v/>
          </cell>
          <cell r="I90" t="str">
            <v/>
          </cell>
          <cell r="J90" t="str">
            <v/>
          </cell>
          <cell r="K90" t="str">
            <v/>
          </cell>
          <cell r="L90" t="str">
            <v/>
          </cell>
          <cell r="M90" t="str">
            <v/>
          </cell>
          <cell r="N90" t="str">
            <v/>
          </cell>
          <cell r="O90" t="str">
            <v/>
          </cell>
          <cell r="P90" t="str">
            <v/>
          </cell>
          <cell r="Q90" t="str">
            <v/>
          </cell>
          <cell r="R90" t="str">
            <v/>
          </cell>
          <cell r="S90" t="str">
            <v/>
          </cell>
          <cell r="T90" t="str">
            <v/>
          </cell>
          <cell r="U90" t="str">
            <v/>
          </cell>
          <cell r="V90" t="str">
            <v/>
          </cell>
          <cell r="W90" t="str">
            <v/>
          </cell>
          <cell r="X90" t="str">
            <v/>
          </cell>
          <cell r="Y90" t="str">
            <v/>
          </cell>
          <cell r="Z90" t="str">
            <v/>
          </cell>
          <cell r="AH90" t="str">
            <v/>
          </cell>
          <cell r="AI90" t="str">
            <v/>
          </cell>
          <cell r="AJ90" t="str">
            <v/>
          </cell>
        </row>
        <row r="91">
          <cell r="A91" t="str">
            <v/>
          </cell>
          <cell r="B91" t="str">
            <v/>
          </cell>
          <cell r="C91" t="str">
            <v/>
          </cell>
          <cell r="D91" t="str">
            <v/>
          </cell>
          <cell r="E91" t="str">
            <v/>
          </cell>
          <cell r="F91" t="str">
            <v/>
          </cell>
          <cell r="G91" t="str">
            <v/>
          </cell>
          <cell r="H91" t="str">
            <v/>
          </cell>
          <cell r="I91" t="str">
            <v/>
          </cell>
          <cell r="J91" t="str">
            <v/>
          </cell>
          <cell r="K91" t="str">
            <v/>
          </cell>
          <cell r="L91" t="str">
            <v/>
          </cell>
          <cell r="M91" t="str">
            <v/>
          </cell>
          <cell r="N91" t="str">
            <v/>
          </cell>
          <cell r="O91" t="str">
            <v/>
          </cell>
          <cell r="P91" t="str">
            <v/>
          </cell>
          <cell r="Q91" t="str">
            <v/>
          </cell>
          <cell r="R91" t="str">
            <v/>
          </cell>
          <cell r="S91" t="str">
            <v/>
          </cell>
          <cell r="T91" t="str">
            <v/>
          </cell>
          <cell r="U91" t="str">
            <v/>
          </cell>
          <cell r="V91" t="str">
            <v/>
          </cell>
          <cell r="W91" t="str">
            <v/>
          </cell>
          <cell r="X91" t="str">
            <v/>
          </cell>
          <cell r="Y91" t="str">
            <v/>
          </cell>
          <cell r="Z91" t="str">
            <v/>
          </cell>
          <cell r="AH91" t="str">
            <v/>
          </cell>
          <cell r="AI91" t="str">
            <v/>
          </cell>
          <cell r="AJ91" t="str">
            <v/>
          </cell>
        </row>
        <row r="92">
          <cell r="A92" t="str">
            <v/>
          </cell>
          <cell r="B92" t="str">
            <v/>
          </cell>
          <cell r="C92" t="str">
            <v/>
          </cell>
          <cell r="D92" t="str">
            <v/>
          </cell>
          <cell r="E92" t="str">
            <v/>
          </cell>
          <cell r="F92" t="str">
            <v/>
          </cell>
          <cell r="G92" t="str">
            <v/>
          </cell>
          <cell r="H92" t="str">
            <v/>
          </cell>
          <cell r="I92" t="str">
            <v/>
          </cell>
          <cell r="K92" t="str">
            <v/>
          </cell>
          <cell r="L92" t="str">
            <v/>
          </cell>
          <cell r="M92" t="str">
            <v/>
          </cell>
          <cell r="N92" t="str">
            <v/>
          </cell>
          <cell r="O92" t="str">
            <v/>
          </cell>
          <cell r="P92" t="str">
            <v/>
          </cell>
          <cell r="Q92" t="str">
            <v/>
          </cell>
          <cell r="R92" t="str">
            <v/>
          </cell>
          <cell r="S92" t="str">
            <v/>
          </cell>
          <cell r="T92" t="str">
            <v/>
          </cell>
          <cell r="U92" t="str">
            <v/>
          </cell>
          <cell r="V92" t="str">
            <v/>
          </cell>
          <cell r="W92" t="str">
            <v/>
          </cell>
          <cell r="X92" t="str">
            <v/>
          </cell>
          <cell r="Y92" t="str">
            <v/>
          </cell>
          <cell r="Z92" t="str">
            <v/>
          </cell>
          <cell r="AH92" t="str">
            <v/>
          </cell>
          <cell r="AI92" t="str">
            <v/>
          </cell>
          <cell r="AJ92" t="str">
            <v/>
          </cell>
        </row>
        <row r="93">
          <cell r="A93" t="str">
            <v/>
          </cell>
          <cell r="B93" t="str">
            <v/>
          </cell>
          <cell r="C93" t="str">
            <v/>
          </cell>
          <cell r="D93" t="str">
            <v/>
          </cell>
          <cell r="E93" t="str">
            <v/>
          </cell>
          <cell r="F93" t="str">
            <v/>
          </cell>
          <cell r="G93" t="str">
            <v/>
          </cell>
          <cell r="H93" t="str">
            <v/>
          </cell>
          <cell r="I93" t="str">
            <v/>
          </cell>
          <cell r="K93" t="str">
            <v/>
          </cell>
          <cell r="L93" t="str">
            <v/>
          </cell>
          <cell r="M93" t="str">
            <v/>
          </cell>
          <cell r="N93" t="str">
            <v/>
          </cell>
          <cell r="O93" t="str">
            <v/>
          </cell>
          <cell r="P93" t="str">
            <v/>
          </cell>
          <cell r="Q93" t="str">
            <v/>
          </cell>
          <cell r="R93" t="str">
            <v/>
          </cell>
          <cell r="S93" t="str">
            <v/>
          </cell>
          <cell r="T93" t="str">
            <v/>
          </cell>
          <cell r="U93" t="str">
            <v/>
          </cell>
          <cell r="V93" t="str">
            <v/>
          </cell>
          <cell r="W93" t="str">
            <v/>
          </cell>
          <cell r="X93" t="str">
            <v/>
          </cell>
          <cell r="Y93" t="str">
            <v/>
          </cell>
          <cell r="Z93" t="str">
            <v/>
          </cell>
          <cell r="AH93" t="str">
            <v/>
          </cell>
          <cell r="AI93" t="str">
            <v/>
          </cell>
          <cell r="AJ93" t="str">
            <v/>
          </cell>
        </row>
        <row r="94">
          <cell r="A94" t="str">
            <v/>
          </cell>
          <cell r="B94" t="str">
            <v/>
          </cell>
          <cell r="C94" t="str">
            <v/>
          </cell>
          <cell r="D94" t="str">
            <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t="str">
            <v/>
          </cell>
          <cell r="T94" t="str">
            <v/>
          </cell>
          <cell r="U94" t="str">
            <v/>
          </cell>
          <cell r="V94" t="str">
            <v/>
          </cell>
          <cell r="W94" t="str">
            <v/>
          </cell>
          <cell r="X94" t="str">
            <v/>
          </cell>
          <cell r="Y94" t="str">
            <v/>
          </cell>
          <cell r="Z94" t="str">
            <v/>
          </cell>
          <cell r="AH94" t="str">
            <v/>
          </cell>
          <cell r="AI94" t="str">
            <v/>
          </cell>
          <cell r="AJ94" t="str">
            <v/>
          </cell>
        </row>
        <row r="95">
          <cell r="A95" t="str">
            <v/>
          </cell>
          <cell r="B95" t="str">
            <v/>
          </cell>
          <cell r="C95" t="str">
            <v/>
          </cell>
          <cell r="D95" t="str">
            <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H95" t="str">
            <v/>
          </cell>
          <cell r="AI95" t="str">
            <v/>
          </cell>
          <cell r="AJ95" t="str">
            <v/>
          </cell>
        </row>
        <row r="96">
          <cell r="A96" t="str">
            <v/>
          </cell>
          <cell r="B96" t="str">
            <v/>
          </cell>
          <cell r="C96" t="str">
            <v/>
          </cell>
          <cell r="D96" t="str">
            <v/>
          </cell>
          <cell r="E96" t="str">
            <v/>
          </cell>
          <cell r="F96" t="str">
            <v/>
          </cell>
          <cell r="G96" t="str">
            <v/>
          </cell>
          <cell r="H96" t="str">
            <v/>
          </cell>
          <cell r="I96" t="str">
            <v/>
          </cell>
          <cell r="J96" t="str">
            <v/>
          </cell>
          <cell r="K96" t="str">
            <v/>
          </cell>
          <cell r="L96" t="str">
            <v/>
          </cell>
          <cell r="M96" t="str">
            <v/>
          </cell>
          <cell r="N96" t="str">
            <v/>
          </cell>
          <cell r="O96" t="str">
            <v/>
          </cell>
          <cell r="P96" t="str">
            <v/>
          </cell>
          <cell r="Q96" t="str">
            <v/>
          </cell>
          <cell r="R96" t="str">
            <v/>
          </cell>
          <cell r="S96" t="str">
            <v/>
          </cell>
          <cell r="T96" t="str">
            <v/>
          </cell>
          <cell r="U96" t="str">
            <v/>
          </cell>
          <cell r="V96" t="str">
            <v/>
          </cell>
          <cell r="W96" t="str">
            <v/>
          </cell>
          <cell r="X96" t="str">
            <v/>
          </cell>
          <cell r="Y96" t="str">
            <v/>
          </cell>
          <cell r="Z96" t="str">
            <v/>
          </cell>
          <cell r="AH96" t="str">
            <v/>
          </cell>
          <cell r="AI96" t="str">
            <v/>
          </cell>
          <cell r="AJ96" t="str">
            <v/>
          </cell>
        </row>
        <row r="97">
          <cell r="A97" t="str">
            <v/>
          </cell>
          <cell r="B97" t="str">
            <v/>
          </cell>
          <cell r="C97" t="str">
            <v/>
          </cell>
          <cell r="D97" t="str">
            <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H97" t="str">
            <v/>
          </cell>
          <cell r="AI97" t="str">
            <v/>
          </cell>
          <cell r="AJ97" t="str">
            <v/>
          </cell>
        </row>
        <row r="98">
          <cell r="A98" t="str">
            <v/>
          </cell>
          <cell r="B98" t="str">
            <v/>
          </cell>
          <cell r="C98" t="str">
            <v/>
          </cell>
          <cell r="D98" t="str">
            <v/>
          </cell>
          <cell r="E98" t="str">
            <v/>
          </cell>
          <cell r="F98" t="str">
            <v/>
          </cell>
          <cell r="G98" t="str">
            <v/>
          </cell>
          <cell r="H98" t="str">
            <v/>
          </cell>
          <cell r="I98" t="str">
            <v/>
          </cell>
          <cell r="J98" t="str">
            <v/>
          </cell>
          <cell r="K98" t="str">
            <v/>
          </cell>
          <cell r="L98" t="str">
            <v/>
          </cell>
          <cell r="M98" t="str">
            <v/>
          </cell>
          <cell r="N98" t="str">
            <v/>
          </cell>
          <cell r="O98" t="str">
            <v/>
          </cell>
          <cell r="P98" t="str">
            <v/>
          </cell>
          <cell r="Q98" t="str">
            <v/>
          </cell>
          <cell r="R98" t="str">
            <v/>
          </cell>
          <cell r="S98" t="str">
            <v/>
          </cell>
          <cell r="T98" t="str">
            <v/>
          </cell>
          <cell r="U98" t="str">
            <v/>
          </cell>
          <cell r="V98" t="str">
            <v/>
          </cell>
          <cell r="W98" t="str">
            <v/>
          </cell>
          <cell r="X98" t="str">
            <v/>
          </cell>
          <cell r="Y98" t="str">
            <v/>
          </cell>
          <cell r="Z98" t="str">
            <v/>
          </cell>
          <cell r="AH98" t="str">
            <v/>
          </cell>
          <cell r="AI98" t="str">
            <v/>
          </cell>
          <cell r="AJ98" t="str">
            <v/>
          </cell>
        </row>
        <row r="99">
          <cell r="A99" t="str">
            <v/>
          </cell>
          <cell r="B99" t="str">
            <v/>
          </cell>
          <cell r="C99" t="str">
            <v/>
          </cell>
          <cell r="D99" t="str">
            <v/>
          </cell>
          <cell r="E99" t="str">
            <v/>
          </cell>
          <cell r="F99" t="str">
            <v/>
          </cell>
          <cell r="G99" t="str">
            <v/>
          </cell>
          <cell r="H99" t="str">
            <v/>
          </cell>
          <cell r="I99" t="str">
            <v/>
          </cell>
          <cell r="K99" t="str">
            <v/>
          </cell>
          <cell r="L99" t="str">
            <v/>
          </cell>
          <cell r="M99" t="str">
            <v/>
          </cell>
          <cell r="N99" t="str">
            <v/>
          </cell>
          <cell r="O99" t="str">
            <v/>
          </cell>
          <cell r="P99" t="str">
            <v/>
          </cell>
          <cell r="Q99" t="str">
            <v/>
          </cell>
          <cell r="R99" t="str">
            <v/>
          </cell>
          <cell r="S99" t="str">
            <v/>
          </cell>
          <cell r="T99" t="str">
            <v/>
          </cell>
          <cell r="U99" t="str">
            <v/>
          </cell>
          <cell r="V99" t="str">
            <v/>
          </cell>
          <cell r="W99" t="str">
            <v/>
          </cell>
          <cell r="X99" t="str">
            <v/>
          </cell>
          <cell r="Y99" t="str">
            <v/>
          </cell>
          <cell r="Z99" t="str">
            <v/>
          </cell>
          <cell r="AH99" t="str">
            <v/>
          </cell>
          <cell r="AI99" t="str">
            <v/>
          </cell>
          <cell r="AJ99" t="str">
            <v/>
          </cell>
        </row>
        <row r="100">
          <cell r="A100" t="str">
            <v/>
          </cell>
          <cell r="B100" t="str">
            <v/>
          </cell>
          <cell r="C100" t="str">
            <v/>
          </cell>
          <cell r="D100" t="str">
            <v/>
          </cell>
          <cell r="E100" t="str">
            <v/>
          </cell>
          <cell r="F100" t="str">
            <v/>
          </cell>
          <cell r="G100" t="str">
            <v/>
          </cell>
          <cell r="H100" t="str">
            <v/>
          </cell>
          <cell r="I100" t="str">
            <v/>
          </cell>
          <cell r="J100" t="str">
            <v/>
          </cell>
          <cell r="K100" t="str">
            <v/>
          </cell>
          <cell r="L100" t="str">
            <v/>
          </cell>
          <cell r="M100" t="str">
            <v/>
          </cell>
          <cell r="N100" t="str">
            <v/>
          </cell>
          <cell r="O100" t="str">
            <v/>
          </cell>
          <cell r="P100" t="str">
            <v/>
          </cell>
          <cell r="Q100" t="str">
            <v/>
          </cell>
          <cell r="R100" t="str">
            <v/>
          </cell>
          <cell r="S100" t="str">
            <v/>
          </cell>
          <cell r="T100" t="str">
            <v/>
          </cell>
          <cell r="U100" t="str">
            <v/>
          </cell>
          <cell r="V100" t="str">
            <v/>
          </cell>
          <cell r="W100" t="str">
            <v/>
          </cell>
          <cell r="X100" t="str">
            <v/>
          </cell>
          <cell r="Y100" t="str">
            <v/>
          </cell>
          <cell r="AA100" t="str">
            <v/>
          </cell>
          <cell r="AH100" t="str">
            <v/>
          </cell>
          <cell r="AI100" t="str">
            <v/>
          </cell>
          <cell r="AJ100" t="str">
            <v/>
          </cell>
        </row>
        <row r="101">
          <cell r="A101" t="str">
            <v/>
          </cell>
          <cell r="B101" t="str">
            <v/>
          </cell>
          <cell r="C101" t="str">
            <v/>
          </cell>
          <cell r="D101" t="str">
            <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t="str">
            <v/>
          </cell>
          <cell r="T101" t="str">
            <v/>
          </cell>
          <cell r="U101" t="str">
            <v/>
          </cell>
          <cell r="V101" t="str">
            <v/>
          </cell>
          <cell r="W101" t="str">
            <v/>
          </cell>
          <cell r="X101" t="str">
            <v/>
          </cell>
          <cell r="Y101" t="str">
            <v/>
          </cell>
          <cell r="AA101" t="str">
            <v/>
          </cell>
          <cell r="AH101" t="str">
            <v/>
          </cell>
          <cell r="AI101" t="str">
            <v/>
          </cell>
          <cell r="AJ101" t="str">
            <v/>
          </cell>
        </row>
      </sheetData>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1">
          <cell r="A1" t="str">
            <v>State</v>
          </cell>
          <cell r="B1" t="str">
            <v>County</v>
          </cell>
          <cell r="C1" t="str">
            <v>Location</v>
          </cell>
          <cell r="D1" t="str">
            <v>Sorghum.grain</v>
          </cell>
          <cell r="E1" t="str">
            <v>Maize.grain</v>
          </cell>
          <cell r="F1" t="str">
            <v>Wheat.flour</v>
          </cell>
          <cell r="G1" t="str">
            <v>Rice</v>
          </cell>
          <cell r="H1" t="str">
            <v>Groundnuts</v>
          </cell>
          <cell r="I1" t="str">
            <v>Beans</v>
          </cell>
          <cell r="J1" t="str">
            <v>Sugar</v>
          </cell>
          <cell r="K1" t="str">
            <v>Salt</v>
          </cell>
          <cell r="L1" t="str">
            <v>Cooking.oil</v>
          </cell>
          <cell r="M1" t="str">
            <v>Soap</v>
          </cell>
          <cell r="N1" t="str">
            <v>Jerrycan</v>
          </cell>
          <cell r="O1" t="str">
            <v>Mosquito.net</v>
          </cell>
          <cell r="P1" t="str">
            <v>Exercise.book</v>
          </cell>
          <cell r="Q1" t="str">
            <v>Blanket</v>
          </cell>
          <cell r="R1" t="str">
            <v>Cooking.pot</v>
          </cell>
          <cell r="S1" t="str">
            <v>Plastic.sheet</v>
          </cell>
          <cell r="T1" t="str">
            <v>Pole</v>
          </cell>
          <cell r="U1" t="str">
            <v>Firewood</v>
          </cell>
          <cell r="V1" t="str">
            <v>Charcoal</v>
          </cell>
          <cell r="W1" t="str">
            <v>Goat</v>
          </cell>
          <cell r="X1" t="str">
            <v>Chicken</v>
          </cell>
          <cell r="Y1" t="str">
            <v>Milling.costs</v>
          </cell>
          <cell r="Z1" t="str">
            <v>USD</v>
          </cell>
          <cell r="AA1" t="str">
            <v>SDG</v>
          </cell>
          <cell r="AB1" t="str">
            <v>ETB</v>
          </cell>
          <cell r="AC1" t="str">
            <v>UGX</v>
          </cell>
          <cell r="AD1" t="str">
            <v>KES</v>
          </cell>
          <cell r="AE1" t="str">
            <v>CDF</v>
          </cell>
          <cell r="AF1" t="str">
            <v>XAF</v>
          </cell>
          <cell r="AG1" t="str">
            <v>Water</v>
          </cell>
        </row>
        <row r="2">
          <cell r="A2" t="str">
            <v>CentralEquatoria</v>
          </cell>
          <cell r="B2" t="str">
            <v>Juba</v>
          </cell>
          <cell r="C2" t="str">
            <v>Juba PoC</v>
          </cell>
          <cell r="G2">
            <v>500</v>
          </cell>
          <cell r="I2">
            <v>650</v>
          </cell>
          <cell r="K2">
            <v>284</v>
          </cell>
          <cell r="M2">
            <v>167</v>
          </cell>
          <cell r="P2">
            <v>300</v>
          </cell>
          <cell r="V2">
            <v>161.5</v>
          </cell>
        </row>
        <row r="3">
          <cell r="A3" t="str">
            <v>CentralEquatoria</v>
          </cell>
          <cell r="B3" t="str">
            <v>Juba</v>
          </cell>
          <cell r="C3" t="str">
            <v>Juba Town</v>
          </cell>
          <cell r="D3">
            <v>754</v>
          </cell>
          <cell r="E3">
            <v>718</v>
          </cell>
          <cell r="F3">
            <v>500</v>
          </cell>
          <cell r="G3">
            <v>750</v>
          </cell>
          <cell r="I3">
            <v>700</v>
          </cell>
          <cell r="J3">
            <v>500</v>
          </cell>
          <cell r="K3">
            <v>400</v>
          </cell>
          <cell r="L3">
            <v>1200</v>
          </cell>
          <cell r="M3">
            <v>158.5</v>
          </cell>
          <cell r="N3">
            <v>500</v>
          </cell>
          <cell r="O3">
            <v>1000</v>
          </cell>
          <cell r="P3">
            <v>300</v>
          </cell>
          <cell r="Q3">
            <v>2750</v>
          </cell>
          <cell r="R3">
            <v>2300</v>
          </cell>
          <cell r="S3">
            <v>5250</v>
          </cell>
          <cell r="T3">
            <v>1200</v>
          </cell>
          <cell r="U3">
            <v>1100</v>
          </cell>
          <cell r="V3">
            <v>174</v>
          </cell>
          <cell r="W3">
            <v>48000</v>
          </cell>
          <cell r="Z3">
            <v>427.5</v>
          </cell>
          <cell r="AG3">
            <v>30</v>
          </cell>
        </row>
        <row r="4">
          <cell r="A4" t="str">
            <v>CentralEquatoria</v>
          </cell>
          <cell r="B4" t="str">
            <v>Juba</v>
          </cell>
          <cell r="C4" t="str">
            <v>Mangala</v>
          </cell>
          <cell r="D4">
            <v>650</v>
          </cell>
          <cell r="E4">
            <v>650</v>
          </cell>
          <cell r="F4">
            <v>600</v>
          </cell>
          <cell r="G4">
            <v>500</v>
          </cell>
          <cell r="I4">
            <v>550</v>
          </cell>
          <cell r="J4">
            <v>550</v>
          </cell>
          <cell r="K4">
            <v>1000</v>
          </cell>
          <cell r="L4">
            <v>1200</v>
          </cell>
          <cell r="M4">
            <v>150</v>
          </cell>
          <cell r="N4">
            <v>500</v>
          </cell>
          <cell r="O4">
            <v>2500</v>
          </cell>
          <cell r="P4">
            <v>200</v>
          </cell>
          <cell r="Q4">
            <v>2500</v>
          </cell>
          <cell r="R4">
            <v>2500</v>
          </cell>
          <cell r="S4">
            <v>6000</v>
          </cell>
          <cell r="T4">
            <v>1250</v>
          </cell>
          <cell r="U4">
            <v>600</v>
          </cell>
          <cell r="V4">
            <v>145</v>
          </cell>
          <cell r="X4">
            <v>1500</v>
          </cell>
        </row>
        <row r="5">
          <cell r="A5" t="str">
            <v>CentralEquatoria</v>
          </cell>
          <cell r="B5" t="str">
            <v>KajoKeji</v>
          </cell>
          <cell r="C5" t="str">
            <v>Kajo Keji Town</v>
          </cell>
          <cell r="F5">
            <v>450</v>
          </cell>
          <cell r="G5">
            <v>500</v>
          </cell>
          <cell r="I5">
            <v>600</v>
          </cell>
          <cell r="J5">
            <v>450</v>
          </cell>
          <cell r="K5">
            <v>200</v>
          </cell>
          <cell r="L5">
            <v>800</v>
          </cell>
          <cell r="M5">
            <v>250</v>
          </cell>
          <cell r="N5">
            <v>1000</v>
          </cell>
          <cell r="P5">
            <v>200</v>
          </cell>
          <cell r="Q5">
            <v>5000</v>
          </cell>
          <cell r="R5">
            <v>2000</v>
          </cell>
          <cell r="S5">
            <v>10000</v>
          </cell>
        </row>
        <row r="6">
          <cell r="A6" t="str">
            <v>CentralEquatoria</v>
          </cell>
          <cell r="B6" t="str">
            <v>Lainya</v>
          </cell>
          <cell r="C6" t="str">
            <v>Lainya Town</v>
          </cell>
          <cell r="E6">
            <v>1000</v>
          </cell>
          <cell r="G6">
            <v>500</v>
          </cell>
          <cell r="J6">
            <v>538</v>
          </cell>
          <cell r="M6">
            <v>183</v>
          </cell>
        </row>
        <row r="7">
          <cell r="A7" t="str">
            <v>CentralEquatoria</v>
          </cell>
          <cell r="B7" t="str">
            <v>Morobo</v>
          </cell>
          <cell r="C7" t="str">
            <v>Morobo Town</v>
          </cell>
          <cell r="F7">
            <v>500</v>
          </cell>
          <cell r="G7">
            <v>500</v>
          </cell>
          <cell r="I7">
            <v>500</v>
          </cell>
          <cell r="J7">
            <v>500</v>
          </cell>
          <cell r="K7">
            <v>300</v>
          </cell>
          <cell r="M7">
            <v>267</v>
          </cell>
          <cell r="N7">
            <v>1000</v>
          </cell>
          <cell r="O7">
            <v>1000</v>
          </cell>
          <cell r="P7">
            <v>300</v>
          </cell>
          <cell r="W7">
            <v>30000</v>
          </cell>
          <cell r="X7">
            <v>6000</v>
          </cell>
          <cell r="Y7">
            <v>30</v>
          </cell>
          <cell r="Z7">
            <v>425</v>
          </cell>
        </row>
        <row r="8">
          <cell r="A8" t="str">
            <v>CentralEquatoria</v>
          </cell>
          <cell r="B8" t="str">
            <v>Terekeka</v>
          </cell>
          <cell r="C8" t="str">
            <v>Terekeka Town</v>
          </cell>
          <cell r="D8">
            <v>200</v>
          </cell>
          <cell r="E8">
            <v>150</v>
          </cell>
          <cell r="F8">
            <v>200</v>
          </cell>
          <cell r="G8">
            <v>300</v>
          </cell>
          <cell r="I8">
            <v>500</v>
          </cell>
          <cell r="J8">
            <v>300</v>
          </cell>
          <cell r="K8">
            <v>221</v>
          </cell>
          <cell r="L8">
            <v>333</v>
          </cell>
          <cell r="M8">
            <v>100</v>
          </cell>
          <cell r="N8">
            <v>1000</v>
          </cell>
          <cell r="Q8">
            <v>5000</v>
          </cell>
          <cell r="R8">
            <v>3000</v>
          </cell>
          <cell r="S8">
            <v>5000</v>
          </cell>
          <cell r="T8">
            <v>500</v>
          </cell>
          <cell r="U8">
            <v>1500</v>
          </cell>
          <cell r="V8">
            <v>116</v>
          </cell>
          <cell r="W8">
            <v>25000</v>
          </cell>
          <cell r="X8">
            <v>3000</v>
          </cell>
        </row>
        <row r="9">
          <cell r="A9" t="str">
            <v>EasternEquatoria</v>
          </cell>
          <cell r="B9" t="str">
            <v>KapoetaSouth</v>
          </cell>
          <cell r="C9" t="str">
            <v>Kapoeta Town</v>
          </cell>
          <cell r="D9">
            <v>201.5</v>
          </cell>
          <cell r="E9">
            <v>259</v>
          </cell>
          <cell r="F9">
            <v>425</v>
          </cell>
          <cell r="G9">
            <v>650</v>
          </cell>
          <cell r="I9">
            <v>700</v>
          </cell>
          <cell r="J9">
            <v>800</v>
          </cell>
          <cell r="K9">
            <v>407</v>
          </cell>
          <cell r="L9">
            <v>1200</v>
          </cell>
          <cell r="M9">
            <v>167</v>
          </cell>
          <cell r="R9">
            <v>3500</v>
          </cell>
          <cell r="T9">
            <v>1000</v>
          </cell>
          <cell r="U9">
            <v>950</v>
          </cell>
          <cell r="V9">
            <v>174</v>
          </cell>
          <cell r="W9">
            <v>12000</v>
          </cell>
          <cell r="X9">
            <v>2250</v>
          </cell>
          <cell r="Z9">
            <v>441.25</v>
          </cell>
        </row>
        <row r="10">
          <cell r="A10" t="str">
            <v>EasternEquatoria</v>
          </cell>
          <cell r="B10" t="str">
            <v>Magwi</v>
          </cell>
          <cell r="C10" t="str">
            <v>Nimule</v>
          </cell>
          <cell r="D10">
            <v>377</v>
          </cell>
          <cell r="E10">
            <v>359</v>
          </cell>
          <cell r="F10">
            <v>704</v>
          </cell>
          <cell r="G10">
            <v>676</v>
          </cell>
          <cell r="I10">
            <v>665</v>
          </cell>
          <cell r="J10">
            <v>645</v>
          </cell>
          <cell r="K10">
            <v>400</v>
          </cell>
          <cell r="L10">
            <v>1000</v>
          </cell>
          <cell r="M10">
            <v>167</v>
          </cell>
          <cell r="N10">
            <v>900</v>
          </cell>
          <cell r="O10">
            <v>1900</v>
          </cell>
          <cell r="P10">
            <v>250</v>
          </cell>
          <cell r="Q10">
            <v>4000</v>
          </cell>
          <cell r="R10">
            <v>1950</v>
          </cell>
          <cell r="S10">
            <v>4950</v>
          </cell>
          <cell r="T10">
            <v>1250</v>
          </cell>
          <cell r="U10">
            <v>500</v>
          </cell>
          <cell r="V10">
            <v>116</v>
          </cell>
          <cell r="X10">
            <v>4500</v>
          </cell>
          <cell r="Y10">
            <v>30</v>
          </cell>
        </row>
        <row r="11">
          <cell r="A11" t="str">
            <v>Jonglei</v>
          </cell>
          <cell r="B11" t="str">
            <v>Nyirol</v>
          </cell>
          <cell r="C11" t="str">
            <v>Lankien</v>
          </cell>
          <cell r="D11">
            <v>437</v>
          </cell>
          <cell r="E11">
            <v>421</v>
          </cell>
          <cell r="F11">
            <v>563</v>
          </cell>
          <cell r="G11">
            <v>450</v>
          </cell>
          <cell r="J11">
            <v>215</v>
          </cell>
          <cell r="K11">
            <v>136</v>
          </cell>
          <cell r="L11">
            <v>667</v>
          </cell>
          <cell r="M11">
            <v>333</v>
          </cell>
          <cell r="N11">
            <v>2000</v>
          </cell>
          <cell r="P11">
            <v>200</v>
          </cell>
          <cell r="R11">
            <v>4500</v>
          </cell>
          <cell r="S11">
            <v>10000</v>
          </cell>
          <cell r="T11">
            <v>1250</v>
          </cell>
          <cell r="U11">
            <v>1500</v>
          </cell>
          <cell r="V11">
            <v>69</v>
          </cell>
          <cell r="W11">
            <v>16000</v>
          </cell>
          <cell r="X11">
            <v>1000</v>
          </cell>
        </row>
        <row r="12">
          <cell r="A12" t="str">
            <v>Jonglei</v>
          </cell>
          <cell r="B12" t="str">
            <v>Pibor</v>
          </cell>
          <cell r="C12" t="str">
            <v>Pibor Town</v>
          </cell>
          <cell r="G12">
            <v>700</v>
          </cell>
          <cell r="I12">
            <v>700</v>
          </cell>
          <cell r="J12">
            <v>500</v>
          </cell>
          <cell r="K12">
            <v>500</v>
          </cell>
          <cell r="L12">
            <v>1000</v>
          </cell>
          <cell r="M12">
            <v>167</v>
          </cell>
          <cell r="U12">
            <v>300</v>
          </cell>
          <cell r="V12">
            <v>290</v>
          </cell>
        </row>
        <row r="13">
          <cell r="A13" t="str">
            <v>Lakes</v>
          </cell>
          <cell r="B13" t="str">
            <v>Awerial</v>
          </cell>
          <cell r="C13" t="str">
            <v>Kalthok</v>
          </cell>
          <cell r="D13">
            <v>273</v>
          </cell>
          <cell r="G13">
            <v>400</v>
          </cell>
          <cell r="I13">
            <v>500</v>
          </cell>
          <cell r="J13">
            <v>500</v>
          </cell>
          <cell r="K13">
            <v>400</v>
          </cell>
          <cell r="L13">
            <v>1200</v>
          </cell>
          <cell r="M13">
            <v>200</v>
          </cell>
          <cell r="O13">
            <v>1000</v>
          </cell>
          <cell r="P13">
            <v>300</v>
          </cell>
          <cell r="Q13">
            <v>1500</v>
          </cell>
          <cell r="R13">
            <v>1850</v>
          </cell>
          <cell r="S13">
            <v>7000</v>
          </cell>
          <cell r="W13">
            <v>13000</v>
          </cell>
          <cell r="X13">
            <v>2500</v>
          </cell>
        </row>
        <row r="14">
          <cell r="A14" t="str">
            <v>Lakes</v>
          </cell>
          <cell r="B14" t="str">
            <v>Awerial</v>
          </cell>
          <cell r="C14" t="str">
            <v>Mingkaman</v>
          </cell>
          <cell r="D14">
            <v>273</v>
          </cell>
          <cell r="E14">
            <v>259</v>
          </cell>
          <cell r="F14">
            <v>563</v>
          </cell>
          <cell r="G14">
            <v>450</v>
          </cell>
          <cell r="I14">
            <v>443</v>
          </cell>
          <cell r="J14">
            <v>430</v>
          </cell>
          <cell r="K14">
            <v>600</v>
          </cell>
          <cell r="L14">
            <v>1400</v>
          </cell>
          <cell r="M14">
            <v>200</v>
          </cell>
          <cell r="N14">
            <v>1000</v>
          </cell>
          <cell r="O14">
            <v>2000</v>
          </cell>
          <cell r="P14">
            <v>300</v>
          </cell>
          <cell r="Q14">
            <v>2000</v>
          </cell>
          <cell r="R14">
            <v>5500</v>
          </cell>
          <cell r="S14">
            <v>7000</v>
          </cell>
          <cell r="T14">
            <v>1500</v>
          </cell>
          <cell r="U14">
            <v>500</v>
          </cell>
          <cell r="V14">
            <v>130.5</v>
          </cell>
          <cell r="W14">
            <v>22500</v>
          </cell>
          <cell r="X14">
            <v>4750</v>
          </cell>
          <cell r="Z14">
            <v>415</v>
          </cell>
        </row>
        <row r="15">
          <cell r="A15" t="str">
            <v>Lakes</v>
          </cell>
          <cell r="B15" t="str">
            <v>RumbekCentre</v>
          </cell>
          <cell r="C15" t="str">
            <v>Rumbek Town</v>
          </cell>
          <cell r="D15">
            <v>255</v>
          </cell>
          <cell r="E15">
            <v>243</v>
          </cell>
          <cell r="F15">
            <v>500</v>
          </cell>
          <cell r="G15">
            <v>600</v>
          </cell>
          <cell r="I15">
            <v>800</v>
          </cell>
          <cell r="J15">
            <v>600</v>
          </cell>
          <cell r="K15">
            <v>400</v>
          </cell>
          <cell r="L15">
            <v>1150</v>
          </cell>
          <cell r="M15">
            <v>183.5</v>
          </cell>
          <cell r="N15">
            <v>1400</v>
          </cell>
          <cell r="O15">
            <v>1200</v>
          </cell>
          <cell r="P15">
            <v>250</v>
          </cell>
          <cell r="R15">
            <v>6250</v>
          </cell>
          <cell r="S15">
            <v>7500</v>
          </cell>
          <cell r="T15">
            <v>525</v>
          </cell>
          <cell r="U15">
            <v>500</v>
          </cell>
          <cell r="V15">
            <v>166</v>
          </cell>
          <cell r="W15">
            <v>18500</v>
          </cell>
          <cell r="X15">
            <v>1500</v>
          </cell>
        </row>
        <row r="16">
          <cell r="A16" t="str">
            <v>Lakes</v>
          </cell>
          <cell r="B16" t="str">
            <v>RumbekEast</v>
          </cell>
          <cell r="C16" t="str">
            <v>Aduel</v>
          </cell>
          <cell r="D16">
            <v>150</v>
          </cell>
          <cell r="E16">
            <v>200</v>
          </cell>
          <cell r="F16">
            <v>700</v>
          </cell>
          <cell r="G16">
            <v>600</v>
          </cell>
          <cell r="I16">
            <v>750</v>
          </cell>
          <cell r="J16">
            <v>600</v>
          </cell>
          <cell r="K16">
            <v>500</v>
          </cell>
          <cell r="L16">
            <v>333</v>
          </cell>
          <cell r="M16">
            <v>200</v>
          </cell>
          <cell r="N16">
            <v>1650</v>
          </cell>
          <cell r="P16">
            <v>275</v>
          </cell>
          <cell r="R16">
            <v>5000</v>
          </cell>
          <cell r="S16">
            <v>7000</v>
          </cell>
          <cell r="T16">
            <v>1100</v>
          </cell>
          <cell r="U16">
            <v>600</v>
          </cell>
          <cell r="V16">
            <v>101.5</v>
          </cell>
          <cell r="X16">
            <v>1750</v>
          </cell>
          <cell r="Y16">
            <v>40</v>
          </cell>
        </row>
        <row r="17">
          <cell r="A17" t="str">
            <v>Lakes</v>
          </cell>
          <cell r="B17" t="str">
            <v>RumbekEast</v>
          </cell>
          <cell r="C17" t="str">
            <v>Akot</v>
          </cell>
          <cell r="D17">
            <v>150</v>
          </cell>
          <cell r="F17">
            <v>600</v>
          </cell>
          <cell r="G17">
            <v>600</v>
          </cell>
          <cell r="I17">
            <v>600</v>
          </cell>
          <cell r="J17">
            <v>500</v>
          </cell>
          <cell r="K17">
            <v>800</v>
          </cell>
          <cell r="M17">
            <v>200</v>
          </cell>
          <cell r="P17">
            <v>200</v>
          </cell>
          <cell r="U17">
            <v>600</v>
          </cell>
          <cell r="V17">
            <v>121</v>
          </cell>
          <cell r="W17">
            <v>14000</v>
          </cell>
          <cell r="X17">
            <v>1750</v>
          </cell>
        </row>
        <row r="18">
          <cell r="A18" t="str">
            <v>Lakes</v>
          </cell>
          <cell r="B18" t="str">
            <v>YirolEast</v>
          </cell>
          <cell r="C18" t="str">
            <v>Nyang</v>
          </cell>
          <cell r="D18">
            <v>355</v>
          </cell>
          <cell r="F18">
            <v>225</v>
          </cell>
          <cell r="G18">
            <v>250</v>
          </cell>
          <cell r="H18">
            <v>100</v>
          </cell>
          <cell r="I18">
            <v>400</v>
          </cell>
          <cell r="J18">
            <v>250</v>
          </cell>
          <cell r="K18">
            <v>250</v>
          </cell>
          <cell r="L18">
            <v>1000</v>
          </cell>
          <cell r="M18">
            <v>233</v>
          </cell>
          <cell r="N18">
            <v>1000</v>
          </cell>
          <cell r="P18">
            <v>250</v>
          </cell>
          <cell r="T18">
            <v>600</v>
          </cell>
          <cell r="U18">
            <v>200</v>
          </cell>
          <cell r="V18">
            <v>174</v>
          </cell>
          <cell r="W18">
            <v>30000</v>
          </cell>
          <cell r="X18">
            <v>3500</v>
          </cell>
        </row>
        <row r="19">
          <cell r="A19" t="str">
            <v>Lakes</v>
          </cell>
          <cell r="B19" t="str">
            <v>YirolWest</v>
          </cell>
          <cell r="C19" t="str">
            <v>Yirol Town</v>
          </cell>
          <cell r="D19">
            <v>437</v>
          </cell>
          <cell r="H19">
            <v>279</v>
          </cell>
          <cell r="I19">
            <v>300</v>
          </cell>
          <cell r="J19">
            <v>250</v>
          </cell>
          <cell r="K19">
            <v>400</v>
          </cell>
          <cell r="L19">
            <v>1000</v>
          </cell>
          <cell r="M19">
            <v>200</v>
          </cell>
          <cell r="N19">
            <v>900</v>
          </cell>
          <cell r="P19">
            <v>250</v>
          </cell>
          <cell r="T19">
            <v>600</v>
          </cell>
          <cell r="U19">
            <v>250</v>
          </cell>
          <cell r="V19">
            <v>116</v>
          </cell>
          <cell r="W19">
            <v>25000</v>
          </cell>
          <cell r="X19">
            <v>1750</v>
          </cell>
        </row>
        <row r="20">
          <cell r="A20" t="str">
            <v>NorthernBahrelGhazal</v>
          </cell>
          <cell r="B20" t="str">
            <v>AweilCentre</v>
          </cell>
          <cell r="C20" t="str">
            <v>Aweil Town</v>
          </cell>
          <cell r="D20">
            <v>272</v>
          </cell>
          <cell r="E20">
            <v>259</v>
          </cell>
          <cell r="F20">
            <v>500</v>
          </cell>
          <cell r="G20">
            <v>700</v>
          </cell>
          <cell r="H20">
            <v>113</v>
          </cell>
          <cell r="I20">
            <v>600</v>
          </cell>
          <cell r="J20">
            <v>500</v>
          </cell>
          <cell r="K20">
            <v>294</v>
          </cell>
          <cell r="L20">
            <v>1200</v>
          </cell>
          <cell r="M20">
            <v>167</v>
          </cell>
          <cell r="N20">
            <v>1500</v>
          </cell>
          <cell r="O20">
            <v>1000</v>
          </cell>
          <cell r="Q20">
            <v>13500</v>
          </cell>
          <cell r="R20">
            <v>4500</v>
          </cell>
          <cell r="S20">
            <v>6500</v>
          </cell>
          <cell r="T20">
            <v>925</v>
          </cell>
          <cell r="U20">
            <v>450</v>
          </cell>
          <cell r="V20">
            <v>133</v>
          </cell>
          <cell r="Y20">
            <v>64.5</v>
          </cell>
          <cell r="Z20">
            <v>437.5</v>
          </cell>
        </row>
        <row r="21">
          <cell r="A21" t="str">
            <v>NorthernBahrelGhazal</v>
          </cell>
          <cell r="B21" t="str">
            <v>AweilEast</v>
          </cell>
          <cell r="C21" t="str">
            <v>Wanyjok</v>
          </cell>
          <cell r="T21">
            <v>465</v>
          </cell>
          <cell r="U21">
            <v>300</v>
          </cell>
          <cell r="V21">
            <v>87</v>
          </cell>
          <cell r="W21">
            <v>12500</v>
          </cell>
          <cell r="X21">
            <v>2300</v>
          </cell>
          <cell r="Z21">
            <v>440</v>
          </cell>
        </row>
        <row r="22">
          <cell r="A22" t="str">
            <v>NorthernBahrelGhazal</v>
          </cell>
          <cell r="B22" t="str">
            <v>AweilEast</v>
          </cell>
          <cell r="C22" t="str">
            <v>Warawar</v>
          </cell>
          <cell r="D22">
            <v>273</v>
          </cell>
          <cell r="G22">
            <v>500</v>
          </cell>
          <cell r="I22">
            <v>781</v>
          </cell>
          <cell r="J22">
            <v>600</v>
          </cell>
          <cell r="K22">
            <v>543</v>
          </cell>
          <cell r="L22">
            <v>1400</v>
          </cell>
          <cell r="M22">
            <v>200</v>
          </cell>
          <cell r="N22">
            <v>2000</v>
          </cell>
          <cell r="P22">
            <v>250</v>
          </cell>
          <cell r="R22">
            <v>4500</v>
          </cell>
          <cell r="S22">
            <v>5000</v>
          </cell>
          <cell r="T22">
            <v>500</v>
          </cell>
          <cell r="U22">
            <v>350</v>
          </cell>
          <cell r="V22">
            <v>87</v>
          </cell>
          <cell r="W22">
            <v>5800</v>
          </cell>
          <cell r="X22">
            <v>2250</v>
          </cell>
          <cell r="Z22">
            <v>440</v>
          </cell>
        </row>
        <row r="23">
          <cell r="A23" t="str">
            <v>NorthernBahrelGhazal</v>
          </cell>
          <cell r="B23" t="str">
            <v>AweilNorth</v>
          </cell>
          <cell r="C23" t="str">
            <v>Ariath</v>
          </cell>
          <cell r="D23">
            <v>182</v>
          </cell>
          <cell r="F23">
            <v>500</v>
          </cell>
          <cell r="G23">
            <v>600</v>
          </cell>
          <cell r="H23">
            <v>113</v>
          </cell>
          <cell r="I23">
            <v>525</v>
          </cell>
          <cell r="J23">
            <v>500</v>
          </cell>
          <cell r="K23">
            <v>271</v>
          </cell>
          <cell r="L23">
            <v>467</v>
          </cell>
          <cell r="M23">
            <v>200</v>
          </cell>
          <cell r="N23">
            <v>1000</v>
          </cell>
          <cell r="O23">
            <v>1500</v>
          </cell>
          <cell r="P23">
            <v>250</v>
          </cell>
          <cell r="S23">
            <v>7000</v>
          </cell>
          <cell r="T23">
            <v>825</v>
          </cell>
          <cell r="U23">
            <v>200</v>
          </cell>
          <cell r="V23">
            <v>83</v>
          </cell>
          <cell r="W23">
            <v>10000</v>
          </cell>
          <cell r="X23">
            <v>2250</v>
          </cell>
        </row>
        <row r="24">
          <cell r="A24" t="str">
            <v>NorthernBahrelGhazal</v>
          </cell>
          <cell r="B24" t="str">
            <v>AweilNorth</v>
          </cell>
          <cell r="C24" t="str">
            <v>Gok-Machar</v>
          </cell>
          <cell r="D24">
            <v>242</v>
          </cell>
          <cell r="F24">
            <v>600</v>
          </cell>
          <cell r="G24">
            <v>800</v>
          </cell>
          <cell r="H24">
            <v>151</v>
          </cell>
          <cell r="J24">
            <v>600</v>
          </cell>
          <cell r="K24">
            <v>339</v>
          </cell>
          <cell r="L24">
            <v>1200</v>
          </cell>
          <cell r="M24">
            <v>133</v>
          </cell>
          <cell r="P24">
            <v>200</v>
          </cell>
          <cell r="T24">
            <v>600</v>
          </cell>
          <cell r="U24">
            <v>450</v>
          </cell>
          <cell r="V24">
            <v>69</v>
          </cell>
          <cell r="Y24">
            <v>64.5</v>
          </cell>
        </row>
        <row r="25">
          <cell r="A25" t="str">
            <v>NorthernBahrelGhazal</v>
          </cell>
          <cell r="B25" t="str">
            <v>AweilSouth</v>
          </cell>
          <cell r="C25" t="str">
            <v>MalekAlel</v>
          </cell>
          <cell r="D25">
            <v>356</v>
          </cell>
          <cell r="G25">
            <v>500</v>
          </cell>
          <cell r="I25">
            <v>781</v>
          </cell>
          <cell r="J25">
            <v>600</v>
          </cell>
          <cell r="K25">
            <v>644.5</v>
          </cell>
          <cell r="L25">
            <v>1400</v>
          </cell>
          <cell r="M25">
            <v>233</v>
          </cell>
          <cell r="N25">
            <v>2000</v>
          </cell>
          <cell r="P25">
            <v>300</v>
          </cell>
          <cell r="R25">
            <v>4650</v>
          </cell>
          <cell r="T25">
            <v>575</v>
          </cell>
          <cell r="U25">
            <v>365</v>
          </cell>
          <cell r="V25">
            <v>77.5</v>
          </cell>
          <cell r="W25">
            <v>5800</v>
          </cell>
          <cell r="X25">
            <v>2000</v>
          </cell>
          <cell r="Y25">
            <v>43</v>
          </cell>
          <cell r="Z25">
            <v>440</v>
          </cell>
        </row>
        <row r="26">
          <cell r="A26" t="str">
            <v>NorthernBahrelGhazal</v>
          </cell>
          <cell r="B26" t="str">
            <v>AweilSouth</v>
          </cell>
          <cell r="C26" t="str">
            <v>Watmuok</v>
          </cell>
          <cell r="D26">
            <v>303</v>
          </cell>
          <cell r="G26">
            <v>500</v>
          </cell>
          <cell r="I26">
            <v>781</v>
          </cell>
          <cell r="J26">
            <v>600</v>
          </cell>
          <cell r="K26">
            <v>678</v>
          </cell>
          <cell r="L26">
            <v>1400</v>
          </cell>
          <cell r="M26">
            <v>233</v>
          </cell>
          <cell r="N26">
            <v>2000</v>
          </cell>
          <cell r="P26">
            <v>250</v>
          </cell>
          <cell r="R26">
            <v>4500</v>
          </cell>
          <cell r="S26">
            <v>5500</v>
          </cell>
          <cell r="T26">
            <v>500</v>
          </cell>
          <cell r="U26">
            <v>350</v>
          </cell>
          <cell r="V26">
            <v>87</v>
          </cell>
          <cell r="W26">
            <v>7500</v>
          </cell>
          <cell r="X26">
            <v>2500</v>
          </cell>
          <cell r="Y26">
            <v>43</v>
          </cell>
          <cell r="Z26">
            <v>441.25</v>
          </cell>
        </row>
        <row r="27">
          <cell r="A27" t="str">
            <v>NorthernBahrelGhazal</v>
          </cell>
          <cell r="B27" t="str">
            <v>AweilWest</v>
          </cell>
          <cell r="C27" t="str">
            <v>Marial Baai</v>
          </cell>
          <cell r="D27">
            <v>227</v>
          </cell>
          <cell r="F27">
            <v>600</v>
          </cell>
          <cell r="G27">
            <v>800</v>
          </cell>
          <cell r="H27">
            <v>141.5</v>
          </cell>
          <cell r="I27">
            <v>600</v>
          </cell>
          <cell r="J27">
            <v>600</v>
          </cell>
          <cell r="K27">
            <v>294</v>
          </cell>
          <cell r="L27">
            <v>1300</v>
          </cell>
          <cell r="M27">
            <v>200</v>
          </cell>
          <cell r="P27">
            <v>200</v>
          </cell>
          <cell r="T27">
            <v>800</v>
          </cell>
          <cell r="U27">
            <v>450</v>
          </cell>
          <cell r="V27">
            <v>69</v>
          </cell>
          <cell r="Y27">
            <v>64.5</v>
          </cell>
          <cell r="Z27">
            <v>445</v>
          </cell>
        </row>
        <row r="28">
          <cell r="A28" t="str">
            <v>NorthernBahrelGhazal</v>
          </cell>
          <cell r="B28" t="str">
            <v>AweilWest</v>
          </cell>
          <cell r="C28" t="str">
            <v>Nyamlel Town</v>
          </cell>
          <cell r="D28">
            <v>234.5</v>
          </cell>
          <cell r="F28">
            <v>600</v>
          </cell>
          <cell r="G28">
            <v>600</v>
          </cell>
          <cell r="H28">
            <v>141.5</v>
          </cell>
          <cell r="I28">
            <v>600</v>
          </cell>
          <cell r="J28">
            <v>600</v>
          </cell>
          <cell r="K28">
            <v>294</v>
          </cell>
          <cell r="L28">
            <v>1400</v>
          </cell>
          <cell r="M28">
            <v>200</v>
          </cell>
          <cell r="N28">
            <v>2000</v>
          </cell>
          <cell r="P28">
            <v>200</v>
          </cell>
          <cell r="R28">
            <v>5000</v>
          </cell>
          <cell r="S28">
            <v>6850</v>
          </cell>
          <cell r="T28">
            <v>700</v>
          </cell>
          <cell r="U28">
            <v>400</v>
          </cell>
          <cell r="V28">
            <v>69</v>
          </cell>
          <cell r="Z28">
            <v>441.25</v>
          </cell>
        </row>
        <row r="29">
          <cell r="A29" t="str">
            <v>Unity</v>
          </cell>
          <cell r="B29" t="str">
            <v>Mayendit</v>
          </cell>
          <cell r="C29" t="str">
            <v>Mayendit Town</v>
          </cell>
          <cell r="D29">
            <v>681</v>
          </cell>
          <cell r="J29">
            <v>992</v>
          </cell>
          <cell r="K29">
            <v>500</v>
          </cell>
          <cell r="L29">
            <v>1800</v>
          </cell>
          <cell r="M29">
            <v>267</v>
          </cell>
          <cell r="P29">
            <v>300</v>
          </cell>
          <cell r="T29">
            <v>1500</v>
          </cell>
          <cell r="V29">
            <v>58</v>
          </cell>
          <cell r="X29">
            <v>1500</v>
          </cell>
        </row>
        <row r="30">
          <cell r="A30" t="str">
            <v>Unity</v>
          </cell>
          <cell r="B30" t="str">
            <v>Panyijiar</v>
          </cell>
          <cell r="C30" t="str">
            <v>Ganylel</v>
          </cell>
          <cell r="F30">
            <v>282</v>
          </cell>
          <cell r="G30">
            <v>676</v>
          </cell>
          <cell r="I30">
            <v>665</v>
          </cell>
          <cell r="J30">
            <v>645</v>
          </cell>
          <cell r="K30">
            <v>500</v>
          </cell>
          <cell r="L30">
            <v>2000</v>
          </cell>
          <cell r="M30">
            <v>267</v>
          </cell>
          <cell r="N30">
            <v>500</v>
          </cell>
          <cell r="O30">
            <v>2500</v>
          </cell>
          <cell r="R30">
            <v>4500</v>
          </cell>
          <cell r="Z30">
            <v>412.5</v>
          </cell>
        </row>
        <row r="31">
          <cell r="A31" t="str">
            <v>Unity</v>
          </cell>
          <cell r="B31" t="str">
            <v>Panyijiar</v>
          </cell>
          <cell r="C31" t="str">
            <v>Nyal</v>
          </cell>
          <cell r="D31">
            <v>410</v>
          </cell>
          <cell r="J31">
            <v>874</v>
          </cell>
          <cell r="K31">
            <v>600</v>
          </cell>
          <cell r="L31">
            <v>2000</v>
          </cell>
          <cell r="M31">
            <v>200</v>
          </cell>
          <cell r="N31">
            <v>500</v>
          </cell>
          <cell r="R31">
            <v>4500</v>
          </cell>
          <cell r="T31">
            <v>1500</v>
          </cell>
          <cell r="U31">
            <v>2500</v>
          </cell>
          <cell r="V31">
            <v>138</v>
          </cell>
          <cell r="Z31">
            <v>420</v>
          </cell>
        </row>
        <row r="32">
          <cell r="A32" t="str">
            <v>Unity</v>
          </cell>
          <cell r="B32" t="str">
            <v>Pariang</v>
          </cell>
          <cell r="C32" t="str">
            <v>AjuongThok_RC</v>
          </cell>
          <cell r="F32">
            <v>700</v>
          </cell>
          <cell r="G32">
            <v>800</v>
          </cell>
          <cell r="J32">
            <v>575</v>
          </cell>
          <cell r="K32">
            <v>678</v>
          </cell>
          <cell r="L32">
            <v>1600</v>
          </cell>
          <cell r="M32">
            <v>150</v>
          </cell>
          <cell r="O32">
            <v>1000</v>
          </cell>
          <cell r="P32">
            <v>250</v>
          </cell>
          <cell r="Q32">
            <v>3000</v>
          </cell>
          <cell r="R32">
            <v>3500</v>
          </cell>
          <cell r="U32">
            <v>200</v>
          </cell>
          <cell r="V32">
            <v>77.5</v>
          </cell>
        </row>
        <row r="33">
          <cell r="A33" t="str">
            <v>Unity</v>
          </cell>
          <cell r="B33" t="str">
            <v>Pariang</v>
          </cell>
          <cell r="C33" t="str">
            <v>Pamir_RC</v>
          </cell>
          <cell r="D33">
            <v>137</v>
          </cell>
          <cell r="F33">
            <v>700</v>
          </cell>
          <cell r="I33">
            <v>301</v>
          </cell>
          <cell r="J33">
            <v>600</v>
          </cell>
          <cell r="K33">
            <v>600</v>
          </cell>
          <cell r="L33">
            <v>933</v>
          </cell>
          <cell r="M33">
            <v>100</v>
          </cell>
          <cell r="O33">
            <v>1800</v>
          </cell>
          <cell r="P33">
            <v>250</v>
          </cell>
          <cell r="V33">
            <v>69</v>
          </cell>
          <cell r="Y33">
            <v>43</v>
          </cell>
        </row>
        <row r="34">
          <cell r="A34" t="str">
            <v>Unity</v>
          </cell>
          <cell r="B34" t="str">
            <v>Rubkona</v>
          </cell>
          <cell r="C34" t="str">
            <v>Bentiu</v>
          </cell>
          <cell r="D34">
            <v>218</v>
          </cell>
          <cell r="F34">
            <v>1056</v>
          </cell>
          <cell r="G34">
            <v>845</v>
          </cell>
          <cell r="H34">
            <v>419</v>
          </cell>
          <cell r="I34">
            <v>1524.5</v>
          </cell>
          <cell r="J34">
            <v>706</v>
          </cell>
          <cell r="K34">
            <v>339</v>
          </cell>
          <cell r="L34">
            <v>1500</v>
          </cell>
          <cell r="M34">
            <v>200</v>
          </cell>
          <cell r="N34">
            <v>2200</v>
          </cell>
          <cell r="O34">
            <v>1000</v>
          </cell>
          <cell r="P34">
            <v>300</v>
          </cell>
          <cell r="Q34">
            <v>18500</v>
          </cell>
          <cell r="R34">
            <v>2600</v>
          </cell>
          <cell r="S34">
            <v>13750</v>
          </cell>
          <cell r="U34">
            <v>600</v>
          </cell>
          <cell r="V34">
            <v>166</v>
          </cell>
          <cell r="W34">
            <v>8500</v>
          </cell>
          <cell r="X34">
            <v>2250</v>
          </cell>
          <cell r="Z34">
            <v>435</v>
          </cell>
        </row>
        <row r="35">
          <cell r="A35" t="str">
            <v>Unity</v>
          </cell>
          <cell r="B35" t="str">
            <v>Rubkona</v>
          </cell>
          <cell r="C35" t="str">
            <v>Bentiu_PoC</v>
          </cell>
          <cell r="D35">
            <v>164</v>
          </cell>
          <cell r="E35">
            <v>259</v>
          </cell>
          <cell r="K35">
            <v>100</v>
          </cell>
          <cell r="M35">
            <v>275</v>
          </cell>
          <cell r="N35">
            <v>1000</v>
          </cell>
          <cell r="O35">
            <v>2250</v>
          </cell>
          <cell r="R35">
            <v>5000</v>
          </cell>
          <cell r="S35">
            <v>20000</v>
          </cell>
          <cell r="U35">
            <v>275</v>
          </cell>
          <cell r="V35">
            <v>58</v>
          </cell>
          <cell r="W35">
            <v>15000</v>
          </cell>
          <cell r="X35">
            <v>3000</v>
          </cell>
          <cell r="Z35">
            <v>425</v>
          </cell>
        </row>
        <row r="36">
          <cell r="A36" t="str">
            <v>Unity</v>
          </cell>
          <cell r="B36" t="str">
            <v>Rubkona</v>
          </cell>
          <cell r="C36" t="str">
            <v>Rubkona Town</v>
          </cell>
          <cell r="D36">
            <v>331</v>
          </cell>
          <cell r="E36">
            <v>392.5</v>
          </cell>
          <cell r="F36">
            <v>1021</v>
          </cell>
          <cell r="G36">
            <v>845</v>
          </cell>
          <cell r="H36">
            <v>419</v>
          </cell>
          <cell r="J36">
            <v>655</v>
          </cell>
          <cell r="K36">
            <v>373</v>
          </cell>
          <cell r="M36">
            <v>200</v>
          </cell>
          <cell r="N36">
            <v>2250</v>
          </cell>
          <cell r="O36">
            <v>1500</v>
          </cell>
          <cell r="P36">
            <v>300</v>
          </cell>
          <cell r="Q36">
            <v>20000</v>
          </cell>
          <cell r="R36">
            <v>4000</v>
          </cell>
          <cell r="T36">
            <v>1500</v>
          </cell>
          <cell r="U36">
            <v>550</v>
          </cell>
          <cell r="V36">
            <v>145</v>
          </cell>
          <cell r="W36">
            <v>8500</v>
          </cell>
          <cell r="X36">
            <v>2500</v>
          </cell>
          <cell r="Z36">
            <v>427.5</v>
          </cell>
        </row>
        <row r="37">
          <cell r="A37" t="str">
            <v>UpperNile</v>
          </cell>
          <cell r="B37" t="str">
            <v>Fashoda</v>
          </cell>
          <cell r="C37" t="str">
            <v>Kodok</v>
          </cell>
          <cell r="D37">
            <v>212</v>
          </cell>
          <cell r="G37">
            <v>800</v>
          </cell>
          <cell r="H37">
            <v>378</v>
          </cell>
          <cell r="J37">
            <v>800</v>
          </cell>
          <cell r="K37">
            <v>92</v>
          </cell>
          <cell r="M37">
            <v>200</v>
          </cell>
          <cell r="N37">
            <v>500</v>
          </cell>
          <cell r="O37">
            <v>1700</v>
          </cell>
          <cell r="P37">
            <v>300</v>
          </cell>
          <cell r="R37">
            <v>3500</v>
          </cell>
          <cell r="S37">
            <v>18500</v>
          </cell>
          <cell r="T37">
            <v>600</v>
          </cell>
          <cell r="U37">
            <v>300</v>
          </cell>
          <cell r="V37">
            <v>52</v>
          </cell>
          <cell r="Z37">
            <v>420</v>
          </cell>
        </row>
        <row r="38">
          <cell r="A38" t="str">
            <v>UpperNile</v>
          </cell>
          <cell r="B38" t="str">
            <v>Renk</v>
          </cell>
          <cell r="C38" t="str">
            <v>Renk Town</v>
          </cell>
          <cell r="D38">
            <v>125</v>
          </cell>
          <cell r="F38">
            <v>300</v>
          </cell>
          <cell r="G38">
            <v>350</v>
          </cell>
          <cell r="I38">
            <v>600</v>
          </cell>
          <cell r="J38">
            <v>300</v>
          </cell>
          <cell r="K38">
            <v>100</v>
          </cell>
          <cell r="L38">
            <v>1200</v>
          </cell>
          <cell r="M38">
            <v>300</v>
          </cell>
          <cell r="N38">
            <v>600</v>
          </cell>
          <cell r="Q38">
            <v>4250</v>
          </cell>
          <cell r="R38">
            <v>3850</v>
          </cell>
          <cell r="S38">
            <v>23500</v>
          </cell>
          <cell r="T38">
            <v>700</v>
          </cell>
          <cell r="U38">
            <v>250</v>
          </cell>
          <cell r="V38">
            <v>155</v>
          </cell>
          <cell r="X38">
            <v>3750</v>
          </cell>
        </row>
        <row r="39">
          <cell r="A39" t="str">
            <v>Warrap</v>
          </cell>
          <cell r="B39" t="str">
            <v>GogrialEast</v>
          </cell>
          <cell r="C39" t="str">
            <v>Luonyaker</v>
          </cell>
          <cell r="D39">
            <v>272</v>
          </cell>
          <cell r="E39">
            <v>227</v>
          </cell>
          <cell r="F39">
            <v>774.5</v>
          </cell>
          <cell r="G39">
            <v>676</v>
          </cell>
          <cell r="H39">
            <v>151</v>
          </cell>
          <cell r="J39">
            <v>645</v>
          </cell>
          <cell r="K39">
            <v>373</v>
          </cell>
          <cell r="L39">
            <v>467</v>
          </cell>
          <cell r="M39">
            <v>200</v>
          </cell>
          <cell r="N39">
            <v>1650</v>
          </cell>
          <cell r="P39">
            <v>300</v>
          </cell>
          <cell r="T39">
            <v>600</v>
          </cell>
          <cell r="U39">
            <v>500</v>
          </cell>
          <cell r="V39">
            <v>86</v>
          </cell>
          <cell r="W39">
            <v>8000</v>
          </cell>
          <cell r="X39">
            <v>2000</v>
          </cell>
        </row>
        <row r="40">
          <cell r="A40" t="str">
            <v>Warrap</v>
          </cell>
          <cell r="B40" t="str">
            <v>GogrialWest</v>
          </cell>
          <cell r="C40" t="str">
            <v>Akhon market</v>
          </cell>
          <cell r="D40">
            <v>273</v>
          </cell>
          <cell r="F40">
            <v>423</v>
          </cell>
          <cell r="H40">
            <v>132</v>
          </cell>
          <cell r="J40">
            <v>860</v>
          </cell>
          <cell r="K40">
            <v>339</v>
          </cell>
          <cell r="L40">
            <v>400</v>
          </cell>
          <cell r="M40">
            <v>200</v>
          </cell>
          <cell r="N40">
            <v>1500</v>
          </cell>
          <cell r="R40">
            <v>4500</v>
          </cell>
          <cell r="S40">
            <v>7500</v>
          </cell>
          <cell r="U40">
            <v>1000</v>
          </cell>
          <cell r="V40">
            <v>116</v>
          </cell>
          <cell r="W40">
            <v>8000</v>
          </cell>
          <cell r="X40">
            <v>1250</v>
          </cell>
          <cell r="Y40">
            <v>43</v>
          </cell>
        </row>
        <row r="41">
          <cell r="A41" t="str">
            <v>Warrap</v>
          </cell>
          <cell r="B41" t="str">
            <v>GogrialWest</v>
          </cell>
          <cell r="C41" t="str">
            <v>Kuajok</v>
          </cell>
          <cell r="D41">
            <v>288</v>
          </cell>
          <cell r="G41">
            <v>700</v>
          </cell>
          <cell r="H41">
            <v>132</v>
          </cell>
          <cell r="I41">
            <v>800</v>
          </cell>
          <cell r="J41">
            <v>550</v>
          </cell>
          <cell r="K41">
            <v>339</v>
          </cell>
          <cell r="L41">
            <v>400</v>
          </cell>
          <cell r="M41">
            <v>200</v>
          </cell>
          <cell r="N41">
            <v>1300</v>
          </cell>
          <cell r="O41">
            <v>1200</v>
          </cell>
          <cell r="R41">
            <v>5250</v>
          </cell>
          <cell r="S41">
            <v>7500</v>
          </cell>
          <cell r="T41">
            <v>550</v>
          </cell>
          <cell r="U41">
            <v>700</v>
          </cell>
          <cell r="V41">
            <v>116</v>
          </cell>
          <cell r="W41">
            <v>13750</v>
          </cell>
          <cell r="X41">
            <v>2500</v>
          </cell>
        </row>
        <row r="42">
          <cell r="A42" t="str">
            <v>Warrap</v>
          </cell>
          <cell r="B42" t="str">
            <v>TonjNorth</v>
          </cell>
          <cell r="C42" t="str">
            <v>Warrap Town</v>
          </cell>
          <cell r="D42">
            <v>289.5</v>
          </cell>
          <cell r="E42">
            <v>194.5</v>
          </cell>
          <cell r="F42">
            <v>600</v>
          </cell>
          <cell r="G42">
            <v>800</v>
          </cell>
          <cell r="H42">
            <v>189</v>
          </cell>
          <cell r="I42">
            <v>1109</v>
          </cell>
          <cell r="K42">
            <v>373</v>
          </cell>
          <cell r="L42">
            <v>467</v>
          </cell>
          <cell r="M42">
            <v>216.5</v>
          </cell>
          <cell r="N42">
            <v>2200</v>
          </cell>
          <cell r="P42">
            <v>350</v>
          </cell>
          <cell r="R42">
            <v>5500</v>
          </cell>
          <cell r="T42">
            <v>600</v>
          </cell>
          <cell r="U42">
            <v>950</v>
          </cell>
          <cell r="V42">
            <v>58</v>
          </cell>
          <cell r="W42">
            <v>8500</v>
          </cell>
          <cell r="X42">
            <v>1750</v>
          </cell>
        </row>
        <row r="43">
          <cell r="A43" t="str">
            <v>Warrap</v>
          </cell>
          <cell r="B43" t="str">
            <v>TonjSouth</v>
          </cell>
          <cell r="C43" t="str">
            <v>Tonj Town</v>
          </cell>
          <cell r="D43">
            <v>257</v>
          </cell>
          <cell r="F43">
            <v>680</v>
          </cell>
          <cell r="G43">
            <v>680</v>
          </cell>
          <cell r="H43">
            <v>265</v>
          </cell>
          <cell r="I43">
            <v>1109</v>
          </cell>
          <cell r="K43">
            <v>475</v>
          </cell>
          <cell r="L43">
            <v>467</v>
          </cell>
          <cell r="M43">
            <v>200</v>
          </cell>
          <cell r="P43">
            <v>350</v>
          </cell>
          <cell r="S43">
            <v>7500</v>
          </cell>
          <cell r="T43">
            <v>1000</v>
          </cell>
          <cell r="U43">
            <v>600</v>
          </cell>
          <cell r="V43">
            <v>87</v>
          </cell>
          <cell r="W43">
            <v>7500</v>
          </cell>
          <cell r="X43">
            <v>1650</v>
          </cell>
        </row>
        <row r="44">
          <cell r="A44" t="str">
            <v>Warrap</v>
          </cell>
          <cell r="B44" t="str">
            <v>Twic</v>
          </cell>
          <cell r="C44" t="str">
            <v>Turalei</v>
          </cell>
          <cell r="D44">
            <v>454</v>
          </cell>
          <cell r="E44">
            <v>324</v>
          </cell>
          <cell r="F44">
            <v>763</v>
          </cell>
          <cell r="G44">
            <v>473</v>
          </cell>
          <cell r="H44">
            <v>141.5</v>
          </cell>
          <cell r="I44">
            <v>601</v>
          </cell>
          <cell r="J44">
            <v>689</v>
          </cell>
          <cell r="K44">
            <v>350</v>
          </cell>
          <cell r="L44">
            <v>2000</v>
          </cell>
          <cell r="M44">
            <v>150</v>
          </cell>
          <cell r="N44">
            <v>1250</v>
          </cell>
          <cell r="O44">
            <v>1250</v>
          </cell>
          <cell r="Q44">
            <v>4500</v>
          </cell>
          <cell r="R44">
            <v>1500</v>
          </cell>
          <cell r="S44">
            <v>4550</v>
          </cell>
          <cell r="T44">
            <v>1400</v>
          </cell>
          <cell r="U44">
            <v>450</v>
          </cell>
          <cell r="V44">
            <v>373</v>
          </cell>
          <cell r="W44">
            <v>7500</v>
          </cell>
          <cell r="X44">
            <v>3750</v>
          </cell>
          <cell r="Z44">
            <v>435</v>
          </cell>
        </row>
        <row r="45">
          <cell r="A45" t="str">
            <v>Warrap</v>
          </cell>
          <cell r="B45" t="str">
            <v>Twic</v>
          </cell>
          <cell r="C45" t="str">
            <v>Wunrok</v>
          </cell>
          <cell r="D45">
            <v>364</v>
          </cell>
          <cell r="E45">
            <v>292</v>
          </cell>
          <cell r="F45">
            <v>496</v>
          </cell>
          <cell r="G45">
            <v>916</v>
          </cell>
          <cell r="H45">
            <v>151</v>
          </cell>
          <cell r="I45">
            <v>751.5</v>
          </cell>
          <cell r="J45">
            <v>689</v>
          </cell>
          <cell r="K45">
            <v>543</v>
          </cell>
          <cell r="L45">
            <v>2000</v>
          </cell>
          <cell r="M45">
            <v>400</v>
          </cell>
          <cell r="N45">
            <v>800</v>
          </cell>
          <cell r="Q45">
            <v>4500</v>
          </cell>
          <cell r="R45">
            <v>1200</v>
          </cell>
          <cell r="S45">
            <v>4000</v>
          </cell>
          <cell r="T45">
            <v>950</v>
          </cell>
          <cell r="U45">
            <v>475</v>
          </cell>
          <cell r="V45">
            <v>290</v>
          </cell>
          <cell r="W45">
            <v>7500</v>
          </cell>
          <cell r="X45">
            <v>2500</v>
          </cell>
          <cell r="Z45">
            <v>440</v>
          </cell>
        </row>
        <row r="46">
          <cell r="A46" t="str">
            <v>WesternBahrelGhazal</v>
          </cell>
          <cell r="B46" t="str">
            <v>Raja</v>
          </cell>
          <cell r="C46" t="str">
            <v>DeimZubier</v>
          </cell>
          <cell r="D46">
            <v>328</v>
          </cell>
          <cell r="G46">
            <v>600</v>
          </cell>
          <cell r="J46">
            <v>600</v>
          </cell>
          <cell r="K46">
            <v>204</v>
          </cell>
          <cell r="L46">
            <v>1800</v>
          </cell>
          <cell r="M46">
            <v>200</v>
          </cell>
          <cell r="N46">
            <v>2500</v>
          </cell>
          <cell r="S46">
            <v>9000</v>
          </cell>
          <cell r="V46">
            <v>69</v>
          </cell>
          <cell r="W46">
            <v>17500</v>
          </cell>
        </row>
        <row r="47">
          <cell r="A47" t="str">
            <v>WesternBahrelGhazal</v>
          </cell>
          <cell r="B47" t="str">
            <v>Wau</v>
          </cell>
          <cell r="C47" t="str">
            <v>Wau Town</v>
          </cell>
          <cell r="D47">
            <v>250</v>
          </cell>
          <cell r="E47">
            <v>200</v>
          </cell>
          <cell r="F47">
            <v>525</v>
          </cell>
          <cell r="G47">
            <v>600</v>
          </cell>
          <cell r="I47">
            <v>800</v>
          </cell>
          <cell r="J47">
            <v>525</v>
          </cell>
          <cell r="K47">
            <v>500</v>
          </cell>
          <cell r="L47">
            <v>1000</v>
          </cell>
          <cell r="M47">
            <v>167</v>
          </cell>
          <cell r="N47">
            <v>1000</v>
          </cell>
          <cell r="O47">
            <v>2000</v>
          </cell>
          <cell r="P47">
            <v>300</v>
          </cell>
          <cell r="Q47">
            <v>5750</v>
          </cell>
          <cell r="R47">
            <v>5500</v>
          </cell>
          <cell r="S47">
            <v>7250</v>
          </cell>
          <cell r="T47">
            <v>700</v>
          </cell>
          <cell r="U47">
            <v>650</v>
          </cell>
          <cell r="V47">
            <v>174</v>
          </cell>
          <cell r="W47">
            <v>16250</v>
          </cell>
          <cell r="X47">
            <v>3350</v>
          </cell>
          <cell r="Z47">
            <v>428.75</v>
          </cell>
        </row>
        <row r="48">
          <cell r="A48" t="str">
            <v>WesternEquatoria</v>
          </cell>
          <cell r="B48" t="str">
            <v>Ezo</v>
          </cell>
          <cell r="C48" t="str">
            <v>Ezo Town</v>
          </cell>
          <cell r="D48">
            <v>187</v>
          </cell>
          <cell r="E48">
            <v>500</v>
          </cell>
          <cell r="H48">
            <v>265</v>
          </cell>
          <cell r="J48">
            <v>250</v>
          </cell>
          <cell r="K48">
            <v>150</v>
          </cell>
          <cell r="M48">
            <v>200</v>
          </cell>
          <cell r="N48">
            <v>1500</v>
          </cell>
          <cell r="O48">
            <v>1500</v>
          </cell>
          <cell r="P48">
            <v>250</v>
          </cell>
          <cell r="Q48">
            <v>7500</v>
          </cell>
          <cell r="R48">
            <v>5000</v>
          </cell>
          <cell r="S48">
            <v>6500</v>
          </cell>
          <cell r="T48">
            <v>1000</v>
          </cell>
          <cell r="U48">
            <v>500</v>
          </cell>
          <cell r="V48">
            <v>121</v>
          </cell>
          <cell r="W48">
            <v>25000</v>
          </cell>
          <cell r="X48">
            <v>3000</v>
          </cell>
        </row>
        <row r="49">
          <cell r="A49" t="str">
            <v>WesternEquatoria</v>
          </cell>
          <cell r="B49" t="str">
            <v>Maridi</v>
          </cell>
          <cell r="C49" t="str">
            <v>Maridi Town</v>
          </cell>
          <cell r="D49">
            <v>374.5</v>
          </cell>
          <cell r="E49">
            <v>335</v>
          </cell>
          <cell r="F49">
            <v>423</v>
          </cell>
          <cell r="G49">
            <v>563</v>
          </cell>
          <cell r="I49">
            <v>554</v>
          </cell>
          <cell r="K49">
            <v>407</v>
          </cell>
          <cell r="L49">
            <v>800</v>
          </cell>
          <cell r="M49">
            <v>167</v>
          </cell>
          <cell r="N49">
            <v>750</v>
          </cell>
          <cell r="O49">
            <v>2250</v>
          </cell>
          <cell r="R49">
            <v>2000</v>
          </cell>
          <cell r="S49">
            <v>5800</v>
          </cell>
          <cell r="V49">
            <v>116</v>
          </cell>
          <cell r="W49">
            <v>8000</v>
          </cell>
          <cell r="X49">
            <v>1500</v>
          </cell>
        </row>
        <row r="50">
          <cell r="A50" t="str">
            <v>WesternEquatoria</v>
          </cell>
          <cell r="B50" t="str">
            <v>MundriEast</v>
          </cell>
          <cell r="C50" t="str">
            <v>Lui</v>
          </cell>
          <cell r="D50">
            <v>273</v>
          </cell>
          <cell r="E50">
            <v>389</v>
          </cell>
          <cell r="F50">
            <v>500</v>
          </cell>
          <cell r="G50">
            <v>500</v>
          </cell>
          <cell r="I50">
            <v>500</v>
          </cell>
          <cell r="J50">
            <v>500</v>
          </cell>
          <cell r="K50">
            <v>368</v>
          </cell>
          <cell r="L50">
            <v>1550</v>
          </cell>
          <cell r="M50">
            <v>167</v>
          </cell>
          <cell r="N50">
            <v>1000</v>
          </cell>
          <cell r="Q50">
            <v>8500</v>
          </cell>
          <cell r="R50">
            <v>5200</v>
          </cell>
          <cell r="S50">
            <v>15000</v>
          </cell>
          <cell r="T50">
            <v>750</v>
          </cell>
          <cell r="U50">
            <v>1000</v>
          </cell>
          <cell r="V50">
            <v>116</v>
          </cell>
          <cell r="W50">
            <v>38500</v>
          </cell>
          <cell r="X50">
            <v>3000</v>
          </cell>
        </row>
        <row r="51">
          <cell r="A51" t="str">
            <v>WesternEquatoria</v>
          </cell>
          <cell r="B51" t="str">
            <v>MundriWest</v>
          </cell>
          <cell r="C51" t="str">
            <v>Mundri Town</v>
          </cell>
          <cell r="D51">
            <v>205</v>
          </cell>
          <cell r="E51">
            <v>243</v>
          </cell>
          <cell r="G51">
            <v>1014</v>
          </cell>
          <cell r="I51">
            <v>500</v>
          </cell>
          <cell r="J51">
            <v>500</v>
          </cell>
          <cell r="K51">
            <v>441</v>
          </cell>
          <cell r="L51">
            <v>667</v>
          </cell>
          <cell r="M51">
            <v>167</v>
          </cell>
          <cell r="N51">
            <v>750</v>
          </cell>
          <cell r="S51">
            <v>7500</v>
          </cell>
          <cell r="T51">
            <v>1500</v>
          </cell>
          <cell r="U51">
            <v>500</v>
          </cell>
          <cell r="V51">
            <v>118.5</v>
          </cell>
          <cell r="W51">
            <v>20000</v>
          </cell>
          <cell r="X51">
            <v>3500</v>
          </cell>
        </row>
        <row r="52">
          <cell r="A52" t="str">
            <v>WesternEquatoria</v>
          </cell>
          <cell r="B52" t="str">
            <v>Mvolo</v>
          </cell>
          <cell r="C52" t="str">
            <v>Mvolo Town</v>
          </cell>
          <cell r="F52">
            <v>563</v>
          </cell>
          <cell r="G52">
            <v>500</v>
          </cell>
          <cell r="I52">
            <v>887</v>
          </cell>
          <cell r="J52">
            <v>400</v>
          </cell>
          <cell r="K52">
            <v>400</v>
          </cell>
          <cell r="L52">
            <v>400</v>
          </cell>
          <cell r="M52">
            <v>167</v>
          </cell>
          <cell r="N52">
            <v>1500</v>
          </cell>
        </row>
        <row r="53">
          <cell r="A53" t="str">
            <v>WesternEquatoria</v>
          </cell>
          <cell r="B53" t="str">
            <v>Nagero</v>
          </cell>
          <cell r="C53" t="str">
            <v>Nagero Town</v>
          </cell>
          <cell r="D53">
            <v>288</v>
          </cell>
          <cell r="G53">
            <v>625</v>
          </cell>
          <cell r="I53">
            <v>526</v>
          </cell>
          <cell r="J53">
            <v>600</v>
          </cell>
          <cell r="K53">
            <v>515</v>
          </cell>
          <cell r="L53">
            <v>1450</v>
          </cell>
          <cell r="M53">
            <v>200</v>
          </cell>
          <cell r="N53">
            <v>1900</v>
          </cell>
          <cell r="O53">
            <v>1200</v>
          </cell>
          <cell r="P53">
            <v>300</v>
          </cell>
          <cell r="R53">
            <v>3500</v>
          </cell>
          <cell r="T53">
            <v>1500</v>
          </cell>
          <cell r="U53">
            <v>700</v>
          </cell>
          <cell r="V53">
            <v>52</v>
          </cell>
          <cell r="W53">
            <v>19500</v>
          </cell>
          <cell r="X53">
            <v>2250</v>
          </cell>
          <cell r="Z53">
            <v>405</v>
          </cell>
        </row>
        <row r="54">
          <cell r="A54" t="str">
            <v>WesternEquatoria</v>
          </cell>
          <cell r="B54" t="str">
            <v>Nzara</v>
          </cell>
          <cell r="C54" t="str">
            <v>Nzara Town</v>
          </cell>
          <cell r="D54">
            <v>323</v>
          </cell>
          <cell r="E54">
            <v>154</v>
          </cell>
          <cell r="G54">
            <v>563</v>
          </cell>
          <cell r="I54">
            <v>554</v>
          </cell>
          <cell r="J54">
            <v>574.5</v>
          </cell>
          <cell r="K54">
            <v>130</v>
          </cell>
          <cell r="M54">
            <v>200</v>
          </cell>
          <cell r="N54">
            <v>1275</v>
          </cell>
          <cell r="O54">
            <v>2250</v>
          </cell>
          <cell r="P54">
            <v>200</v>
          </cell>
          <cell r="Q54">
            <v>4750</v>
          </cell>
          <cell r="R54">
            <v>3000</v>
          </cell>
          <cell r="S54">
            <v>5000</v>
          </cell>
          <cell r="T54">
            <v>1500</v>
          </cell>
          <cell r="U54">
            <v>200</v>
          </cell>
          <cell r="W54">
            <v>21000</v>
          </cell>
          <cell r="X54">
            <v>4500</v>
          </cell>
          <cell r="Z54">
            <v>437.5</v>
          </cell>
        </row>
        <row r="55">
          <cell r="A55" t="str">
            <v>WesternEquatoria</v>
          </cell>
          <cell r="B55" t="str">
            <v>Tambura</v>
          </cell>
          <cell r="C55" t="str">
            <v>Tambura Town</v>
          </cell>
          <cell r="D55">
            <v>187</v>
          </cell>
          <cell r="E55">
            <v>324</v>
          </cell>
          <cell r="G55">
            <v>500</v>
          </cell>
          <cell r="I55">
            <v>500</v>
          </cell>
          <cell r="J55">
            <v>600</v>
          </cell>
          <cell r="K55">
            <v>250</v>
          </cell>
          <cell r="L55">
            <v>1200</v>
          </cell>
          <cell r="M55">
            <v>200</v>
          </cell>
          <cell r="N55">
            <v>1500</v>
          </cell>
          <cell r="O55">
            <v>1000</v>
          </cell>
          <cell r="P55">
            <v>200</v>
          </cell>
          <cell r="Q55">
            <v>1800</v>
          </cell>
          <cell r="R55">
            <v>3900</v>
          </cell>
          <cell r="S55">
            <v>4000</v>
          </cell>
          <cell r="T55">
            <v>1000</v>
          </cell>
          <cell r="U55">
            <v>700</v>
          </cell>
          <cell r="V55">
            <v>124</v>
          </cell>
          <cell r="W55">
            <v>15000</v>
          </cell>
          <cell r="X55">
            <v>2500</v>
          </cell>
          <cell r="Y55">
            <v>36</v>
          </cell>
        </row>
        <row r="56">
          <cell r="A56" t="str">
            <v>WesternEquatoria</v>
          </cell>
          <cell r="B56" t="str">
            <v>Yambio</v>
          </cell>
          <cell r="C56" t="str">
            <v>Yambio Town</v>
          </cell>
          <cell r="D56">
            <v>628</v>
          </cell>
          <cell r="E56">
            <v>154</v>
          </cell>
          <cell r="F56">
            <v>500</v>
          </cell>
          <cell r="G56">
            <v>450</v>
          </cell>
          <cell r="I56">
            <v>554</v>
          </cell>
          <cell r="J56">
            <v>430</v>
          </cell>
          <cell r="K56">
            <v>300</v>
          </cell>
          <cell r="L56">
            <v>500</v>
          </cell>
          <cell r="M56">
            <v>167</v>
          </cell>
          <cell r="N56">
            <v>1000</v>
          </cell>
          <cell r="P56">
            <v>200</v>
          </cell>
          <cell r="Q56">
            <v>3000</v>
          </cell>
          <cell r="R56">
            <v>5750</v>
          </cell>
          <cell r="S56">
            <v>7250</v>
          </cell>
          <cell r="T56">
            <v>1500</v>
          </cell>
          <cell r="U56">
            <v>1500</v>
          </cell>
          <cell r="V56">
            <v>86</v>
          </cell>
          <cell r="X56">
            <v>3750</v>
          </cell>
          <cell r="Z56">
            <v>436.25</v>
          </cell>
        </row>
      </sheetData>
      <sheetData sheetId="43">
        <row r="2">
          <cell r="A2">
            <v>6.4978164820361298E-2</v>
          </cell>
          <cell r="B2">
            <v>-5.93729411764672E-2</v>
          </cell>
          <cell r="C2">
            <v>-8.3337496451886296E-3</v>
          </cell>
          <cell r="D2">
            <v>6.5600000000000103E-2</v>
          </cell>
          <cell r="E2">
            <v>-0.59733333333333305</v>
          </cell>
          <cell r="F2">
            <v>-1.8999999999997901E-3</v>
          </cell>
          <cell r="G2">
            <v>6.9034999999999097E-2</v>
          </cell>
          <cell r="H2">
            <v>-6.7500000000000004E-2</v>
          </cell>
          <cell r="I2">
            <v>0.2</v>
          </cell>
          <cell r="J2">
            <v>0.19760479041916201</v>
          </cell>
          <cell r="K2">
            <v>-0.19642857142857101</v>
          </cell>
          <cell r="L2">
            <v>-0.14285714285714299</v>
          </cell>
          <cell r="M2">
            <v>-0.13043478260869601</v>
          </cell>
          <cell r="N2">
            <v>0.38461538461538503</v>
          </cell>
          <cell r="O2">
            <v>0.125</v>
          </cell>
          <cell r="P2">
            <v>3.7037037037037E-2</v>
          </cell>
          <cell r="Q2">
            <v>0.19354838709677399</v>
          </cell>
          <cell r="R2">
            <v>0</v>
          </cell>
          <cell r="S2">
            <v>0.12621359223301001</v>
          </cell>
          <cell r="T2">
            <v>-6.6666666666666693E-2</v>
          </cell>
          <cell r="U2">
            <v>0</v>
          </cell>
          <cell r="V2">
            <v>-1.7142857142857099E-2</v>
          </cell>
          <cell r="W2">
            <v>-7.1326676176890497E-3</v>
          </cell>
          <cell r="AD2">
            <v>1.0917756399902299E-2</v>
          </cell>
          <cell r="AE2">
            <v>8.6882838088477604E-2</v>
          </cell>
          <cell r="AF2">
            <v>5.2055749173586498E-2</v>
          </cell>
        </row>
      </sheetData>
      <sheetData sheetId="44">
        <row r="2">
          <cell r="A2">
            <v>-6.4267352185089902E-2</v>
          </cell>
          <cell r="B2">
            <v>-0.38479809976246998</v>
          </cell>
          <cell r="C2">
            <v>-9.9199999999999997E-2</v>
          </cell>
          <cell r="D2">
            <v>-0.24433249370277099</v>
          </cell>
          <cell r="E2">
            <v>-0.71265461465271196</v>
          </cell>
          <cell r="F2">
            <v>-0.30695928385792698</v>
          </cell>
          <cell r="G2">
            <v>-0.115769230769231</v>
          </cell>
          <cell r="H2">
            <v>-8.3538083538083605E-2</v>
          </cell>
          <cell r="I2">
            <v>0</v>
          </cell>
          <cell r="J2">
            <v>0.33333333333333298</v>
          </cell>
          <cell r="K2">
            <v>0.25</v>
          </cell>
          <cell r="L2">
            <v>0</v>
          </cell>
          <cell r="M2">
            <v>-9.0909090909090898E-2</v>
          </cell>
          <cell r="N2">
            <v>-0.12195121951219499</v>
          </cell>
          <cell r="O2">
            <v>0</v>
          </cell>
          <cell r="P2">
            <v>-3.4482758620689599E-2</v>
          </cell>
          <cell r="Q2">
            <v>-0.26</v>
          </cell>
          <cell r="R2">
            <v>0</v>
          </cell>
          <cell r="S2">
            <v>-2.1097046413502098E-2</v>
          </cell>
          <cell r="T2">
            <v>-6.6666666666666693E-2</v>
          </cell>
          <cell r="U2">
            <v>0.25</v>
          </cell>
          <cell r="V2">
            <v>0</v>
          </cell>
          <cell r="W2">
            <v>-0.28979591836734703</v>
          </cell>
          <cell r="AD2">
            <v>-0.19218750000000001</v>
          </cell>
          <cell r="AE2">
            <v>-0.15292574246228299</v>
          </cell>
          <cell r="AF2">
            <v>-0.215907606713197</v>
          </cell>
        </row>
      </sheetData>
      <sheetData sheetId="45">
        <row r="1">
          <cell r="A1" t="str">
            <v>State</v>
          </cell>
          <cell r="B1" t="str">
            <v>County</v>
          </cell>
          <cell r="C1" t="str">
            <v>Location</v>
          </cell>
          <cell r="D1" t="str">
            <v>Sorghum.grain.etb</v>
          </cell>
          <cell r="E1" t="str">
            <v>Maize.grain.etb</v>
          </cell>
          <cell r="F1" t="str">
            <v>Wheat.flour.etb</v>
          </cell>
          <cell r="G1" t="str">
            <v>Rice.etb</v>
          </cell>
          <cell r="H1" t="str">
            <v>Groundnuts.etb</v>
          </cell>
          <cell r="I1" t="str">
            <v>Beans.etb</v>
          </cell>
          <cell r="J1" t="str">
            <v>Sugar.etb</v>
          </cell>
          <cell r="K1" t="str">
            <v>Salt.etb</v>
          </cell>
          <cell r="L1" t="str">
            <v>Cooking.oil.etb</v>
          </cell>
          <cell r="M1" t="str">
            <v>Soap.etb</v>
          </cell>
          <cell r="N1" t="str">
            <v>Jerrycan.etb</v>
          </cell>
          <cell r="O1" t="str">
            <v>Mosquito.net.etb</v>
          </cell>
          <cell r="P1" t="str">
            <v>Exercise.book.etb</v>
          </cell>
          <cell r="Q1" t="str">
            <v>Blanket.etb</v>
          </cell>
          <cell r="R1" t="str">
            <v>Cooking.pot.etb</v>
          </cell>
          <cell r="S1" t="str">
            <v>Plastic.sheet.etb</v>
          </cell>
          <cell r="T1" t="str">
            <v>Pole.etb</v>
          </cell>
          <cell r="U1" t="str">
            <v>Firewood.etb</v>
          </cell>
          <cell r="V1" t="str">
            <v>Charcoal.etb</v>
          </cell>
          <cell r="W1" t="str">
            <v>Goat.etb</v>
          </cell>
          <cell r="X1" t="str">
            <v>Chicken.etb</v>
          </cell>
          <cell r="Y1" t="str">
            <v>Milling.costs.etb</v>
          </cell>
          <cell r="Z1" t="str">
            <v>USD.etb</v>
          </cell>
          <cell r="AA1" t="str">
            <v>SDG.etb</v>
          </cell>
          <cell r="AB1" t="str">
            <v>UGX.etb</v>
          </cell>
          <cell r="AC1" t="str">
            <v>KES.etb</v>
          </cell>
          <cell r="AD1" t="str">
            <v>CDF.etb</v>
          </cell>
          <cell r="AE1" t="str">
            <v>XAF.etb</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achresourcecentre.info/country/south-sudan/cycle/7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63F40"/>
  </sheetPr>
  <dimension ref="A1:C23"/>
  <sheetViews>
    <sheetView zoomScale="115" zoomScaleNormal="115" workbookViewId="0">
      <selection activeCell="B9" sqref="B9"/>
    </sheetView>
  </sheetViews>
  <sheetFormatPr defaultColWidth="9.140625" defaultRowHeight="15" x14ac:dyDescent="0.25"/>
  <cols>
    <col min="1" max="1" width="39" customWidth="1"/>
    <col min="2" max="2" width="88.5703125" style="17" customWidth="1"/>
  </cols>
  <sheetData>
    <row r="1" spans="1:3" ht="53.25" customHeight="1" x14ac:dyDescent="0.25">
      <c r="A1" s="195" t="s">
        <v>5500</v>
      </c>
      <c r="B1" s="196"/>
    </row>
    <row r="2" spans="1:3" ht="17.25" thickBot="1" x14ac:dyDescent="0.3">
      <c r="A2" s="1" t="s">
        <v>0</v>
      </c>
      <c r="B2" s="2" t="s">
        <v>1</v>
      </c>
    </row>
    <row r="3" spans="1:3" ht="77.25" thickBot="1" x14ac:dyDescent="0.3">
      <c r="A3" s="3" t="s">
        <v>2</v>
      </c>
      <c r="B3" s="4" t="s">
        <v>651</v>
      </c>
    </row>
    <row r="4" spans="1:3" ht="51.75" thickBot="1" x14ac:dyDescent="0.3">
      <c r="A4" s="5" t="s">
        <v>3</v>
      </c>
      <c r="B4" s="6" t="s">
        <v>11</v>
      </c>
      <c r="C4" s="7"/>
    </row>
    <row r="5" spans="1:3" ht="39" thickBot="1" x14ac:dyDescent="0.3">
      <c r="A5" s="3" t="s">
        <v>501</v>
      </c>
      <c r="B5" s="4" t="s">
        <v>4937</v>
      </c>
    </row>
    <row r="6" spans="1:3" ht="17.25" thickBot="1" x14ac:dyDescent="0.35">
      <c r="A6" s="5" t="s">
        <v>509</v>
      </c>
      <c r="B6" s="19" t="s">
        <v>508</v>
      </c>
    </row>
    <row r="7" spans="1:3" ht="64.5" thickBot="1" x14ac:dyDescent="0.3">
      <c r="A7" s="8" t="s">
        <v>4</v>
      </c>
      <c r="B7" s="9" t="s">
        <v>4938</v>
      </c>
    </row>
    <row r="8" spans="1:3" ht="15.75" thickBot="1" x14ac:dyDescent="0.3">
      <c r="A8" s="10" t="s">
        <v>9</v>
      </c>
      <c r="B8" s="11">
        <v>56</v>
      </c>
    </row>
    <row r="9" spans="1:3" ht="15.75" thickBot="1" x14ac:dyDescent="0.3">
      <c r="A9" s="8" t="s">
        <v>10</v>
      </c>
      <c r="B9" s="115">
        <v>1120</v>
      </c>
      <c r="C9" s="7"/>
    </row>
    <row r="10" spans="1:3" ht="26.25" thickBot="1" x14ac:dyDescent="0.3">
      <c r="A10" s="10" t="s">
        <v>1056</v>
      </c>
      <c r="B10" s="11" t="s">
        <v>5498</v>
      </c>
    </row>
    <row r="11" spans="1:3" ht="26.25" thickBot="1" x14ac:dyDescent="0.3">
      <c r="A11" s="8" t="s">
        <v>5</v>
      </c>
      <c r="B11" s="9" t="s">
        <v>652</v>
      </c>
    </row>
    <row r="12" spans="1:3" ht="26.25" thickBot="1" x14ac:dyDescent="0.3">
      <c r="A12" s="10" t="s">
        <v>6</v>
      </c>
      <c r="B12" s="11" t="s">
        <v>5499</v>
      </c>
    </row>
    <row r="13" spans="1:3" ht="7.5" customHeight="1" x14ac:dyDescent="0.25">
      <c r="A13" s="12"/>
      <c r="B13" s="13"/>
    </row>
    <row r="14" spans="1:3" ht="17.25" thickBot="1" x14ac:dyDescent="0.3">
      <c r="A14" s="1" t="s">
        <v>7</v>
      </c>
      <c r="B14" s="14" t="s">
        <v>1</v>
      </c>
    </row>
    <row r="15" spans="1:3" ht="15.75" thickBot="1" x14ac:dyDescent="0.3">
      <c r="A15" s="8" t="s">
        <v>267</v>
      </c>
      <c r="B15" s="9" t="s">
        <v>268</v>
      </c>
    </row>
    <row r="16" spans="1:3" ht="15.75" thickBot="1" x14ac:dyDescent="0.3">
      <c r="A16" s="10" t="s">
        <v>270</v>
      </c>
      <c r="B16" s="11" t="s">
        <v>269</v>
      </c>
    </row>
    <row r="17" spans="1:2" ht="15.75" thickBot="1" x14ac:dyDescent="0.3">
      <c r="A17" s="15" t="s">
        <v>502</v>
      </c>
      <c r="B17" s="16" t="s">
        <v>503</v>
      </c>
    </row>
    <row r="18" spans="1:2" ht="15.75" thickBot="1" x14ac:dyDescent="0.3">
      <c r="A18" s="10" t="s">
        <v>1047</v>
      </c>
      <c r="B18" s="11" t="s">
        <v>1049</v>
      </c>
    </row>
    <row r="19" spans="1:2" ht="15.75" thickBot="1" x14ac:dyDescent="0.3">
      <c r="A19" s="15" t="s">
        <v>1048</v>
      </c>
      <c r="B19" s="120" t="s">
        <v>1050</v>
      </c>
    </row>
    <row r="20" spans="1:2" ht="15.75" thickBot="1" x14ac:dyDescent="0.3">
      <c r="A20" s="10" t="s">
        <v>273</v>
      </c>
      <c r="B20" s="11" t="s">
        <v>505</v>
      </c>
    </row>
    <row r="21" spans="1:2" ht="15.75" thickBot="1" x14ac:dyDescent="0.3">
      <c r="A21" s="15" t="s">
        <v>274</v>
      </c>
      <c r="B21" s="16" t="s">
        <v>506</v>
      </c>
    </row>
    <row r="22" spans="1:2" ht="15.75" thickBot="1" x14ac:dyDescent="0.3">
      <c r="A22" s="10" t="s">
        <v>271</v>
      </c>
      <c r="B22" s="11" t="s">
        <v>504</v>
      </c>
    </row>
    <row r="23" spans="1:2" ht="15.75" thickBot="1" x14ac:dyDescent="0.3">
      <c r="A23" s="118" t="s">
        <v>272</v>
      </c>
      <c r="B23" s="119" t="s">
        <v>507</v>
      </c>
    </row>
  </sheetData>
  <sortState ref="E3:E25">
    <sortCondition ref="E3"/>
  </sortState>
  <mergeCells count="1">
    <mergeCell ref="A1:B1"/>
  </mergeCells>
  <hyperlinks>
    <hyperlink ref="B6" r:id="rId1" location="cycle-723"/>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NX1065"/>
  <sheetViews>
    <sheetView zoomScaleNormal="100" workbookViewId="0">
      <pane ySplit="1" topLeftCell="A5" activePane="bottomLeft" state="frozen"/>
      <selection pane="bottomLeft" sqref="A1:XFD1048576"/>
    </sheetView>
  </sheetViews>
  <sheetFormatPr defaultColWidth="11.42578125" defaultRowHeight="15" x14ac:dyDescent="0.25"/>
  <sheetData>
    <row r="1" spans="1:388" x14ac:dyDescent="0.25">
      <c r="A1" t="s">
        <v>12</v>
      </c>
      <c r="B1" t="s">
        <v>8</v>
      </c>
      <c r="C1" t="s">
        <v>13</v>
      </c>
      <c r="D1" t="s">
        <v>14</v>
      </c>
      <c r="E1" t="s">
        <v>15</v>
      </c>
      <c r="F1" t="s">
        <v>16</v>
      </c>
      <c r="G1" t="s">
        <v>17</v>
      </c>
      <c r="H1" t="s">
        <v>18</v>
      </c>
      <c r="I1" t="s">
        <v>19</v>
      </c>
      <c r="J1" t="s">
        <v>20</v>
      </c>
      <c r="K1" t="s">
        <v>1057</v>
      </c>
      <c r="L1" t="s">
        <v>21</v>
      </c>
      <c r="M1" t="s">
        <v>22</v>
      </c>
      <c r="N1" t="s">
        <v>23</v>
      </c>
      <c r="O1" t="s">
        <v>24</v>
      </c>
      <c r="P1" t="s">
        <v>621</v>
      </c>
      <c r="Q1" t="s">
        <v>622</v>
      </c>
      <c r="R1" t="s">
        <v>623</v>
      </c>
      <c r="S1" t="s">
        <v>1058</v>
      </c>
      <c r="T1" t="s">
        <v>624</v>
      </c>
      <c r="U1" t="s">
        <v>625</v>
      </c>
      <c r="V1" t="s">
        <v>626</v>
      </c>
      <c r="W1" t="s">
        <v>627</v>
      </c>
      <c r="X1" t="s">
        <v>25</v>
      </c>
      <c r="Y1" t="s">
        <v>26</v>
      </c>
      <c r="Z1" t="s">
        <v>27</v>
      </c>
      <c r="AA1" t="s">
        <v>28</v>
      </c>
      <c r="AB1" t="s">
        <v>29</v>
      </c>
      <c r="AC1" t="s">
        <v>30</v>
      </c>
      <c r="AD1" t="s">
        <v>31</v>
      </c>
      <c r="AE1" t="s">
        <v>628</v>
      </c>
      <c r="AF1" t="s">
        <v>629</v>
      </c>
      <c r="AG1" t="s">
        <v>630</v>
      </c>
      <c r="AH1" t="s">
        <v>631</v>
      </c>
      <c r="AI1" t="s">
        <v>632</v>
      </c>
      <c r="AJ1" t="s">
        <v>633</v>
      </c>
      <c r="AK1" t="s">
        <v>634</v>
      </c>
      <c r="AL1" t="s">
        <v>32</v>
      </c>
      <c r="AM1" t="s">
        <v>33</v>
      </c>
      <c r="AN1" t="s">
        <v>34</v>
      </c>
      <c r="AO1" t="s">
        <v>35</v>
      </c>
      <c r="AP1" t="s">
        <v>36</v>
      </c>
      <c r="AQ1" t="s">
        <v>37</v>
      </c>
      <c r="AR1" t="s">
        <v>1059</v>
      </c>
      <c r="AS1" t="s">
        <v>38</v>
      </c>
      <c r="AT1" t="s">
        <v>39</v>
      </c>
      <c r="AU1" t="s">
        <v>40</v>
      </c>
      <c r="AV1" t="s">
        <v>41</v>
      </c>
      <c r="AW1" t="s">
        <v>42</v>
      </c>
      <c r="AX1" t="s">
        <v>43</v>
      </c>
      <c r="AY1" t="s">
        <v>1060</v>
      </c>
      <c r="AZ1" t="s">
        <v>44</v>
      </c>
      <c r="BA1" t="s">
        <v>45</v>
      </c>
      <c r="BB1" t="s">
        <v>46</v>
      </c>
      <c r="BC1" t="s">
        <v>47</v>
      </c>
      <c r="BD1" t="s">
        <v>48</v>
      </c>
      <c r="BE1" t="s">
        <v>49</v>
      </c>
      <c r="BF1" t="s">
        <v>50</v>
      </c>
      <c r="BG1" t="s">
        <v>51</v>
      </c>
      <c r="BH1" t="s">
        <v>52</v>
      </c>
      <c r="BI1" t="s">
        <v>53</v>
      </c>
      <c r="BJ1" t="s">
        <v>54</v>
      </c>
      <c r="BK1" t="s">
        <v>55</v>
      </c>
      <c r="BL1" t="s">
        <v>56</v>
      </c>
      <c r="BM1" t="s">
        <v>57</v>
      </c>
      <c r="BN1" t="s">
        <v>58</v>
      </c>
      <c r="BO1" t="s">
        <v>635</v>
      </c>
      <c r="BP1" t="s">
        <v>636</v>
      </c>
      <c r="BQ1" t="s">
        <v>637</v>
      </c>
      <c r="BR1" t="s">
        <v>638</v>
      </c>
      <c r="BS1" t="s">
        <v>639</v>
      </c>
      <c r="BT1" t="s">
        <v>640</v>
      </c>
      <c r="BU1" t="s">
        <v>641</v>
      </c>
      <c r="BV1" t="s">
        <v>642</v>
      </c>
      <c r="BW1" t="s">
        <v>59</v>
      </c>
      <c r="BX1" t="s">
        <v>60</v>
      </c>
      <c r="BY1" t="s">
        <v>61</v>
      </c>
      <c r="BZ1" t="s">
        <v>62</v>
      </c>
      <c r="CA1" t="s">
        <v>63</v>
      </c>
      <c r="CB1" t="s">
        <v>64</v>
      </c>
      <c r="CC1" t="s">
        <v>65</v>
      </c>
      <c r="CD1" t="s">
        <v>66</v>
      </c>
      <c r="CE1" t="s">
        <v>643</v>
      </c>
      <c r="CF1" t="s">
        <v>644</v>
      </c>
      <c r="CG1" t="s">
        <v>645</v>
      </c>
      <c r="CH1" t="s">
        <v>646</v>
      </c>
      <c r="CI1" t="s">
        <v>647</v>
      </c>
      <c r="CJ1" t="s">
        <v>648</v>
      </c>
      <c r="CK1" t="s">
        <v>649</v>
      </c>
      <c r="CL1" t="s">
        <v>650</v>
      </c>
      <c r="CM1" t="s">
        <v>67</v>
      </c>
      <c r="CN1" t="s">
        <v>68</v>
      </c>
      <c r="CO1" t="s">
        <v>69</v>
      </c>
      <c r="CP1" t="s">
        <v>70</v>
      </c>
      <c r="CQ1" t="s">
        <v>71</v>
      </c>
      <c r="CR1" t="s">
        <v>72</v>
      </c>
      <c r="CS1" t="s">
        <v>1061</v>
      </c>
      <c r="CT1" t="s">
        <v>73</v>
      </c>
      <c r="CU1" t="s">
        <v>74</v>
      </c>
      <c r="CV1" t="s">
        <v>75</v>
      </c>
      <c r="CW1" t="s">
        <v>76</v>
      </c>
      <c r="CX1" t="s">
        <v>77</v>
      </c>
      <c r="CY1" t="s">
        <v>78</v>
      </c>
      <c r="CZ1" t="s">
        <v>79</v>
      </c>
      <c r="DA1" t="s">
        <v>80</v>
      </c>
      <c r="DB1" t="s">
        <v>1062</v>
      </c>
      <c r="DC1" t="s">
        <v>1063</v>
      </c>
      <c r="DD1" t="s">
        <v>1064</v>
      </c>
      <c r="DE1" t="s">
        <v>87</v>
      </c>
      <c r="DF1" t="s">
        <v>88</v>
      </c>
      <c r="DG1" t="s">
        <v>89</v>
      </c>
      <c r="DH1" t="s">
        <v>90</v>
      </c>
      <c r="DI1" t="s">
        <v>91</v>
      </c>
      <c r="DJ1" t="s">
        <v>92</v>
      </c>
      <c r="DK1" t="s">
        <v>93</v>
      </c>
      <c r="DL1" t="s">
        <v>94</v>
      </c>
      <c r="DM1" t="s">
        <v>95</v>
      </c>
      <c r="DN1" t="s">
        <v>96</v>
      </c>
      <c r="DO1" t="s">
        <v>97</v>
      </c>
      <c r="DP1" t="s">
        <v>98</v>
      </c>
      <c r="DQ1" t="s">
        <v>99</v>
      </c>
      <c r="DR1" t="s">
        <v>100</v>
      </c>
      <c r="DS1" t="s">
        <v>101</v>
      </c>
      <c r="DT1" t="s">
        <v>102</v>
      </c>
      <c r="DU1" t="s">
        <v>103</v>
      </c>
      <c r="DV1" t="s">
        <v>104</v>
      </c>
      <c r="DW1" t="s">
        <v>105</v>
      </c>
      <c r="DX1" t="s">
        <v>106</v>
      </c>
      <c r="DY1" t="s">
        <v>107</v>
      </c>
      <c r="DZ1" t="s">
        <v>108</v>
      </c>
      <c r="EA1" t="s">
        <v>109</v>
      </c>
      <c r="EB1" t="s">
        <v>110</v>
      </c>
      <c r="EC1" t="s">
        <v>111</v>
      </c>
      <c r="ED1" t="s">
        <v>112</v>
      </c>
      <c r="EE1" t="s">
        <v>113</v>
      </c>
      <c r="EF1" t="s">
        <v>114</v>
      </c>
      <c r="EG1" t="s">
        <v>115</v>
      </c>
      <c r="EH1" t="s">
        <v>116</v>
      </c>
      <c r="EI1" t="s">
        <v>117</v>
      </c>
      <c r="EJ1" t="s">
        <v>118</v>
      </c>
      <c r="EK1" t="s">
        <v>119</v>
      </c>
      <c r="EL1" t="s">
        <v>120</v>
      </c>
      <c r="EM1" t="s">
        <v>121</v>
      </c>
      <c r="EN1" t="s">
        <v>122</v>
      </c>
      <c r="EO1" t="s">
        <v>123</v>
      </c>
      <c r="EP1" t="s">
        <v>124</v>
      </c>
      <c r="EQ1" t="s">
        <v>125</v>
      </c>
      <c r="ER1" t="s">
        <v>126</v>
      </c>
      <c r="ES1" t="s">
        <v>127</v>
      </c>
      <c r="ET1" t="s">
        <v>128</v>
      </c>
      <c r="EU1" t="s">
        <v>129</v>
      </c>
      <c r="EV1" t="s">
        <v>188</v>
      </c>
      <c r="EW1" t="s">
        <v>189</v>
      </c>
      <c r="EX1" t="s">
        <v>190</v>
      </c>
      <c r="EY1" t="s">
        <v>191</v>
      </c>
      <c r="EZ1" t="s">
        <v>192</v>
      </c>
      <c r="FA1" t="s">
        <v>193</v>
      </c>
      <c r="FB1" t="s">
        <v>194</v>
      </c>
      <c r="FC1" t="s">
        <v>195</v>
      </c>
      <c r="FD1" t="s">
        <v>196</v>
      </c>
      <c r="FE1" t="s">
        <v>197</v>
      </c>
      <c r="FF1" t="s">
        <v>198</v>
      </c>
      <c r="FG1" t="s">
        <v>199</v>
      </c>
      <c r="FH1" t="s">
        <v>200</v>
      </c>
      <c r="FI1" t="s">
        <v>201</v>
      </c>
      <c r="FJ1" t="s">
        <v>202</v>
      </c>
      <c r="FK1" t="s">
        <v>203</v>
      </c>
      <c r="FL1" t="s">
        <v>204</v>
      </c>
      <c r="FM1" t="s">
        <v>205</v>
      </c>
      <c r="FN1" t="s">
        <v>206</v>
      </c>
      <c r="FO1" t="s">
        <v>207</v>
      </c>
      <c r="FP1" t="s">
        <v>208</v>
      </c>
      <c r="FQ1" t="s">
        <v>209</v>
      </c>
      <c r="FR1" t="s">
        <v>210</v>
      </c>
      <c r="FS1" t="s">
        <v>211</v>
      </c>
      <c r="FT1" t="s">
        <v>212</v>
      </c>
      <c r="FU1" t="s">
        <v>213</v>
      </c>
      <c r="FV1" t="s">
        <v>214</v>
      </c>
      <c r="FW1" t="s">
        <v>215</v>
      </c>
      <c r="FX1" t="s">
        <v>216</v>
      </c>
      <c r="FY1" t="s">
        <v>217</v>
      </c>
      <c r="FZ1" t="s">
        <v>218</v>
      </c>
      <c r="GA1" t="s">
        <v>219</v>
      </c>
      <c r="GB1" t="s">
        <v>220</v>
      </c>
      <c r="GC1" t="s">
        <v>221</v>
      </c>
      <c r="GD1" t="s">
        <v>222</v>
      </c>
      <c r="GE1" t="s">
        <v>223</v>
      </c>
      <c r="GF1" t="s">
        <v>224</v>
      </c>
      <c r="GG1" t="s">
        <v>225</v>
      </c>
      <c r="GH1" t="s">
        <v>226</v>
      </c>
      <c r="GI1" t="s">
        <v>227</v>
      </c>
      <c r="GJ1" t="s">
        <v>228</v>
      </c>
      <c r="GK1" t="s">
        <v>229</v>
      </c>
      <c r="GL1" t="s">
        <v>230</v>
      </c>
      <c r="GM1" t="s">
        <v>1065</v>
      </c>
      <c r="GN1" t="s">
        <v>1053</v>
      </c>
      <c r="GO1" t="s">
        <v>81</v>
      </c>
      <c r="GP1" t="s">
        <v>130</v>
      </c>
      <c r="GQ1" t="s">
        <v>1066</v>
      </c>
      <c r="GR1" t="s">
        <v>1067</v>
      </c>
      <c r="GS1" t="s">
        <v>1068</v>
      </c>
      <c r="GT1" t="s">
        <v>1069</v>
      </c>
      <c r="GU1" t="s">
        <v>1070</v>
      </c>
      <c r="GV1" t="s">
        <v>1071</v>
      </c>
      <c r="GW1" t="s">
        <v>1072</v>
      </c>
      <c r="GX1" t="s">
        <v>1073</v>
      </c>
      <c r="GY1" t="s">
        <v>1074</v>
      </c>
      <c r="GZ1" t="s">
        <v>1075</v>
      </c>
      <c r="HA1" t="s">
        <v>1076</v>
      </c>
      <c r="HB1" t="s">
        <v>131</v>
      </c>
      <c r="HC1" t="s">
        <v>132</v>
      </c>
      <c r="HD1" t="s">
        <v>1077</v>
      </c>
      <c r="HE1" t="s">
        <v>133</v>
      </c>
      <c r="HF1" t="s">
        <v>134</v>
      </c>
      <c r="HG1" t="s">
        <v>854</v>
      </c>
      <c r="HH1" t="s">
        <v>135</v>
      </c>
      <c r="HI1" t="s">
        <v>772</v>
      </c>
      <c r="HJ1" t="s">
        <v>773</v>
      </c>
      <c r="HK1" t="s">
        <v>136</v>
      </c>
      <c r="HL1" t="s">
        <v>774</v>
      </c>
      <c r="HM1" t="s">
        <v>775</v>
      </c>
      <c r="HN1" t="s">
        <v>776</v>
      </c>
      <c r="HO1" t="s">
        <v>777</v>
      </c>
      <c r="HP1" t="s">
        <v>778</v>
      </c>
      <c r="HQ1" t="s">
        <v>779</v>
      </c>
      <c r="HR1" t="s">
        <v>780</v>
      </c>
      <c r="HS1" t="s">
        <v>781</v>
      </c>
      <c r="HT1" t="s">
        <v>137</v>
      </c>
      <c r="HU1" t="s">
        <v>782</v>
      </c>
      <c r="HV1" t="s">
        <v>783</v>
      </c>
      <c r="HW1" t="s">
        <v>138</v>
      </c>
      <c r="HX1" t="s">
        <v>139</v>
      </c>
      <c r="HY1" t="s">
        <v>140</v>
      </c>
      <c r="HZ1" t="s">
        <v>141</v>
      </c>
      <c r="IA1" t="s">
        <v>142</v>
      </c>
      <c r="IB1" t="s">
        <v>143</v>
      </c>
      <c r="IC1" t="s">
        <v>784</v>
      </c>
      <c r="ID1" t="s">
        <v>145</v>
      </c>
      <c r="IE1" t="s">
        <v>785</v>
      </c>
      <c r="IF1" t="s">
        <v>786</v>
      </c>
      <c r="IG1" t="s">
        <v>144</v>
      </c>
      <c r="IH1" t="s">
        <v>787</v>
      </c>
      <c r="II1" t="s">
        <v>788</v>
      </c>
      <c r="IJ1" t="s">
        <v>789</v>
      </c>
      <c r="IK1" t="s">
        <v>790</v>
      </c>
      <c r="IL1" t="s">
        <v>791</v>
      </c>
      <c r="IM1" t="s">
        <v>792</v>
      </c>
      <c r="IN1" t="s">
        <v>793</v>
      </c>
      <c r="IO1" t="s">
        <v>149</v>
      </c>
      <c r="IP1" t="s">
        <v>147</v>
      </c>
      <c r="IQ1" t="s">
        <v>146</v>
      </c>
      <c r="IR1" t="s">
        <v>275</v>
      </c>
      <c r="IS1" t="s">
        <v>794</v>
      </c>
      <c r="IT1" t="s">
        <v>795</v>
      </c>
      <c r="IU1" t="s">
        <v>796</v>
      </c>
      <c r="IV1" t="s">
        <v>797</v>
      </c>
      <c r="IW1" t="s">
        <v>798</v>
      </c>
      <c r="IX1" t="s">
        <v>799</v>
      </c>
      <c r="IY1" t="s">
        <v>800</v>
      </c>
      <c r="IZ1" t="s">
        <v>148</v>
      </c>
      <c r="JA1" t="s">
        <v>150</v>
      </c>
      <c r="JB1" t="s">
        <v>802</v>
      </c>
      <c r="JC1" t="s">
        <v>151</v>
      </c>
      <c r="JD1" t="s">
        <v>152</v>
      </c>
      <c r="JE1" t="s">
        <v>153</v>
      </c>
      <c r="JF1" t="s">
        <v>906</v>
      </c>
      <c r="JG1" t="s">
        <v>803</v>
      </c>
      <c r="JH1" t="s">
        <v>154</v>
      </c>
      <c r="JI1" t="s">
        <v>155</v>
      </c>
      <c r="JJ1" t="s">
        <v>804</v>
      </c>
      <c r="JK1" t="s">
        <v>805</v>
      </c>
      <c r="JL1" t="s">
        <v>806</v>
      </c>
      <c r="JM1" t="s">
        <v>807</v>
      </c>
      <c r="JN1" t="s">
        <v>808</v>
      </c>
      <c r="JO1" t="s">
        <v>809</v>
      </c>
      <c r="JP1" t="s">
        <v>810</v>
      </c>
      <c r="JQ1" t="s">
        <v>811</v>
      </c>
      <c r="JR1" t="s">
        <v>812</v>
      </c>
      <c r="JS1" t="s">
        <v>813</v>
      </c>
      <c r="JT1" t="s">
        <v>156</v>
      </c>
      <c r="JU1" t="s">
        <v>814</v>
      </c>
      <c r="JV1" t="s">
        <v>815</v>
      </c>
      <c r="JW1" t="s">
        <v>157</v>
      </c>
      <c r="JX1" t="s">
        <v>158</v>
      </c>
      <c r="JY1" t="s">
        <v>816</v>
      </c>
      <c r="JZ1" t="s">
        <v>276</v>
      </c>
      <c r="KA1" t="s">
        <v>817</v>
      </c>
      <c r="KB1" t="s">
        <v>818</v>
      </c>
      <c r="KC1" t="s">
        <v>277</v>
      </c>
      <c r="KD1" t="s">
        <v>819</v>
      </c>
      <c r="KE1" t="s">
        <v>820</v>
      </c>
      <c r="KF1" t="s">
        <v>821</v>
      </c>
      <c r="KG1" t="s">
        <v>822</v>
      </c>
      <c r="KH1" t="s">
        <v>823</v>
      </c>
      <c r="KI1" t="s">
        <v>824</v>
      </c>
      <c r="KJ1" t="s">
        <v>825</v>
      </c>
      <c r="KK1" t="s">
        <v>826</v>
      </c>
      <c r="KL1" t="s">
        <v>827</v>
      </c>
      <c r="KM1" t="s">
        <v>828</v>
      </c>
      <c r="KN1" t="s">
        <v>829</v>
      </c>
      <c r="KO1" t="s">
        <v>830</v>
      </c>
      <c r="KP1" t="s">
        <v>831</v>
      </c>
      <c r="KQ1" t="s">
        <v>832</v>
      </c>
      <c r="KR1" t="s">
        <v>833</v>
      </c>
      <c r="KS1" t="s">
        <v>834</v>
      </c>
      <c r="KT1" t="s">
        <v>835</v>
      </c>
      <c r="KU1" t="s">
        <v>836</v>
      </c>
      <c r="KV1" t="s">
        <v>837</v>
      </c>
      <c r="KW1" t="s">
        <v>838</v>
      </c>
      <c r="KX1" t="s">
        <v>839</v>
      </c>
      <c r="KY1" t="s">
        <v>840</v>
      </c>
      <c r="KZ1" t="s">
        <v>841</v>
      </c>
      <c r="LA1" t="s">
        <v>842</v>
      </c>
      <c r="LB1" t="s">
        <v>843</v>
      </c>
      <c r="LC1" t="s">
        <v>844</v>
      </c>
      <c r="LD1" t="s">
        <v>845</v>
      </c>
      <c r="LE1" t="s">
        <v>846</v>
      </c>
      <c r="LF1" t="s">
        <v>847</v>
      </c>
      <c r="LG1" t="s">
        <v>159</v>
      </c>
      <c r="LH1" t="s">
        <v>160</v>
      </c>
      <c r="LI1" t="s">
        <v>161</v>
      </c>
      <c r="LJ1" t="s">
        <v>374</v>
      </c>
      <c r="LK1" t="s">
        <v>849</v>
      </c>
      <c r="LL1" t="s">
        <v>377</v>
      </c>
      <c r="LM1" t="s">
        <v>278</v>
      </c>
      <c r="LN1" t="s">
        <v>279</v>
      </c>
      <c r="LO1" t="s">
        <v>850</v>
      </c>
      <c r="LP1" t="s">
        <v>851</v>
      </c>
      <c r="LQ1" t="s">
        <v>852</v>
      </c>
      <c r="LR1" t="s">
        <v>162</v>
      </c>
      <c r="LS1" t="s">
        <v>163</v>
      </c>
      <c r="LT1" t="s">
        <v>164</v>
      </c>
      <c r="LU1" t="s">
        <v>165</v>
      </c>
      <c r="LV1" t="s">
        <v>166</v>
      </c>
      <c r="LW1" t="s">
        <v>167</v>
      </c>
      <c r="LX1" t="s">
        <v>168</v>
      </c>
      <c r="LY1" t="s">
        <v>169</v>
      </c>
      <c r="LZ1" t="s">
        <v>170</v>
      </c>
      <c r="MA1" t="s">
        <v>171</v>
      </c>
      <c r="MB1" t="s">
        <v>172</v>
      </c>
      <c r="MC1" t="s">
        <v>173</v>
      </c>
      <c r="MD1" t="s">
        <v>174</v>
      </c>
      <c r="ME1" t="s">
        <v>175</v>
      </c>
      <c r="MF1" t="s">
        <v>176</v>
      </c>
      <c r="MG1" t="s">
        <v>407</v>
      </c>
      <c r="MH1" t="s">
        <v>177</v>
      </c>
      <c r="MI1" t="s">
        <v>178</v>
      </c>
      <c r="MJ1" t="s">
        <v>179</v>
      </c>
      <c r="MK1" t="s">
        <v>180</v>
      </c>
      <c r="ML1" t="s">
        <v>181</v>
      </c>
      <c r="MM1" t="s">
        <v>182</v>
      </c>
      <c r="MN1" t="s">
        <v>183</v>
      </c>
      <c r="MO1" t="s">
        <v>184</v>
      </c>
      <c r="MP1" t="s">
        <v>185</v>
      </c>
      <c r="MQ1" t="s">
        <v>186</v>
      </c>
      <c r="MR1" t="s">
        <v>187</v>
      </c>
      <c r="MS1" t="s">
        <v>281</v>
      </c>
      <c r="MT1" t="s">
        <v>282</v>
      </c>
      <c r="MU1" t="s">
        <v>283</v>
      </c>
      <c r="MV1" t="s">
        <v>284</v>
      </c>
      <c r="MW1" t="s">
        <v>285</v>
      </c>
      <c r="MX1" t="s">
        <v>286</v>
      </c>
      <c r="MY1" t="s">
        <v>992</v>
      </c>
      <c r="MZ1" t="s">
        <v>993</v>
      </c>
      <c r="NA1" t="s">
        <v>994</v>
      </c>
      <c r="NB1" t="s">
        <v>995</v>
      </c>
      <c r="NC1" t="s">
        <v>996</v>
      </c>
      <c r="ND1" t="s">
        <v>997</v>
      </c>
      <c r="NE1" t="s">
        <v>998</v>
      </c>
      <c r="NF1" t="s">
        <v>999</v>
      </c>
      <c r="NG1" t="s">
        <v>855</v>
      </c>
      <c r="NH1" t="s">
        <v>1000</v>
      </c>
      <c r="NI1" t="s">
        <v>1001</v>
      </c>
      <c r="NJ1" t="s">
        <v>1002</v>
      </c>
      <c r="NK1" t="s">
        <v>1003</v>
      </c>
      <c r="NL1" t="s">
        <v>1005</v>
      </c>
      <c r="NM1" t="s">
        <v>1006</v>
      </c>
      <c r="NN1" t="s">
        <v>1008</v>
      </c>
      <c r="NO1" t="s">
        <v>1009</v>
      </c>
      <c r="NP1" t="s">
        <v>1004</v>
      </c>
      <c r="NQ1" t="s">
        <v>4621</v>
      </c>
      <c r="NR1" t="s">
        <v>4622</v>
      </c>
      <c r="NS1" t="s">
        <v>4623</v>
      </c>
      <c r="NT1" t="s">
        <v>1010</v>
      </c>
      <c r="NU1" t="s">
        <v>1011</v>
      </c>
      <c r="NV1" t="s">
        <v>1013</v>
      </c>
      <c r="NW1" t="s">
        <v>1014</v>
      </c>
      <c r="NX1" t="s">
        <v>856</v>
      </c>
    </row>
    <row r="2" spans="1:388" x14ac:dyDescent="0.25">
      <c r="A2">
        <v>1</v>
      </c>
      <c r="B2" t="s">
        <v>4940</v>
      </c>
      <c r="C2" t="s">
        <v>1113</v>
      </c>
      <c r="D2" t="s">
        <v>1114</v>
      </c>
      <c r="E2" t="s">
        <v>1110</v>
      </c>
      <c r="F2" t="s">
        <v>1196</v>
      </c>
      <c r="G2" t="s">
        <v>1081</v>
      </c>
      <c r="H2" t="s">
        <v>1101</v>
      </c>
      <c r="I2" t="s">
        <v>1102</v>
      </c>
      <c r="J2" t="s">
        <v>1105</v>
      </c>
      <c r="K2" t="s">
        <v>4658</v>
      </c>
      <c r="L2" t="s">
        <v>4941</v>
      </c>
      <c r="M2" t="s">
        <v>1103</v>
      </c>
      <c r="N2" t="s">
        <v>1103</v>
      </c>
      <c r="O2" t="s">
        <v>4630</v>
      </c>
      <c r="X2" t="s">
        <v>1101</v>
      </c>
      <c r="Y2" t="s">
        <v>1105</v>
      </c>
      <c r="Z2" t="s">
        <v>4658</v>
      </c>
      <c r="AA2" t="s">
        <v>4942</v>
      </c>
      <c r="AB2" t="s">
        <v>1103</v>
      </c>
      <c r="AC2" t="s">
        <v>1084</v>
      </c>
      <c r="AD2" t="s">
        <v>4663</v>
      </c>
      <c r="GN2" t="s">
        <v>1127</v>
      </c>
      <c r="GQ2" t="s">
        <v>1103</v>
      </c>
      <c r="GR2" t="s">
        <v>1084</v>
      </c>
      <c r="GS2" t="s">
        <v>4943</v>
      </c>
      <c r="GT2" t="s">
        <v>1109</v>
      </c>
      <c r="LX2" t="s">
        <v>1197</v>
      </c>
      <c r="MY2" t="s">
        <v>4627</v>
      </c>
      <c r="MZ2" t="s">
        <v>4628</v>
      </c>
      <c r="NA2" t="s">
        <v>4628</v>
      </c>
      <c r="NB2" t="s">
        <v>4628</v>
      </c>
      <c r="NC2" t="s">
        <v>4628</v>
      </c>
      <c r="ND2" t="s">
        <v>4628</v>
      </c>
      <c r="NE2" t="s">
        <v>4628</v>
      </c>
      <c r="NF2" t="s">
        <v>4628</v>
      </c>
      <c r="NH2" t="s">
        <v>4628</v>
      </c>
      <c r="NI2" t="s">
        <v>4627</v>
      </c>
      <c r="NJ2" t="s">
        <v>4628</v>
      </c>
      <c r="NK2" t="s">
        <v>4628</v>
      </c>
      <c r="NL2" t="s">
        <v>4627</v>
      </c>
      <c r="NM2" t="s">
        <v>4627</v>
      </c>
      <c r="NN2" t="s">
        <v>4628</v>
      </c>
      <c r="NO2" t="s">
        <v>4628</v>
      </c>
      <c r="NP2" t="s">
        <v>4628</v>
      </c>
      <c r="NQ2" t="s">
        <v>4628</v>
      </c>
      <c r="NR2" t="s">
        <v>4627</v>
      </c>
      <c r="NS2" t="s">
        <v>4627</v>
      </c>
      <c r="NT2" t="s">
        <v>4628</v>
      </c>
      <c r="NU2" t="s">
        <v>4628</v>
      </c>
      <c r="NV2" t="s">
        <v>4628</v>
      </c>
      <c r="NW2" t="s">
        <v>4628</v>
      </c>
    </row>
    <row r="3" spans="1:388" x14ac:dyDescent="0.25">
      <c r="A3">
        <v>2</v>
      </c>
      <c r="B3" t="s">
        <v>4940</v>
      </c>
      <c r="C3" t="s">
        <v>1113</v>
      </c>
      <c r="D3" t="s">
        <v>1114</v>
      </c>
      <c r="E3" t="s">
        <v>1110</v>
      </c>
      <c r="F3" t="s">
        <v>1196</v>
      </c>
      <c r="G3" t="s">
        <v>1081</v>
      </c>
    </row>
    <row r="4" spans="1:388" x14ac:dyDescent="0.25">
      <c r="A4">
        <v>3</v>
      </c>
      <c r="B4" t="s">
        <v>4940</v>
      </c>
      <c r="C4" t="s">
        <v>1113</v>
      </c>
      <c r="D4" t="s">
        <v>1114</v>
      </c>
      <c r="E4" t="s">
        <v>1110</v>
      </c>
      <c r="F4" t="s">
        <v>1196</v>
      </c>
      <c r="G4" t="s">
        <v>1081</v>
      </c>
    </row>
    <row r="5" spans="1:388" x14ac:dyDescent="0.25">
      <c r="A5">
        <v>4</v>
      </c>
      <c r="B5" t="s">
        <v>4940</v>
      </c>
      <c r="C5" t="s">
        <v>1113</v>
      </c>
      <c r="D5" t="s">
        <v>1114</v>
      </c>
      <c r="E5" t="s">
        <v>1110</v>
      </c>
      <c r="F5" t="s">
        <v>1196</v>
      </c>
      <c r="G5" t="s">
        <v>1081</v>
      </c>
      <c r="FM5" t="s">
        <v>1101</v>
      </c>
      <c r="FN5" t="s">
        <v>4807</v>
      </c>
      <c r="FO5" t="s">
        <v>4785</v>
      </c>
      <c r="FV5" t="s">
        <v>1101</v>
      </c>
      <c r="MY5" t="s">
        <v>4627</v>
      </c>
      <c r="MZ5" t="s">
        <v>4627</v>
      </c>
      <c r="NA5" t="s">
        <v>4628</v>
      </c>
      <c r="NB5" t="s">
        <v>4627</v>
      </c>
      <c r="NC5" t="s">
        <v>4628</v>
      </c>
      <c r="ND5" t="s">
        <v>4628</v>
      </c>
      <c r="NE5" t="s">
        <v>4628</v>
      </c>
      <c r="NF5" t="s">
        <v>4628</v>
      </c>
      <c r="NH5" t="s">
        <v>4628</v>
      </c>
      <c r="NI5" t="s">
        <v>4627</v>
      </c>
      <c r="NJ5" t="s">
        <v>4628</v>
      </c>
      <c r="NK5" t="s">
        <v>4628</v>
      </c>
      <c r="NL5" t="s">
        <v>4627</v>
      </c>
      <c r="NM5" t="s">
        <v>4627</v>
      </c>
      <c r="NN5" t="s">
        <v>4628</v>
      </c>
      <c r="NO5" t="s">
        <v>4628</v>
      </c>
      <c r="NP5" t="s">
        <v>4628</v>
      </c>
      <c r="NQ5" t="s">
        <v>4628</v>
      </c>
      <c r="NR5" t="s">
        <v>4628</v>
      </c>
      <c r="NS5" t="s">
        <v>4628</v>
      </c>
      <c r="NT5" t="s">
        <v>4628</v>
      </c>
      <c r="NU5" t="s">
        <v>4628</v>
      </c>
      <c r="NV5" t="s">
        <v>4628</v>
      </c>
      <c r="NW5" t="s">
        <v>4628</v>
      </c>
    </row>
    <row r="6" spans="1:388" x14ac:dyDescent="0.25">
      <c r="A6">
        <v>5</v>
      </c>
      <c r="B6" t="s">
        <v>4940</v>
      </c>
      <c r="C6" t="s">
        <v>1113</v>
      </c>
      <c r="D6" t="s">
        <v>1114</v>
      </c>
      <c r="E6" t="s">
        <v>1110</v>
      </c>
      <c r="F6" t="s">
        <v>1196</v>
      </c>
      <c r="G6" t="s">
        <v>1081</v>
      </c>
      <c r="FM6" t="s">
        <v>1101</v>
      </c>
      <c r="FN6" t="s">
        <v>4807</v>
      </c>
      <c r="FO6" t="s">
        <v>4785</v>
      </c>
      <c r="FV6" t="s">
        <v>1101</v>
      </c>
      <c r="MY6" t="s">
        <v>4627</v>
      </c>
      <c r="MZ6" t="s">
        <v>4627</v>
      </c>
      <c r="NA6" t="s">
        <v>4628</v>
      </c>
      <c r="NB6" t="s">
        <v>4627</v>
      </c>
      <c r="NC6" t="s">
        <v>4628</v>
      </c>
      <c r="ND6" t="s">
        <v>4628</v>
      </c>
      <c r="NE6" t="s">
        <v>4628</v>
      </c>
      <c r="NF6" t="s">
        <v>4628</v>
      </c>
      <c r="NH6" t="s">
        <v>4628</v>
      </c>
      <c r="NI6" t="s">
        <v>4628</v>
      </c>
      <c r="NJ6" t="s">
        <v>4628</v>
      </c>
      <c r="NK6" t="s">
        <v>4628</v>
      </c>
      <c r="NL6" t="s">
        <v>4627</v>
      </c>
      <c r="NM6" t="s">
        <v>4627</v>
      </c>
      <c r="NN6" t="s">
        <v>4628</v>
      </c>
      <c r="NO6" t="s">
        <v>4628</v>
      </c>
      <c r="NP6" t="s">
        <v>4628</v>
      </c>
      <c r="NQ6" t="s">
        <v>4628</v>
      </c>
      <c r="NR6" t="s">
        <v>4627</v>
      </c>
      <c r="NS6" t="s">
        <v>4627</v>
      </c>
      <c r="NT6" t="s">
        <v>4628</v>
      </c>
      <c r="NU6" t="s">
        <v>4628</v>
      </c>
      <c r="NV6" t="s">
        <v>4628</v>
      </c>
      <c r="NW6" t="s">
        <v>4628</v>
      </c>
    </row>
    <row r="7" spans="1:388" x14ac:dyDescent="0.25">
      <c r="A7">
        <v>6</v>
      </c>
      <c r="B7" t="s">
        <v>4940</v>
      </c>
      <c r="C7" t="s">
        <v>1113</v>
      </c>
      <c r="D7" t="s">
        <v>1114</v>
      </c>
      <c r="E7" t="s">
        <v>1110</v>
      </c>
      <c r="F7" t="s">
        <v>1196</v>
      </c>
      <c r="G7" t="s">
        <v>1081</v>
      </c>
      <c r="FG7" t="s">
        <v>1101</v>
      </c>
      <c r="FH7" t="s">
        <v>4782</v>
      </c>
      <c r="FI7" t="s">
        <v>4782</v>
      </c>
      <c r="MY7" t="s">
        <v>4627</v>
      </c>
      <c r="MZ7" t="s">
        <v>4627</v>
      </c>
      <c r="NA7" t="s">
        <v>4628</v>
      </c>
      <c r="NB7" t="s">
        <v>4628</v>
      </c>
      <c r="NC7" t="s">
        <v>4628</v>
      </c>
      <c r="ND7" t="s">
        <v>4628</v>
      </c>
      <c r="NE7" t="s">
        <v>4628</v>
      </c>
      <c r="NF7" t="s">
        <v>4628</v>
      </c>
      <c r="NH7" t="s">
        <v>4628</v>
      </c>
      <c r="NI7" t="s">
        <v>4627</v>
      </c>
      <c r="NJ7" t="s">
        <v>4627</v>
      </c>
      <c r="NK7" t="s">
        <v>4628</v>
      </c>
      <c r="NL7" t="s">
        <v>4627</v>
      </c>
      <c r="NM7" t="s">
        <v>4627</v>
      </c>
      <c r="NN7" t="s">
        <v>4628</v>
      </c>
      <c r="NO7" t="s">
        <v>4628</v>
      </c>
      <c r="NP7" t="s">
        <v>4628</v>
      </c>
      <c r="NQ7" t="s">
        <v>4628</v>
      </c>
      <c r="NR7" t="s">
        <v>4628</v>
      </c>
      <c r="NS7" t="s">
        <v>4628</v>
      </c>
      <c r="NT7" t="s">
        <v>4628</v>
      </c>
      <c r="NU7" t="s">
        <v>4628</v>
      </c>
      <c r="NV7" t="s">
        <v>4628</v>
      </c>
      <c r="NW7" t="s">
        <v>4628</v>
      </c>
    </row>
    <row r="8" spans="1:388" x14ac:dyDescent="0.25">
      <c r="A8">
        <v>7</v>
      </c>
      <c r="B8" t="s">
        <v>4940</v>
      </c>
      <c r="C8" t="s">
        <v>1113</v>
      </c>
      <c r="D8" t="s">
        <v>1114</v>
      </c>
      <c r="E8" t="s">
        <v>1110</v>
      </c>
      <c r="F8" t="s">
        <v>1196</v>
      </c>
      <c r="G8" t="s">
        <v>1081</v>
      </c>
      <c r="FG8" t="s">
        <v>1101</v>
      </c>
      <c r="FH8" t="s">
        <v>4819</v>
      </c>
      <c r="FI8" t="s">
        <v>4819</v>
      </c>
      <c r="MY8" t="s">
        <v>4627</v>
      </c>
      <c r="MZ8" t="s">
        <v>4627</v>
      </c>
      <c r="NA8" t="s">
        <v>4628</v>
      </c>
      <c r="NB8" t="s">
        <v>4628</v>
      </c>
      <c r="NC8" t="s">
        <v>4628</v>
      </c>
      <c r="ND8" t="s">
        <v>4628</v>
      </c>
      <c r="NE8" t="s">
        <v>4628</v>
      </c>
      <c r="NF8" t="s">
        <v>4628</v>
      </c>
      <c r="NH8" t="s">
        <v>4628</v>
      </c>
      <c r="NI8" t="s">
        <v>4627</v>
      </c>
      <c r="NJ8" t="s">
        <v>4627</v>
      </c>
      <c r="NK8" t="s">
        <v>4628</v>
      </c>
      <c r="NL8" t="s">
        <v>4627</v>
      </c>
      <c r="NM8" t="s">
        <v>4627</v>
      </c>
      <c r="NN8" t="s">
        <v>4628</v>
      </c>
      <c r="NO8" t="s">
        <v>4628</v>
      </c>
      <c r="NP8" t="s">
        <v>4628</v>
      </c>
      <c r="NQ8" t="s">
        <v>4628</v>
      </c>
      <c r="NR8" t="s">
        <v>4627</v>
      </c>
      <c r="NS8" t="s">
        <v>4627</v>
      </c>
      <c r="NT8" t="s">
        <v>4627</v>
      </c>
      <c r="NU8" t="s">
        <v>4628</v>
      </c>
      <c r="NV8" t="s">
        <v>4628</v>
      </c>
      <c r="NW8" t="s">
        <v>4628</v>
      </c>
    </row>
    <row r="9" spans="1:388" x14ac:dyDescent="0.25">
      <c r="A9">
        <v>8</v>
      </c>
      <c r="B9" t="s">
        <v>4940</v>
      </c>
      <c r="C9" t="s">
        <v>1113</v>
      </c>
      <c r="D9" t="s">
        <v>1114</v>
      </c>
      <c r="E9" t="s">
        <v>1110</v>
      </c>
      <c r="F9" t="s">
        <v>1196</v>
      </c>
      <c r="G9" t="s">
        <v>1081</v>
      </c>
      <c r="FG9" t="s">
        <v>1101</v>
      </c>
      <c r="FH9" t="s">
        <v>4818</v>
      </c>
      <c r="FI9" t="s">
        <v>4818</v>
      </c>
      <c r="MY9" t="s">
        <v>4627</v>
      </c>
      <c r="MZ9" t="s">
        <v>4628</v>
      </c>
      <c r="NA9" t="s">
        <v>4628</v>
      </c>
      <c r="NB9" t="s">
        <v>4628</v>
      </c>
      <c r="NC9" t="s">
        <v>4628</v>
      </c>
      <c r="ND9" t="s">
        <v>4628</v>
      </c>
      <c r="NE9" t="s">
        <v>4628</v>
      </c>
      <c r="NF9" t="s">
        <v>4628</v>
      </c>
      <c r="NH9" t="s">
        <v>4628</v>
      </c>
      <c r="NI9" t="s">
        <v>4628</v>
      </c>
      <c r="NJ9" t="s">
        <v>4628</v>
      </c>
      <c r="NK9" t="s">
        <v>4628</v>
      </c>
      <c r="NL9" t="s">
        <v>4627</v>
      </c>
      <c r="NM9" t="s">
        <v>4627</v>
      </c>
      <c r="NN9" t="s">
        <v>4628</v>
      </c>
      <c r="NO9" t="s">
        <v>4628</v>
      </c>
      <c r="NP9" t="s">
        <v>4628</v>
      </c>
      <c r="NQ9" t="s">
        <v>4628</v>
      </c>
      <c r="NR9" t="s">
        <v>4628</v>
      </c>
      <c r="NS9" t="s">
        <v>4628</v>
      </c>
      <c r="NT9" t="s">
        <v>4628</v>
      </c>
      <c r="NU9" t="s">
        <v>4628</v>
      </c>
      <c r="NV9" t="s">
        <v>4628</v>
      </c>
      <c r="NW9" t="s">
        <v>4628</v>
      </c>
    </row>
    <row r="10" spans="1:388" x14ac:dyDescent="0.25">
      <c r="A10">
        <v>9</v>
      </c>
      <c r="B10" t="s">
        <v>4940</v>
      </c>
      <c r="C10" t="s">
        <v>1113</v>
      </c>
      <c r="D10" t="s">
        <v>1114</v>
      </c>
      <c r="E10" t="s">
        <v>1110</v>
      </c>
      <c r="F10" t="s">
        <v>1196</v>
      </c>
      <c r="G10" t="s">
        <v>1081</v>
      </c>
      <c r="FG10" t="s">
        <v>1101</v>
      </c>
      <c r="FH10" t="s">
        <v>4819</v>
      </c>
      <c r="FI10" t="s">
        <v>4819</v>
      </c>
      <c r="MY10" t="s">
        <v>4627</v>
      </c>
      <c r="MZ10" t="s">
        <v>4627</v>
      </c>
      <c r="NA10" t="s">
        <v>4628</v>
      </c>
      <c r="NB10" t="s">
        <v>4628</v>
      </c>
      <c r="NC10" t="s">
        <v>4628</v>
      </c>
      <c r="ND10" t="s">
        <v>4628</v>
      </c>
      <c r="NE10" t="s">
        <v>4628</v>
      </c>
      <c r="NF10" t="s">
        <v>4628</v>
      </c>
      <c r="NH10" t="s">
        <v>4628</v>
      </c>
      <c r="NI10" t="s">
        <v>4627</v>
      </c>
      <c r="NJ10" t="s">
        <v>4627</v>
      </c>
      <c r="NK10" t="s">
        <v>4628</v>
      </c>
      <c r="NL10" t="s">
        <v>4627</v>
      </c>
      <c r="NM10" t="s">
        <v>4627</v>
      </c>
      <c r="NN10" t="s">
        <v>4628</v>
      </c>
      <c r="NO10" t="s">
        <v>4628</v>
      </c>
      <c r="NP10" t="s">
        <v>4628</v>
      </c>
      <c r="NQ10" t="s">
        <v>4628</v>
      </c>
      <c r="NR10" t="s">
        <v>4628</v>
      </c>
      <c r="NS10" t="s">
        <v>4628</v>
      </c>
      <c r="NT10" t="s">
        <v>4628</v>
      </c>
      <c r="NU10" t="s">
        <v>4628</v>
      </c>
      <c r="NV10" t="s">
        <v>4628</v>
      </c>
      <c r="NW10" t="s">
        <v>4628</v>
      </c>
    </row>
    <row r="11" spans="1:388" x14ac:dyDescent="0.25">
      <c r="A11">
        <v>10</v>
      </c>
      <c r="B11" t="s">
        <v>4940</v>
      </c>
      <c r="C11" t="s">
        <v>1113</v>
      </c>
      <c r="D11" t="s">
        <v>1114</v>
      </c>
      <c r="E11" t="s">
        <v>1110</v>
      </c>
      <c r="F11" t="s">
        <v>1196</v>
      </c>
      <c r="G11" t="s">
        <v>1081</v>
      </c>
      <c r="EV11" t="s">
        <v>1101</v>
      </c>
      <c r="EW11" t="s">
        <v>4660</v>
      </c>
      <c r="EX11" t="s">
        <v>4660</v>
      </c>
      <c r="EY11" t="s">
        <v>1101</v>
      </c>
      <c r="EZ11" t="s">
        <v>4641</v>
      </c>
      <c r="FA11" t="s">
        <v>4635</v>
      </c>
      <c r="FB11" t="s">
        <v>4635</v>
      </c>
      <c r="FC11" t="s">
        <v>1101</v>
      </c>
      <c r="FD11" t="s">
        <v>1116</v>
      </c>
      <c r="FE11" t="s">
        <v>4658</v>
      </c>
      <c r="FF11" t="s">
        <v>4694</v>
      </c>
      <c r="MY11" t="s">
        <v>4627</v>
      </c>
      <c r="MZ11" t="s">
        <v>4628</v>
      </c>
      <c r="NA11" t="s">
        <v>4628</v>
      </c>
      <c r="NB11" t="s">
        <v>4628</v>
      </c>
      <c r="NC11" t="s">
        <v>4628</v>
      </c>
      <c r="ND11" t="s">
        <v>4628</v>
      </c>
      <c r="NE11" t="s">
        <v>4628</v>
      </c>
      <c r="NF11" t="s">
        <v>4628</v>
      </c>
      <c r="NH11" t="s">
        <v>4628</v>
      </c>
      <c r="NI11" t="s">
        <v>4627</v>
      </c>
      <c r="NJ11" t="s">
        <v>4628</v>
      </c>
      <c r="NK11" t="s">
        <v>4628</v>
      </c>
      <c r="NL11" t="s">
        <v>4627</v>
      </c>
      <c r="NM11" t="s">
        <v>4627</v>
      </c>
      <c r="NN11" t="s">
        <v>4628</v>
      </c>
      <c r="NO11" t="s">
        <v>4628</v>
      </c>
      <c r="NP11" t="s">
        <v>4628</v>
      </c>
      <c r="NQ11" t="s">
        <v>4628</v>
      </c>
      <c r="NR11" t="s">
        <v>4627</v>
      </c>
      <c r="NS11" t="s">
        <v>4627</v>
      </c>
      <c r="NT11" t="s">
        <v>4627</v>
      </c>
      <c r="NU11" t="s">
        <v>4627</v>
      </c>
      <c r="NV11" t="s">
        <v>4628</v>
      </c>
      <c r="NW11" t="s">
        <v>4628</v>
      </c>
    </row>
    <row r="12" spans="1:388" x14ac:dyDescent="0.25">
      <c r="A12">
        <v>11</v>
      </c>
      <c r="B12" t="s">
        <v>4940</v>
      </c>
      <c r="C12" t="s">
        <v>1113</v>
      </c>
      <c r="D12" t="s">
        <v>1114</v>
      </c>
      <c r="E12" t="s">
        <v>1110</v>
      </c>
      <c r="F12" t="s">
        <v>1196</v>
      </c>
      <c r="G12" t="s">
        <v>1081</v>
      </c>
      <c r="EV12" t="s">
        <v>1101</v>
      </c>
      <c r="EW12" t="s">
        <v>4708</v>
      </c>
      <c r="EX12" t="s">
        <v>4708</v>
      </c>
      <c r="EY12" t="s">
        <v>1101</v>
      </c>
      <c r="EZ12" t="s">
        <v>4641</v>
      </c>
      <c r="FA12" t="s">
        <v>4708</v>
      </c>
      <c r="FB12" t="s">
        <v>4708</v>
      </c>
      <c r="FC12" t="s">
        <v>1101</v>
      </c>
      <c r="FD12" t="s">
        <v>1116</v>
      </c>
      <c r="FE12" t="s">
        <v>4640</v>
      </c>
      <c r="FF12" t="s">
        <v>4836</v>
      </c>
      <c r="MY12" t="s">
        <v>4627</v>
      </c>
      <c r="MZ12" t="s">
        <v>4628</v>
      </c>
      <c r="NA12" t="s">
        <v>4628</v>
      </c>
      <c r="NB12" t="s">
        <v>4628</v>
      </c>
      <c r="NC12" t="s">
        <v>4628</v>
      </c>
      <c r="ND12" t="s">
        <v>4628</v>
      </c>
      <c r="NE12" t="s">
        <v>4628</v>
      </c>
      <c r="NF12" t="s">
        <v>4628</v>
      </c>
      <c r="NH12" t="s">
        <v>4628</v>
      </c>
      <c r="NI12" t="s">
        <v>4627</v>
      </c>
      <c r="NJ12" t="s">
        <v>4627</v>
      </c>
      <c r="NK12" t="s">
        <v>4628</v>
      </c>
      <c r="NL12" t="s">
        <v>4627</v>
      </c>
      <c r="NM12" t="s">
        <v>4627</v>
      </c>
      <c r="NN12" t="s">
        <v>4628</v>
      </c>
      <c r="NO12" t="s">
        <v>4628</v>
      </c>
      <c r="NP12" t="s">
        <v>4628</v>
      </c>
      <c r="NQ12" t="s">
        <v>4628</v>
      </c>
      <c r="NR12" t="s">
        <v>4628</v>
      </c>
      <c r="NS12" t="s">
        <v>4628</v>
      </c>
      <c r="NT12" t="s">
        <v>4628</v>
      </c>
      <c r="NU12" t="s">
        <v>4628</v>
      </c>
      <c r="NV12" t="s">
        <v>4628</v>
      </c>
      <c r="NW12" t="s">
        <v>4628</v>
      </c>
    </row>
    <row r="13" spans="1:388" x14ac:dyDescent="0.25">
      <c r="A13">
        <v>12</v>
      </c>
      <c r="B13" t="s">
        <v>4940</v>
      </c>
      <c r="C13" t="s">
        <v>1113</v>
      </c>
      <c r="D13" t="s">
        <v>1114</v>
      </c>
      <c r="E13" t="s">
        <v>1110</v>
      </c>
      <c r="F13" t="s">
        <v>1196</v>
      </c>
      <c r="G13" t="s">
        <v>1081</v>
      </c>
      <c r="EV13" t="s">
        <v>1101</v>
      </c>
      <c r="EW13" t="s">
        <v>4708</v>
      </c>
      <c r="EX13" t="s">
        <v>4708</v>
      </c>
      <c r="EY13" t="s">
        <v>1101</v>
      </c>
      <c r="EZ13" t="s">
        <v>4641</v>
      </c>
      <c r="FA13" t="s">
        <v>4660</v>
      </c>
      <c r="FB13" t="s">
        <v>4660</v>
      </c>
      <c r="FC13" t="s">
        <v>1101</v>
      </c>
      <c r="FD13" t="s">
        <v>1116</v>
      </c>
      <c r="FE13" t="s">
        <v>4658</v>
      </c>
      <c r="FF13" t="s">
        <v>4694</v>
      </c>
      <c r="MY13" t="s">
        <v>4627</v>
      </c>
      <c r="MZ13" t="s">
        <v>4627</v>
      </c>
      <c r="NA13" t="s">
        <v>4628</v>
      </c>
      <c r="NB13" t="s">
        <v>4628</v>
      </c>
      <c r="NC13" t="s">
        <v>4628</v>
      </c>
      <c r="ND13" t="s">
        <v>4628</v>
      </c>
      <c r="NE13" t="s">
        <v>4628</v>
      </c>
      <c r="NF13" t="s">
        <v>4628</v>
      </c>
      <c r="NH13" t="s">
        <v>4628</v>
      </c>
      <c r="NI13" t="s">
        <v>4627</v>
      </c>
      <c r="NJ13" t="s">
        <v>4627</v>
      </c>
      <c r="NK13" t="s">
        <v>4628</v>
      </c>
      <c r="NL13" t="s">
        <v>4627</v>
      </c>
      <c r="NM13" t="s">
        <v>4627</v>
      </c>
      <c r="NN13" t="s">
        <v>4628</v>
      </c>
      <c r="NO13" t="s">
        <v>4628</v>
      </c>
      <c r="NP13" t="s">
        <v>4628</v>
      </c>
      <c r="NQ13" t="s">
        <v>4628</v>
      </c>
      <c r="NR13" t="s">
        <v>4628</v>
      </c>
      <c r="NS13" t="s">
        <v>4628</v>
      </c>
      <c r="NT13" t="s">
        <v>4628</v>
      </c>
      <c r="NU13" t="s">
        <v>4628</v>
      </c>
      <c r="NV13" t="s">
        <v>4628</v>
      </c>
      <c r="NW13" t="s">
        <v>4628</v>
      </c>
    </row>
    <row r="14" spans="1:388" x14ac:dyDescent="0.25">
      <c r="A14">
        <v>13</v>
      </c>
      <c r="B14" t="s">
        <v>4940</v>
      </c>
      <c r="C14" t="s">
        <v>1113</v>
      </c>
      <c r="D14" t="s">
        <v>1114</v>
      </c>
      <c r="E14" t="s">
        <v>1110</v>
      </c>
      <c r="F14" t="s">
        <v>1196</v>
      </c>
      <c r="G14" t="s">
        <v>1081</v>
      </c>
      <c r="EV14" t="s">
        <v>1101</v>
      </c>
      <c r="EW14" t="s">
        <v>4635</v>
      </c>
      <c r="EX14" t="s">
        <v>4635</v>
      </c>
      <c r="EY14" t="s">
        <v>1101</v>
      </c>
      <c r="EZ14" t="s">
        <v>4641</v>
      </c>
      <c r="FA14" t="s">
        <v>4634</v>
      </c>
      <c r="FB14" t="s">
        <v>4634</v>
      </c>
      <c r="FC14" t="s">
        <v>1101</v>
      </c>
      <c r="FD14" t="s">
        <v>1116</v>
      </c>
      <c r="FE14" t="s">
        <v>4658</v>
      </c>
      <c r="FF14" t="s">
        <v>4694</v>
      </c>
      <c r="MY14" t="s">
        <v>4627</v>
      </c>
      <c r="MZ14" t="s">
        <v>4628</v>
      </c>
      <c r="NA14" t="s">
        <v>4628</v>
      </c>
      <c r="NB14" t="s">
        <v>4628</v>
      </c>
      <c r="NC14" t="s">
        <v>4628</v>
      </c>
      <c r="ND14" t="s">
        <v>4628</v>
      </c>
      <c r="NE14" t="s">
        <v>4628</v>
      </c>
      <c r="NF14" t="s">
        <v>4628</v>
      </c>
      <c r="NH14" t="s">
        <v>4628</v>
      </c>
      <c r="NI14" t="s">
        <v>4627</v>
      </c>
      <c r="NJ14" t="s">
        <v>4627</v>
      </c>
      <c r="NK14" t="s">
        <v>4628</v>
      </c>
      <c r="NL14" t="s">
        <v>4627</v>
      </c>
      <c r="NM14" t="s">
        <v>4627</v>
      </c>
      <c r="NN14" t="s">
        <v>4628</v>
      </c>
      <c r="NO14" t="s">
        <v>4628</v>
      </c>
      <c r="NP14" t="s">
        <v>4628</v>
      </c>
      <c r="NQ14" t="s">
        <v>4628</v>
      </c>
      <c r="NR14" t="s">
        <v>4628</v>
      </c>
      <c r="NS14" t="s">
        <v>4628</v>
      </c>
      <c r="NT14" t="s">
        <v>4628</v>
      </c>
      <c r="NU14" t="s">
        <v>4628</v>
      </c>
      <c r="NV14" t="s">
        <v>4628</v>
      </c>
      <c r="NW14" t="s">
        <v>4628</v>
      </c>
    </row>
    <row r="15" spans="1:388" x14ac:dyDescent="0.25">
      <c r="A15">
        <v>14</v>
      </c>
      <c r="B15" t="s">
        <v>4940</v>
      </c>
      <c r="C15" t="s">
        <v>1113</v>
      </c>
      <c r="D15" t="s">
        <v>1114</v>
      </c>
      <c r="E15" t="s">
        <v>1110</v>
      </c>
      <c r="F15" t="s">
        <v>1196</v>
      </c>
      <c r="G15" t="s">
        <v>1081</v>
      </c>
      <c r="H15" t="s">
        <v>1101</v>
      </c>
      <c r="I15" t="s">
        <v>1102</v>
      </c>
      <c r="J15" t="s">
        <v>1105</v>
      </c>
      <c r="K15" t="s">
        <v>4658</v>
      </c>
      <c r="L15" t="s">
        <v>4941</v>
      </c>
      <c r="M15" t="s">
        <v>1084</v>
      </c>
      <c r="N15" t="s">
        <v>1084</v>
      </c>
      <c r="O15" t="s">
        <v>4630</v>
      </c>
      <c r="X15" t="s">
        <v>1101</v>
      </c>
      <c r="Y15" t="s">
        <v>1105</v>
      </c>
      <c r="Z15" t="s">
        <v>4944</v>
      </c>
      <c r="AA15" t="s">
        <v>4945</v>
      </c>
      <c r="GN15" t="s">
        <v>1127</v>
      </c>
      <c r="GQ15" t="s">
        <v>1103</v>
      </c>
      <c r="GR15" t="s">
        <v>1084</v>
      </c>
      <c r="GS15" t="s">
        <v>4946</v>
      </c>
      <c r="GT15" t="s">
        <v>1109</v>
      </c>
      <c r="LX15" t="s">
        <v>1197</v>
      </c>
      <c r="MY15" t="s">
        <v>4627</v>
      </c>
      <c r="MZ15" t="s">
        <v>4628</v>
      </c>
      <c r="NA15" t="s">
        <v>4628</v>
      </c>
      <c r="NB15" t="s">
        <v>4628</v>
      </c>
      <c r="NC15" t="s">
        <v>4628</v>
      </c>
      <c r="ND15" t="s">
        <v>4628</v>
      </c>
      <c r="NE15" t="s">
        <v>4628</v>
      </c>
      <c r="NF15" t="s">
        <v>4628</v>
      </c>
      <c r="NH15" t="s">
        <v>4628</v>
      </c>
      <c r="NI15" t="s">
        <v>4627</v>
      </c>
      <c r="NJ15" t="s">
        <v>4627</v>
      </c>
      <c r="NK15" t="s">
        <v>4628</v>
      </c>
      <c r="NL15" t="s">
        <v>4627</v>
      </c>
      <c r="NM15" t="s">
        <v>4627</v>
      </c>
      <c r="NN15" t="s">
        <v>4628</v>
      </c>
      <c r="NO15" t="s">
        <v>4628</v>
      </c>
      <c r="NP15" t="s">
        <v>4628</v>
      </c>
      <c r="NQ15" t="s">
        <v>4628</v>
      </c>
      <c r="NR15" t="s">
        <v>4627</v>
      </c>
      <c r="NS15" t="s">
        <v>4627</v>
      </c>
      <c r="NT15" t="s">
        <v>4628</v>
      </c>
      <c r="NU15" t="s">
        <v>4628</v>
      </c>
      <c r="NV15" t="s">
        <v>4628</v>
      </c>
      <c r="NW15" t="s">
        <v>4628</v>
      </c>
    </row>
    <row r="16" spans="1:388" x14ac:dyDescent="0.25">
      <c r="A16">
        <v>15</v>
      </c>
      <c r="B16" t="s">
        <v>4940</v>
      </c>
      <c r="C16" t="s">
        <v>1113</v>
      </c>
      <c r="D16" t="s">
        <v>1114</v>
      </c>
      <c r="E16" t="s">
        <v>1110</v>
      </c>
      <c r="F16" t="s">
        <v>1196</v>
      </c>
      <c r="G16" t="s">
        <v>1081</v>
      </c>
      <c r="H16" t="s">
        <v>1101</v>
      </c>
      <c r="I16" t="s">
        <v>1102</v>
      </c>
      <c r="J16" t="s">
        <v>1105</v>
      </c>
      <c r="K16" t="s">
        <v>4658</v>
      </c>
      <c r="L16" t="s">
        <v>4941</v>
      </c>
      <c r="M16" t="s">
        <v>1084</v>
      </c>
      <c r="N16" t="s">
        <v>1084</v>
      </c>
      <c r="O16" t="s">
        <v>4626</v>
      </c>
      <c r="X16" t="s">
        <v>1101</v>
      </c>
      <c r="Y16" t="s">
        <v>1105</v>
      </c>
      <c r="Z16" t="s">
        <v>4658</v>
      </c>
      <c r="AA16" t="s">
        <v>4942</v>
      </c>
      <c r="AB16" t="s">
        <v>1103</v>
      </c>
      <c r="AC16" t="s">
        <v>1084</v>
      </c>
      <c r="AD16" t="s">
        <v>4630</v>
      </c>
      <c r="GN16" t="s">
        <v>1089</v>
      </c>
      <c r="GW16" t="s">
        <v>1084</v>
      </c>
      <c r="GX16" t="s">
        <v>4946</v>
      </c>
      <c r="GY16" t="s">
        <v>1109</v>
      </c>
      <c r="LX16" t="s">
        <v>1197</v>
      </c>
      <c r="MY16" t="s">
        <v>4627</v>
      </c>
      <c r="MZ16" t="s">
        <v>4628</v>
      </c>
      <c r="NA16" t="s">
        <v>4628</v>
      </c>
      <c r="NB16" t="s">
        <v>4628</v>
      </c>
      <c r="NC16" t="s">
        <v>4628</v>
      </c>
      <c r="ND16" t="s">
        <v>4628</v>
      </c>
      <c r="NE16" t="s">
        <v>4628</v>
      </c>
      <c r="NF16" t="s">
        <v>4628</v>
      </c>
      <c r="NH16" t="s">
        <v>4628</v>
      </c>
      <c r="NI16" t="s">
        <v>4627</v>
      </c>
      <c r="NJ16" t="s">
        <v>4627</v>
      </c>
      <c r="NK16" t="s">
        <v>4628</v>
      </c>
      <c r="NL16" t="s">
        <v>4627</v>
      </c>
      <c r="NM16" t="s">
        <v>4627</v>
      </c>
      <c r="NN16" t="s">
        <v>4628</v>
      </c>
      <c r="NO16" t="s">
        <v>4628</v>
      </c>
      <c r="NP16" t="s">
        <v>4628</v>
      </c>
      <c r="NQ16" t="s">
        <v>4628</v>
      </c>
      <c r="NR16" t="s">
        <v>4628</v>
      </c>
      <c r="NS16" t="s">
        <v>4628</v>
      </c>
      <c r="NT16" t="s">
        <v>4628</v>
      </c>
      <c r="NU16" t="s">
        <v>4628</v>
      </c>
      <c r="NV16" t="s">
        <v>4628</v>
      </c>
      <c r="NW16" t="s">
        <v>4628</v>
      </c>
    </row>
    <row r="17" spans="1:387" x14ac:dyDescent="0.25">
      <c r="A17">
        <v>16</v>
      </c>
      <c r="B17" t="s">
        <v>4940</v>
      </c>
      <c r="C17" t="s">
        <v>1113</v>
      </c>
      <c r="D17" t="s">
        <v>1114</v>
      </c>
      <c r="E17" t="s">
        <v>1110</v>
      </c>
      <c r="F17" t="s">
        <v>1196</v>
      </c>
      <c r="G17" t="s">
        <v>1081</v>
      </c>
      <c r="H17" t="s">
        <v>1101</v>
      </c>
      <c r="I17" t="s">
        <v>1102</v>
      </c>
      <c r="J17" t="s">
        <v>1105</v>
      </c>
      <c r="K17" t="s">
        <v>4658</v>
      </c>
      <c r="L17" t="s">
        <v>4941</v>
      </c>
      <c r="M17" t="s">
        <v>1103</v>
      </c>
      <c r="N17" t="s">
        <v>1084</v>
      </c>
      <c r="O17" t="s">
        <v>4646</v>
      </c>
      <c r="X17" t="s">
        <v>1101</v>
      </c>
      <c r="Y17" t="s">
        <v>1105</v>
      </c>
      <c r="Z17" t="s">
        <v>4658</v>
      </c>
      <c r="AA17" t="s">
        <v>4942</v>
      </c>
      <c r="AB17" t="s">
        <v>1103</v>
      </c>
      <c r="AC17" t="s">
        <v>1084</v>
      </c>
      <c r="AD17" t="s">
        <v>4626</v>
      </c>
      <c r="GN17" t="s">
        <v>1127</v>
      </c>
      <c r="GW17" t="s">
        <v>1084</v>
      </c>
      <c r="GX17" t="s">
        <v>4947</v>
      </c>
      <c r="GY17" t="s">
        <v>1109</v>
      </c>
      <c r="LX17" t="s">
        <v>1197</v>
      </c>
      <c r="MY17" t="s">
        <v>4627</v>
      </c>
      <c r="MZ17" t="s">
        <v>4628</v>
      </c>
      <c r="NA17" t="s">
        <v>4628</v>
      </c>
      <c r="NB17" t="s">
        <v>4628</v>
      </c>
      <c r="NC17" t="s">
        <v>4628</v>
      </c>
      <c r="ND17" t="s">
        <v>4628</v>
      </c>
      <c r="NE17" t="s">
        <v>4628</v>
      </c>
      <c r="NF17" t="s">
        <v>4628</v>
      </c>
      <c r="NH17" t="s">
        <v>4628</v>
      </c>
      <c r="NI17" t="s">
        <v>4627</v>
      </c>
      <c r="NJ17" t="s">
        <v>4628</v>
      </c>
      <c r="NK17" t="s">
        <v>4628</v>
      </c>
      <c r="NL17" t="s">
        <v>4627</v>
      </c>
      <c r="NM17" t="s">
        <v>4627</v>
      </c>
      <c r="NN17" t="s">
        <v>4628</v>
      </c>
      <c r="NO17" t="s">
        <v>4628</v>
      </c>
      <c r="NP17" t="s">
        <v>4628</v>
      </c>
      <c r="NQ17" t="s">
        <v>4628</v>
      </c>
      <c r="NR17" t="s">
        <v>4628</v>
      </c>
      <c r="NS17" t="s">
        <v>4628</v>
      </c>
      <c r="NT17" t="s">
        <v>4628</v>
      </c>
      <c r="NU17" t="s">
        <v>4628</v>
      </c>
      <c r="NV17" t="s">
        <v>4628</v>
      </c>
      <c r="NW17" t="s">
        <v>4628</v>
      </c>
    </row>
    <row r="18" spans="1:387" x14ac:dyDescent="0.25">
      <c r="A18">
        <v>17</v>
      </c>
      <c r="B18" t="s">
        <v>4940</v>
      </c>
      <c r="C18" t="s">
        <v>1113</v>
      </c>
      <c r="D18" t="s">
        <v>1114</v>
      </c>
      <c r="E18" t="s">
        <v>1110</v>
      </c>
      <c r="F18" t="s">
        <v>1196</v>
      </c>
      <c r="G18" t="s">
        <v>1081</v>
      </c>
      <c r="DR18" t="s">
        <v>1101</v>
      </c>
      <c r="DS18" t="s">
        <v>4634</v>
      </c>
      <c r="DT18" t="s">
        <v>4634</v>
      </c>
      <c r="DU18" t="s">
        <v>1103</v>
      </c>
      <c r="DV18" t="s">
        <v>1084</v>
      </c>
      <c r="DW18" t="s">
        <v>4646</v>
      </c>
      <c r="ED18" t="s">
        <v>1101</v>
      </c>
      <c r="EE18" t="s">
        <v>4638</v>
      </c>
      <c r="EF18" t="s">
        <v>4638</v>
      </c>
      <c r="EG18" t="s">
        <v>1103</v>
      </c>
      <c r="EH18" t="s">
        <v>1084</v>
      </c>
      <c r="EI18" t="s">
        <v>4646</v>
      </c>
      <c r="EJ18" t="s">
        <v>1101</v>
      </c>
      <c r="EK18" t="s">
        <v>4692</v>
      </c>
      <c r="EL18" t="s">
        <v>4692</v>
      </c>
      <c r="EM18" t="s">
        <v>1103</v>
      </c>
      <c r="EN18" t="s">
        <v>1103</v>
      </c>
      <c r="EO18" t="s">
        <v>4630</v>
      </c>
      <c r="EP18" t="s">
        <v>1101</v>
      </c>
      <c r="EQ18" t="s">
        <v>4678</v>
      </c>
      <c r="ER18" t="s">
        <v>4678</v>
      </c>
      <c r="ES18" t="s">
        <v>1103</v>
      </c>
      <c r="ET18" t="s">
        <v>1084</v>
      </c>
      <c r="EU18" t="s">
        <v>4646</v>
      </c>
      <c r="GP18" t="s">
        <v>1089</v>
      </c>
      <c r="HB18" t="s">
        <v>1084</v>
      </c>
      <c r="HC18" t="s">
        <v>4667</v>
      </c>
      <c r="HD18" t="s">
        <v>1156</v>
      </c>
      <c r="HE18" t="s">
        <v>1109</v>
      </c>
      <c r="HH18" t="s">
        <v>1202</v>
      </c>
      <c r="LX18" t="s">
        <v>1197</v>
      </c>
      <c r="MY18" t="s">
        <v>4627</v>
      </c>
      <c r="MZ18" t="s">
        <v>4628</v>
      </c>
      <c r="NA18" t="s">
        <v>4628</v>
      </c>
      <c r="NB18" t="s">
        <v>4628</v>
      </c>
      <c r="NC18" t="s">
        <v>4628</v>
      </c>
      <c r="ND18" t="s">
        <v>4628</v>
      </c>
      <c r="NE18" t="s">
        <v>4628</v>
      </c>
      <c r="NF18" t="s">
        <v>4628</v>
      </c>
      <c r="NH18" t="s">
        <v>4628</v>
      </c>
      <c r="NI18" t="s">
        <v>4627</v>
      </c>
      <c r="NJ18" t="s">
        <v>4628</v>
      </c>
      <c r="NK18" t="s">
        <v>4628</v>
      </c>
      <c r="NL18" t="s">
        <v>4627</v>
      </c>
      <c r="NM18" t="s">
        <v>4627</v>
      </c>
      <c r="NN18" t="s">
        <v>4628</v>
      </c>
      <c r="NO18" t="s">
        <v>4628</v>
      </c>
      <c r="NP18" t="s">
        <v>4628</v>
      </c>
      <c r="NQ18" t="s">
        <v>4627</v>
      </c>
      <c r="NR18" t="s">
        <v>4627</v>
      </c>
      <c r="NS18" t="s">
        <v>4627</v>
      </c>
      <c r="NT18" t="s">
        <v>4627</v>
      </c>
      <c r="NU18" t="s">
        <v>4628</v>
      </c>
      <c r="NV18" t="s">
        <v>4628</v>
      </c>
      <c r="NW18" t="s">
        <v>4628</v>
      </c>
    </row>
    <row r="19" spans="1:387" x14ac:dyDescent="0.25">
      <c r="A19">
        <v>18</v>
      </c>
      <c r="B19" t="s">
        <v>4940</v>
      </c>
      <c r="C19" t="s">
        <v>1113</v>
      </c>
      <c r="D19" t="s">
        <v>1114</v>
      </c>
      <c r="E19" t="s">
        <v>1110</v>
      </c>
      <c r="F19" t="s">
        <v>1196</v>
      </c>
      <c r="G19" t="s">
        <v>1081</v>
      </c>
      <c r="DR19" t="s">
        <v>1101</v>
      </c>
      <c r="DS19" t="s">
        <v>4634</v>
      </c>
      <c r="DT19" t="s">
        <v>4634</v>
      </c>
      <c r="DU19" t="s">
        <v>1103</v>
      </c>
      <c r="DV19" t="s">
        <v>1103</v>
      </c>
      <c r="DW19" t="s">
        <v>4626</v>
      </c>
      <c r="ED19" t="s">
        <v>1101</v>
      </c>
      <c r="EE19" t="s">
        <v>4642</v>
      </c>
      <c r="EF19" t="s">
        <v>4642</v>
      </c>
      <c r="EG19" t="s">
        <v>1103</v>
      </c>
      <c r="EH19" t="s">
        <v>1103</v>
      </c>
      <c r="EI19" t="s">
        <v>4645</v>
      </c>
      <c r="EJ19" t="s">
        <v>1101</v>
      </c>
      <c r="EK19" t="s">
        <v>4895</v>
      </c>
      <c r="EL19" t="s">
        <v>4895</v>
      </c>
      <c r="EM19" t="s">
        <v>1103</v>
      </c>
      <c r="EN19" t="s">
        <v>1084</v>
      </c>
      <c r="EO19" t="s">
        <v>4647</v>
      </c>
      <c r="EP19" t="s">
        <v>1101</v>
      </c>
      <c r="EQ19" t="s">
        <v>4715</v>
      </c>
      <c r="ER19" t="s">
        <v>4715</v>
      </c>
      <c r="ES19" t="s">
        <v>1103</v>
      </c>
      <c r="ET19" t="s">
        <v>1084</v>
      </c>
      <c r="EU19" t="s">
        <v>4630</v>
      </c>
      <c r="GP19" t="s">
        <v>1127</v>
      </c>
      <c r="HB19" t="s">
        <v>1084</v>
      </c>
      <c r="HC19" t="s">
        <v>4671</v>
      </c>
      <c r="HD19" t="s">
        <v>1156</v>
      </c>
      <c r="HE19" t="s">
        <v>1109</v>
      </c>
      <c r="HH19" t="s">
        <v>1092</v>
      </c>
      <c r="LX19" t="s">
        <v>1197</v>
      </c>
      <c r="MY19" t="s">
        <v>4627</v>
      </c>
      <c r="MZ19" t="s">
        <v>4627</v>
      </c>
      <c r="NA19" t="s">
        <v>4628</v>
      </c>
      <c r="NB19" t="s">
        <v>4628</v>
      </c>
      <c r="NC19" t="s">
        <v>4628</v>
      </c>
      <c r="ND19" t="s">
        <v>4628</v>
      </c>
      <c r="NE19" t="s">
        <v>4628</v>
      </c>
      <c r="NF19" t="s">
        <v>4628</v>
      </c>
      <c r="NH19" t="s">
        <v>4628</v>
      </c>
      <c r="NI19" t="s">
        <v>4627</v>
      </c>
      <c r="NJ19" t="s">
        <v>4628</v>
      </c>
      <c r="NK19" t="s">
        <v>4628</v>
      </c>
      <c r="NL19" t="s">
        <v>4627</v>
      </c>
      <c r="NM19" t="s">
        <v>4627</v>
      </c>
      <c r="NN19" t="s">
        <v>4628</v>
      </c>
      <c r="NO19" t="s">
        <v>4628</v>
      </c>
      <c r="NP19" t="s">
        <v>4628</v>
      </c>
      <c r="NQ19" t="s">
        <v>4628</v>
      </c>
      <c r="NR19" t="s">
        <v>4628</v>
      </c>
      <c r="NS19" t="s">
        <v>4628</v>
      </c>
      <c r="NT19" t="s">
        <v>4628</v>
      </c>
      <c r="NU19" t="s">
        <v>4628</v>
      </c>
      <c r="NV19" t="s">
        <v>4628</v>
      </c>
      <c r="NW19" t="s">
        <v>4628</v>
      </c>
    </row>
    <row r="20" spans="1:387" x14ac:dyDescent="0.25">
      <c r="A20">
        <v>19</v>
      </c>
      <c r="B20" t="s">
        <v>4940</v>
      </c>
      <c r="C20" t="s">
        <v>1113</v>
      </c>
      <c r="D20" t="s">
        <v>1114</v>
      </c>
      <c r="E20" t="s">
        <v>1110</v>
      </c>
      <c r="F20" t="s">
        <v>1196</v>
      </c>
      <c r="G20" t="s">
        <v>1081</v>
      </c>
      <c r="DR20" t="s">
        <v>1101</v>
      </c>
      <c r="DS20" t="s">
        <v>4634</v>
      </c>
      <c r="DT20" t="s">
        <v>4634</v>
      </c>
      <c r="DU20" t="s">
        <v>1103</v>
      </c>
      <c r="DV20" t="s">
        <v>1084</v>
      </c>
      <c r="DW20" t="s">
        <v>4630</v>
      </c>
      <c r="ED20" t="s">
        <v>1101</v>
      </c>
      <c r="EE20" t="s">
        <v>4637</v>
      </c>
      <c r="EF20" t="s">
        <v>4637</v>
      </c>
      <c r="EG20" t="s">
        <v>1103</v>
      </c>
      <c r="EH20" t="s">
        <v>1084</v>
      </c>
      <c r="EI20" t="s">
        <v>4626</v>
      </c>
      <c r="EJ20" t="s">
        <v>1101</v>
      </c>
      <c r="EK20" t="s">
        <v>4685</v>
      </c>
      <c r="EL20" t="s">
        <v>4685</v>
      </c>
      <c r="EM20" t="s">
        <v>1103</v>
      </c>
      <c r="EN20" t="s">
        <v>1084</v>
      </c>
      <c r="EO20" t="s">
        <v>4626</v>
      </c>
      <c r="EP20" t="s">
        <v>1101</v>
      </c>
      <c r="EQ20" t="s">
        <v>4762</v>
      </c>
      <c r="ER20" t="s">
        <v>4762</v>
      </c>
      <c r="ES20" t="s">
        <v>1103</v>
      </c>
      <c r="ET20" t="s">
        <v>1084</v>
      </c>
      <c r="EU20" t="s">
        <v>4626</v>
      </c>
      <c r="GP20" t="s">
        <v>1127</v>
      </c>
      <c r="HB20" t="s">
        <v>1084</v>
      </c>
      <c r="HC20" t="s">
        <v>4946</v>
      </c>
      <c r="HD20" t="s">
        <v>4946</v>
      </c>
      <c r="HE20" t="s">
        <v>1109</v>
      </c>
      <c r="LX20" t="s">
        <v>1197</v>
      </c>
      <c r="MY20" t="s">
        <v>4627</v>
      </c>
      <c r="MZ20" t="s">
        <v>4628</v>
      </c>
      <c r="NA20" t="s">
        <v>4628</v>
      </c>
      <c r="NB20" t="s">
        <v>4628</v>
      </c>
      <c r="NC20" t="s">
        <v>4628</v>
      </c>
      <c r="ND20" t="s">
        <v>4628</v>
      </c>
      <c r="NE20" t="s">
        <v>4628</v>
      </c>
      <c r="NF20" t="s">
        <v>4628</v>
      </c>
      <c r="NH20" t="s">
        <v>4628</v>
      </c>
      <c r="NI20" t="s">
        <v>4627</v>
      </c>
      <c r="NJ20" t="s">
        <v>4628</v>
      </c>
      <c r="NK20" t="s">
        <v>4628</v>
      </c>
      <c r="NL20" t="s">
        <v>4627</v>
      </c>
      <c r="NM20" t="s">
        <v>4627</v>
      </c>
      <c r="NN20" t="s">
        <v>4628</v>
      </c>
      <c r="NO20" t="s">
        <v>4628</v>
      </c>
      <c r="NP20" t="s">
        <v>4628</v>
      </c>
      <c r="NQ20" t="s">
        <v>4628</v>
      </c>
      <c r="NR20" t="s">
        <v>4628</v>
      </c>
      <c r="NS20" t="s">
        <v>4628</v>
      </c>
      <c r="NT20" t="s">
        <v>4628</v>
      </c>
      <c r="NU20" t="s">
        <v>4628</v>
      </c>
      <c r="NV20" t="s">
        <v>4628</v>
      </c>
      <c r="NW20" t="s">
        <v>4628</v>
      </c>
    </row>
    <row r="21" spans="1:387" x14ac:dyDescent="0.25">
      <c r="A21">
        <v>20</v>
      </c>
      <c r="B21" t="s">
        <v>4940</v>
      </c>
      <c r="C21" t="s">
        <v>1113</v>
      </c>
      <c r="D21" t="s">
        <v>1114</v>
      </c>
      <c r="E21" t="s">
        <v>1110</v>
      </c>
      <c r="F21" t="s">
        <v>1196</v>
      </c>
      <c r="G21" t="s">
        <v>1081</v>
      </c>
      <c r="DR21" t="s">
        <v>1101</v>
      </c>
      <c r="DS21" t="s">
        <v>4634</v>
      </c>
      <c r="DT21" t="s">
        <v>4634</v>
      </c>
      <c r="DU21" t="s">
        <v>1103</v>
      </c>
      <c r="DV21" t="s">
        <v>1084</v>
      </c>
      <c r="DW21" t="s">
        <v>4646</v>
      </c>
      <c r="ED21" t="s">
        <v>1101</v>
      </c>
      <c r="EE21" t="s">
        <v>4642</v>
      </c>
      <c r="EF21" t="s">
        <v>4642</v>
      </c>
      <c r="EG21" t="s">
        <v>1103</v>
      </c>
      <c r="EH21" t="s">
        <v>1084</v>
      </c>
      <c r="EI21" t="s">
        <v>4630</v>
      </c>
      <c r="EJ21" t="s">
        <v>1101</v>
      </c>
      <c r="EK21" t="s">
        <v>4787</v>
      </c>
      <c r="EL21" t="s">
        <v>4787</v>
      </c>
      <c r="EM21" t="s">
        <v>1103</v>
      </c>
      <c r="EN21" t="s">
        <v>1084</v>
      </c>
      <c r="EO21" t="s">
        <v>4647</v>
      </c>
      <c r="EP21" t="s">
        <v>1101</v>
      </c>
      <c r="EQ21" t="s">
        <v>4678</v>
      </c>
      <c r="ER21" t="s">
        <v>4678</v>
      </c>
      <c r="ES21" t="s">
        <v>1103</v>
      </c>
      <c r="ET21" t="s">
        <v>1084</v>
      </c>
      <c r="EU21" t="s">
        <v>4646</v>
      </c>
      <c r="GP21" t="s">
        <v>1127</v>
      </c>
      <c r="HB21" t="s">
        <v>1103</v>
      </c>
      <c r="HC21" t="s">
        <v>4946</v>
      </c>
      <c r="HD21" t="s">
        <v>4946</v>
      </c>
      <c r="HE21" t="s">
        <v>1109</v>
      </c>
      <c r="LX21" t="s">
        <v>1197</v>
      </c>
      <c r="MY21" t="s">
        <v>4627</v>
      </c>
      <c r="MZ21" t="s">
        <v>4628</v>
      </c>
      <c r="NA21" t="s">
        <v>4628</v>
      </c>
      <c r="NB21" t="s">
        <v>4628</v>
      </c>
      <c r="NC21" t="s">
        <v>4628</v>
      </c>
      <c r="ND21" t="s">
        <v>4628</v>
      </c>
      <c r="NE21" t="s">
        <v>4628</v>
      </c>
      <c r="NF21" t="s">
        <v>4628</v>
      </c>
      <c r="NH21" t="s">
        <v>4628</v>
      </c>
      <c r="NI21" t="s">
        <v>4627</v>
      </c>
      <c r="NJ21" t="s">
        <v>4628</v>
      </c>
      <c r="NK21" t="s">
        <v>4628</v>
      </c>
      <c r="NL21" t="s">
        <v>4627</v>
      </c>
      <c r="NM21" t="s">
        <v>4627</v>
      </c>
      <c r="NN21" t="s">
        <v>4628</v>
      </c>
      <c r="NO21" t="s">
        <v>4628</v>
      </c>
      <c r="NP21" t="s">
        <v>4628</v>
      </c>
      <c r="NQ21" t="s">
        <v>4628</v>
      </c>
      <c r="NR21" t="s">
        <v>4627</v>
      </c>
      <c r="NS21" t="s">
        <v>4627</v>
      </c>
      <c r="NT21" t="s">
        <v>4627</v>
      </c>
      <c r="NU21" t="s">
        <v>4628</v>
      </c>
      <c r="NV21" t="s">
        <v>4628</v>
      </c>
      <c r="NW21" t="s">
        <v>4628</v>
      </c>
    </row>
    <row r="22" spans="1:387" x14ac:dyDescent="0.25">
      <c r="A22">
        <v>21</v>
      </c>
      <c r="B22" t="s">
        <v>4940</v>
      </c>
      <c r="C22" t="s">
        <v>1113</v>
      </c>
      <c r="D22" t="s">
        <v>1114</v>
      </c>
      <c r="E22" t="s">
        <v>1110</v>
      </c>
      <c r="F22" t="s">
        <v>1196</v>
      </c>
      <c r="G22" t="s">
        <v>1081</v>
      </c>
      <c r="AL22" t="s">
        <v>1101</v>
      </c>
      <c r="AM22" t="s">
        <v>1083</v>
      </c>
      <c r="AN22" t="s">
        <v>4640</v>
      </c>
      <c r="AO22" t="s">
        <v>4640</v>
      </c>
      <c r="AP22" t="s">
        <v>1103</v>
      </c>
      <c r="AQ22" t="s">
        <v>1084</v>
      </c>
      <c r="AR22" t="s">
        <v>4626</v>
      </c>
      <c r="AS22" t="s">
        <v>1101</v>
      </c>
      <c r="AT22" t="s">
        <v>1083</v>
      </c>
      <c r="AU22" t="s">
        <v>4660</v>
      </c>
      <c r="AV22" t="s">
        <v>4660</v>
      </c>
      <c r="AW22" t="s">
        <v>1103</v>
      </c>
      <c r="AX22" t="s">
        <v>1084</v>
      </c>
      <c r="AY22" t="s">
        <v>4630</v>
      </c>
      <c r="BG22" t="s">
        <v>1101</v>
      </c>
      <c r="BH22" t="s">
        <v>1104</v>
      </c>
      <c r="BI22" t="s">
        <v>1083</v>
      </c>
      <c r="BJ22" t="s">
        <v>4631</v>
      </c>
      <c r="BK22" t="s">
        <v>4631</v>
      </c>
      <c r="BL22" t="s">
        <v>1103</v>
      </c>
      <c r="BM22" t="s">
        <v>1103</v>
      </c>
      <c r="BN22" t="s">
        <v>4646</v>
      </c>
      <c r="BW22" t="s">
        <v>1101</v>
      </c>
      <c r="BX22" t="s">
        <v>1106</v>
      </c>
      <c r="BY22" t="s">
        <v>1083</v>
      </c>
      <c r="BZ22" t="s">
        <v>4640</v>
      </c>
      <c r="CA22" t="s">
        <v>4640</v>
      </c>
      <c r="CB22" t="s">
        <v>1103</v>
      </c>
      <c r="CC22" t="s">
        <v>1084</v>
      </c>
      <c r="CD22" t="s">
        <v>4626</v>
      </c>
      <c r="CM22" t="s">
        <v>1101</v>
      </c>
      <c r="CN22" t="s">
        <v>4662</v>
      </c>
      <c r="CO22" t="s">
        <v>4677</v>
      </c>
      <c r="CP22" t="s">
        <v>4680</v>
      </c>
      <c r="CQ22" t="s">
        <v>1103</v>
      </c>
      <c r="CR22" t="s">
        <v>1084</v>
      </c>
      <c r="CS22" t="s">
        <v>4626</v>
      </c>
      <c r="CT22" t="s">
        <v>1101</v>
      </c>
      <c r="CU22" t="s">
        <v>1086</v>
      </c>
      <c r="CV22" t="s">
        <v>1087</v>
      </c>
      <c r="CW22" t="s">
        <v>4655</v>
      </c>
      <c r="CX22" t="s">
        <v>4708</v>
      </c>
      <c r="CY22" t="s">
        <v>1103</v>
      </c>
      <c r="CZ22" t="s">
        <v>1084</v>
      </c>
      <c r="DA22" t="s">
        <v>4647</v>
      </c>
      <c r="DB22" t="s">
        <v>1101</v>
      </c>
      <c r="DC22" t="s">
        <v>4655</v>
      </c>
      <c r="DD22" t="s">
        <v>4626</v>
      </c>
      <c r="DE22" t="s">
        <v>1101</v>
      </c>
      <c r="DF22" t="s">
        <v>1088</v>
      </c>
      <c r="DG22" t="s">
        <v>4640</v>
      </c>
      <c r="DH22" t="s">
        <v>4691</v>
      </c>
      <c r="DI22" t="s">
        <v>1103</v>
      </c>
      <c r="DJ22" t="s">
        <v>1084</v>
      </c>
      <c r="DK22" t="s">
        <v>4630</v>
      </c>
      <c r="DL22" t="s">
        <v>1101</v>
      </c>
      <c r="DM22" t="s">
        <v>4640</v>
      </c>
      <c r="DN22" t="s">
        <v>4640</v>
      </c>
      <c r="DO22" t="s">
        <v>1103</v>
      </c>
      <c r="DP22" t="s">
        <v>1084</v>
      </c>
      <c r="DQ22" t="s">
        <v>4646</v>
      </c>
      <c r="DX22" t="s">
        <v>1101</v>
      </c>
      <c r="EA22" t="s">
        <v>1084</v>
      </c>
      <c r="EB22" t="s">
        <v>1084</v>
      </c>
      <c r="EC22" t="s">
        <v>4626</v>
      </c>
      <c r="GO22" t="s">
        <v>1127</v>
      </c>
      <c r="GP22" t="s">
        <v>1127</v>
      </c>
      <c r="GW22" t="s">
        <v>1103</v>
      </c>
      <c r="GX22" t="s">
        <v>4667</v>
      </c>
      <c r="GY22" t="s">
        <v>1109</v>
      </c>
      <c r="HB22" t="s">
        <v>1084</v>
      </c>
      <c r="HC22" t="s">
        <v>4667</v>
      </c>
      <c r="HD22" t="s">
        <v>1156</v>
      </c>
      <c r="HE22" t="s">
        <v>1109</v>
      </c>
      <c r="HH22" t="s">
        <v>1202</v>
      </c>
      <c r="LX22" t="s">
        <v>1197</v>
      </c>
      <c r="MY22" t="s">
        <v>4627</v>
      </c>
      <c r="MZ22" t="s">
        <v>4628</v>
      </c>
      <c r="NA22" t="s">
        <v>4628</v>
      </c>
      <c r="NB22" t="s">
        <v>4628</v>
      </c>
      <c r="NC22" t="s">
        <v>4628</v>
      </c>
      <c r="ND22" t="s">
        <v>4628</v>
      </c>
      <c r="NE22" t="s">
        <v>4628</v>
      </c>
      <c r="NF22" t="s">
        <v>4628</v>
      </c>
      <c r="NH22" t="s">
        <v>4628</v>
      </c>
      <c r="NI22" t="s">
        <v>4627</v>
      </c>
      <c r="NJ22" t="s">
        <v>4628</v>
      </c>
      <c r="NK22" t="s">
        <v>4628</v>
      </c>
      <c r="NL22" t="s">
        <v>4627</v>
      </c>
      <c r="NM22" t="s">
        <v>4627</v>
      </c>
      <c r="NN22" t="s">
        <v>4628</v>
      </c>
      <c r="NO22" t="s">
        <v>4628</v>
      </c>
      <c r="NP22" t="s">
        <v>4628</v>
      </c>
      <c r="NQ22" t="s">
        <v>4628</v>
      </c>
      <c r="NR22" t="s">
        <v>4627</v>
      </c>
      <c r="NS22" t="s">
        <v>4627</v>
      </c>
      <c r="NT22" t="s">
        <v>4627</v>
      </c>
      <c r="NU22" t="s">
        <v>4628</v>
      </c>
      <c r="NV22" t="s">
        <v>4628</v>
      </c>
      <c r="NW22" t="s">
        <v>4628</v>
      </c>
    </row>
    <row r="23" spans="1:387" x14ac:dyDescent="0.25">
      <c r="A23">
        <v>22</v>
      </c>
      <c r="B23" t="s">
        <v>4940</v>
      </c>
      <c r="C23" t="s">
        <v>1113</v>
      </c>
      <c r="D23" t="s">
        <v>1114</v>
      </c>
      <c r="E23" t="s">
        <v>1110</v>
      </c>
      <c r="F23" t="s">
        <v>1196</v>
      </c>
      <c r="G23" t="s">
        <v>1081</v>
      </c>
      <c r="AL23" t="s">
        <v>1101</v>
      </c>
      <c r="AM23" t="s">
        <v>1083</v>
      </c>
      <c r="AN23" t="s">
        <v>4640</v>
      </c>
      <c r="AO23" t="s">
        <v>4640</v>
      </c>
      <c r="AP23" t="s">
        <v>1103</v>
      </c>
      <c r="AQ23" t="s">
        <v>1103</v>
      </c>
      <c r="AR23" t="s">
        <v>4630</v>
      </c>
      <c r="AS23" t="s">
        <v>1101</v>
      </c>
      <c r="AT23" t="s">
        <v>1083</v>
      </c>
      <c r="AU23" t="s">
        <v>4660</v>
      </c>
      <c r="AV23" t="s">
        <v>4660</v>
      </c>
      <c r="AW23" t="s">
        <v>1103</v>
      </c>
      <c r="AX23" t="s">
        <v>1103</v>
      </c>
      <c r="AY23" t="s">
        <v>4647</v>
      </c>
      <c r="BG23" t="s">
        <v>1101</v>
      </c>
      <c r="BH23" t="s">
        <v>1104</v>
      </c>
      <c r="BI23" t="s">
        <v>1083</v>
      </c>
      <c r="BJ23" t="s">
        <v>4631</v>
      </c>
      <c r="BK23" t="s">
        <v>4631</v>
      </c>
      <c r="BL23" t="s">
        <v>1103</v>
      </c>
      <c r="BM23" t="s">
        <v>1084</v>
      </c>
      <c r="BN23" t="s">
        <v>4645</v>
      </c>
      <c r="BW23" t="s">
        <v>1101</v>
      </c>
      <c r="BX23" t="s">
        <v>1106</v>
      </c>
      <c r="BY23" t="s">
        <v>1083</v>
      </c>
      <c r="BZ23" t="s">
        <v>4640</v>
      </c>
      <c r="CA23" t="s">
        <v>4640</v>
      </c>
      <c r="CB23" t="s">
        <v>1103</v>
      </c>
      <c r="CC23" t="s">
        <v>1084</v>
      </c>
      <c r="CD23" t="s">
        <v>4646</v>
      </c>
      <c r="CM23" t="s">
        <v>1101</v>
      </c>
      <c r="CN23" t="s">
        <v>4662</v>
      </c>
      <c r="CO23" t="s">
        <v>4677</v>
      </c>
      <c r="CP23" t="s">
        <v>4680</v>
      </c>
      <c r="CQ23" t="s">
        <v>1103</v>
      </c>
      <c r="CR23" t="s">
        <v>1084</v>
      </c>
      <c r="CS23" t="s">
        <v>4626</v>
      </c>
      <c r="CT23" t="s">
        <v>1101</v>
      </c>
      <c r="CU23" t="s">
        <v>1086</v>
      </c>
      <c r="CV23" t="s">
        <v>1087</v>
      </c>
      <c r="CW23" t="s">
        <v>4631</v>
      </c>
      <c r="CX23" t="s">
        <v>4714</v>
      </c>
      <c r="DB23" t="s">
        <v>1101</v>
      </c>
      <c r="DC23" t="s">
        <v>4655</v>
      </c>
      <c r="DD23" t="s">
        <v>4626</v>
      </c>
      <c r="DE23" t="s">
        <v>1101</v>
      </c>
      <c r="DF23" t="s">
        <v>1088</v>
      </c>
      <c r="DG23" t="s">
        <v>4632</v>
      </c>
      <c r="DH23" t="s">
        <v>4633</v>
      </c>
      <c r="DI23" t="s">
        <v>1103</v>
      </c>
      <c r="DJ23" t="s">
        <v>1084</v>
      </c>
      <c r="DK23" t="s">
        <v>4647</v>
      </c>
      <c r="DL23" t="s">
        <v>1101</v>
      </c>
      <c r="DM23" t="s">
        <v>4640</v>
      </c>
      <c r="DN23" t="s">
        <v>4640</v>
      </c>
      <c r="DO23" t="s">
        <v>1103</v>
      </c>
      <c r="DP23" t="s">
        <v>1084</v>
      </c>
      <c r="DQ23" t="s">
        <v>4626</v>
      </c>
      <c r="DX23" t="s">
        <v>1101</v>
      </c>
      <c r="DY23" t="s">
        <v>4658</v>
      </c>
      <c r="DZ23" t="s">
        <v>4658</v>
      </c>
      <c r="GO23" t="s">
        <v>1127</v>
      </c>
      <c r="GP23" t="s">
        <v>1127</v>
      </c>
      <c r="GW23" t="s">
        <v>1084</v>
      </c>
      <c r="GX23" t="s">
        <v>4946</v>
      </c>
      <c r="GY23" t="s">
        <v>1109</v>
      </c>
      <c r="HB23" t="s">
        <v>1084</v>
      </c>
      <c r="HC23" t="s">
        <v>4946</v>
      </c>
      <c r="HD23" t="s">
        <v>4946</v>
      </c>
      <c r="HE23" t="s">
        <v>1109</v>
      </c>
      <c r="LX23" t="s">
        <v>1197</v>
      </c>
      <c r="MY23" t="s">
        <v>4627</v>
      </c>
      <c r="MZ23" t="s">
        <v>4628</v>
      </c>
      <c r="NA23" t="s">
        <v>4628</v>
      </c>
      <c r="NB23" t="s">
        <v>4628</v>
      </c>
      <c r="NC23" t="s">
        <v>4628</v>
      </c>
      <c r="ND23" t="s">
        <v>4628</v>
      </c>
      <c r="NE23" t="s">
        <v>4628</v>
      </c>
      <c r="NF23" t="s">
        <v>4628</v>
      </c>
      <c r="NH23" t="s">
        <v>4628</v>
      </c>
      <c r="NI23" t="s">
        <v>4627</v>
      </c>
      <c r="NJ23" t="s">
        <v>4628</v>
      </c>
      <c r="NK23" t="s">
        <v>4628</v>
      </c>
      <c r="NL23" t="s">
        <v>4627</v>
      </c>
      <c r="NM23" t="s">
        <v>4627</v>
      </c>
      <c r="NN23" t="s">
        <v>4628</v>
      </c>
      <c r="NO23" t="s">
        <v>4628</v>
      </c>
      <c r="NP23" t="s">
        <v>4628</v>
      </c>
      <c r="NQ23" t="s">
        <v>4628</v>
      </c>
      <c r="NR23" t="s">
        <v>4627</v>
      </c>
      <c r="NS23" t="s">
        <v>4627</v>
      </c>
      <c r="NT23" t="s">
        <v>4627</v>
      </c>
      <c r="NU23" t="s">
        <v>4628</v>
      </c>
      <c r="NV23" t="s">
        <v>4628</v>
      </c>
      <c r="NW23" t="s">
        <v>4628</v>
      </c>
    </row>
    <row r="24" spans="1:387" x14ac:dyDescent="0.25">
      <c r="A24">
        <v>23</v>
      </c>
      <c r="B24" t="s">
        <v>4940</v>
      </c>
      <c r="C24" t="s">
        <v>1113</v>
      </c>
      <c r="D24" t="s">
        <v>1114</v>
      </c>
      <c r="E24" t="s">
        <v>1110</v>
      </c>
      <c r="F24" t="s">
        <v>1196</v>
      </c>
      <c r="G24" t="s">
        <v>1081</v>
      </c>
      <c r="AL24" t="s">
        <v>1101</v>
      </c>
      <c r="AM24" t="s">
        <v>1083</v>
      </c>
      <c r="AN24" t="s">
        <v>4640</v>
      </c>
      <c r="AO24" t="s">
        <v>4640</v>
      </c>
      <c r="AP24" t="s">
        <v>1103</v>
      </c>
      <c r="AQ24" t="s">
        <v>1084</v>
      </c>
      <c r="AR24" t="s">
        <v>4646</v>
      </c>
      <c r="AS24" t="s">
        <v>1101</v>
      </c>
      <c r="AT24" t="s">
        <v>1083</v>
      </c>
      <c r="AU24" t="s">
        <v>4655</v>
      </c>
      <c r="AV24" t="s">
        <v>4655</v>
      </c>
      <c r="AW24" t="s">
        <v>1103</v>
      </c>
      <c r="AX24" t="s">
        <v>1084</v>
      </c>
      <c r="AY24" t="s">
        <v>4647</v>
      </c>
      <c r="BG24" t="s">
        <v>1101</v>
      </c>
      <c r="BH24" t="s">
        <v>1104</v>
      </c>
      <c r="BI24" t="s">
        <v>1083</v>
      </c>
      <c r="BJ24" t="s">
        <v>4631</v>
      </c>
      <c r="BK24" t="s">
        <v>4631</v>
      </c>
      <c r="BW24" t="s">
        <v>1101</v>
      </c>
      <c r="BX24" t="s">
        <v>1106</v>
      </c>
      <c r="BY24" t="s">
        <v>1083</v>
      </c>
      <c r="BZ24" t="s">
        <v>4640</v>
      </c>
      <c r="CA24" t="s">
        <v>4640</v>
      </c>
      <c r="CB24" t="s">
        <v>1103</v>
      </c>
      <c r="CC24" t="s">
        <v>1084</v>
      </c>
      <c r="CD24" t="s">
        <v>4630</v>
      </c>
      <c r="CM24" t="s">
        <v>1101</v>
      </c>
      <c r="CN24" t="s">
        <v>4662</v>
      </c>
      <c r="CO24" t="s">
        <v>4677</v>
      </c>
      <c r="CP24" t="s">
        <v>4680</v>
      </c>
      <c r="CQ24" t="s">
        <v>1103</v>
      </c>
      <c r="CR24" t="s">
        <v>1084</v>
      </c>
      <c r="CS24" t="s">
        <v>4663</v>
      </c>
      <c r="CT24" t="s">
        <v>1101</v>
      </c>
      <c r="CU24" t="s">
        <v>1086</v>
      </c>
      <c r="CV24" t="s">
        <v>1087</v>
      </c>
      <c r="CW24" t="s">
        <v>4655</v>
      </c>
      <c r="CX24" t="s">
        <v>4708</v>
      </c>
      <c r="DB24" t="s">
        <v>1101</v>
      </c>
      <c r="DC24" t="s">
        <v>4655</v>
      </c>
      <c r="DD24" t="s">
        <v>4626</v>
      </c>
      <c r="DE24" t="s">
        <v>1101</v>
      </c>
      <c r="DF24" t="s">
        <v>1088</v>
      </c>
      <c r="DG24" t="s">
        <v>4632</v>
      </c>
      <c r="DH24" t="s">
        <v>4633</v>
      </c>
      <c r="DI24" t="s">
        <v>1103</v>
      </c>
      <c r="DJ24" t="s">
        <v>1084</v>
      </c>
      <c r="DK24" t="s">
        <v>4672</v>
      </c>
      <c r="DL24" t="s">
        <v>1101</v>
      </c>
      <c r="DM24" t="s">
        <v>4640</v>
      </c>
      <c r="DN24" t="s">
        <v>4640</v>
      </c>
      <c r="DO24" t="s">
        <v>1103</v>
      </c>
      <c r="DP24" t="s">
        <v>1103</v>
      </c>
      <c r="DQ24" t="s">
        <v>4707</v>
      </c>
      <c r="DX24" t="s">
        <v>1101</v>
      </c>
      <c r="DY24" t="s">
        <v>4658</v>
      </c>
      <c r="DZ24" t="s">
        <v>4658</v>
      </c>
      <c r="EA24" t="s">
        <v>1103</v>
      </c>
      <c r="EB24" t="s">
        <v>1084</v>
      </c>
      <c r="EC24" t="s">
        <v>4645</v>
      </c>
      <c r="GO24" t="s">
        <v>1127</v>
      </c>
      <c r="GP24" t="s">
        <v>1127</v>
      </c>
      <c r="HB24" t="s">
        <v>1084</v>
      </c>
      <c r="HC24" t="s">
        <v>4946</v>
      </c>
      <c r="HD24" t="s">
        <v>4946</v>
      </c>
      <c r="HE24" t="s">
        <v>1109</v>
      </c>
      <c r="LX24" t="s">
        <v>1197</v>
      </c>
      <c r="MY24" t="s">
        <v>4627</v>
      </c>
      <c r="MZ24" t="s">
        <v>4628</v>
      </c>
      <c r="NA24" t="s">
        <v>4628</v>
      </c>
      <c r="NB24" t="s">
        <v>4628</v>
      </c>
      <c r="NC24" t="s">
        <v>4628</v>
      </c>
      <c r="ND24" t="s">
        <v>4628</v>
      </c>
      <c r="NE24" t="s">
        <v>4628</v>
      </c>
      <c r="NF24" t="s">
        <v>4628</v>
      </c>
      <c r="NH24" t="s">
        <v>4628</v>
      </c>
      <c r="NI24" t="s">
        <v>4627</v>
      </c>
      <c r="NJ24" t="s">
        <v>4628</v>
      </c>
      <c r="NK24" t="s">
        <v>4628</v>
      </c>
      <c r="NL24" t="s">
        <v>4627</v>
      </c>
      <c r="NM24" t="s">
        <v>4627</v>
      </c>
      <c r="NN24" t="s">
        <v>4628</v>
      </c>
      <c r="NO24" t="s">
        <v>4628</v>
      </c>
      <c r="NP24" t="s">
        <v>4628</v>
      </c>
      <c r="NQ24" t="s">
        <v>4628</v>
      </c>
      <c r="NR24" t="s">
        <v>4628</v>
      </c>
      <c r="NS24" t="s">
        <v>4628</v>
      </c>
      <c r="NT24" t="s">
        <v>4628</v>
      </c>
      <c r="NU24" t="s">
        <v>4628</v>
      </c>
      <c r="NV24" t="s">
        <v>4628</v>
      </c>
      <c r="NW24" t="s">
        <v>4628</v>
      </c>
    </row>
    <row r="25" spans="1:387" x14ac:dyDescent="0.25">
      <c r="A25">
        <v>24</v>
      </c>
      <c r="B25" t="s">
        <v>4940</v>
      </c>
      <c r="C25" t="s">
        <v>1113</v>
      </c>
      <c r="D25" t="s">
        <v>1114</v>
      </c>
      <c r="E25" t="s">
        <v>1110</v>
      </c>
      <c r="F25" t="s">
        <v>1196</v>
      </c>
      <c r="G25" t="s">
        <v>1081</v>
      </c>
      <c r="AL25" t="s">
        <v>1101</v>
      </c>
      <c r="AM25" t="s">
        <v>1083</v>
      </c>
      <c r="AN25" t="s">
        <v>4632</v>
      </c>
      <c r="AO25" t="s">
        <v>4632</v>
      </c>
      <c r="AP25" t="s">
        <v>1103</v>
      </c>
      <c r="AQ25" t="s">
        <v>1084</v>
      </c>
      <c r="AR25" t="s">
        <v>4672</v>
      </c>
      <c r="AS25" t="s">
        <v>1101</v>
      </c>
      <c r="AT25" t="s">
        <v>1083</v>
      </c>
      <c r="AU25" t="s">
        <v>4631</v>
      </c>
      <c r="AV25" t="s">
        <v>4631</v>
      </c>
      <c r="AW25" t="s">
        <v>1103</v>
      </c>
      <c r="AX25" t="s">
        <v>1103</v>
      </c>
      <c r="AY25" t="s">
        <v>4663</v>
      </c>
      <c r="BG25" t="s">
        <v>1101</v>
      </c>
      <c r="BH25" t="s">
        <v>1104</v>
      </c>
      <c r="BI25" t="s">
        <v>1083</v>
      </c>
      <c r="BJ25" t="s">
        <v>4631</v>
      </c>
      <c r="BK25" t="s">
        <v>4631</v>
      </c>
      <c r="BL25" t="s">
        <v>1103</v>
      </c>
      <c r="BM25" t="s">
        <v>1084</v>
      </c>
      <c r="BN25" t="s">
        <v>4626</v>
      </c>
      <c r="BW25" t="s">
        <v>1101</v>
      </c>
      <c r="BX25" t="s">
        <v>1106</v>
      </c>
      <c r="BY25" t="s">
        <v>1083</v>
      </c>
      <c r="BZ25" t="s">
        <v>4640</v>
      </c>
      <c r="CA25" t="s">
        <v>4640</v>
      </c>
      <c r="CB25" t="s">
        <v>1103</v>
      </c>
      <c r="CC25" t="s">
        <v>1103</v>
      </c>
      <c r="CD25" t="s">
        <v>4663</v>
      </c>
      <c r="CM25" t="s">
        <v>1101</v>
      </c>
      <c r="CN25" t="s">
        <v>4662</v>
      </c>
      <c r="CO25" t="s">
        <v>4677</v>
      </c>
      <c r="CP25" t="s">
        <v>4680</v>
      </c>
      <c r="CQ25" t="s">
        <v>1103</v>
      </c>
      <c r="CR25" t="s">
        <v>1084</v>
      </c>
      <c r="CS25" t="s">
        <v>4626</v>
      </c>
      <c r="CT25" t="s">
        <v>1101</v>
      </c>
      <c r="CU25" t="s">
        <v>1086</v>
      </c>
      <c r="CV25" t="s">
        <v>1087</v>
      </c>
      <c r="CW25" t="s">
        <v>4655</v>
      </c>
      <c r="CX25" t="s">
        <v>4708</v>
      </c>
      <c r="CY25" t="s">
        <v>1103</v>
      </c>
      <c r="CZ25" t="s">
        <v>1111</v>
      </c>
      <c r="DB25" t="s">
        <v>1101</v>
      </c>
      <c r="DC25" t="s">
        <v>4655</v>
      </c>
      <c r="DD25" t="s">
        <v>4626</v>
      </c>
      <c r="DE25" t="s">
        <v>1101</v>
      </c>
      <c r="DF25" t="s">
        <v>1088</v>
      </c>
      <c r="DG25" t="s">
        <v>4640</v>
      </c>
      <c r="DH25" t="s">
        <v>4691</v>
      </c>
      <c r="DI25" t="s">
        <v>1103</v>
      </c>
      <c r="DJ25" t="s">
        <v>1084</v>
      </c>
      <c r="DK25" t="s">
        <v>4645</v>
      </c>
      <c r="DL25" t="s">
        <v>1101</v>
      </c>
      <c r="DM25" t="s">
        <v>4640</v>
      </c>
      <c r="DN25" t="s">
        <v>4640</v>
      </c>
      <c r="DO25" t="s">
        <v>1103</v>
      </c>
      <c r="DP25" t="s">
        <v>1084</v>
      </c>
      <c r="DQ25" t="s">
        <v>4626</v>
      </c>
      <c r="DX25" t="s">
        <v>1101</v>
      </c>
      <c r="DY25" t="s">
        <v>4658</v>
      </c>
      <c r="DZ25" t="s">
        <v>4658</v>
      </c>
      <c r="EA25" t="s">
        <v>1103</v>
      </c>
      <c r="EB25" t="s">
        <v>1084</v>
      </c>
      <c r="EC25" t="s">
        <v>4626</v>
      </c>
      <c r="GO25" t="s">
        <v>1127</v>
      </c>
      <c r="GP25" t="s">
        <v>1127</v>
      </c>
      <c r="GW25" t="s">
        <v>1084</v>
      </c>
      <c r="GX25" t="s">
        <v>4667</v>
      </c>
      <c r="GY25" t="s">
        <v>1109</v>
      </c>
      <c r="HB25" t="s">
        <v>1084</v>
      </c>
      <c r="HC25" t="s">
        <v>4946</v>
      </c>
      <c r="HD25" t="s">
        <v>4946</v>
      </c>
      <c r="HE25" t="s">
        <v>1109</v>
      </c>
      <c r="HH25" t="s">
        <v>1202</v>
      </c>
      <c r="LX25" t="s">
        <v>1197</v>
      </c>
      <c r="MY25" t="s">
        <v>4627</v>
      </c>
      <c r="MZ25" t="s">
        <v>4628</v>
      </c>
      <c r="NA25" t="s">
        <v>4628</v>
      </c>
      <c r="NB25" t="s">
        <v>4628</v>
      </c>
      <c r="NC25" t="s">
        <v>4628</v>
      </c>
      <c r="ND25" t="s">
        <v>4628</v>
      </c>
      <c r="NE25" t="s">
        <v>4628</v>
      </c>
      <c r="NF25" t="s">
        <v>4628</v>
      </c>
      <c r="NH25" t="s">
        <v>4628</v>
      </c>
      <c r="NI25" t="s">
        <v>4627</v>
      </c>
      <c r="NJ25" t="s">
        <v>4628</v>
      </c>
      <c r="NK25" t="s">
        <v>4628</v>
      </c>
      <c r="NL25" t="s">
        <v>4627</v>
      </c>
      <c r="NM25" t="s">
        <v>4627</v>
      </c>
      <c r="NN25" t="s">
        <v>4628</v>
      </c>
      <c r="NO25" t="s">
        <v>4628</v>
      </c>
      <c r="NP25" t="s">
        <v>4628</v>
      </c>
      <c r="NQ25" t="s">
        <v>4628</v>
      </c>
      <c r="NR25" t="s">
        <v>4628</v>
      </c>
      <c r="NS25" t="s">
        <v>4628</v>
      </c>
      <c r="NT25" t="s">
        <v>4628</v>
      </c>
      <c r="NU25" t="s">
        <v>4628</v>
      </c>
      <c r="NV25" t="s">
        <v>4628</v>
      </c>
      <c r="NW25" t="s">
        <v>4628</v>
      </c>
    </row>
    <row r="26" spans="1:387" x14ac:dyDescent="0.25">
      <c r="A26">
        <v>25</v>
      </c>
      <c r="B26" t="s">
        <v>4940</v>
      </c>
      <c r="C26" t="s">
        <v>1113</v>
      </c>
      <c r="D26" t="s">
        <v>1114</v>
      </c>
      <c r="E26" t="s">
        <v>1110</v>
      </c>
      <c r="F26" t="s">
        <v>1196</v>
      </c>
      <c r="G26" t="s">
        <v>1081</v>
      </c>
      <c r="P26" t="s">
        <v>1101</v>
      </c>
      <c r="Q26" t="s">
        <v>1102</v>
      </c>
      <c r="R26" t="s">
        <v>1146</v>
      </c>
      <c r="S26" t="s">
        <v>4948</v>
      </c>
      <c r="T26" t="s">
        <v>4948</v>
      </c>
      <c r="U26" t="s">
        <v>1103</v>
      </c>
      <c r="V26" t="s">
        <v>1084</v>
      </c>
      <c r="W26" t="s">
        <v>4646</v>
      </c>
      <c r="AE26" t="s">
        <v>1101</v>
      </c>
      <c r="AF26" t="s">
        <v>1146</v>
      </c>
      <c r="AG26" t="s">
        <v>4948</v>
      </c>
      <c r="AH26" t="s">
        <v>4948</v>
      </c>
      <c r="AI26" t="s">
        <v>1103</v>
      </c>
      <c r="AJ26" t="s">
        <v>1084</v>
      </c>
      <c r="AK26" t="s">
        <v>4630</v>
      </c>
      <c r="BO26" t="s">
        <v>1101</v>
      </c>
      <c r="BP26" t="s">
        <v>1104</v>
      </c>
      <c r="BQ26" t="s">
        <v>1146</v>
      </c>
      <c r="BR26" t="s">
        <v>4949</v>
      </c>
      <c r="BS26" t="s">
        <v>4949</v>
      </c>
      <c r="BT26" t="s">
        <v>1103</v>
      </c>
      <c r="BU26" t="s">
        <v>1084</v>
      </c>
      <c r="BV26" t="s">
        <v>4707</v>
      </c>
      <c r="CE26" t="s">
        <v>1101</v>
      </c>
      <c r="CF26" t="s">
        <v>1106</v>
      </c>
      <c r="CG26" t="s">
        <v>1146</v>
      </c>
      <c r="CH26" t="s">
        <v>4778</v>
      </c>
      <c r="CI26" t="s">
        <v>4778</v>
      </c>
      <c r="CJ26" t="s">
        <v>1084</v>
      </c>
      <c r="CK26" t="s">
        <v>1084</v>
      </c>
      <c r="CL26" t="s">
        <v>4626</v>
      </c>
      <c r="GN26" t="s">
        <v>1127</v>
      </c>
      <c r="GO26" t="s">
        <v>1127</v>
      </c>
      <c r="GW26" t="s">
        <v>1103</v>
      </c>
      <c r="GX26" t="s">
        <v>4671</v>
      </c>
      <c r="GY26" t="s">
        <v>1109</v>
      </c>
      <c r="MY26" t="s">
        <v>4627</v>
      </c>
      <c r="MZ26" t="s">
        <v>4628</v>
      </c>
      <c r="NA26" t="s">
        <v>4628</v>
      </c>
      <c r="NB26" t="s">
        <v>4628</v>
      </c>
      <c r="NC26" t="s">
        <v>4628</v>
      </c>
      <c r="ND26" t="s">
        <v>4628</v>
      </c>
      <c r="NE26" t="s">
        <v>4628</v>
      </c>
      <c r="NF26" t="s">
        <v>4628</v>
      </c>
      <c r="NH26" t="s">
        <v>4628</v>
      </c>
      <c r="NI26" t="s">
        <v>4627</v>
      </c>
      <c r="NJ26" t="s">
        <v>4628</v>
      </c>
      <c r="NK26" t="s">
        <v>4628</v>
      </c>
      <c r="NL26" t="s">
        <v>4627</v>
      </c>
      <c r="NM26" t="s">
        <v>4627</v>
      </c>
      <c r="NN26" t="s">
        <v>4628</v>
      </c>
      <c r="NO26" t="s">
        <v>4628</v>
      </c>
      <c r="NP26" t="s">
        <v>4628</v>
      </c>
      <c r="NQ26" t="s">
        <v>4628</v>
      </c>
      <c r="NR26" t="s">
        <v>4628</v>
      </c>
      <c r="NS26" t="s">
        <v>4628</v>
      </c>
      <c r="NT26" t="s">
        <v>4628</v>
      </c>
      <c r="NU26" t="s">
        <v>4628</v>
      </c>
      <c r="NV26" t="s">
        <v>4628</v>
      </c>
      <c r="NW26" t="s">
        <v>4628</v>
      </c>
    </row>
    <row r="27" spans="1:387" x14ac:dyDescent="0.25">
      <c r="A27">
        <v>26</v>
      </c>
      <c r="B27" t="s">
        <v>4940</v>
      </c>
      <c r="C27" t="s">
        <v>1113</v>
      </c>
      <c r="D27" t="s">
        <v>1114</v>
      </c>
      <c r="E27" t="s">
        <v>1110</v>
      </c>
      <c r="F27" t="s">
        <v>1196</v>
      </c>
      <c r="G27" t="s">
        <v>1081</v>
      </c>
      <c r="P27" t="s">
        <v>1101</v>
      </c>
      <c r="Q27" t="s">
        <v>1102</v>
      </c>
      <c r="R27" t="s">
        <v>1146</v>
      </c>
      <c r="S27" t="s">
        <v>4775</v>
      </c>
      <c r="T27" t="s">
        <v>4775</v>
      </c>
      <c r="AE27" t="s">
        <v>1101</v>
      </c>
      <c r="AF27" t="s">
        <v>1146</v>
      </c>
      <c r="AG27" t="s">
        <v>4950</v>
      </c>
      <c r="AH27" t="s">
        <v>4950</v>
      </c>
      <c r="AI27" t="s">
        <v>1103</v>
      </c>
      <c r="AJ27" t="s">
        <v>1084</v>
      </c>
      <c r="AK27" t="s">
        <v>4626</v>
      </c>
      <c r="BO27" t="s">
        <v>1101</v>
      </c>
      <c r="BP27" t="s">
        <v>1104</v>
      </c>
      <c r="BQ27" t="s">
        <v>1146</v>
      </c>
      <c r="BR27" t="s">
        <v>4806</v>
      </c>
      <c r="BS27" t="s">
        <v>4806</v>
      </c>
      <c r="BT27" t="s">
        <v>1103</v>
      </c>
      <c r="BU27" t="s">
        <v>1084</v>
      </c>
      <c r="BV27" t="s">
        <v>4647</v>
      </c>
      <c r="CE27" t="s">
        <v>1101</v>
      </c>
      <c r="CF27" t="s">
        <v>1106</v>
      </c>
      <c r="CG27" t="s">
        <v>1146</v>
      </c>
      <c r="CH27" t="s">
        <v>4792</v>
      </c>
      <c r="CI27" t="s">
        <v>4792</v>
      </c>
      <c r="CJ27" t="s">
        <v>1103</v>
      </c>
      <c r="CK27" t="s">
        <v>1084</v>
      </c>
      <c r="CL27" t="s">
        <v>4646</v>
      </c>
      <c r="GN27" t="s">
        <v>1127</v>
      </c>
      <c r="GO27" t="s">
        <v>1127</v>
      </c>
      <c r="GW27" t="s">
        <v>1103</v>
      </c>
      <c r="GX27" t="s">
        <v>4946</v>
      </c>
      <c r="GY27" t="s">
        <v>1109</v>
      </c>
      <c r="MY27" t="s">
        <v>4627</v>
      </c>
      <c r="MZ27" t="s">
        <v>4628</v>
      </c>
      <c r="NA27" t="s">
        <v>4628</v>
      </c>
      <c r="NB27" t="s">
        <v>4628</v>
      </c>
      <c r="NC27" t="s">
        <v>4628</v>
      </c>
      <c r="ND27" t="s">
        <v>4628</v>
      </c>
      <c r="NE27" t="s">
        <v>4628</v>
      </c>
      <c r="NF27" t="s">
        <v>4628</v>
      </c>
      <c r="NH27" t="s">
        <v>4628</v>
      </c>
      <c r="NI27" t="s">
        <v>4627</v>
      </c>
      <c r="NJ27" t="s">
        <v>4628</v>
      </c>
      <c r="NK27" t="s">
        <v>4628</v>
      </c>
      <c r="NL27" t="s">
        <v>4627</v>
      </c>
      <c r="NM27" t="s">
        <v>4627</v>
      </c>
      <c r="NN27" t="s">
        <v>4628</v>
      </c>
      <c r="NO27" t="s">
        <v>4628</v>
      </c>
      <c r="NP27" t="s">
        <v>4628</v>
      </c>
      <c r="NQ27" t="s">
        <v>4628</v>
      </c>
      <c r="NR27" t="s">
        <v>4628</v>
      </c>
      <c r="NS27" t="s">
        <v>4628</v>
      </c>
      <c r="NT27" t="s">
        <v>4628</v>
      </c>
      <c r="NU27" t="s">
        <v>4628</v>
      </c>
      <c r="NV27" t="s">
        <v>4628</v>
      </c>
      <c r="NW27" t="s">
        <v>4628</v>
      </c>
    </row>
    <row r="28" spans="1:387" x14ac:dyDescent="0.25">
      <c r="A28">
        <v>27</v>
      </c>
      <c r="B28" t="s">
        <v>4940</v>
      </c>
      <c r="C28" t="s">
        <v>1113</v>
      </c>
      <c r="D28" t="s">
        <v>3384</v>
      </c>
      <c r="E28" t="s">
        <v>3455</v>
      </c>
      <c r="F28" t="s">
        <v>4901</v>
      </c>
      <c r="G28" t="s">
        <v>1081</v>
      </c>
      <c r="H28" t="s">
        <v>1101</v>
      </c>
      <c r="I28" t="s">
        <v>1094</v>
      </c>
      <c r="J28" t="s">
        <v>1083</v>
      </c>
      <c r="K28" t="s">
        <v>4677</v>
      </c>
      <c r="L28" t="s">
        <v>4677</v>
      </c>
      <c r="M28" t="s">
        <v>1084</v>
      </c>
      <c r="N28" t="s">
        <v>1103</v>
      </c>
      <c r="O28" t="s">
        <v>4630</v>
      </c>
      <c r="X28" t="s">
        <v>1101</v>
      </c>
      <c r="Y28" t="s">
        <v>1083</v>
      </c>
      <c r="Z28" t="s">
        <v>4633</v>
      </c>
      <c r="AA28" t="s">
        <v>4633</v>
      </c>
      <c r="AB28" t="s">
        <v>1084</v>
      </c>
      <c r="AC28" t="s">
        <v>1103</v>
      </c>
      <c r="AD28" t="s">
        <v>4647</v>
      </c>
      <c r="AL28" t="s">
        <v>1101</v>
      </c>
      <c r="AM28" t="s">
        <v>1083</v>
      </c>
      <c r="AN28" t="s">
        <v>4677</v>
      </c>
      <c r="AO28" t="s">
        <v>4677</v>
      </c>
      <c r="AP28" t="s">
        <v>1103</v>
      </c>
      <c r="AQ28" t="s">
        <v>1103</v>
      </c>
      <c r="AR28" t="s">
        <v>4904</v>
      </c>
      <c r="AS28" t="s">
        <v>1101</v>
      </c>
      <c r="AT28" t="s">
        <v>1083</v>
      </c>
      <c r="AU28" t="s">
        <v>4658</v>
      </c>
      <c r="AV28" t="s">
        <v>4658</v>
      </c>
      <c r="AW28" t="s">
        <v>1103</v>
      </c>
      <c r="AX28" t="s">
        <v>1103</v>
      </c>
      <c r="AY28" t="s">
        <v>4646</v>
      </c>
      <c r="AZ28" t="s">
        <v>1101</v>
      </c>
      <c r="BD28" t="s">
        <v>1103</v>
      </c>
      <c r="BE28" t="s">
        <v>1103</v>
      </c>
      <c r="BF28" t="s">
        <v>4647</v>
      </c>
      <c r="BG28" t="s">
        <v>1101</v>
      </c>
      <c r="BH28" t="s">
        <v>1104</v>
      </c>
      <c r="BI28" t="s">
        <v>1083</v>
      </c>
      <c r="BJ28" t="s">
        <v>4640</v>
      </c>
      <c r="BK28" t="s">
        <v>4640</v>
      </c>
      <c r="BL28" t="s">
        <v>1084</v>
      </c>
      <c r="BM28" t="s">
        <v>1103</v>
      </c>
      <c r="BN28" t="s">
        <v>4647</v>
      </c>
      <c r="BW28" t="s">
        <v>1101</v>
      </c>
      <c r="BX28" t="s">
        <v>1106</v>
      </c>
      <c r="BY28" t="s">
        <v>1083</v>
      </c>
      <c r="BZ28" t="s">
        <v>4658</v>
      </c>
      <c r="CA28" t="s">
        <v>4658</v>
      </c>
      <c r="CB28" t="s">
        <v>1103</v>
      </c>
      <c r="CC28" t="s">
        <v>1103</v>
      </c>
      <c r="CD28" t="s">
        <v>4625</v>
      </c>
      <c r="CM28" t="s">
        <v>1101</v>
      </c>
      <c r="CQ28" t="s">
        <v>1084</v>
      </c>
      <c r="CR28" t="s">
        <v>1103</v>
      </c>
      <c r="CS28" t="s">
        <v>4734</v>
      </c>
      <c r="CT28" t="s">
        <v>1101</v>
      </c>
      <c r="CU28" t="s">
        <v>1086</v>
      </c>
      <c r="CV28" t="s">
        <v>1180</v>
      </c>
      <c r="CW28" t="s">
        <v>4640</v>
      </c>
      <c r="CX28" t="s">
        <v>4656</v>
      </c>
      <c r="CY28" t="s">
        <v>1103</v>
      </c>
      <c r="CZ28" t="s">
        <v>1084</v>
      </c>
      <c r="DA28" t="s">
        <v>4646</v>
      </c>
      <c r="DE28" t="s">
        <v>1101</v>
      </c>
      <c r="DF28" t="s">
        <v>1088</v>
      </c>
      <c r="DG28" t="s">
        <v>4658</v>
      </c>
      <c r="DH28" t="s">
        <v>4657</v>
      </c>
      <c r="DI28" t="s">
        <v>1103</v>
      </c>
      <c r="DJ28" t="s">
        <v>1103</v>
      </c>
      <c r="DK28" t="s">
        <v>4904</v>
      </c>
      <c r="DL28" t="s">
        <v>1101</v>
      </c>
      <c r="DM28" t="s">
        <v>4634</v>
      </c>
      <c r="DN28" t="s">
        <v>4634</v>
      </c>
      <c r="DO28" t="s">
        <v>1084</v>
      </c>
      <c r="DP28" t="s">
        <v>1084</v>
      </c>
      <c r="DQ28" t="s">
        <v>4645</v>
      </c>
      <c r="DR28" t="s">
        <v>1101</v>
      </c>
      <c r="DU28" t="s">
        <v>1084</v>
      </c>
      <c r="DV28" t="s">
        <v>1084</v>
      </c>
      <c r="DW28" t="s">
        <v>4630</v>
      </c>
      <c r="DX28" t="s">
        <v>1101</v>
      </c>
      <c r="EA28" t="s">
        <v>1084</v>
      </c>
      <c r="EB28" t="s">
        <v>1084</v>
      </c>
      <c r="EC28" t="s">
        <v>4645</v>
      </c>
      <c r="ED28" t="s">
        <v>1101</v>
      </c>
      <c r="EE28" t="s">
        <v>4715</v>
      </c>
      <c r="EF28" t="s">
        <v>4715</v>
      </c>
      <c r="EG28" t="s">
        <v>1103</v>
      </c>
      <c r="EH28" t="s">
        <v>1084</v>
      </c>
      <c r="EI28" t="s">
        <v>4647</v>
      </c>
      <c r="EJ28" t="s">
        <v>1101</v>
      </c>
      <c r="EK28" t="s">
        <v>4637</v>
      </c>
      <c r="EL28" t="s">
        <v>4637</v>
      </c>
      <c r="EM28" t="s">
        <v>1084</v>
      </c>
      <c r="EN28" t="s">
        <v>1084</v>
      </c>
      <c r="EO28" t="s">
        <v>4630</v>
      </c>
      <c r="EP28" t="s">
        <v>1101</v>
      </c>
      <c r="EQ28" t="s">
        <v>4715</v>
      </c>
      <c r="ER28" t="s">
        <v>4715</v>
      </c>
      <c r="ES28" t="s">
        <v>1103</v>
      </c>
      <c r="ET28" t="s">
        <v>1084</v>
      </c>
      <c r="EU28" t="s">
        <v>4652</v>
      </c>
      <c r="EV28" t="s">
        <v>1101</v>
      </c>
      <c r="EW28" t="s">
        <v>4640</v>
      </c>
      <c r="EX28" t="s">
        <v>4640</v>
      </c>
      <c r="EY28" t="s">
        <v>1101</v>
      </c>
      <c r="EZ28" t="s">
        <v>4641</v>
      </c>
      <c r="FA28" t="s">
        <v>4635</v>
      </c>
      <c r="FB28" t="s">
        <v>4635</v>
      </c>
      <c r="FC28" t="s">
        <v>1101</v>
      </c>
      <c r="FD28" t="s">
        <v>1116</v>
      </c>
      <c r="FE28" t="s">
        <v>4677</v>
      </c>
      <c r="FF28" t="s">
        <v>4683</v>
      </c>
      <c r="GN28" t="s">
        <v>1127</v>
      </c>
      <c r="GO28" t="s">
        <v>1127</v>
      </c>
      <c r="GP28" t="s">
        <v>1111</v>
      </c>
      <c r="GW28" t="s">
        <v>1084</v>
      </c>
      <c r="GX28" t="s">
        <v>1110</v>
      </c>
      <c r="GY28" t="s">
        <v>1109</v>
      </c>
      <c r="HA28" t="s">
        <v>4661</v>
      </c>
      <c r="HB28" t="s">
        <v>1084</v>
      </c>
      <c r="HC28" t="s">
        <v>1110</v>
      </c>
      <c r="HD28" t="s">
        <v>1110</v>
      </c>
      <c r="HE28" t="s">
        <v>1109</v>
      </c>
      <c r="HG28" t="s">
        <v>4661</v>
      </c>
      <c r="HI28" t="s">
        <v>1139</v>
      </c>
      <c r="MY28" t="s">
        <v>4627</v>
      </c>
      <c r="MZ28" t="s">
        <v>4628</v>
      </c>
      <c r="NA28" t="s">
        <v>4628</v>
      </c>
      <c r="NB28" t="s">
        <v>4628</v>
      </c>
      <c r="NC28" t="s">
        <v>4628</v>
      </c>
      <c r="ND28" t="s">
        <v>4628</v>
      </c>
      <c r="NE28" t="s">
        <v>4628</v>
      </c>
      <c r="NF28" t="s">
        <v>4628</v>
      </c>
      <c r="NH28" t="s">
        <v>4627</v>
      </c>
      <c r="NI28" t="s">
        <v>4628</v>
      </c>
      <c r="NJ28" t="s">
        <v>4628</v>
      </c>
      <c r="NK28" t="s">
        <v>4628</v>
      </c>
      <c r="NL28" t="s">
        <v>4628</v>
      </c>
      <c r="NM28" t="s">
        <v>4628</v>
      </c>
      <c r="NN28" t="s">
        <v>4628</v>
      </c>
      <c r="NO28" t="s">
        <v>4628</v>
      </c>
      <c r="NP28" t="s">
        <v>4628</v>
      </c>
      <c r="NQ28" t="s">
        <v>4628</v>
      </c>
      <c r="NR28" t="s">
        <v>4628</v>
      </c>
      <c r="NS28" t="s">
        <v>4628</v>
      </c>
      <c r="NT28" t="s">
        <v>4628</v>
      </c>
      <c r="NU28" t="s">
        <v>4628</v>
      </c>
      <c r="NV28" t="s">
        <v>4628</v>
      </c>
      <c r="NW28" t="s">
        <v>4628</v>
      </c>
    </row>
    <row r="29" spans="1:387" x14ac:dyDescent="0.25">
      <c r="A29">
        <v>28</v>
      </c>
      <c r="B29" t="s">
        <v>4940</v>
      </c>
      <c r="C29" t="s">
        <v>1113</v>
      </c>
      <c r="D29" t="s">
        <v>3384</v>
      </c>
      <c r="E29" t="s">
        <v>3455</v>
      </c>
      <c r="F29" t="s">
        <v>4901</v>
      </c>
      <c r="G29" t="s">
        <v>1081</v>
      </c>
      <c r="H29" t="s">
        <v>1101</v>
      </c>
      <c r="I29" t="s">
        <v>1102</v>
      </c>
      <c r="J29" t="s">
        <v>1083</v>
      </c>
      <c r="K29" t="s">
        <v>4677</v>
      </c>
      <c r="L29" t="s">
        <v>4677</v>
      </c>
      <c r="M29" t="s">
        <v>1084</v>
      </c>
      <c r="N29" t="s">
        <v>1084</v>
      </c>
      <c r="O29" t="s">
        <v>4630</v>
      </c>
      <c r="X29" t="s">
        <v>1101</v>
      </c>
      <c r="Y29" t="s">
        <v>1083</v>
      </c>
      <c r="Z29" t="s">
        <v>4633</v>
      </c>
      <c r="AA29" t="s">
        <v>4633</v>
      </c>
      <c r="AB29" t="s">
        <v>1084</v>
      </c>
      <c r="AC29" t="s">
        <v>1084</v>
      </c>
      <c r="AD29" t="s">
        <v>4630</v>
      </c>
      <c r="AL29" t="s">
        <v>1101</v>
      </c>
      <c r="AM29" t="s">
        <v>1083</v>
      </c>
      <c r="AN29" t="s">
        <v>4677</v>
      </c>
      <c r="AO29" t="s">
        <v>4677</v>
      </c>
      <c r="AP29" t="s">
        <v>1084</v>
      </c>
      <c r="AQ29" t="s">
        <v>1084</v>
      </c>
      <c r="AR29" t="s">
        <v>4647</v>
      </c>
      <c r="AS29" t="s">
        <v>1101</v>
      </c>
      <c r="AW29" t="s">
        <v>1084</v>
      </c>
      <c r="AX29" t="s">
        <v>1084</v>
      </c>
      <c r="AY29" t="s">
        <v>4626</v>
      </c>
      <c r="AZ29" t="s">
        <v>1101</v>
      </c>
      <c r="BD29" t="s">
        <v>1103</v>
      </c>
      <c r="BE29" t="s">
        <v>1103</v>
      </c>
      <c r="BF29" t="s">
        <v>4624</v>
      </c>
      <c r="BG29" t="s">
        <v>1101</v>
      </c>
      <c r="BH29" t="s">
        <v>1104</v>
      </c>
      <c r="BI29" t="s">
        <v>1083</v>
      </c>
      <c r="BJ29" t="s">
        <v>4640</v>
      </c>
      <c r="BK29" t="s">
        <v>4640</v>
      </c>
      <c r="BL29" t="s">
        <v>1103</v>
      </c>
      <c r="BM29" t="s">
        <v>1084</v>
      </c>
      <c r="BN29" t="s">
        <v>4647</v>
      </c>
      <c r="BW29" t="s">
        <v>1101</v>
      </c>
      <c r="CB29" t="s">
        <v>1103</v>
      </c>
      <c r="CC29" t="s">
        <v>1103</v>
      </c>
      <c r="CD29" t="s">
        <v>4630</v>
      </c>
      <c r="CM29" t="s">
        <v>1101</v>
      </c>
      <c r="CN29" t="s">
        <v>1087</v>
      </c>
      <c r="CO29" t="s">
        <v>4633</v>
      </c>
      <c r="CP29" t="s">
        <v>4951</v>
      </c>
      <c r="CQ29" t="s">
        <v>1084</v>
      </c>
      <c r="CR29" t="s">
        <v>1084</v>
      </c>
      <c r="CS29" t="s">
        <v>4663</v>
      </c>
      <c r="CT29" t="s">
        <v>1101</v>
      </c>
      <c r="CU29" t="s">
        <v>1086</v>
      </c>
      <c r="CV29" t="s">
        <v>1180</v>
      </c>
      <c r="CW29" t="s">
        <v>4640</v>
      </c>
      <c r="CX29" t="s">
        <v>4656</v>
      </c>
      <c r="CY29" t="s">
        <v>1084</v>
      </c>
      <c r="CZ29" t="s">
        <v>1084</v>
      </c>
      <c r="DA29" t="s">
        <v>4647</v>
      </c>
      <c r="DE29" t="s">
        <v>1101</v>
      </c>
      <c r="DF29" t="s">
        <v>1088</v>
      </c>
      <c r="DG29" t="s">
        <v>4658</v>
      </c>
      <c r="DH29" t="s">
        <v>4657</v>
      </c>
      <c r="DI29" t="s">
        <v>1103</v>
      </c>
      <c r="DJ29" t="s">
        <v>1084</v>
      </c>
      <c r="DK29" t="s">
        <v>4652</v>
      </c>
      <c r="DL29" t="s">
        <v>1101</v>
      </c>
      <c r="DM29" t="s">
        <v>4634</v>
      </c>
      <c r="DN29" t="s">
        <v>4634</v>
      </c>
      <c r="DR29" t="s">
        <v>1101</v>
      </c>
      <c r="DX29" t="s">
        <v>1101</v>
      </c>
      <c r="EA29" t="s">
        <v>1084</v>
      </c>
      <c r="EB29" t="s">
        <v>1084</v>
      </c>
      <c r="EC29" t="s">
        <v>4645</v>
      </c>
      <c r="ED29" t="s">
        <v>1101</v>
      </c>
      <c r="EE29" t="s">
        <v>4715</v>
      </c>
      <c r="EF29" t="s">
        <v>4715</v>
      </c>
      <c r="EG29" t="s">
        <v>1084</v>
      </c>
      <c r="EH29" t="s">
        <v>1084</v>
      </c>
      <c r="EI29" t="s">
        <v>4630</v>
      </c>
      <c r="EJ29" t="s">
        <v>1101</v>
      </c>
      <c r="EK29" t="s">
        <v>4637</v>
      </c>
      <c r="EL29" t="s">
        <v>4637</v>
      </c>
      <c r="EP29" t="s">
        <v>1101</v>
      </c>
      <c r="EQ29" t="s">
        <v>4715</v>
      </c>
      <c r="ER29" t="s">
        <v>4715</v>
      </c>
      <c r="ES29" t="s">
        <v>1084</v>
      </c>
      <c r="ET29" t="s">
        <v>1084</v>
      </c>
      <c r="EU29" t="s">
        <v>4645</v>
      </c>
      <c r="EV29" t="s">
        <v>1101</v>
      </c>
      <c r="EW29" t="s">
        <v>4640</v>
      </c>
      <c r="EX29" t="s">
        <v>4640</v>
      </c>
      <c r="EY29" t="s">
        <v>1101</v>
      </c>
      <c r="EZ29" t="s">
        <v>4641</v>
      </c>
      <c r="FA29" t="s">
        <v>4635</v>
      </c>
      <c r="FB29" t="s">
        <v>4635</v>
      </c>
      <c r="FC29" t="s">
        <v>1101</v>
      </c>
      <c r="FD29" t="s">
        <v>1116</v>
      </c>
      <c r="FE29" t="s">
        <v>4677</v>
      </c>
      <c r="FF29" t="s">
        <v>4683</v>
      </c>
      <c r="GN29" t="s">
        <v>1127</v>
      </c>
      <c r="GO29" t="s">
        <v>1127</v>
      </c>
      <c r="GP29" t="s">
        <v>1111</v>
      </c>
      <c r="GW29" t="s">
        <v>1084</v>
      </c>
      <c r="GX29" t="s">
        <v>1110</v>
      </c>
      <c r="GY29" t="s">
        <v>1109</v>
      </c>
      <c r="HA29" t="s">
        <v>4661</v>
      </c>
      <c r="HB29" t="s">
        <v>1084</v>
      </c>
      <c r="HC29" t="s">
        <v>1110</v>
      </c>
      <c r="HD29" t="s">
        <v>1110</v>
      </c>
      <c r="HE29" t="s">
        <v>1109</v>
      </c>
      <c r="HG29" t="s">
        <v>4661</v>
      </c>
      <c r="HI29" t="s">
        <v>1139</v>
      </c>
      <c r="MY29" t="s">
        <v>4627</v>
      </c>
      <c r="MZ29" t="s">
        <v>4628</v>
      </c>
      <c r="NA29" t="s">
        <v>4628</v>
      </c>
      <c r="NB29" t="s">
        <v>4628</v>
      </c>
      <c r="NC29" t="s">
        <v>4628</v>
      </c>
      <c r="ND29" t="s">
        <v>4628</v>
      </c>
      <c r="NE29" t="s">
        <v>4628</v>
      </c>
      <c r="NF29" t="s">
        <v>4628</v>
      </c>
      <c r="NH29" t="s">
        <v>4628</v>
      </c>
      <c r="NI29" t="s">
        <v>4628</v>
      </c>
      <c r="NJ29" t="s">
        <v>4628</v>
      </c>
      <c r="NK29" t="s">
        <v>4628</v>
      </c>
      <c r="NL29" t="s">
        <v>4628</v>
      </c>
      <c r="NM29" t="s">
        <v>4628</v>
      </c>
      <c r="NN29" t="s">
        <v>4627</v>
      </c>
      <c r="NO29" t="s">
        <v>4628</v>
      </c>
      <c r="NP29" t="s">
        <v>4628</v>
      </c>
      <c r="NQ29" t="s">
        <v>4627</v>
      </c>
      <c r="NR29" t="s">
        <v>4628</v>
      </c>
      <c r="NS29" t="s">
        <v>4628</v>
      </c>
      <c r="NT29" t="s">
        <v>4628</v>
      </c>
      <c r="NU29" t="s">
        <v>4628</v>
      </c>
      <c r="NV29" t="s">
        <v>4628</v>
      </c>
      <c r="NW29" t="s">
        <v>4628</v>
      </c>
    </row>
    <row r="30" spans="1:387" x14ac:dyDescent="0.25">
      <c r="A30">
        <v>29</v>
      </c>
      <c r="B30" t="s">
        <v>4940</v>
      </c>
      <c r="C30" t="s">
        <v>1113</v>
      </c>
      <c r="D30" t="s">
        <v>3384</v>
      </c>
      <c r="E30" t="s">
        <v>3455</v>
      </c>
      <c r="F30" t="s">
        <v>4901</v>
      </c>
      <c r="G30" t="s">
        <v>1081</v>
      </c>
      <c r="H30" t="s">
        <v>1101</v>
      </c>
      <c r="M30" t="s">
        <v>1084</v>
      </c>
      <c r="N30" t="s">
        <v>1084</v>
      </c>
      <c r="O30" t="s">
        <v>4626</v>
      </c>
      <c r="X30" t="s">
        <v>1101</v>
      </c>
      <c r="AB30" t="s">
        <v>1084</v>
      </c>
      <c r="AC30" t="s">
        <v>1084</v>
      </c>
      <c r="AD30" t="s">
        <v>4626</v>
      </c>
      <c r="AL30" t="s">
        <v>1101</v>
      </c>
      <c r="AM30" t="s">
        <v>1083</v>
      </c>
      <c r="AN30" t="s">
        <v>4677</v>
      </c>
      <c r="AO30" t="s">
        <v>4677</v>
      </c>
      <c r="AP30" t="s">
        <v>1103</v>
      </c>
      <c r="AQ30" t="s">
        <v>1103</v>
      </c>
      <c r="AR30" t="s">
        <v>4630</v>
      </c>
      <c r="AS30" t="s">
        <v>1101</v>
      </c>
      <c r="AT30" t="s">
        <v>1083</v>
      </c>
      <c r="AU30" t="s">
        <v>4658</v>
      </c>
      <c r="AV30" t="s">
        <v>4658</v>
      </c>
      <c r="AW30" t="s">
        <v>1103</v>
      </c>
      <c r="AX30" t="s">
        <v>1103</v>
      </c>
      <c r="AY30" t="s">
        <v>4903</v>
      </c>
      <c r="AZ30" t="s">
        <v>1101</v>
      </c>
      <c r="BD30" t="s">
        <v>1103</v>
      </c>
      <c r="BE30" t="s">
        <v>1103</v>
      </c>
      <c r="BF30" t="s">
        <v>4626</v>
      </c>
      <c r="BG30" t="s">
        <v>1101</v>
      </c>
      <c r="BH30" t="s">
        <v>1104</v>
      </c>
      <c r="BI30" t="s">
        <v>1083</v>
      </c>
      <c r="BJ30" t="s">
        <v>4640</v>
      </c>
      <c r="BK30" t="s">
        <v>4640</v>
      </c>
      <c r="BL30" t="s">
        <v>1084</v>
      </c>
      <c r="BM30" t="s">
        <v>1084</v>
      </c>
      <c r="BN30" t="s">
        <v>4630</v>
      </c>
      <c r="BW30" t="s">
        <v>1101</v>
      </c>
      <c r="BX30" t="s">
        <v>1106</v>
      </c>
      <c r="BY30" t="s">
        <v>1083</v>
      </c>
      <c r="BZ30" t="s">
        <v>4658</v>
      </c>
      <c r="CA30" t="s">
        <v>4658</v>
      </c>
      <c r="CB30" t="s">
        <v>1084</v>
      </c>
      <c r="CC30" t="s">
        <v>1084</v>
      </c>
      <c r="CD30" t="s">
        <v>4646</v>
      </c>
      <c r="CM30" t="s">
        <v>1101</v>
      </c>
      <c r="CN30" t="s">
        <v>1087</v>
      </c>
      <c r="CO30" t="s">
        <v>4633</v>
      </c>
      <c r="CP30" t="s">
        <v>4951</v>
      </c>
      <c r="CQ30" t="s">
        <v>1084</v>
      </c>
      <c r="CR30" t="s">
        <v>1084</v>
      </c>
      <c r="CS30" t="s">
        <v>4647</v>
      </c>
      <c r="CT30" t="s">
        <v>1101</v>
      </c>
      <c r="CU30" t="s">
        <v>1086</v>
      </c>
      <c r="CV30" t="s">
        <v>1180</v>
      </c>
      <c r="CW30" t="s">
        <v>4640</v>
      </c>
      <c r="CX30" t="s">
        <v>4656</v>
      </c>
      <c r="CY30" t="s">
        <v>1084</v>
      </c>
      <c r="CZ30" t="s">
        <v>1084</v>
      </c>
      <c r="DA30" t="s">
        <v>4626</v>
      </c>
      <c r="DE30" t="s">
        <v>1101</v>
      </c>
      <c r="DF30" t="s">
        <v>1088</v>
      </c>
      <c r="DG30" t="s">
        <v>4658</v>
      </c>
      <c r="DH30" t="s">
        <v>4657</v>
      </c>
      <c r="DI30" t="s">
        <v>1084</v>
      </c>
      <c r="DJ30" t="s">
        <v>1084</v>
      </c>
      <c r="DK30" t="s">
        <v>4630</v>
      </c>
      <c r="DL30" t="s">
        <v>1101</v>
      </c>
      <c r="DR30" t="s">
        <v>1101</v>
      </c>
      <c r="DU30" t="s">
        <v>1084</v>
      </c>
      <c r="DV30" t="s">
        <v>1084</v>
      </c>
      <c r="DW30" t="s">
        <v>4645</v>
      </c>
      <c r="DX30" t="s">
        <v>1101</v>
      </c>
      <c r="ED30" t="s">
        <v>1101</v>
      </c>
      <c r="EE30" t="s">
        <v>4715</v>
      </c>
      <c r="EF30" t="s">
        <v>4715</v>
      </c>
      <c r="EG30" t="s">
        <v>1084</v>
      </c>
      <c r="EH30" t="s">
        <v>1084</v>
      </c>
      <c r="EI30" t="s">
        <v>4626</v>
      </c>
      <c r="EJ30" t="s">
        <v>1101</v>
      </c>
      <c r="EK30" t="s">
        <v>4637</v>
      </c>
      <c r="EL30" t="s">
        <v>4637</v>
      </c>
      <c r="EP30" t="s">
        <v>1101</v>
      </c>
      <c r="EQ30" t="s">
        <v>4715</v>
      </c>
      <c r="ER30" t="s">
        <v>4715</v>
      </c>
      <c r="ES30" t="s">
        <v>1084</v>
      </c>
      <c r="ET30" t="s">
        <v>1084</v>
      </c>
      <c r="EU30" t="s">
        <v>4626</v>
      </c>
      <c r="EV30" t="s">
        <v>1101</v>
      </c>
      <c r="EW30" t="s">
        <v>4640</v>
      </c>
      <c r="EX30" t="s">
        <v>4640</v>
      </c>
      <c r="EY30" t="s">
        <v>1101</v>
      </c>
      <c r="EZ30" t="s">
        <v>4641</v>
      </c>
      <c r="FA30" t="s">
        <v>4635</v>
      </c>
      <c r="FB30" t="s">
        <v>4635</v>
      </c>
      <c r="FC30" t="s">
        <v>1101</v>
      </c>
      <c r="FD30" t="s">
        <v>1116</v>
      </c>
      <c r="FE30" t="s">
        <v>4677</v>
      </c>
      <c r="FF30" t="s">
        <v>4683</v>
      </c>
      <c r="GN30" t="s">
        <v>1111</v>
      </c>
      <c r="GO30" t="s">
        <v>1127</v>
      </c>
      <c r="GP30" t="s">
        <v>1127</v>
      </c>
      <c r="GW30" t="s">
        <v>1084</v>
      </c>
      <c r="GX30" t="s">
        <v>1110</v>
      </c>
      <c r="GY30" t="s">
        <v>1109</v>
      </c>
      <c r="HA30" t="s">
        <v>4661</v>
      </c>
      <c r="HB30" t="s">
        <v>1084</v>
      </c>
      <c r="HC30" t="s">
        <v>1110</v>
      </c>
      <c r="HD30" t="s">
        <v>1110</v>
      </c>
      <c r="HE30" t="s">
        <v>1109</v>
      </c>
      <c r="HG30" t="s">
        <v>4627</v>
      </c>
      <c r="HI30" t="s">
        <v>1139</v>
      </c>
      <c r="MY30" t="s">
        <v>4627</v>
      </c>
      <c r="MZ30" t="s">
        <v>4628</v>
      </c>
      <c r="NA30" t="s">
        <v>4628</v>
      </c>
      <c r="NB30" t="s">
        <v>4628</v>
      </c>
      <c r="NC30" t="s">
        <v>4628</v>
      </c>
      <c r="ND30" t="s">
        <v>4628</v>
      </c>
      <c r="NE30" t="s">
        <v>4628</v>
      </c>
      <c r="NF30" t="s">
        <v>4628</v>
      </c>
      <c r="NH30" t="s">
        <v>4628</v>
      </c>
      <c r="NI30" t="s">
        <v>4628</v>
      </c>
      <c r="NJ30" t="s">
        <v>4628</v>
      </c>
      <c r="NK30" t="s">
        <v>4628</v>
      </c>
      <c r="NL30" t="s">
        <v>4628</v>
      </c>
      <c r="NM30" t="s">
        <v>4628</v>
      </c>
      <c r="NN30" t="s">
        <v>4627</v>
      </c>
      <c r="NO30" t="s">
        <v>4628</v>
      </c>
      <c r="NP30" t="s">
        <v>4628</v>
      </c>
      <c r="NQ30" t="s">
        <v>4627</v>
      </c>
      <c r="NR30" t="s">
        <v>4628</v>
      </c>
      <c r="NS30" t="s">
        <v>4627</v>
      </c>
      <c r="NT30" t="s">
        <v>4628</v>
      </c>
      <c r="NU30" t="s">
        <v>4628</v>
      </c>
      <c r="NV30" t="s">
        <v>4628</v>
      </c>
      <c r="NW30" t="s">
        <v>4628</v>
      </c>
    </row>
    <row r="31" spans="1:387" x14ac:dyDescent="0.25">
      <c r="A31">
        <v>30</v>
      </c>
      <c r="B31" t="s">
        <v>4940</v>
      </c>
      <c r="C31" t="s">
        <v>1113</v>
      </c>
      <c r="D31" t="s">
        <v>3384</v>
      </c>
      <c r="E31" t="s">
        <v>3455</v>
      </c>
      <c r="F31" t="s">
        <v>4901</v>
      </c>
      <c r="G31" t="s">
        <v>1081</v>
      </c>
      <c r="H31" t="s">
        <v>1101</v>
      </c>
      <c r="M31" t="s">
        <v>1084</v>
      </c>
      <c r="N31" t="s">
        <v>1084</v>
      </c>
      <c r="O31" t="s">
        <v>4626</v>
      </c>
      <c r="X31" t="s">
        <v>1101</v>
      </c>
      <c r="AB31" t="s">
        <v>1084</v>
      </c>
      <c r="AC31" t="s">
        <v>1084</v>
      </c>
      <c r="AD31" t="s">
        <v>4630</v>
      </c>
      <c r="AL31" t="s">
        <v>1101</v>
      </c>
      <c r="AP31" t="s">
        <v>1103</v>
      </c>
      <c r="AQ31" t="s">
        <v>1103</v>
      </c>
      <c r="AR31" t="s">
        <v>4652</v>
      </c>
      <c r="AS31" t="s">
        <v>1101</v>
      </c>
      <c r="AW31" t="s">
        <v>1084</v>
      </c>
      <c r="AX31" t="s">
        <v>1084</v>
      </c>
      <c r="AY31" t="s">
        <v>4652</v>
      </c>
      <c r="AZ31" t="s">
        <v>1101</v>
      </c>
      <c r="BD31" t="s">
        <v>1103</v>
      </c>
      <c r="BE31" t="s">
        <v>1103</v>
      </c>
      <c r="BF31" t="s">
        <v>4647</v>
      </c>
      <c r="BG31" t="s">
        <v>1101</v>
      </c>
      <c r="BL31" t="s">
        <v>1103</v>
      </c>
      <c r="BM31" t="s">
        <v>1084</v>
      </c>
      <c r="BN31" t="s">
        <v>4630</v>
      </c>
      <c r="BW31" t="s">
        <v>1101</v>
      </c>
      <c r="CB31" t="s">
        <v>1084</v>
      </c>
      <c r="CC31" t="s">
        <v>1084</v>
      </c>
      <c r="CD31" t="s">
        <v>4626</v>
      </c>
      <c r="CM31" t="s">
        <v>1101</v>
      </c>
      <c r="CN31" t="s">
        <v>1087</v>
      </c>
      <c r="CO31" t="s">
        <v>4633</v>
      </c>
      <c r="CP31" t="s">
        <v>4951</v>
      </c>
      <c r="CQ31" t="s">
        <v>1084</v>
      </c>
      <c r="CR31" t="s">
        <v>1084</v>
      </c>
      <c r="CS31" t="s">
        <v>4652</v>
      </c>
      <c r="CT31" t="s">
        <v>1101</v>
      </c>
      <c r="CU31" t="s">
        <v>1086</v>
      </c>
      <c r="CV31" t="s">
        <v>1180</v>
      </c>
      <c r="CW31" t="s">
        <v>4640</v>
      </c>
      <c r="CX31" t="s">
        <v>4656</v>
      </c>
      <c r="CY31" t="s">
        <v>1084</v>
      </c>
      <c r="CZ31" t="s">
        <v>1084</v>
      </c>
      <c r="DA31" t="s">
        <v>4652</v>
      </c>
      <c r="DE31" t="s">
        <v>1101</v>
      </c>
      <c r="DF31" t="s">
        <v>1088</v>
      </c>
      <c r="DG31" t="s">
        <v>4658</v>
      </c>
      <c r="DH31" t="s">
        <v>4657</v>
      </c>
      <c r="DI31" t="s">
        <v>1084</v>
      </c>
      <c r="DJ31" t="s">
        <v>1084</v>
      </c>
      <c r="DK31" t="s">
        <v>4630</v>
      </c>
      <c r="DR31" t="s">
        <v>1101</v>
      </c>
      <c r="DU31" t="s">
        <v>1084</v>
      </c>
      <c r="DV31" t="s">
        <v>1084</v>
      </c>
      <c r="DW31" t="s">
        <v>4626</v>
      </c>
      <c r="DX31" t="s">
        <v>1101</v>
      </c>
      <c r="EA31" t="s">
        <v>1084</v>
      </c>
      <c r="EB31" t="s">
        <v>1084</v>
      </c>
      <c r="EC31" t="s">
        <v>4652</v>
      </c>
      <c r="ED31" t="s">
        <v>1101</v>
      </c>
      <c r="EE31" t="s">
        <v>4715</v>
      </c>
      <c r="EF31" t="s">
        <v>4715</v>
      </c>
      <c r="EG31" t="s">
        <v>1084</v>
      </c>
      <c r="EH31" t="s">
        <v>1084</v>
      </c>
      <c r="EI31" t="s">
        <v>4645</v>
      </c>
      <c r="EJ31" t="s">
        <v>1101</v>
      </c>
      <c r="EK31" t="s">
        <v>4637</v>
      </c>
      <c r="EL31" t="s">
        <v>4637</v>
      </c>
      <c r="EP31" t="s">
        <v>1101</v>
      </c>
      <c r="EQ31" t="s">
        <v>4715</v>
      </c>
      <c r="ER31" t="s">
        <v>4715</v>
      </c>
      <c r="ES31" t="s">
        <v>1084</v>
      </c>
      <c r="ET31" t="s">
        <v>1084</v>
      </c>
      <c r="EU31" t="s">
        <v>4645</v>
      </c>
      <c r="EV31" t="s">
        <v>1101</v>
      </c>
      <c r="EW31" t="s">
        <v>4640</v>
      </c>
      <c r="EX31" t="s">
        <v>4640</v>
      </c>
      <c r="EY31" t="s">
        <v>1101</v>
      </c>
      <c r="EZ31" t="s">
        <v>4641</v>
      </c>
      <c r="FA31" t="s">
        <v>4635</v>
      </c>
      <c r="FB31" t="s">
        <v>4635</v>
      </c>
      <c r="FC31" t="s">
        <v>1101</v>
      </c>
      <c r="FD31" t="s">
        <v>1116</v>
      </c>
      <c r="FE31" t="s">
        <v>4677</v>
      </c>
      <c r="FF31" t="s">
        <v>4683</v>
      </c>
      <c r="GN31" t="s">
        <v>1127</v>
      </c>
      <c r="GO31" t="s">
        <v>1127</v>
      </c>
      <c r="GP31" t="s">
        <v>1127</v>
      </c>
      <c r="GW31" t="s">
        <v>1084</v>
      </c>
      <c r="GX31" t="s">
        <v>1110</v>
      </c>
      <c r="GY31" t="s">
        <v>1109</v>
      </c>
      <c r="HA31" t="s">
        <v>4661</v>
      </c>
      <c r="HB31" t="s">
        <v>1084</v>
      </c>
      <c r="HC31" t="s">
        <v>1110</v>
      </c>
      <c r="HD31" t="s">
        <v>1110</v>
      </c>
      <c r="HE31" t="s">
        <v>1109</v>
      </c>
      <c r="HG31" t="s">
        <v>4661</v>
      </c>
      <c r="HI31" t="s">
        <v>1139</v>
      </c>
      <c r="MY31" t="s">
        <v>4627</v>
      </c>
      <c r="MZ31" t="s">
        <v>4628</v>
      </c>
      <c r="NA31" t="s">
        <v>4628</v>
      </c>
      <c r="NB31" t="s">
        <v>4628</v>
      </c>
      <c r="NC31" t="s">
        <v>4628</v>
      </c>
      <c r="ND31" t="s">
        <v>4628</v>
      </c>
      <c r="NE31" t="s">
        <v>4628</v>
      </c>
      <c r="NF31" t="s">
        <v>4628</v>
      </c>
      <c r="NH31" t="s">
        <v>4627</v>
      </c>
      <c r="NI31" t="s">
        <v>4628</v>
      </c>
      <c r="NJ31" t="s">
        <v>4628</v>
      </c>
      <c r="NK31" t="s">
        <v>4628</v>
      </c>
      <c r="NL31" t="s">
        <v>4628</v>
      </c>
      <c r="NM31" t="s">
        <v>4628</v>
      </c>
      <c r="NN31" t="s">
        <v>4628</v>
      </c>
      <c r="NO31" t="s">
        <v>4628</v>
      </c>
      <c r="NP31" t="s">
        <v>4628</v>
      </c>
      <c r="NQ31" t="s">
        <v>4628</v>
      </c>
      <c r="NR31" t="s">
        <v>4628</v>
      </c>
      <c r="NS31" t="s">
        <v>4628</v>
      </c>
      <c r="NT31" t="s">
        <v>4628</v>
      </c>
      <c r="NU31" t="s">
        <v>4628</v>
      </c>
      <c r="NV31" t="s">
        <v>4628</v>
      </c>
      <c r="NW31" t="s">
        <v>4628</v>
      </c>
    </row>
    <row r="32" spans="1:387" x14ac:dyDescent="0.25">
      <c r="A32">
        <v>31</v>
      </c>
      <c r="B32" t="s">
        <v>4952</v>
      </c>
      <c r="C32" t="s">
        <v>1113</v>
      </c>
      <c r="D32" t="s">
        <v>3384</v>
      </c>
      <c r="E32" t="s">
        <v>3455</v>
      </c>
      <c r="F32" t="s">
        <v>4901</v>
      </c>
      <c r="G32" t="s">
        <v>1081</v>
      </c>
      <c r="FM32" t="s">
        <v>1101</v>
      </c>
      <c r="MY32" t="s">
        <v>4627</v>
      </c>
      <c r="MZ32" t="s">
        <v>4627</v>
      </c>
      <c r="NA32" t="s">
        <v>4628</v>
      </c>
      <c r="NB32" t="s">
        <v>4628</v>
      </c>
      <c r="NC32" t="s">
        <v>4628</v>
      </c>
      <c r="ND32" t="s">
        <v>4628</v>
      </c>
      <c r="NE32" t="s">
        <v>4628</v>
      </c>
      <c r="NF32" t="s">
        <v>4628</v>
      </c>
      <c r="NH32" t="s">
        <v>4627</v>
      </c>
      <c r="NI32" t="s">
        <v>4628</v>
      </c>
      <c r="NJ32" t="s">
        <v>4628</v>
      </c>
      <c r="NK32" t="s">
        <v>4628</v>
      </c>
      <c r="NL32" t="s">
        <v>4628</v>
      </c>
      <c r="NM32" t="s">
        <v>4628</v>
      </c>
      <c r="NN32" t="s">
        <v>4628</v>
      </c>
      <c r="NO32" t="s">
        <v>4628</v>
      </c>
      <c r="NP32" t="s">
        <v>4628</v>
      </c>
      <c r="NQ32" t="s">
        <v>4628</v>
      </c>
      <c r="NR32" t="s">
        <v>4628</v>
      </c>
      <c r="NS32" t="s">
        <v>4628</v>
      </c>
      <c r="NT32" t="s">
        <v>4628</v>
      </c>
      <c r="NU32" t="s">
        <v>4628</v>
      </c>
      <c r="NV32" t="s">
        <v>4628</v>
      </c>
      <c r="NW32" t="s">
        <v>4628</v>
      </c>
    </row>
    <row r="33" spans="1:387" x14ac:dyDescent="0.25">
      <c r="A33">
        <v>32</v>
      </c>
      <c r="B33" t="s">
        <v>4952</v>
      </c>
      <c r="C33" t="s">
        <v>1113</v>
      </c>
      <c r="D33" t="s">
        <v>3384</v>
      </c>
      <c r="E33" t="s">
        <v>3455</v>
      </c>
      <c r="F33" t="s">
        <v>4901</v>
      </c>
      <c r="G33" t="s">
        <v>1081</v>
      </c>
      <c r="FM33" t="s">
        <v>1101</v>
      </c>
      <c r="MY33" t="s">
        <v>4627</v>
      </c>
      <c r="MZ33" t="s">
        <v>4627</v>
      </c>
      <c r="NA33" t="s">
        <v>4628</v>
      </c>
      <c r="NB33" t="s">
        <v>4628</v>
      </c>
      <c r="NC33" t="s">
        <v>4628</v>
      </c>
      <c r="ND33" t="s">
        <v>4628</v>
      </c>
      <c r="NE33" t="s">
        <v>4628</v>
      </c>
      <c r="NF33" t="s">
        <v>4628</v>
      </c>
      <c r="NH33" t="s">
        <v>4627</v>
      </c>
      <c r="NI33" t="s">
        <v>4628</v>
      </c>
      <c r="NJ33" t="s">
        <v>4628</v>
      </c>
      <c r="NK33" t="s">
        <v>4628</v>
      </c>
      <c r="NL33" t="s">
        <v>4628</v>
      </c>
      <c r="NM33" t="s">
        <v>4628</v>
      </c>
      <c r="NN33" t="s">
        <v>4628</v>
      </c>
      <c r="NO33" t="s">
        <v>4628</v>
      </c>
      <c r="NP33" t="s">
        <v>4628</v>
      </c>
      <c r="NQ33" t="s">
        <v>4628</v>
      </c>
      <c r="NR33" t="s">
        <v>4628</v>
      </c>
      <c r="NS33" t="s">
        <v>4628</v>
      </c>
      <c r="NT33" t="s">
        <v>4628</v>
      </c>
      <c r="NU33" t="s">
        <v>4628</v>
      </c>
      <c r="NV33" t="s">
        <v>4628</v>
      </c>
      <c r="NW33" t="s">
        <v>4628</v>
      </c>
    </row>
    <row r="34" spans="1:387" x14ac:dyDescent="0.25">
      <c r="A34">
        <v>33</v>
      </c>
      <c r="B34" t="s">
        <v>4952</v>
      </c>
      <c r="C34" t="s">
        <v>1113</v>
      </c>
      <c r="D34" t="s">
        <v>3384</v>
      </c>
      <c r="E34" t="s">
        <v>3455</v>
      </c>
      <c r="F34" t="s">
        <v>4901</v>
      </c>
      <c r="G34" t="s">
        <v>1081</v>
      </c>
    </row>
    <row r="35" spans="1:387" x14ac:dyDescent="0.25">
      <c r="A35">
        <v>34</v>
      </c>
      <c r="B35" t="s">
        <v>4952</v>
      </c>
      <c r="C35" t="s">
        <v>1113</v>
      </c>
      <c r="D35" t="s">
        <v>3384</v>
      </c>
      <c r="E35" t="s">
        <v>3455</v>
      </c>
      <c r="F35" t="s">
        <v>4901</v>
      </c>
      <c r="G35" t="s">
        <v>1081</v>
      </c>
    </row>
    <row r="36" spans="1:387" x14ac:dyDescent="0.25">
      <c r="A36">
        <v>35</v>
      </c>
      <c r="B36" t="s">
        <v>4952</v>
      </c>
      <c r="C36" t="s">
        <v>1113</v>
      </c>
      <c r="D36" t="s">
        <v>3384</v>
      </c>
      <c r="E36" t="s">
        <v>3455</v>
      </c>
      <c r="F36" t="s">
        <v>4901</v>
      </c>
      <c r="G36" t="s">
        <v>1081</v>
      </c>
      <c r="FG36" t="s">
        <v>1101</v>
      </c>
      <c r="FH36" t="s">
        <v>4775</v>
      </c>
      <c r="FI36" t="s">
        <v>4775</v>
      </c>
      <c r="FJ36" t="s">
        <v>1101</v>
      </c>
      <c r="FK36" t="s">
        <v>4637</v>
      </c>
      <c r="FL36" t="s">
        <v>4637</v>
      </c>
      <c r="MY36" t="s">
        <v>4627</v>
      </c>
      <c r="MZ36" t="s">
        <v>4628</v>
      </c>
      <c r="NA36" t="s">
        <v>4628</v>
      </c>
      <c r="NB36" t="s">
        <v>4628</v>
      </c>
      <c r="NC36" t="s">
        <v>4628</v>
      </c>
      <c r="ND36" t="s">
        <v>4628</v>
      </c>
      <c r="NE36" t="s">
        <v>4628</v>
      </c>
      <c r="NF36" t="s">
        <v>4628</v>
      </c>
      <c r="NH36" t="s">
        <v>4627</v>
      </c>
      <c r="NI36" t="s">
        <v>4628</v>
      </c>
      <c r="NJ36" t="s">
        <v>4628</v>
      </c>
      <c r="NK36" t="s">
        <v>4628</v>
      </c>
      <c r="NL36" t="s">
        <v>4628</v>
      </c>
      <c r="NM36" t="s">
        <v>4628</v>
      </c>
      <c r="NN36" t="s">
        <v>4628</v>
      </c>
      <c r="NO36" t="s">
        <v>4628</v>
      </c>
      <c r="NP36" t="s">
        <v>4628</v>
      </c>
      <c r="NQ36" t="s">
        <v>4628</v>
      </c>
      <c r="NR36" t="s">
        <v>4628</v>
      </c>
      <c r="NS36" t="s">
        <v>4628</v>
      </c>
      <c r="NT36" t="s">
        <v>4628</v>
      </c>
      <c r="NU36" t="s">
        <v>4628</v>
      </c>
      <c r="NV36" t="s">
        <v>4628</v>
      </c>
      <c r="NW36" t="s">
        <v>4628</v>
      </c>
    </row>
    <row r="37" spans="1:387" x14ac:dyDescent="0.25">
      <c r="A37">
        <v>36</v>
      </c>
      <c r="B37" t="s">
        <v>4952</v>
      </c>
      <c r="C37" t="s">
        <v>1113</v>
      </c>
      <c r="D37" t="s">
        <v>3384</v>
      </c>
      <c r="E37" t="s">
        <v>3455</v>
      </c>
      <c r="F37" t="s">
        <v>4901</v>
      </c>
      <c r="G37" t="s">
        <v>1081</v>
      </c>
      <c r="FG37" t="s">
        <v>1101</v>
      </c>
      <c r="FH37" t="s">
        <v>4775</v>
      </c>
      <c r="FI37" t="s">
        <v>4775</v>
      </c>
      <c r="FJ37" t="s">
        <v>1101</v>
      </c>
      <c r="FK37" t="s">
        <v>4637</v>
      </c>
      <c r="FL37" t="s">
        <v>4637</v>
      </c>
      <c r="MY37" t="s">
        <v>4627</v>
      </c>
      <c r="MZ37" t="s">
        <v>4628</v>
      </c>
      <c r="NA37" t="s">
        <v>4628</v>
      </c>
      <c r="NB37" t="s">
        <v>4628</v>
      </c>
      <c r="NC37" t="s">
        <v>4628</v>
      </c>
      <c r="ND37" t="s">
        <v>4628</v>
      </c>
      <c r="NE37" t="s">
        <v>4628</v>
      </c>
      <c r="NF37" t="s">
        <v>4628</v>
      </c>
      <c r="NH37" t="s">
        <v>4627</v>
      </c>
      <c r="NI37" t="s">
        <v>4628</v>
      </c>
      <c r="NJ37" t="s">
        <v>4628</v>
      </c>
      <c r="NK37" t="s">
        <v>4628</v>
      </c>
      <c r="NL37" t="s">
        <v>4628</v>
      </c>
      <c r="NM37" t="s">
        <v>4628</v>
      </c>
      <c r="NN37" t="s">
        <v>4628</v>
      </c>
      <c r="NO37" t="s">
        <v>4628</v>
      </c>
      <c r="NP37" t="s">
        <v>4628</v>
      </c>
      <c r="NQ37" t="s">
        <v>4628</v>
      </c>
      <c r="NR37" t="s">
        <v>4628</v>
      </c>
      <c r="NS37" t="s">
        <v>4628</v>
      </c>
      <c r="NT37" t="s">
        <v>4628</v>
      </c>
      <c r="NU37" t="s">
        <v>4628</v>
      </c>
      <c r="NV37" t="s">
        <v>4628</v>
      </c>
      <c r="NW37" t="s">
        <v>4628</v>
      </c>
    </row>
    <row r="38" spans="1:387" x14ac:dyDescent="0.25">
      <c r="A38">
        <v>37</v>
      </c>
      <c r="B38" t="s">
        <v>4952</v>
      </c>
      <c r="C38" t="s">
        <v>1113</v>
      </c>
      <c r="D38" t="s">
        <v>3384</v>
      </c>
      <c r="E38" t="s">
        <v>3455</v>
      </c>
      <c r="F38" t="s">
        <v>4901</v>
      </c>
      <c r="G38" t="s">
        <v>1081</v>
      </c>
      <c r="FG38" t="s">
        <v>1101</v>
      </c>
      <c r="FH38" t="s">
        <v>4806</v>
      </c>
      <c r="FI38" t="s">
        <v>4806</v>
      </c>
      <c r="MY38" t="s">
        <v>4627</v>
      </c>
      <c r="MZ38" t="s">
        <v>4628</v>
      </c>
      <c r="NA38" t="s">
        <v>4628</v>
      </c>
      <c r="NB38" t="s">
        <v>4628</v>
      </c>
      <c r="NC38" t="s">
        <v>4628</v>
      </c>
      <c r="ND38" t="s">
        <v>4628</v>
      </c>
      <c r="NE38" t="s">
        <v>4628</v>
      </c>
      <c r="NF38" t="s">
        <v>4628</v>
      </c>
      <c r="NH38" t="s">
        <v>4627</v>
      </c>
      <c r="NI38" t="s">
        <v>4628</v>
      </c>
      <c r="NJ38" t="s">
        <v>4628</v>
      </c>
      <c r="NK38" t="s">
        <v>4628</v>
      </c>
      <c r="NL38" t="s">
        <v>4628</v>
      </c>
      <c r="NM38" t="s">
        <v>4628</v>
      </c>
      <c r="NN38" t="s">
        <v>4628</v>
      </c>
      <c r="NO38" t="s">
        <v>4628</v>
      </c>
      <c r="NP38" t="s">
        <v>4628</v>
      </c>
      <c r="NQ38" t="s">
        <v>4628</v>
      </c>
      <c r="NR38" t="s">
        <v>4628</v>
      </c>
      <c r="NS38" t="s">
        <v>4628</v>
      </c>
      <c r="NT38" t="s">
        <v>4628</v>
      </c>
      <c r="NU38" t="s">
        <v>4628</v>
      </c>
      <c r="NV38" t="s">
        <v>4628</v>
      </c>
      <c r="NW38" t="s">
        <v>4628</v>
      </c>
    </row>
    <row r="39" spans="1:387" x14ac:dyDescent="0.25">
      <c r="A39">
        <v>38</v>
      </c>
      <c r="B39" t="s">
        <v>4952</v>
      </c>
      <c r="C39" t="s">
        <v>1113</v>
      </c>
      <c r="D39" t="s">
        <v>3384</v>
      </c>
      <c r="E39" t="s">
        <v>3455</v>
      </c>
      <c r="F39" t="s">
        <v>4901</v>
      </c>
      <c r="G39" t="s">
        <v>1081</v>
      </c>
      <c r="FG39" t="s">
        <v>1101</v>
      </c>
      <c r="FH39" t="s">
        <v>4775</v>
      </c>
      <c r="FI39" t="s">
        <v>4775</v>
      </c>
      <c r="MY39" t="s">
        <v>4627</v>
      </c>
      <c r="MZ39" t="s">
        <v>4628</v>
      </c>
      <c r="NA39" t="s">
        <v>4628</v>
      </c>
      <c r="NB39" t="s">
        <v>4628</v>
      </c>
      <c r="NC39" t="s">
        <v>4628</v>
      </c>
      <c r="ND39" t="s">
        <v>4628</v>
      </c>
      <c r="NE39" t="s">
        <v>4628</v>
      </c>
      <c r="NF39" t="s">
        <v>4628</v>
      </c>
      <c r="NH39" t="s">
        <v>4628</v>
      </c>
      <c r="NI39" t="s">
        <v>4628</v>
      </c>
      <c r="NJ39" t="s">
        <v>4628</v>
      </c>
      <c r="NK39" t="s">
        <v>4628</v>
      </c>
      <c r="NL39" t="s">
        <v>4628</v>
      </c>
      <c r="NM39" t="s">
        <v>4628</v>
      </c>
      <c r="NN39" t="s">
        <v>4628</v>
      </c>
      <c r="NO39" t="s">
        <v>4627</v>
      </c>
      <c r="NP39" t="s">
        <v>4628</v>
      </c>
      <c r="NQ39" t="s">
        <v>4628</v>
      </c>
      <c r="NR39" t="s">
        <v>4628</v>
      </c>
      <c r="NS39" t="s">
        <v>4628</v>
      </c>
      <c r="NT39" t="s">
        <v>4628</v>
      </c>
      <c r="NU39" t="s">
        <v>4627</v>
      </c>
      <c r="NV39" t="s">
        <v>4628</v>
      </c>
      <c r="NW39" t="s">
        <v>4628</v>
      </c>
    </row>
    <row r="40" spans="1:387" x14ac:dyDescent="0.25">
      <c r="A40">
        <v>39</v>
      </c>
      <c r="B40" t="s">
        <v>4952</v>
      </c>
      <c r="C40" t="s">
        <v>1133</v>
      </c>
      <c r="D40" t="s">
        <v>1255</v>
      </c>
      <c r="E40" t="s">
        <v>1256</v>
      </c>
      <c r="F40" t="s">
        <v>4690</v>
      </c>
      <c r="G40" t="s">
        <v>1081</v>
      </c>
      <c r="FM40" t="s">
        <v>1101</v>
      </c>
      <c r="MY40" t="s">
        <v>4627</v>
      </c>
      <c r="MZ40" t="s">
        <v>4627</v>
      </c>
      <c r="NA40" t="s">
        <v>4628</v>
      </c>
      <c r="NB40" t="s">
        <v>4628</v>
      </c>
      <c r="NC40" t="s">
        <v>4628</v>
      </c>
      <c r="ND40" t="s">
        <v>4628</v>
      </c>
      <c r="NE40" t="s">
        <v>4628</v>
      </c>
      <c r="NF40" t="s">
        <v>4628</v>
      </c>
      <c r="NH40" t="s">
        <v>4628</v>
      </c>
      <c r="NI40" t="s">
        <v>4628</v>
      </c>
      <c r="NJ40" t="s">
        <v>4628</v>
      </c>
      <c r="NK40" t="s">
        <v>4628</v>
      </c>
      <c r="NL40" t="s">
        <v>4628</v>
      </c>
      <c r="NM40" t="s">
        <v>4628</v>
      </c>
      <c r="NN40" t="s">
        <v>4628</v>
      </c>
      <c r="NO40" t="s">
        <v>4628</v>
      </c>
      <c r="NP40" t="s">
        <v>4628</v>
      </c>
      <c r="NQ40" t="s">
        <v>4627</v>
      </c>
      <c r="NR40" t="s">
        <v>4627</v>
      </c>
      <c r="NS40" t="s">
        <v>4627</v>
      </c>
      <c r="NT40" t="s">
        <v>4628</v>
      </c>
      <c r="NU40" t="s">
        <v>4628</v>
      </c>
      <c r="NV40" t="s">
        <v>4628</v>
      </c>
      <c r="NW40" t="s">
        <v>4628</v>
      </c>
    </row>
    <row r="41" spans="1:387" x14ac:dyDescent="0.25">
      <c r="A41">
        <v>40</v>
      </c>
      <c r="B41" t="s">
        <v>4940</v>
      </c>
      <c r="C41" t="s">
        <v>1133</v>
      </c>
      <c r="D41" t="s">
        <v>1255</v>
      </c>
      <c r="E41" t="s">
        <v>1256</v>
      </c>
      <c r="F41" t="s">
        <v>4690</v>
      </c>
      <c r="G41" t="s">
        <v>1081</v>
      </c>
      <c r="FM41" t="s">
        <v>1101</v>
      </c>
      <c r="MY41" t="s">
        <v>4627</v>
      </c>
      <c r="MZ41" t="s">
        <v>4627</v>
      </c>
      <c r="NA41" t="s">
        <v>4628</v>
      </c>
      <c r="NB41" t="s">
        <v>4628</v>
      </c>
      <c r="NC41" t="s">
        <v>4628</v>
      </c>
      <c r="ND41" t="s">
        <v>4628</v>
      </c>
      <c r="NE41" t="s">
        <v>4628</v>
      </c>
      <c r="NF41" t="s">
        <v>4628</v>
      </c>
      <c r="NH41" t="s">
        <v>4628</v>
      </c>
      <c r="NI41" t="s">
        <v>4627</v>
      </c>
      <c r="NJ41" t="s">
        <v>4628</v>
      </c>
      <c r="NK41" t="s">
        <v>4628</v>
      </c>
      <c r="NL41" t="s">
        <v>4628</v>
      </c>
      <c r="NM41" t="s">
        <v>4628</v>
      </c>
      <c r="NN41" t="s">
        <v>4628</v>
      </c>
      <c r="NO41" t="s">
        <v>4628</v>
      </c>
      <c r="NP41" t="s">
        <v>4628</v>
      </c>
      <c r="NQ41" t="s">
        <v>4627</v>
      </c>
      <c r="NR41" t="s">
        <v>4627</v>
      </c>
      <c r="NS41" t="s">
        <v>4627</v>
      </c>
      <c r="NT41" t="s">
        <v>4628</v>
      </c>
      <c r="NU41" t="s">
        <v>4628</v>
      </c>
      <c r="NV41" t="s">
        <v>4628</v>
      </c>
      <c r="NW41" t="s">
        <v>4628</v>
      </c>
    </row>
    <row r="42" spans="1:387" x14ac:dyDescent="0.25">
      <c r="A42">
        <v>41</v>
      </c>
      <c r="B42" t="s">
        <v>4952</v>
      </c>
      <c r="C42" t="s">
        <v>1133</v>
      </c>
      <c r="D42" t="s">
        <v>1255</v>
      </c>
      <c r="E42" t="s">
        <v>1256</v>
      </c>
      <c r="F42" t="s">
        <v>4690</v>
      </c>
      <c r="G42" t="s">
        <v>1081</v>
      </c>
    </row>
    <row r="43" spans="1:387" x14ac:dyDescent="0.25">
      <c r="A43">
        <v>42</v>
      </c>
      <c r="B43" t="s">
        <v>4952</v>
      </c>
      <c r="C43" t="s">
        <v>1133</v>
      </c>
      <c r="D43" t="s">
        <v>3438</v>
      </c>
      <c r="E43" t="s">
        <v>3554</v>
      </c>
      <c r="F43" t="s">
        <v>4688</v>
      </c>
      <c r="G43" t="s">
        <v>1081</v>
      </c>
    </row>
    <row r="44" spans="1:387" x14ac:dyDescent="0.25">
      <c r="A44">
        <v>43</v>
      </c>
      <c r="B44" t="s">
        <v>4952</v>
      </c>
      <c r="C44" t="s">
        <v>1133</v>
      </c>
      <c r="D44" t="s">
        <v>3438</v>
      </c>
      <c r="E44" t="s">
        <v>3554</v>
      </c>
      <c r="F44" t="s">
        <v>4688</v>
      </c>
      <c r="G44" t="s">
        <v>1081</v>
      </c>
    </row>
    <row r="45" spans="1:387" x14ac:dyDescent="0.25">
      <c r="A45">
        <v>44</v>
      </c>
      <c r="B45" t="s">
        <v>4952</v>
      </c>
      <c r="C45" t="s">
        <v>1133</v>
      </c>
      <c r="D45" t="s">
        <v>3438</v>
      </c>
      <c r="E45" t="s">
        <v>3554</v>
      </c>
      <c r="F45" t="s">
        <v>4688</v>
      </c>
      <c r="G45" t="s">
        <v>1081</v>
      </c>
      <c r="FM45" t="s">
        <v>1101</v>
      </c>
      <c r="MY45" t="s">
        <v>4627</v>
      </c>
      <c r="MZ45" t="s">
        <v>4627</v>
      </c>
      <c r="NA45" t="s">
        <v>4628</v>
      </c>
      <c r="NB45" t="s">
        <v>4628</v>
      </c>
      <c r="NC45" t="s">
        <v>4628</v>
      </c>
      <c r="ND45" t="s">
        <v>4628</v>
      </c>
      <c r="NE45" t="s">
        <v>4628</v>
      </c>
      <c r="NF45" t="s">
        <v>4628</v>
      </c>
      <c r="NH45" t="s">
        <v>4628</v>
      </c>
      <c r="NI45" t="s">
        <v>4628</v>
      </c>
      <c r="NJ45" t="s">
        <v>4628</v>
      </c>
      <c r="NK45" t="s">
        <v>4627</v>
      </c>
      <c r="NL45" t="s">
        <v>4628</v>
      </c>
      <c r="NM45" t="s">
        <v>4628</v>
      </c>
      <c r="NN45" t="s">
        <v>4628</v>
      </c>
      <c r="NO45" t="s">
        <v>4628</v>
      </c>
      <c r="NP45" t="s">
        <v>4628</v>
      </c>
      <c r="NQ45" t="s">
        <v>4627</v>
      </c>
      <c r="NR45" t="s">
        <v>4627</v>
      </c>
      <c r="NS45" t="s">
        <v>4627</v>
      </c>
      <c r="NT45" t="s">
        <v>4628</v>
      </c>
      <c r="NU45" t="s">
        <v>4628</v>
      </c>
      <c r="NV45" t="s">
        <v>4628</v>
      </c>
      <c r="NW45" t="s">
        <v>4628</v>
      </c>
    </row>
    <row r="46" spans="1:387" x14ac:dyDescent="0.25">
      <c r="A46">
        <v>45</v>
      </c>
      <c r="B46" t="s">
        <v>4952</v>
      </c>
      <c r="C46" t="s">
        <v>1133</v>
      </c>
      <c r="D46" t="s">
        <v>3438</v>
      </c>
      <c r="E46" t="s">
        <v>3554</v>
      </c>
      <c r="F46" t="s">
        <v>4688</v>
      </c>
      <c r="G46" t="s">
        <v>1081</v>
      </c>
      <c r="FM46" t="s">
        <v>1101</v>
      </c>
      <c r="MY46" t="s">
        <v>4627</v>
      </c>
      <c r="MZ46" t="s">
        <v>4627</v>
      </c>
      <c r="NA46" t="s">
        <v>4628</v>
      </c>
      <c r="NB46" t="s">
        <v>4628</v>
      </c>
      <c r="NC46" t="s">
        <v>4628</v>
      </c>
      <c r="ND46" t="s">
        <v>4628</v>
      </c>
      <c r="NE46" t="s">
        <v>4628</v>
      </c>
      <c r="NF46" t="s">
        <v>4628</v>
      </c>
      <c r="NH46" t="s">
        <v>4628</v>
      </c>
      <c r="NI46" t="s">
        <v>4628</v>
      </c>
      <c r="NJ46" t="s">
        <v>4628</v>
      </c>
      <c r="NK46" t="s">
        <v>4628</v>
      </c>
      <c r="NL46" t="s">
        <v>4628</v>
      </c>
      <c r="NM46" t="s">
        <v>4627</v>
      </c>
      <c r="NN46" t="s">
        <v>4628</v>
      </c>
      <c r="NO46" t="s">
        <v>4628</v>
      </c>
      <c r="NP46" t="s">
        <v>4628</v>
      </c>
      <c r="NQ46" t="s">
        <v>4627</v>
      </c>
      <c r="NR46" t="s">
        <v>4627</v>
      </c>
      <c r="NS46" t="s">
        <v>4627</v>
      </c>
      <c r="NT46" t="s">
        <v>4628</v>
      </c>
      <c r="NU46" t="s">
        <v>4628</v>
      </c>
      <c r="NV46" t="s">
        <v>4628</v>
      </c>
      <c r="NW46" t="s">
        <v>4628</v>
      </c>
    </row>
    <row r="47" spans="1:387" x14ac:dyDescent="0.25">
      <c r="A47">
        <v>46</v>
      </c>
      <c r="B47" t="s">
        <v>4952</v>
      </c>
      <c r="C47" t="s">
        <v>1133</v>
      </c>
      <c r="D47" t="s">
        <v>3438</v>
      </c>
      <c r="E47" t="s">
        <v>3554</v>
      </c>
      <c r="F47" t="s">
        <v>4688</v>
      </c>
      <c r="G47" t="s">
        <v>1081</v>
      </c>
      <c r="P47" t="s">
        <v>1101</v>
      </c>
      <c r="U47" t="s">
        <v>1103</v>
      </c>
      <c r="V47" t="s">
        <v>1103</v>
      </c>
      <c r="W47" t="s">
        <v>4645</v>
      </c>
      <c r="AE47" t="s">
        <v>1101</v>
      </c>
      <c r="AF47" t="s">
        <v>1146</v>
      </c>
      <c r="AG47" t="s">
        <v>4953</v>
      </c>
      <c r="AH47" t="s">
        <v>4953</v>
      </c>
      <c r="AI47" t="s">
        <v>1103</v>
      </c>
      <c r="AJ47" t="s">
        <v>1103</v>
      </c>
      <c r="AK47" t="s">
        <v>4645</v>
      </c>
      <c r="CE47" t="s">
        <v>1101</v>
      </c>
      <c r="CF47" t="s">
        <v>1106</v>
      </c>
      <c r="CG47" t="s">
        <v>1146</v>
      </c>
      <c r="CH47" t="s">
        <v>4815</v>
      </c>
      <c r="CI47" t="s">
        <v>4815</v>
      </c>
      <c r="CJ47" t="s">
        <v>1103</v>
      </c>
      <c r="CK47" t="s">
        <v>1103</v>
      </c>
      <c r="CL47" t="s">
        <v>4630</v>
      </c>
      <c r="GN47" t="s">
        <v>1089</v>
      </c>
      <c r="GO47" t="s">
        <v>1089</v>
      </c>
      <c r="GQ47" t="s">
        <v>1103</v>
      </c>
      <c r="GR47" t="s">
        <v>1103</v>
      </c>
      <c r="GS47" t="s">
        <v>4679</v>
      </c>
      <c r="GT47" t="s">
        <v>1109</v>
      </c>
      <c r="GW47" t="s">
        <v>1103</v>
      </c>
      <c r="GX47" t="s">
        <v>4649</v>
      </c>
      <c r="GY47" t="s">
        <v>1109</v>
      </c>
      <c r="MY47" t="s">
        <v>4627</v>
      </c>
      <c r="MZ47" t="s">
        <v>4627</v>
      </c>
      <c r="NA47" t="s">
        <v>4628</v>
      </c>
      <c r="NB47" t="s">
        <v>4628</v>
      </c>
      <c r="NC47" t="s">
        <v>4628</v>
      </c>
      <c r="ND47" t="s">
        <v>4628</v>
      </c>
      <c r="NE47" t="s">
        <v>4628</v>
      </c>
      <c r="NF47" t="s">
        <v>4628</v>
      </c>
      <c r="NH47" t="s">
        <v>4628</v>
      </c>
      <c r="NI47" t="s">
        <v>4627</v>
      </c>
      <c r="NJ47" t="s">
        <v>4628</v>
      </c>
      <c r="NK47" t="s">
        <v>4628</v>
      </c>
      <c r="NL47" t="s">
        <v>4628</v>
      </c>
      <c r="NM47" t="s">
        <v>4628</v>
      </c>
      <c r="NN47" t="s">
        <v>4628</v>
      </c>
      <c r="NO47" t="s">
        <v>4628</v>
      </c>
      <c r="NP47" t="s">
        <v>4628</v>
      </c>
      <c r="NQ47" t="s">
        <v>4627</v>
      </c>
      <c r="NR47" t="s">
        <v>4627</v>
      </c>
      <c r="NS47" t="s">
        <v>4627</v>
      </c>
      <c r="NT47" t="s">
        <v>4628</v>
      </c>
      <c r="NU47" t="s">
        <v>4628</v>
      </c>
      <c r="NV47" t="s">
        <v>4628</v>
      </c>
      <c r="NW47" t="s">
        <v>4628</v>
      </c>
    </row>
    <row r="48" spans="1:387" x14ac:dyDescent="0.25">
      <c r="A48">
        <v>47</v>
      </c>
      <c r="B48" t="s">
        <v>4952</v>
      </c>
      <c r="C48" t="s">
        <v>1133</v>
      </c>
      <c r="D48" t="s">
        <v>3438</v>
      </c>
      <c r="E48" t="s">
        <v>3554</v>
      </c>
      <c r="F48" t="s">
        <v>4688</v>
      </c>
      <c r="G48" t="s">
        <v>1081</v>
      </c>
      <c r="P48" t="s">
        <v>1101</v>
      </c>
      <c r="Q48" t="s">
        <v>1129</v>
      </c>
      <c r="R48" t="s">
        <v>1146</v>
      </c>
      <c r="S48" t="s">
        <v>4954</v>
      </c>
      <c r="T48" t="s">
        <v>4954</v>
      </c>
      <c r="U48" t="s">
        <v>1103</v>
      </c>
      <c r="V48" t="s">
        <v>1103</v>
      </c>
      <c r="W48" t="s">
        <v>4645</v>
      </c>
      <c r="AE48" t="s">
        <v>1101</v>
      </c>
      <c r="AF48" t="s">
        <v>1146</v>
      </c>
      <c r="AG48" t="s">
        <v>4954</v>
      </c>
      <c r="AH48" t="s">
        <v>4954</v>
      </c>
      <c r="AI48" t="s">
        <v>1103</v>
      </c>
      <c r="AJ48" t="s">
        <v>1103</v>
      </c>
      <c r="AK48" t="s">
        <v>4630</v>
      </c>
      <c r="CE48" t="s">
        <v>1101</v>
      </c>
      <c r="CF48" t="s">
        <v>1085</v>
      </c>
      <c r="CG48" t="s">
        <v>1146</v>
      </c>
      <c r="CH48" t="s">
        <v>4815</v>
      </c>
      <c r="CI48" t="s">
        <v>4815</v>
      </c>
      <c r="CJ48" t="s">
        <v>1103</v>
      </c>
      <c r="CK48" t="s">
        <v>1103</v>
      </c>
      <c r="CL48" t="s">
        <v>4630</v>
      </c>
      <c r="GN48" t="s">
        <v>1089</v>
      </c>
      <c r="GO48" t="s">
        <v>1089</v>
      </c>
      <c r="GQ48" t="s">
        <v>1103</v>
      </c>
      <c r="GR48" t="s">
        <v>1103</v>
      </c>
      <c r="GS48" t="s">
        <v>4679</v>
      </c>
      <c r="GT48" t="s">
        <v>1109</v>
      </c>
      <c r="GW48" t="s">
        <v>1103</v>
      </c>
      <c r="GX48" t="s">
        <v>4649</v>
      </c>
      <c r="GY48" t="s">
        <v>1109</v>
      </c>
      <c r="MY48" t="s">
        <v>4627</v>
      </c>
      <c r="MZ48" t="s">
        <v>4627</v>
      </c>
      <c r="NA48" t="s">
        <v>4628</v>
      </c>
      <c r="NB48" t="s">
        <v>4628</v>
      </c>
      <c r="NC48" t="s">
        <v>4628</v>
      </c>
      <c r="ND48" t="s">
        <v>4628</v>
      </c>
      <c r="NE48" t="s">
        <v>4628</v>
      </c>
      <c r="NF48" t="s">
        <v>4628</v>
      </c>
      <c r="NH48" t="s">
        <v>4628</v>
      </c>
      <c r="NI48" t="s">
        <v>4627</v>
      </c>
      <c r="NJ48" t="s">
        <v>4628</v>
      </c>
      <c r="NK48" t="s">
        <v>4628</v>
      </c>
      <c r="NL48" t="s">
        <v>4628</v>
      </c>
      <c r="NM48" t="s">
        <v>4628</v>
      </c>
      <c r="NN48" t="s">
        <v>4628</v>
      </c>
      <c r="NO48" t="s">
        <v>4628</v>
      </c>
      <c r="NP48" t="s">
        <v>4628</v>
      </c>
      <c r="NQ48" t="s">
        <v>4627</v>
      </c>
      <c r="NR48" t="s">
        <v>4627</v>
      </c>
      <c r="NS48" t="s">
        <v>4627</v>
      </c>
      <c r="NT48" t="s">
        <v>4628</v>
      </c>
      <c r="NU48" t="s">
        <v>4628</v>
      </c>
      <c r="NV48" t="s">
        <v>4628</v>
      </c>
      <c r="NW48" t="s">
        <v>4628</v>
      </c>
    </row>
    <row r="49" spans="1:387" x14ac:dyDescent="0.25">
      <c r="A49">
        <v>48</v>
      </c>
      <c r="B49" t="s">
        <v>4952</v>
      </c>
      <c r="C49" t="s">
        <v>1133</v>
      </c>
      <c r="D49" t="s">
        <v>3438</v>
      </c>
      <c r="E49" t="s">
        <v>3554</v>
      </c>
      <c r="F49" t="s">
        <v>4688</v>
      </c>
      <c r="G49" t="s">
        <v>1081</v>
      </c>
      <c r="H49" t="s">
        <v>1101</v>
      </c>
      <c r="I49" t="s">
        <v>1102</v>
      </c>
      <c r="J49" t="s">
        <v>1095</v>
      </c>
      <c r="K49" t="s">
        <v>4654</v>
      </c>
      <c r="L49" t="s">
        <v>4955</v>
      </c>
      <c r="M49" t="s">
        <v>1103</v>
      </c>
      <c r="N49" t="s">
        <v>1103</v>
      </c>
      <c r="O49" t="s">
        <v>4645</v>
      </c>
      <c r="X49" t="s">
        <v>1101</v>
      </c>
      <c r="Y49" t="s">
        <v>1095</v>
      </c>
      <c r="Z49" t="s">
        <v>4631</v>
      </c>
      <c r="AA49" t="s">
        <v>4956</v>
      </c>
      <c r="AB49" t="s">
        <v>1103</v>
      </c>
      <c r="AC49" t="s">
        <v>1103</v>
      </c>
      <c r="AD49" t="s">
        <v>4645</v>
      </c>
      <c r="AL49" t="s">
        <v>1101</v>
      </c>
      <c r="AM49" t="s">
        <v>1083</v>
      </c>
      <c r="AN49" t="s">
        <v>4655</v>
      </c>
      <c r="AO49" t="s">
        <v>4655</v>
      </c>
      <c r="AP49" t="s">
        <v>1103</v>
      </c>
      <c r="AQ49" t="s">
        <v>1103</v>
      </c>
      <c r="AR49" t="s">
        <v>4630</v>
      </c>
      <c r="AS49" t="s">
        <v>1101</v>
      </c>
      <c r="AT49" t="s">
        <v>1083</v>
      </c>
      <c r="AU49" t="s">
        <v>4660</v>
      </c>
      <c r="AV49" t="s">
        <v>4660</v>
      </c>
      <c r="AW49" t="s">
        <v>1103</v>
      </c>
      <c r="AX49" t="s">
        <v>1103</v>
      </c>
      <c r="AY49" t="s">
        <v>4630</v>
      </c>
      <c r="AZ49" t="s">
        <v>1101</v>
      </c>
      <c r="BA49" t="s">
        <v>1095</v>
      </c>
      <c r="BB49" t="s">
        <v>4640</v>
      </c>
      <c r="BC49" t="s">
        <v>4957</v>
      </c>
      <c r="BD49" t="s">
        <v>1103</v>
      </c>
      <c r="BE49" t="s">
        <v>1103</v>
      </c>
      <c r="BF49" t="s">
        <v>4652</v>
      </c>
      <c r="BG49" t="s">
        <v>1101</v>
      </c>
      <c r="BH49" t="s">
        <v>1161</v>
      </c>
      <c r="BI49" t="s">
        <v>1105</v>
      </c>
      <c r="BJ49" t="s">
        <v>4640</v>
      </c>
      <c r="BK49" t="s">
        <v>4958</v>
      </c>
      <c r="BL49" t="s">
        <v>1103</v>
      </c>
      <c r="BM49" t="s">
        <v>1103</v>
      </c>
      <c r="BN49" t="s">
        <v>4647</v>
      </c>
      <c r="BW49" t="s">
        <v>1101</v>
      </c>
      <c r="BX49" t="s">
        <v>1106</v>
      </c>
      <c r="BY49" t="s">
        <v>1083</v>
      </c>
      <c r="BZ49" t="s">
        <v>4655</v>
      </c>
      <c r="CA49" t="s">
        <v>4655</v>
      </c>
      <c r="CB49" t="s">
        <v>1103</v>
      </c>
      <c r="CC49" t="s">
        <v>1103</v>
      </c>
      <c r="CD49" t="s">
        <v>4630</v>
      </c>
      <c r="CM49" t="s">
        <v>1101</v>
      </c>
      <c r="CN49" t="s">
        <v>1105</v>
      </c>
      <c r="CO49" t="s">
        <v>4636</v>
      </c>
      <c r="CP49" t="s">
        <v>4959</v>
      </c>
      <c r="CQ49" t="s">
        <v>1103</v>
      </c>
      <c r="CR49" t="s">
        <v>1103</v>
      </c>
      <c r="CS49" t="s">
        <v>4647</v>
      </c>
      <c r="CT49" t="s">
        <v>1101</v>
      </c>
      <c r="CU49" t="s">
        <v>1086</v>
      </c>
      <c r="CV49" t="s">
        <v>1180</v>
      </c>
      <c r="CW49" t="s">
        <v>4655</v>
      </c>
      <c r="CX49" t="s">
        <v>4680</v>
      </c>
      <c r="CY49" t="s">
        <v>1103</v>
      </c>
      <c r="CZ49" t="s">
        <v>1103</v>
      </c>
      <c r="DA49" t="s">
        <v>4630</v>
      </c>
      <c r="DE49" t="s">
        <v>1101</v>
      </c>
      <c r="DF49" t="s">
        <v>1088</v>
      </c>
      <c r="DG49" t="s">
        <v>4631</v>
      </c>
      <c r="DH49" t="s">
        <v>4651</v>
      </c>
      <c r="DI49" t="s">
        <v>1103</v>
      </c>
      <c r="DJ49" t="s">
        <v>1103</v>
      </c>
      <c r="DK49" t="s">
        <v>4630</v>
      </c>
      <c r="DL49" t="s">
        <v>1101</v>
      </c>
      <c r="DM49" t="s">
        <v>4692</v>
      </c>
      <c r="DN49" t="s">
        <v>4692</v>
      </c>
      <c r="DO49" t="s">
        <v>1103</v>
      </c>
      <c r="DP49" t="s">
        <v>1103</v>
      </c>
      <c r="DQ49" t="s">
        <v>4630</v>
      </c>
      <c r="DX49" t="s">
        <v>1101</v>
      </c>
      <c r="DY49" t="s">
        <v>4650</v>
      </c>
      <c r="DZ49" t="s">
        <v>4650</v>
      </c>
      <c r="EA49" t="s">
        <v>1103</v>
      </c>
      <c r="EB49" t="s">
        <v>1103</v>
      </c>
      <c r="EC49" t="s">
        <v>4630</v>
      </c>
      <c r="EJ49" t="s">
        <v>1101</v>
      </c>
      <c r="EK49" t="s">
        <v>4678</v>
      </c>
      <c r="EL49" t="s">
        <v>4678</v>
      </c>
      <c r="EV49" t="s">
        <v>1101</v>
      </c>
      <c r="EW49" t="s">
        <v>4640</v>
      </c>
      <c r="EX49" t="s">
        <v>4640</v>
      </c>
      <c r="EY49" t="s">
        <v>1101</v>
      </c>
      <c r="FC49" t="s">
        <v>1101</v>
      </c>
      <c r="FD49" t="s">
        <v>1116</v>
      </c>
      <c r="FE49" t="s">
        <v>4657</v>
      </c>
      <c r="FF49" t="s">
        <v>4702</v>
      </c>
      <c r="GN49" t="s">
        <v>1089</v>
      </c>
      <c r="GO49" t="s">
        <v>1089</v>
      </c>
      <c r="GP49" t="s">
        <v>1089</v>
      </c>
      <c r="GQ49" t="s">
        <v>1103</v>
      </c>
      <c r="GR49" t="s">
        <v>1103</v>
      </c>
      <c r="GS49" t="s">
        <v>4679</v>
      </c>
      <c r="GT49" t="s">
        <v>1109</v>
      </c>
      <c r="GW49" t="s">
        <v>1103</v>
      </c>
      <c r="GX49" t="s">
        <v>4649</v>
      </c>
      <c r="GY49" t="s">
        <v>1109</v>
      </c>
      <c r="HB49" t="s">
        <v>1103</v>
      </c>
      <c r="HC49" t="s">
        <v>4649</v>
      </c>
      <c r="HD49" t="s">
        <v>1128</v>
      </c>
      <c r="HE49" t="s">
        <v>1109</v>
      </c>
      <c r="MY49" t="s">
        <v>4627</v>
      </c>
      <c r="MZ49" t="s">
        <v>4627</v>
      </c>
      <c r="NA49" t="s">
        <v>4628</v>
      </c>
      <c r="NB49" t="s">
        <v>4628</v>
      </c>
      <c r="NC49" t="s">
        <v>4628</v>
      </c>
      <c r="ND49" t="s">
        <v>4628</v>
      </c>
      <c r="NE49" t="s">
        <v>4628</v>
      </c>
      <c r="NF49" t="s">
        <v>4628</v>
      </c>
      <c r="NH49" t="s">
        <v>4628</v>
      </c>
      <c r="NI49" t="s">
        <v>4627</v>
      </c>
      <c r="NJ49" t="s">
        <v>4628</v>
      </c>
      <c r="NK49" t="s">
        <v>4628</v>
      </c>
      <c r="NL49" t="s">
        <v>4628</v>
      </c>
      <c r="NM49" t="s">
        <v>4628</v>
      </c>
      <c r="NN49" t="s">
        <v>4628</v>
      </c>
      <c r="NO49" t="s">
        <v>4628</v>
      </c>
      <c r="NP49" t="s">
        <v>4628</v>
      </c>
      <c r="NQ49" t="s">
        <v>4627</v>
      </c>
      <c r="NR49" t="s">
        <v>4627</v>
      </c>
      <c r="NS49" t="s">
        <v>4628</v>
      </c>
      <c r="NT49" t="s">
        <v>4628</v>
      </c>
      <c r="NU49" t="s">
        <v>4628</v>
      </c>
      <c r="NV49" t="s">
        <v>4628</v>
      </c>
      <c r="NW49" t="s">
        <v>4628</v>
      </c>
    </row>
    <row r="50" spans="1:387" x14ac:dyDescent="0.25">
      <c r="A50">
        <v>49</v>
      </c>
      <c r="B50" t="s">
        <v>4952</v>
      </c>
      <c r="C50" t="s">
        <v>1133</v>
      </c>
      <c r="D50" t="s">
        <v>3438</v>
      </c>
      <c r="E50" t="s">
        <v>3554</v>
      </c>
      <c r="F50" t="s">
        <v>4688</v>
      </c>
      <c r="G50" t="s">
        <v>1081</v>
      </c>
      <c r="H50" t="s">
        <v>1101</v>
      </c>
      <c r="I50" t="s">
        <v>1129</v>
      </c>
      <c r="J50" t="s">
        <v>1095</v>
      </c>
      <c r="K50" t="s">
        <v>4654</v>
      </c>
      <c r="L50" t="s">
        <v>4960</v>
      </c>
      <c r="X50" t="s">
        <v>1101</v>
      </c>
      <c r="Y50" t="s">
        <v>1095</v>
      </c>
      <c r="Z50" t="s">
        <v>4640</v>
      </c>
      <c r="AA50" t="s">
        <v>4961</v>
      </c>
      <c r="AB50" t="s">
        <v>1103</v>
      </c>
      <c r="AC50" t="s">
        <v>1103</v>
      </c>
      <c r="AD50" t="s">
        <v>4645</v>
      </c>
      <c r="AL50" t="s">
        <v>1101</v>
      </c>
      <c r="AM50" t="s">
        <v>1083</v>
      </c>
      <c r="AN50" t="s">
        <v>4655</v>
      </c>
      <c r="AO50" t="s">
        <v>4655</v>
      </c>
      <c r="AP50" t="s">
        <v>1103</v>
      </c>
      <c r="AQ50" t="s">
        <v>1103</v>
      </c>
      <c r="AR50" t="s">
        <v>4630</v>
      </c>
      <c r="AS50" t="s">
        <v>1101</v>
      </c>
      <c r="AT50" t="s">
        <v>1083</v>
      </c>
      <c r="AU50" t="s">
        <v>4660</v>
      </c>
      <c r="AV50" t="s">
        <v>4660</v>
      </c>
      <c r="AW50" t="s">
        <v>1103</v>
      </c>
      <c r="AX50" t="s">
        <v>1103</v>
      </c>
      <c r="AY50" t="s">
        <v>4626</v>
      </c>
      <c r="AZ50" t="s">
        <v>1101</v>
      </c>
      <c r="BA50" t="s">
        <v>1095</v>
      </c>
      <c r="BB50" t="s">
        <v>4640</v>
      </c>
      <c r="BC50" t="s">
        <v>4957</v>
      </c>
      <c r="BG50" t="s">
        <v>1101</v>
      </c>
      <c r="BL50" t="s">
        <v>1103</v>
      </c>
      <c r="BM50" t="s">
        <v>1103</v>
      </c>
      <c r="BN50" t="s">
        <v>4647</v>
      </c>
      <c r="BW50" t="s">
        <v>1101</v>
      </c>
      <c r="BX50" t="s">
        <v>1085</v>
      </c>
      <c r="BY50" t="s">
        <v>1083</v>
      </c>
      <c r="BZ50" t="s">
        <v>4655</v>
      </c>
      <c r="CA50" t="s">
        <v>4655</v>
      </c>
      <c r="CB50" t="s">
        <v>1103</v>
      </c>
      <c r="CC50" t="s">
        <v>1103</v>
      </c>
      <c r="CD50" t="s">
        <v>4647</v>
      </c>
      <c r="CM50" t="s">
        <v>1101</v>
      </c>
      <c r="CN50" t="s">
        <v>1105</v>
      </c>
      <c r="CO50" t="s">
        <v>4658</v>
      </c>
      <c r="CP50" t="s">
        <v>4962</v>
      </c>
      <c r="CQ50" t="s">
        <v>1103</v>
      </c>
      <c r="CR50" t="s">
        <v>1103</v>
      </c>
      <c r="CS50" t="s">
        <v>4630</v>
      </c>
      <c r="CT50" t="s">
        <v>1101</v>
      </c>
      <c r="CU50" t="s">
        <v>1163</v>
      </c>
      <c r="CV50" t="s">
        <v>1180</v>
      </c>
      <c r="CW50" t="s">
        <v>4631</v>
      </c>
      <c r="CX50" t="s">
        <v>4963</v>
      </c>
      <c r="CY50" t="s">
        <v>1103</v>
      </c>
      <c r="CZ50" t="s">
        <v>1103</v>
      </c>
      <c r="DA50" t="s">
        <v>4630</v>
      </c>
      <c r="DE50" t="s">
        <v>1101</v>
      </c>
      <c r="DI50" t="s">
        <v>1103</v>
      </c>
      <c r="DJ50" t="s">
        <v>1103</v>
      </c>
      <c r="DK50" t="s">
        <v>4630</v>
      </c>
      <c r="DL50" t="s">
        <v>1101</v>
      </c>
      <c r="DM50" t="s">
        <v>4964</v>
      </c>
      <c r="DN50" t="s">
        <v>4964</v>
      </c>
      <c r="DO50" t="s">
        <v>1103</v>
      </c>
      <c r="DP50" t="s">
        <v>1103</v>
      </c>
      <c r="DQ50" t="s">
        <v>4652</v>
      </c>
      <c r="DX50" t="s">
        <v>1101</v>
      </c>
      <c r="EA50" t="s">
        <v>1103</v>
      </c>
      <c r="EB50" t="s">
        <v>1103</v>
      </c>
      <c r="EC50" t="s">
        <v>4630</v>
      </c>
      <c r="EJ50" t="s">
        <v>1101</v>
      </c>
      <c r="EV50" t="s">
        <v>1101</v>
      </c>
      <c r="EY50" t="s">
        <v>1101</v>
      </c>
      <c r="FC50" t="s">
        <v>1101</v>
      </c>
      <c r="GN50" t="s">
        <v>1089</v>
      </c>
      <c r="GO50" t="s">
        <v>1089</v>
      </c>
      <c r="GP50" t="s">
        <v>1089</v>
      </c>
      <c r="GQ50" t="s">
        <v>1103</v>
      </c>
      <c r="GR50" t="s">
        <v>1103</v>
      </c>
      <c r="GS50" t="s">
        <v>4679</v>
      </c>
      <c r="GT50" t="s">
        <v>1109</v>
      </c>
      <c r="GW50" t="s">
        <v>1103</v>
      </c>
      <c r="GX50" t="s">
        <v>4649</v>
      </c>
      <c r="GY50" t="s">
        <v>1109</v>
      </c>
      <c r="HB50" t="s">
        <v>1103</v>
      </c>
      <c r="HC50" t="s">
        <v>4649</v>
      </c>
      <c r="HD50" t="s">
        <v>1128</v>
      </c>
      <c r="HE50" t="s">
        <v>1109</v>
      </c>
      <c r="MY50" t="s">
        <v>4627</v>
      </c>
      <c r="MZ50" t="s">
        <v>4627</v>
      </c>
      <c r="NA50" t="s">
        <v>4628</v>
      </c>
      <c r="NB50" t="s">
        <v>4628</v>
      </c>
      <c r="NC50" t="s">
        <v>4628</v>
      </c>
      <c r="ND50" t="s">
        <v>4628</v>
      </c>
      <c r="NE50" t="s">
        <v>4628</v>
      </c>
      <c r="NF50" t="s">
        <v>4628</v>
      </c>
      <c r="NH50" t="s">
        <v>4628</v>
      </c>
      <c r="NI50" t="s">
        <v>4627</v>
      </c>
      <c r="NJ50" t="s">
        <v>4628</v>
      </c>
      <c r="NK50" t="s">
        <v>4628</v>
      </c>
      <c r="NL50" t="s">
        <v>4628</v>
      </c>
      <c r="NM50" t="s">
        <v>4628</v>
      </c>
      <c r="NN50" t="s">
        <v>4628</v>
      </c>
      <c r="NO50" t="s">
        <v>4628</v>
      </c>
      <c r="NP50" t="s">
        <v>4628</v>
      </c>
      <c r="NQ50" t="s">
        <v>4628</v>
      </c>
      <c r="NR50" t="s">
        <v>4628</v>
      </c>
      <c r="NS50" t="s">
        <v>4628</v>
      </c>
      <c r="NT50" t="s">
        <v>4628</v>
      </c>
      <c r="NU50" t="s">
        <v>4628</v>
      </c>
      <c r="NV50" t="s">
        <v>4628</v>
      </c>
      <c r="NW50" t="s">
        <v>4628</v>
      </c>
    </row>
    <row r="51" spans="1:387" x14ac:dyDescent="0.25">
      <c r="A51">
        <v>50</v>
      </c>
      <c r="B51" t="s">
        <v>4952</v>
      </c>
      <c r="C51" t="s">
        <v>1133</v>
      </c>
      <c r="D51" t="s">
        <v>3438</v>
      </c>
      <c r="E51" t="s">
        <v>3554</v>
      </c>
      <c r="F51" t="s">
        <v>4688</v>
      </c>
      <c r="G51" t="s">
        <v>1081</v>
      </c>
      <c r="H51" t="s">
        <v>1101</v>
      </c>
      <c r="I51" t="s">
        <v>1129</v>
      </c>
      <c r="J51" t="s">
        <v>1095</v>
      </c>
      <c r="K51" t="s">
        <v>4654</v>
      </c>
      <c r="L51" t="s">
        <v>4960</v>
      </c>
      <c r="M51" t="s">
        <v>1103</v>
      </c>
      <c r="N51" t="s">
        <v>1103</v>
      </c>
      <c r="O51" t="s">
        <v>4630</v>
      </c>
      <c r="X51" t="s">
        <v>1101</v>
      </c>
      <c r="Y51" t="s">
        <v>1095</v>
      </c>
      <c r="Z51" t="s">
        <v>4640</v>
      </c>
      <c r="AA51" t="s">
        <v>4961</v>
      </c>
      <c r="AL51" t="s">
        <v>1101</v>
      </c>
      <c r="AM51" t="s">
        <v>1083</v>
      </c>
      <c r="AN51" t="s">
        <v>4655</v>
      </c>
      <c r="AO51" t="s">
        <v>4655</v>
      </c>
      <c r="AP51" t="s">
        <v>1103</v>
      </c>
      <c r="AQ51" t="s">
        <v>1103</v>
      </c>
      <c r="AR51" t="s">
        <v>4630</v>
      </c>
      <c r="AS51" t="s">
        <v>1101</v>
      </c>
      <c r="AT51" t="s">
        <v>1083</v>
      </c>
      <c r="AU51" t="s">
        <v>4660</v>
      </c>
      <c r="AV51" t="s">
        <v>4660</v>
      </c>
      <c r="AW51" t="s">
        <v>1103</v>
      </c>
      <c r="AX51" t="s">
        <v>1103</v>
      </c>
      <c r="AY51" t="s">
        <v>4645</v>
      </c>
      <c r="AZ51" t="s">
        <v>1101</v>
      </c>
      <c r="BA51" t="s">
        <v>1095</v>
      </c>
      <c r="BB51" t="s">
        <v>4640</v>
      </c>
      <c r="BC51" t="s">
        <v>4957</v>
      </c>
      <c r="BD51" t="s">
        <v>1103</v>
      </c>
      <c r="BE51" t="s">
        <v>1103</v>
      </c>
      <c r="BF51" t="s">
        <v>4630</v>
      </c>
      <c r="BG51" t="s">
        <v>1101</v>
      </c>
      <c r="BH51" t="s">
        <v>1161</v>
      </c>
      <c r="BI51" t="s">
        <v>1105</v>
      </c>
      <c r="BJ51" t="s">
        <v>4640</v>
      </c>
      <c r="BK51" t="s">
        <v>4958</v>
      </c>
      <c r="BL51" t="s">
        <v>1103</v>
      </c>
      <c r="BM51" t="s">
        <v>1103</v>
      </c>
      <c r="BN51" t="s">
        <v>4630</v>
      </c>
      <c r="BW51" t="s">
        <v>1101</v>
      </c>
      <c r="BX51" t="s">
        <v>1106</v>
      </c>
      <c r="BY51" t="s">
        <v>1083</v>
      </c>
      <c r="BZ51" t="s">
        <v>4655</v>
      </c>
      <c r="CA51" t="s">
        <v>4655</v>
      </c>
      <c r="CB51" t="s">
        <v>1103</v>
      </c>
      <c r="CC51" t="s">
        <v>1103</v>
      </c>
      <c r="CD51" t="s">
        <v>4630</v>
      </c>
      <c r="CM51" t="s">
        <v>1101</v>
      </c>
      <c r="CQ51" t="s">
        <v>1103</v>
      </c>
      <c r="CR51" t="s">
        <v>1103</v>
      </c>
      <c r="CS51" t="s">
        <v>4630</v>
      </c>
      <c r="CT51" t="s">
        <v>1101</v>
      </c>
      <c r="CU51" t="s">
        <v>1086</v>
      </c>
      <c r="CV51" t="s">
        <v>1180</v>
      </c>
      <c r="CW51" t="s">
        <v>4631</v>
      </c>
      <c r="CX51" t="s">
        <v>4963</v>
      </c>
      <c r="CY51" t="s">
        <v>1103</v>
      </c>
      <c r="CZ51" t="s">
        <v>1103</v>
      </c>
      <c r="DA51" t="s">
        <v>4630</v>
      </c>
      <c r="DE51" t="s">
        <v>1101</v>
      </c>
      <c r="DF51" t="s">
        <v>1088</v>
      </c>
      <c r="DG51" t="s">
        <v>4655</v>
      </c>
      <c r="DH51" t="s">
        <v>4677</v>
      </c>
      <c r="DI51" t="s">
        <v>1103</v>
      </c>
      <c r="DJ51" t="s">
        <v>1103</v>
      </c>
      <c r="DK51" t="s">
        <v>4647</v>
      </c>
      <c r="DL51" t="s">
        <v>1101</v>
      </c>
      <c r="DM51" t="s">
        <v>4965</v>
      </c>
      <c r="DN51" t="s">
        <v>4965</v>
      </c>
      <c r="DO51" t="s">
        <v>1103</v>
      </c>
      <c r="DP51" t="s">
        <v>1103</v>
      </c>
      <c r="DQ51" t="s">
        <v>4630</v>
      </c>
      <c r="DX51" t="s">
        <v>1101</v>
      </c>
      <c r="EA51" t="s">
        <v>1103</v>
      </c>
      <c r="EB51" t="s">
        <v>1103</v>
      </c>
      <c r="EC51" t="s">
        <v>4645</v>
      </c>
      <c r="EJ51" t="s">
        <v>1101</v>
      </c>
      <c r="EM51" t="s">
        <v>1103</v>
      </c>
      <c r="EN51" t="s">
        <v>1103</v>
      </c>
      <c r="EO51" t="s">
        <v>4630</v>
      </c>
      <c r="EV51" t="s">
        <v>1101</v>
      </c>
      <c r="EW51" t="s">
        <v>4631</v>
      </c>
      <c r="EX51" t="s">
        <v>4631</v>
      </c>
      <c r="EY51" t="s">
        <v>1101</v>
      </c>
      <c r="EZ51" t="s">
        <v>4641</v>
      </c>
      <c r="FA51" t="s">
        <v>4634</v>
      </c>
      <c r="FB51" t="s">
        <v>4634</v>
      </c>
      <c r="FC51" t="s">
        <v>1101</v>
      </c>
      <c r="FD51" t="s">
        <v>1116</v>
      </c>
      <c r="FE51" t="s">
        <v>4657</v>
      </c>
      <c r="FF51" t="s">
        <v>4702</v>
      </c>
      <c r="GN51" t="s">
        <v>1089</v>
      </c>
      <c r="GO51" t="s">
        <v>1089</v>
      </c>
      <c r="GP51" t="s">
        <v>1089</v>
      </c>
      <c r="GQ51" t="s">
        <v>1103</v>
      </c>
      <c r="GR51" t="s">
        <v>1103</v>
      </c>
      <c r="GS51" t="s">
        <v>4679</v>
      </c>
      <c r="GT51" t="s">
        <v>1109</v>
      </c>
      <c r="GW51" t="s">
        <v>1103</v>
      </c>
      <c r="GX51" t="s">
        <v>4649</v>
      </c>
      <c r="GY51" t="s">
        <v>1109</v>
      </c>
      <c r="HB51" t="s">
        <v>1103</v>
      </c>
      <c r="HC51" t="s">
        <v>4649</v>
      </c>
      <c r="HD51" t="s">
        <v>1128</v>
      </c>
      <c r="HE51" t="s">
        <v>1109</v>
      </c>
      <c r="MY51" t="s">
        <v>4627</v>
      </c>
      <c r="MZ51" t="s">
        <v>4627</v>
      </c>
      <c r="NA51" t="s">
        <v>4628</v>
      </c>
      <c r="NB51" t="s">
        <v>4628</v>
      </c>
      <c r="NC51" t="s">
        <v>4628</v>
      </c>
      <c r="ND51" t="s">
        <v>4628</v>
      </c>
      <c r="NE51" t="s">
        <v>4628</v>
      </c>
      <c r="NF51" t="s">
        <v>4628</v>
      </c>
      <c r="NH51" t="s">
        <v>4628</v>
      </c>
      <c r="NI51" t="s">
        <v>4627</v>
      </c>
      <c r="NJ51" t="s">
        <v>4628</v>
      </c>
      <c r="NK51" t="s">
        <v>4628</v>
      </c>
      <c r="NL51" t="s">
        <v>4628</v>
      </c>
      <c r="NM51" t="s">
        <v>4628</v>
      </c>
      <c r="NN51" t="s">
        <v>4628</v>
      </c>
      <c r="NO51" t="s">
        <v>4628</v>
      </c>
      <c r="NP51" t="s">
        <v>4628</v>
      </c>
      <c r="NQ51" t="s">
        <v>4627</v>
      </c>
      <c r="NR51" t="s">
        <v>4627</v>
      </c>
      <c r="NS51" t="s">
        <v>4627</v>
      </c>
      <c r="NT51" t="s">
        <v>4628</v>
      </c>
      <c r="NU51" t="s">
        <v>4628</v>
      </c>
      <c r="NV51" t="s">
        <v>4628</v>
      </c>
      <c r="NW51" t="s">
        <v>4628</v>
      </c>
    </row>
    <row r="52" spans="1:387" x14ac:dyDescent="0.25">
      <c r="A52">
        <v>51</v>
      </c>
      <c r="B52" t="s">
        <v>4952</v>
      </c>
      <c r="C52" t="s">
        <v>1133</v>
      </c>
      <c r="D52" t="s">
        <v>3438</v>
      </c>
      <c r="E52" t="s">
        <v>3554</v>
      </c>
      <c r="F52" t="s">
        <v>4688</v>
      </c>
      <c r="G52" t="s">
        <v>1081</v>
      </c>
      <c r="H52" t="s">
        <v>1101</v>
      </c>
      <c r="I52" t="s">
        <v>1102</v>
      </c>
      <c r="J52" t="s">
        <v>1095</v>
      </c>
      <c r="K52" t="s">
        <v>4654</v>
      </c>
      <c r="L52" t="s">
        <v>4955</v>
      </c>
      <c r="X52" t="s">
        <v>1101</v>
      </c>
      <c r="Y52" t="s">
        <v>1095</v>
      </c>
      <c r="Z52" t="s">
        <v>4745</v>
      </c>
      <c r="AA52" t="s">
        <v>4966</v>
      </c>
      <c r="AL52" t="s">
        <v>1101</v>
      </c>
      <c r="AM52" t="s">
        <v>1083</v>
      </c>
      <c r="AN52" t="s">
        <v>4655</v>
      </c>
      <c r="AO52" t="s">
        <v>4655</v>
      </c>
      <c r="AP52" t="s">
        <v>1103</v>
      </c>
      <c r="AQ52" t="s">
        <v>1103</v>
      </c>
      <c r="AR52" t="s">
        <v>4630</v>
      </c>
      <c r="AS52" t="s">
        <v>1101</v>
      </c>
      <c r="AT52" t="s">
        <v>1083</v>
      </c>
      <c r="AU52" t="s">
        <v>4660</v>
      </c>
      <c r="AV52" t="s">
        <v>4660</v>
      </c>
      <c r="AW52" t="s">
        <v>1103</v>
      </c>
      <c r="AX52" t="s">
        <v>1103</v>
      </c>
      <c r="AY52" t="s">
        <v>4630</v>
      </c>
      <c r="AZ52" t="s">
        <v>1101</v>
      </c>
      <c r="BA52" t="s">
        <v>1095</v>
      </c>
      <c r="BB52" t="s">
        <v>4640</v>
      </c>
      <c r="BC52" t="s">
        <v>4957</v>
      </c>
      <c r="BD52" t="s">
        <v>1103</v>
      </c>
      <c r="BE52" t="s">
        <v>1103</v>
      </c>
      <c r="BF52" t="s">
        <v>4630</v>
      </c>
      <c r="BG52" t="s">
        <v>1101</v>
      </c>
      <c r="BL52" t="s">
        <v>1103</v>
      </c>
      <c r="BM52" t="s">
        <v>1103</v>
      </c>
      <c r="BN52" t="s">
        <v>4647</v>
      </c>
      <c r="BW52" t="s">
        <v>1101</v>
      </c>
      <c r="BX52" t="s">
        <v>1106</v>
      </c>
      <c r="BY52" t="s">
        <v>1083</v>
      </c>
      <c r="BZ52" t="s">
        <v>4655</v>
      </c>
      <c r="CA52" t="s">
        <v>4655</v>
      </c>
      <c r="CB52" t="s">
        <v>1103</v>
      </c>
      <c r="CC52" t="s">
        <v>1103</v>
      </c>
      <c r="CD52" t="s">
        <v>4630</v>
      </c>
      <c r="CM52" t="s">
        <v>1101</v>
      </c>
      <c r="CQ52" t="s">
        <v>1103</v>
      </c>
      <c r="CR52" t="s">
        <v>1103</v>
      </c>
      <c r="CS52" t="s">
        <v>4630</v>
      </c>
      <c r="CT52" t="s">
        <v>1101</v>
      </c>
      <c r="CU52" t="s">
        <v>1163</v>
      </c>
      <c r="CV52" t="s">
        <v>1180</v>
      </c>
      <c r="CW52" t="s">
        <v>4631</v>
      </c>
      <c r="CX52" t="s">
        <v>4963</v>
      </c>
      <c r="CY52" t="s">
        <v>1103</v>
      </c>
      <c r="CZ52" t="s">
        <v>1103</v>
      </c>
      <c r="DA52" t="s">
        <v>4630</v>
      </c>
      <c r="DE52" t="s">
        <v>1101</v>
      </c>
      <c r="DI52" t="s">
        <v>1103</v>
      </c>
      <c r="DJ52" t="s">
        <v>1103</v>
      </c>
      <c r="DK52" t="s">
        <v>4630</v>
      </c>
      <c r="DL52" t="s">
        <v>1101</v>
      </c>
      <c r="DM52" t="s">
        <v>4692</v>
      </c>
      <c r="DN52" t="s">
        <v>4692</v>
      </c>
      <c r="DX52" t="s">
        <v>1101</v>
      </c>
      <c r="EJ52" t="s">
        <v>1101</v>
      </c>
      <c r="EV52" t="s">
        <v>1101</v>
      </c>
      <c r="EY52" t="s">
        <v>1101</v>
      </c>
      <c r="EZ52" t="s">
        <v>4641</v>
      </c>
      <c r="FA52" t="s">
        <v>4654</v>
      </c>
      <c r="FB52" t="s">
        <v>4654</v>
      </c>
      <c r="FC52" t="s">
        <v>1101</v>
      </c>
      <c r="GN52" t="s">
        <v>1089</v>
      </c>
      <c r="GO52" t="s">
        <v>1089</v>
      </c>
      <c r="GP52" t="s">
        <v>1089</v>
      </c>
      <c r="GQ52" t="s">
        <v>1103</v>
      </c>
      <c r="GR52" t="s">
        <v>1103</v>
      </c>
      <c r="GS52" t="s">
        <v>4679</v>
      </c>
      <c r="GT52" t="s">
        <v>1109</v>
      </c>
      <c r="GW52" t="s">
        <v>1103</v>
      </c>
      <c r="GX52" t="s">
        <v>4649</v>
      </c>
      <c r="GY52" t="s">
        <v>1109</v>
      </c>
      <c r="HB52" t="s">
        <v>1103</v>
      </c>
      <c r="HC52" t="s">
        <v>4649</v>
      </c>
      <c r="HD52" t="s">
        <v>1128</v>
      </c>
      <c r="HE52" t="s">
        <v>1109</v>
      </c>
      <c r="MY52" t="s">
        <v>4627</v>
      </c>
      <c r="MZ52" t="s">
        <v>4627</v>
      </c>
      <c r="NA52" t="s">
        <v>4628</v>
      </c>
      <c r="NB52" t="s">
        <v>4628</v>
      </c>
      <c r="NC52" t="s">
        <v>4628</v>
      </c>
      <c r="ND52" t="s">
        <v>4628</v>
      </c>
      <c r="NE52" t="s">
        <v>4628</v>
      </c>
      <c r="NF52" t="s">
        <v>4628</v>
      </c>
      <c r="NH52" t="s">
        <v>4628</v>
      </c>
      <c r="NI52" t="s">
        <v>4627</v>
      </c>
      <c r="NJ52" t="s">
        <v>4628</v>
      </c>
      <c r="NK52" t="s">
        <v>4628</v>
      </c>
      <c r="NL52" t="s">
        <v>4628</v>
      </c>
      <c r="NM52" t="s">
        <v>4628</v>
      </c>
      <c r="NN52" t="s">
        <v>4628</v>
      </c>
      <c r="NO52" t="s">
        <v>4628</v>
      </c>
      <c r="NP52" t="s">
        <v>4628</v>
      </c>
      <c r="NQ52" t="s">
        <v>4628</v>
      </c>
      <c r="NR52" t="s">
        <v>4628</v>
      </c>
      <c r="NS52" t="s">
        <v>4628</v>
      </c>
      <c r="NT52" t="s">
        <v>4628</v>
      </c>
      <c r="NU52" t="s">
        <v>4628</v>
      </c>
      <c r="NV52" t="s">
        <v>4628</v>
      </c>
      <c r="NW52" t="s">
        <v>4628</v>
      </c>
    </row>
    <row r="53" spans="1:387" x14ac:dyDescent="0.25">
      <c r="A53">
        <v>52</v>
      </c>
      <c r="B53" t="s">
        <v>4952</v>
      </c>
      <c r="C53" t="s">
        <v>1133</v>
      </c>
      <c r="D53" t="s">
        <v>3438</v>
      </c>
      <c r="E53" t="s">
        <v>3554</v>
      </c>
      <c r="F53" t="s">
        <v>4688</v>
      </c>
      <c r="G53" t="s">
        <v>1081</v>
      </c>
      <c r="FJ53" t="s">
        <v>1101</v>
      </c>
      <c r="FK53" t="s">
        <v>4635</v>
      </c>
      <c r="FL53" t="s">
        <v>4635</v>
      </c>
      <c r="MY53" t="s">
        <v>4627</v>
      </c>
      <c r="MZ53" t="s">
        <v>4627</v>
      </c>
      <c r="NA53" t="s">
        <v>4628</v>
      </c>
      <c r="NB53" t="s">
        <v>4628</v>
      </c>
      <c r="NC53" t="s">
        <v>4628</v>
      </c>
      <c r="ND53" t="s">
        <v>4628</v>
      </c>
      <c r="NE53" t="s">
        <v>4628</v>
      </c>
      <c r="NF53" t="s">
        <v>4628</v>
      </c>
      <c r="NH53" t="s">
        <v>4628</v>
      </c>
      <c r="NI53" t="s">
        <v>4628</v>
      </c>
      <c r="NJ53" t="s">
        <v>4628</v>
      </c>
      <c r="NK53" t="s">
        <v>4628</v>
      </c>
      <c r="NL53" t="s">
        <v>4628</v>
      </c>
      <c r="NM53" t="s">
        <v>4627</v>
      </c>
      <c r="NN53" t="s">
        <v>4628</v>
      </c>
      <c r="NO53" t="s">
        <v>4628</v>
      </c>
      <c r="NP53" t="s">
        <v>4628</v>
      </c>
      <c r="NQ53" t="s">
        <v>4628</v>
      </c>
      <c r="NR53" t="s">
        <v>4627</v>
      </c>
      <c r="NS53" t="s">
        <v>4627</v>
      </c>
      <c r="NT53" t="s">
        <v>4628</v>
      </c>
      <c r="NU53" t="s">
        <v>4628</v>
      </c>
      <c r="NV53" t="s">
        <v>4628</v>
      </c>
      <c r="NW53" t="s">
        <v>4628</v>
      </c>
    </row>
    <row r="54" spans="1:387" x14ac:dyDescent="0.25">
      <c r="A54">
        <v>53</v>
      </c>
      <c r="B54" t="s">
        <v>4952</v>
      </c>
      <c r="C54" t="s">
        <v>1133</v>
      </c>
      <c r="D54" t="s">
        <v>3438</v>
      </c>
      <c r="E54" t="s">
        <v>3554</v>
      </c>
      <c r="F54" t="s">
        <v>4688</v>
      </c>
      <c r="G54" t="s">
        <v>1081</v>
      </c>
      <c r="FJ54" t="s">
        <v>1101</v>
      </c>
      <c r="MY54" t="s">
        <v>4627</v>
      </c>
      <c r="MZ54" t="s">
        <v>4627</v>
      </c>
      <c r="NA54" t="s">
        <v>4628</v>
      </c>
      <c r="NB54" t="s">
        <v>4628</v>
      </c>
      <c r="NC54" t="s">
        <v>4628</v>
      </c>
      <c r="ND54" t="s">
        <v>4628</v>
      </c>
      <c r="NE54" t="s">
        <v>4628</v>
      </c>
      <c r="NF54" t="s">
        <v>4628</v>
      </c>
      <c r="NH54" t="s">
        <v>4628</v>
      </c>
      <c r="NI54" t="s">
        <v>4628</v>
      </c>
      <c r="NJ54" t="s">
        <v>4628</v>
      </c>
      <c r="NK54" t="s">
        <v>4628</v>
      </c>
      <c r="NL54" t="s">
        <v>4628</v>
      </c>
      <c r="NM54" t="s">
        <v>4627</v>
      </c>
      <c r="NN54" t="s">
        <v>4628</v>
      </c>
      <c r="NO54" t="s">
        <v>4628</v>
      </c>
      <c r="NP54" t="s">
        <v>4628</v>
      </c>
      <c r="NQ54" t="s">
        <v>4628</v>
      </c>
      <c r="NR54" t="s">
        <v>4627</v>
      </c>
      <c r="NS54" t="s">
        <v>4627</v>
      </c>
      <c r="NT54" t="s">
        <v>4628</v>
      </c>
      <c r="NU54" t="s">
        <v>4628</v>
      </c>
      <c r="NV54" t="s">
        <v>4628</v>
      </c>
      <c r="NW54" t="s">
        <v>4628</v>
      </c>
    </row>
    <row r="55" spans="1:387" x14ac:dyDescent="0.25">
      <c r="A55">
        <v>54</v>
      </c>
      <c r="B55" t="s">
        <v>4952</v>
      </c>
      <c r="C55" t="s">
        <v>1133</v>
      </c>
      <c r="D55" t="s">
        <v>3438</v>
      </c>
      <c r="E55" t="s">
        <v>3554</v>
      </c>
      <c r="F55" t="s">
        <v>4688</v>
      </c>
      <c r="G55" t="s">
        <v>1081</v>
      </c>
      <c r="FJ55" t="s">
        <v>1101</v>
      </c>
      <c r="MY55" t="s">
        <v>4627</v>
      </c>
      <c r="MZ55" t="s">
        <v>4627</v>
      </c>
      <c r="NA55" t="s">
        <v>4628</v>
      </c>
      <c r="NB55" t="s">
        <v>4628</v>
      </c>
      <c r="NC55" t="s">
        <v>4628</v>
      </c>
      <c r="ND55" t="s">
        <v>4628</v>
      </c>
      <c r="NE55" t="s">
        <v>4628</v>
      </c>
      <c r="NF55" t="s">
        <v>4628</v>
      </c>
      <c r="NH55" t="s">
        <v>4628</v>
      </c>
      <c r="NI55" t="s">
        <v>4627</v>
      </c>
      <c r="NJ55" t="s">
        <v>4628</v>
      </c>
      <c r="NK55" t="s">
        <v>4628</v>
      </c>
      <c r="NL55" t="s">
        <v>4628</v>
      </c>
      <c r="NM55" t="s">
        <v>4628</v>
      </c>
      <c r="NN55" t="s">
        <v>4628</v>
      </c>
      <c r="NO55" t="s">
        <v>4628</v>
      </c>
      <c r="NP55" t="s">
        <v>4628</v>
      </c>
      <c r="NQ55" t="s">
        <v>4628</v>
      </c>
      <c r="NR55" t="s">
        <v>4628</v>
      </c>
      <c r="NS55" t="s">
        <v>4628</v>
      </c>
      <c r="NT55" t="s">
        <v>4628</v>
      </c>
      <c r="NU55" t="s">
        <v>4628</v>
      </c>
      <c r="NV55" t="s">
        <v>4628</v>
      </c>
      <c r="NW55" t="s">
        <v>4628</v>
      </c>
    </row>
    <row r="56" spans="1:387" x14ac:dyDescent="0.25">
      <c r="A56">
        <v>55</v>
      </c>
      <c r="B56" t="s">
        <v>4952</v>
      </c>
      <c r="C56" t="s">
        <v>1133</v>
      </c>
      <c r="D56" t="s">
        <v>3438</v>
      </c>
      <c r="E56" t="s">
        <v>3554</v>
      </c>
      <c r="F56" t="s">
        <v>4688</v>
      </c>
      <c r="G56" t="s">
        <v>1081</v>
      </c>
      <c r="FJ56" t="s">
        <v>1101</v>
      </c>
      <c r="FK56" t="s">
        <v>4685</v>
      </c>
      <c r="FL56" t="s">
        <v>4685</v>
      </c>
      <c r="MY56" t="s">
        <v>4627</v>
      </c>
      <c r="MZ56" t="s">
        <v>4627</v>
      </c>
      <c r="NA56" t="s">
        <v>4628</v>
      </c>
      <c r="NB56" t="s">
        <v>4628</v>
      </c>
      <c r="NC56" t="s">
        <v>4628</v>
      </c>
      <c r="ND56" t="s">
        <v>4628</v>
      </c>
      <c r="NE56" t="s">
        <v>4628</v>
      </c>
      <c r="NF56" t="s">
        <v>4628</v>
      </c>
      <c r="NH56" t="s">
        <v>4628</v>
      </c>
      <c r="NI56" t="s">
        <v>4627</v>
      </c>
      <c r="NJ56" t="s">
        <v>4628</v>
      </c>
      <c r="NK56" t="s">
        <v>4628</v>
      </c>
      <c r="NL56" t="s">
        <v>4628</v>
      </c>
      <c r="NM56" t="s">
        <v>4628</v>
      </c>
      <c r="NN56" t="s">
        <v>4628</v>
      </c>
      <c r="NO56" t="s">
        <v>4628</v>
      </c>
      <c r="NP56" t="s">
        <v>4628</v>
      </c>
      <c r="NQ56" t="s">
        <v>4628</v>
      </c>
      <c r="NR56" t="s">
        <v>4628</v>
      </c>
      <c r="NS56" t="s">
        <v>4628</v>
      </c>
      <c r="NT56" t="s">
        <v>4628</v>
      </c>
      <c r="NU56" t="s">
        <v>4628</v>
      </c>
      <c r="NV56" t="s">
        <v>4628</v>
      </c>
      <c r="NW56" t="s">
        <v>4628</v>
      </c>
    </row>
    <row r="57" spans="1:387" x14ac:dyDescent="0.25">
      <c r="A57">
        <v>56</v>
      </c>
      <c r="B57" t="s">
        <v>4952</v>
      </c>
      <c r="C57" t="s">
        <v>1133</v>
      </c>
      <c r="D57" t="s">
        <v>3438</v>
      </c>
      <c r="E57" t="s">
        <v>3554</v>
      </c>
      <c r="F57" t="s">
        <v>4688</v>
      </c>
      <c r="G57" t="s">
        <v>1081</v>
      </c>
      <c r="FG57" t="s">
        <v>1101</v>
      </c>
      <c r="MY57" t="s">
        <v>4627</v>
      </c>
      <c r="MZ57" t="s">
        <v>4627</v>
      </c>
      <c r="NA57" t="s">
        <v>4628</v>
      </c>
      <c r="NB57" t="s">
        <v>4628</v>
      </c>
      <c r="NC57" t="s">
        <v>4628</v>
      </c>
      <c r="ND57" t="s">
        <v>4628</v>
      </c>
      <c r="NE57" t="s">
        <v>4628</v>
      </c>
      <c r="NF57" t="s">
        <v>4628</v>
      </c>
      <c r="NH57" t="s">
        <v>4628</v>
      </c>
      <c r="NI57" t="s">
        <v>4628</v>
      </c>
      <c r="NJ57" t="s">
        <v>4628</v>
      </c>
      <c r="NK57" t="s">
        <v>4628</v>
      </c>
      <c r="NL57" t="s">
        <v>4628</v>
      </c>
      <c r="NM57" t="s">
        <v>4627</v>
      </c>
      <c r="NN57" t="s">
        <v>4628</v>
      </c>
      <c r="NO57" t="s">
        <v>4628</v>
      </c>
      <c r="NP57" t="s">
        <v>4628</v>
      </c>
      <c r="NQ57" t="s">
        <v>4628</v>
      </c>
      <c r="NR57" t="s">
        <v>4627</v>
      </c>
      <c r="NS57" t="s">
        <v>4628</v>
      </c>
      <c r="NT57" t="s">
        <v>4628</v>
      </c>
      <c r="NU57" t="s">
        <v>4628</v>
      </c>
      <c r="NV57" t="s">
        <v>4628</v>
      </c>
      <c r="NW57" t="s">
        <v>4628</v>
      </c>
    </row>
    <row r="58" spans="1:387" x14ac:dyDescent="0.25">
      <c r="A58">
        <v>57</v>
      </c>
      <c r="B58" t="s">
        <v>4952</v>
      </c>
      <c r="C58" t="s">
        <v>1133</v>
      </c>
      <c r="D58" t="s">
        <v>3438</v>
      </c>
      <c r="E58" t="s">
        <v>3554</v>
      </c>
      <c r="F58" t="s">
        <v>4688</v>
      </c>
      <c r="G58" t="s">
        <v>1081</v>
      </c>
      <c r="FG58" t="s">
        <v>1101</v>
      </c>
      <c r="MY58" t="s">
        <v>4627</v>
      </c>
      <c r="MZ58" t="s">
        <v>4627</v>
      </c>
      <c r="NA58" t="s">
        <v>4628</v>
      </c>
      <c r="NB58" t="s">
        <v>4628</v>
      </c>
      <c r="NC58" t="s">
        <v>4628</v>
      </c>
      <c r="ND58" t="s">
        <v>4628</v>
      </c>
      <c r="NE58" t="s">
        <v>4628</v>
      </c>
      <c r="NF58" t="s">
        <v>4628</v>
      </c>
      <c r="NH58" t="s">
        <v>4628</v>
      </c>
      <c r="NI58" t="s">
        <v>4627</v>
      </c>
      <c r="NJ58" t="s">
        <v>4628</v>
      </c>
      <c r="NK58" t="s">
        <v>4628</v>
      </c>
      <c r="NL58" t="s">
        <v>4628</v>
      </c>
      <c r="NM58" t="s">
        <v>4628</v>
      </c>
      <c r="NN58" t="s">
        <v>4628</v>
      </c>
      <c r="NO58" t="s">
        <v>4628</v>
      </c>
      <c r="NP58" t="s">
        <v>4628</v>
      </c>
      <c r="NQ58" t="s">
        <v>4628</v>
      </c>
      <c r="NR58" t="s">
        <v>4628</v>
      </c>
      <c r="NS58" t="s">
        <v>4628</v>
      </c>
      <c r="NT58" t="s">
        <v>4628</v>
      </c>
      <c r="NU58" t="s">
        <v>4628</v>
      </c>
      <c r="NV58" t="s">
        <v>4628</v>
      </c>
      <c r="NW58" t="s">
        <v>4628</v>
      </c>
    </row>
    <row r="59" spans="1:387" x14ac:dyDescent="0.25">
      <c r="A59">
        <v>58</v>
      </c>
      <c r="B59" t="s">
        <v>4952</v>
      </c>
      <c r="C59" t="s">
        <v>1133</v>
      </c>
      <c r="D59" t="s">
        <v>3438</v>
      </c>
      <c r="E59" t="s">
        <v>3554</v>
      </c>
      <c r="F59" t="s">
        <v>4688</v>
      </c>
      <c r="G59" t="s">
        <v>1081</v>
      </c>
      <c r="FG59" t="s">
        <v>1101</v>
      </c>
      <c r="FH59" t="s">
        <v>4681</v>
      </c>
      <c r="FI59" t="s">
        <v>4681</v>
      </c>
      <c r="MY59" t="s">
        <v>4627</v>
      </c>
      <c r="MZ59" t="s">
        <v>4627</v>
      </c>
      <c r="NA59" t="s">
        <v>4628</v>
      </c>
      <c r="NB59" t="s">
        <v>4628</v>
      </c>
      <c r="NC59" t="s">
        <v>4628</v>
      </c>
      <c r="ND59" t="s">
        <v>4628</v>
      </c>
      <c r="NE59" t="s">
        <v>4628</v>
      </c>
      <c r="NF59" t="s">
        <v>4628</v>
      </c>
      <c r="NH59" t="s">
        <v>4628</v>
      </c>
      <c r="NI59" t="s">
        <v>4627</v>
      </c>
      <c r="NJ59" t="s">
        <v>4628</v>
      </c>
      <c r="NK59" t="s">
        <v>4628</v>
      </c>
      <c r="NL59" t="s">
        <v>4628</v>
      </c>
      <c r="NM59" t="s">
        <v>4628</v>
      </c>
      <c r="NN59" t="s">
        <v>4628</v>
      </c>
      <c r="NO59" t="s">
        <v>4628</v>
      </c>
      <c r="NP59" t="s">
        <v>4628</v>
      </c>
      <c r="NQ59" t="s">
        <v>4628</v>
      </c>
      <c r="NR59" t="s">
        <v>4628</v>
      </c>
      <c r="NS59" t="s">
        <v>4628</v>
      </c>
      <c r="NT59" t="s">
        <v>4628</v>
      </c>
      <c r="NU59" t="s">
        <v>4628</v>
      </c>
      <c r="NV59" t="s">
        <v>4628</v>
      </c>
      <c r="NW59" t="s">
        <v>4628</v>
      </c>
    </row>
    <row r="60" spans="1:387" x14ac:dyDescent="0.25">
      <c r="A60">
        <v>59</v>
      </c>
      <c r="B60" t="s">
        <v>4952</v>
      </c>
      <c r="C60" t="s">
        <v>1133</v>
      </c>
      <c r="D60" t="s">
        <v>3438</v>
      </c>
      <c r="E60" t="s">
        <v>3554</v>
      </c>
      <c r="F60" t="s">
        <v>4688</v>
      </c>
      <c r="G60" t="s">
        <v>1081</v>
      </c>
      <c r="FG60" t="s">
        <v>1101</v>
      </c>
      <c r="MY60" t="s">
        <v>4627</v>
      </c>
      <c r="MZ60" t="s">
        <v>4627</v>
      </c>
      <c r="NA60" t="s">
        <v>4628</v>
      </c>
      <c r="NB60" t="s">
        <v>4628</v>
      </c>
      <c r="NC60" t="s">
        <v>4628</v>
      </c>
      <c r="ND60" t="s">
        <v>4628</v>
      </c>
      <c r="NE60" t="s">
        <v>4628</v>
      </c>
      <c r="NF60" t="s">
        <v>4628</v>
      </c>
      <c r="NH60" t="s">
        <v>4628</v>
      </c>
      <c r="NI60" t="s">
        <v>4627</v>
      </c>
      <c r="NJ60" t="s">
        <v>4628</v>
      </c>
      <c r="NK60" t="s">
        <v>4628</v>
      </c>
      <c r="NL60" t="s">
        <v>4628</v>
      </c>
      <c r="NM60" t="s">
        <v>4628</v>
      </c>
      <c r="NN60" t="s">
        <v>4628</v>
      </c>
      <c r="NO60" t="s">
        <v>4628</v>
      </c>
      <c r="NP60" t="s">
        <v>4628</v>
      </c>
      <c r="NQ60" t="s">
        <v>4628</v>
      </c>
      <c r="NR60" t="s">
        <v>4628</v>
      </c>
      <c r="NS60" t="s">
        <v>4628</v>
      </c>
      <c r="NT60" t="s">
        <v>4628</v>
      </c>
      <c r="NU60" t="s">
        <v>4628</v>
      </c>
      <c r="NV60" t="s">
        <v>4628</v>
      </c>
      <c r="NW60" t="s">
        <v>4628</v>
      </c>
    </row>
    <row r="61" spans="1:387" x14ac:dyDescent="0.25">
      <c r="A61">
        <v>60</v>
      </c>
      <c r="B61" t="s">
        <v>4952</v>
      </c>
      <c r="C61" t="s">
        <v>1119</v>
      </c>
      <c r="D61" t="s">
        <v>1223</v>
      </c>
      <c r="E61" t="s">
        <v>1227</v>
      </c>
      <c r="F61" t="s">
        <v>3616</v>
      </c>
      <c r="G61" t="s">
        <v>1081</v>
      </c>
      <c r="H61" t="s">
        <v>1101</v>
      </c>
      <c r="I61" t="s">
        <v>1102</v>
      </c>
      <c r="J61" t="s">
        <v>1095</v>
      </c>
      <c r="K61" t="s">
        <v>4654</v>
      </c>
      <c r="L61" t="s">
        <v>4955</v>
      </c>
      <c r="AS61" t="s">
        <v>1101</v>
      </c>
      <c r="AT61" t="s">
        <v>1083</v>
      </c>
      <c r="AU61" t="s">
        <v>4680</v>
      </c>
      <c r="AV61" t="s">
        <v>4680</v>
      </c>
      <c r="AW61" t="s">
        <v>1103</v>
      </c>
      <c r="AX61" t="s">
        <v>1103</v>
      </c>
      <c r="AY61" t="s">
        <v>4731</v>
      </c>
      <c r="BG61" t="s">
        <v>1101</v>
      </c>
      <c r="BH61" t="s">
        <v>1104</v>
      </c>
      <c r="BI61" t="s">
        <v>1095</v>
      </c>
      <c r="BJ61" t="s">
        <v>4809</v>
      </c>
      <c r="BK61" t="s">
        <v>4967</v>
      </c>
      <c r="BL61" t="s">
        <v>1103</v>
      </c>
      <c r="BM61" t="s">
        <v>1103</v>
      </c>
      <c r="BN61" t="s">
        <v>4646</v>
      </c>
      <c r="BW61" t="s">
        <v>1101</v>
      </c>
      <c r="BX61" t="s">
        <v>1085</v>
      </c>
      <c r="BY61" t="s">
        <v>1083</v>
      </c>
      <c r="BZ61" t="s">
        <v>4655</v>
      </c>
      <c r="CA61" t="s">
        <v>4655</v>
      </c>
      <c r="CB61" t="s">
        <v>1103</v>
      </c>
      <c r="CC61" t="s">
        <v>1103</v>
      </c>
      <c r="CD61" t="s">
        <v>4647</v>
      </c>
      <c r="CM61" t="s">
        <v>1101</v>
      </c>
      <c r="CN61" t="s">
        <v>1105</v>
      </c>
      <c r="CO61" t="s">
        <v>4640</v>
      </c>
      <c r="CP61" t="s">
        <v>4968</v>
      </c>
      <c r="CQ61" t="s">
        <v>1103</v>
      </c>
      <c r="CR61" t="s">
        <v>1103</v>
      </c>
      <c r="CS61" t="s">
        <v>4646</v>
      </c>
      <c r="CT61" t="s">
        <v>1101</v>
      </c>
      <c r="CU61" t="s">
        <v>1164</v>
      </c>
      <c r="CV61" t="s">
        <v>1087</v>
      </c>
      <c r="CW61" t="s">
        <v>4631</v>
      </c>
      <c r="CX61" t="s">
        <v>4714</v>
      </c>
      <c r="DE61" t="s">
        <v>1101</v>
      </c>
      <c r="DF61" t="s">
        <v>1088</v>
      </c>
      <c r="DG61" t="s">
        <v>4655</v>
      </c>
      <c r="DH61" t="s">
        <v>4677</v>
      </c>
      <c r="GN61" t="s">
        <v>1127</v>
      </c>
      <c r="GO61" t="s">
        <v>1127</v>
      </c>
      <c r="GP61" t="s">
        <v>1127</v>
      </c>
      <c r="GW61" t="s">
        <v>1084</v>
      </c>
      <c r="GX61" t="s">
        <v>1224</v>
      </c>
      <c r="GY61" t="s">
        <v>1122</v>
      </c>
      <c r="HA61" t="s">
        <v>4627</v>
      </c>
      <c r="HB61" t="s">
        <v>1084</v>
      </c>
      <c r="HC61" t="s">
        <v>1224</v>
      </c>
      <c r="HD61" t="s">
        <v>1224</v>
      </c>
      <c r="HE61" t="s">
        <v>1124</v>
      </c>
      <c r="HG61" t="s">
        <v>4627</v>
      </c>
      <c r="MJ61" t="s">
        <v>1093</v>
      </c>
      <c r="MY61" t="s">
        <v>4627</v>
      </c>
      <c r="MZ61" t="s">
        <v>4628</v>
      </c>
      <c r="NA61" t="s">
        <v>4628</v>
      </c>
      <c r="NB61" t="s">
        <v>4628</v>
      </c>
      <c r="NC61" t="s">
        <v>4628</v>
      </c>
      <c r="ND61" t="s">
        <v>4628</v>
      </c>
      <c r="NE61" t="s">
        <v>4628</v>
      </c>
      <c r="NF61" t="s">
        <v>4628</v>
      </c>
      <c r="NH61" t="s">
        <v>4628</v>
      </c>
      <c r="NI61" t="s">
        <v>4628</v>
      </c>
      <c r="NJ61" t="s">
        <v>4628</v>
      </c>
      <c r="NK61" t="s">
        <v>4627</v>
      </c>
      <c r="NL61" t="s">
        <v>4628</v>
      </c>
      <c r="NM61" t="s">
        <v>4628</v>
      </c>
      <c r="NN61" t="s">
        <v>4628</v>
      </c>
      <c r="NO61" t="s">
        <v>4628</v>
      </c>
      <c r="NP61" t="s">
        <v>4628</v>
      </c>
      <c r="NQ61" t="s">
        <v>4628</v>
      </c>
      <c r="NR61" t="s">
        <v>4628</v>
      </c>
      <c r="NS61" t="s">
        <v>4628</v>
      </c>
      <c r="NT61" t="s">
        <v>4628</v>
      </c>
      <c r="NU61" t="s">
        <v>4628</v>
      </c>
      <c r="NV61" t="s">
        <v>4628</v>
      </c>
      <c r="NW61" t="s">
        <v>4628</v>
      </c>
    </row>
    <row r="62" spans="1:387" x14ac:dyDescent="0.25">
      <c r="A62">
        <v>61</v>
      </c>
      <c r="B62" t="s">
        <v>4952</v>
      </c>
      <c r="C62" t="s">
        <v>1119</v>
      </c>
      <c r="D62" t="s">
        <v>1223</v>
      </c>
      <c r="E62" t="s">
        <v>1227</v>
      </c>
      <c r="F62" t="s">
        <v>3615</v>
      </c>
      <c r="G62" t="s">
        <v>1081</v>
      </c>
      <c r="FM62" t="s">
        <v>1101</v>
      </c>
      <c r="FN62" t="s">
        <v>4785</v>
      </c>
      <c r="FO62" t="s">
        <v>4782</v>
      </c>
      <c r="FP62" t="s">
        <v>1101</v>
      </c>
      <c r="MY62" t="s">
        <v>4627</v>
      </c>
      <c r="MZ62" t="s">
        <v>4627</v>
      </c>
      <c r="NA62" t="s">
        <v>4627</v>
      </c>
      <c r="NB62" t="s">
        <v>4628</v>
      </c>
      <c r="NC62" t="s">
        <v>4628</v>
      </c>
      <c r="ND62" t="s">
        <v>4628</v>
      </c>
      <c r="NE62" t="s">
        <v>4628</v>
      </c>
      <c r="NF62" t="s">
        <v>4628</v>
      </c>
      <c r="NH62" t="s">
        <v>4628</v>
      </c>
      <c r="NI62" t="s">
        <v>4628</v>
      </c>
      <c r="NJ62" t="s">
        <v>4628</v>
      </c>
      <c r="NK62" t="s">
        <v>4627</v>
      </c>
      <c r="NL62" t="s">
        <v>4628</v>
      </c>
      <c r="NM62" t="s">
        <v>4628</v>
      </c>
      <c r="NN62" t="s">
        <v>4628</v>
      </c>
      <c r="NO62" t="s">
        <v>4628</v>
      </c>
      <c r="NP62" t="s">
        <v>4628</v>
      </c>
      <c r="NQ62" t="s">
        <v>4628</v>
      </c>
      <c r="NR62" t="s">
        <v>4628</v>
      </c>
      <c r="NS62" t="s">
        <v>4628</v>
      </c>
      <c r="NT62" t="s">
        <v>4628</v>
      </c>
      <c r="NU62" t="s">
        <v>4628</v>
      </c>
      <c r="NV62" t="s">
        <v>4628</v>
      </c>
      <c r="NW62" t="s">
        <v>4628</v>
      </c>
    </row>
    <row r="63" spans="1:387" x14ac:dyDescent="0.25">
      <c r="A63">
        <v>62</v>
      </c>
      <c r="B63" t="s">
        <v>4952</v>
      </c>
      <c r="C63" t="s">
        <v>1119</v>
      </c>
      <c r="D63" t="s">
        <v>1223</v>
      </c>
      <c r="E63" t="s">
        <v>1227</v>
      </c>
      <c r="F63" t="s">
        <v>3615</v>
      </c>
      <c r="G63" t="s">
        <v>1081</v>
      </c>
      <c r="FM63" t="s">
        <v>1101</v>
      </c>
      <c r="FN63" t="s">
        <v>4785</v>
      </c>
      <c r="FO63" t="s">
        <v>4782</v>
      </c>
      <c r="FP63" t="s">
        <v>1101</v>
      </c>
      <c r="MY63" t="s">
        <v>4627</v>
      </c>
      <c r="MZ63" t="s">
        <v>4627</v>
      </c>
      <c r="NA63" t="s">
        <v>4627</v>
      </c>
      <c r="NB63" t="s">
        <v>4628</v>
      </c>
      <c r="NC63" t="s">
        <v>4628</v>
      </c>
      <c r="ND63" t="s">
        <v>4628</v>
      </c>
      <c r="NE63" t="s">
        <v>4628</v>
      </c>
      <c r="NF63" t="s">
        <v>4628</v>
      </c>
      <c r="NH63" t="s">
        <v>4628</v>
      </c>
      <c r="NI63" t="s">
        <v>4628</v>
      </c>
      <c r="NJ63" t="s">
        <v>4628</v>
      </c>
      <c r="NK63" t="s">
        <v>4627</v>
      </c>
      <c r="NL63" t="s">
        <v>4628</v>
      </c>
      <c r="NM63" t="s">
        <v>4628</v>
      </c>
      <c r="NN63" t="s">
        <v>4628</v>
      </c>
      <c r="NO63" t="s">
        <v>4628</v>
      </c>
      <c r="NP63" t="s">
        <v>4628</v>
      </c>
      <c r="NQ63" t="s">
        <v>4628</v>
      </c>
      <c r="NR63" t="s">
        <v>4628</v>
      </c>
      <c r="NS63" t="s">
        <v>4628</v>
      </c>
      <c r="NT63" t="s">
        <v>4628</v>
      </c>
      <c r="NU63" t="s">
        <v>4628</v>
      </c>
      <c r="NV63" t="s">
        <v>4628</v>
      </c>
      <c r="NW63" t="s">
        <v>4628</v>
      </c>
    </row>
    <row r="64" spans="1:387" x14ac:dyDescent="0.25">
      <c r="A64">
        <v>63</v>
      </c>
      <c r="B64" t="s">
        <v>4952</v>
      </c>
      <c r="C64" t="s">
        <v>1119</v>
      </c>
      <c r="D64" t="s">
        <v>1223</v>
      </c>
      <c r="E64" t="s">
        <v>1227</v>
      </c>
      <c r="F64" t="s">
        <v>3615</v>
      </c>
      <c r="G64" t="s">
        <v>1081</v>
      </c>
      <c r="EV64" t="s">
        <v>1101</v>
      </c>
      <c r="EW64" t="s">
        <v>4640</v>
      </c>
      <c r="EX64" t="s">
        <v>4640</v>
      </c>
      <c r="EY64" t="s">
        <v>1101</v>
      </c>
      <c r="FC64" t="s">
        <v>1101</v>
      </c>
      <c r="FD64" t="s">
        <v>1116</v>
      </c>
      <c r="FE64" t="s">
        <v>4657</v>
      </c>
      <c r="FF64" t="s">
        <v>4702</v>
      </c>
      <c r="MY64" t="s">
        <v>4627</v>
      </c>
      <c r="MZ64" t="s">
        <v>4628</v>
      </c>
      <c r="NA64" t="s">
        <v>4628</v>
      </c>
      <c r="NB64" t="s">
        <v>4628</v>
      </c>
      <c r="NC64" t="s">
        <v>4628</v>
      </c>
      <c r="ND64" t="s">
        <v>4628</v>
      </c>
      <c r="NE64" t="s">
        <v>4628</v>
      </c>
      <c r="NF64" t="s">
        <v>4628</v>
      </c>
      <c r="NH64" t="s">
        <v>4628</v>
      </c>
      <c r="NI64" t="s">
        <v>4628</v>
      </c>
      <c r="NJ64" t="s">
        <v>4628</v>
      </c>
      <c r="NK64" t="s">
        <v>4627</v>
      </c>
      <c r="NL64" t="s">
        <v>4628</v>
      </c>
      <c r="NM64" t="s">
        <v>4628</v>
      </c>
      <c r="NN64" t="s">
        <v>4628</v>
      </c>
      <c r="NO64" t="s">
        <v>4628</v>
      </c>
      <c r="NP64" t="s">
        <v>4628</v>
      </c>
      <c r="NQ64" t="s">
        <v>4628</v>
      </c>
      <c r="NR64" t="s">
        <v>4628</v>
      </c>
      <c r="NS64" t="s">
        <v>4628</v>
      </c>
      <c r="NT64" t="s">
        <v>4628</v>
      </c>
      <c r="NU64" t="s">
        <v>4628</v>
      </c>
      <c r="NV64" t="s">
        <v>4628</v>
      </c>
      <c r="NW64" t="s">
        <v>4628</v>
      </c>
    </row>
    <row r="65" spans="1:387" x14ac:dyDescent="0.25">
      <c r="A65">
        <v>64</v>
      </c>
      <c r="B65" t="s">
        <v>4952</v>
      </c>
      <c r="C65" t="s">
        <v>1119</v>
      </c>
      <c r="D65" t="s">
        <v>1223</v>
      </c>
      <c r="E65" t="s">
        <v>1227</v>
      </c>
      <c r="F65" t="s">
        <v>3616</v>
      </c>
      <c r="G65" t="s">
        <v>1081</v>
      </c>
    </row>
    <row r="66" spans="1:387" x14ac:dyDescent="0.25">
      <c r="A66">
        <v>65</v>
      </c>
      <c r="B66" t="s">
        <v>4952</v>
      </c>
      <c r="C66" t="s">
        <v>1119</v>
      </c>
      <c r="D66" t="s">
        <v>1223</v>
      </c>
      <c r="E66" t="s">
        <v>1227</v>
      </c>
      <c r="F66" t="s">
        <v>3616</v>
      </c>
      <c r="G66" t="s">
        <v>1081</v>
      </c>
    </row>
    <row r="67" spans="1:387" x14ac:dyDescent="0.25">
      <c r="A67">
        <v>66</v>
      </c>
      <c r="B67" t="s">
        <v>4952</v>
      </c>
      <c r="C67" t="s">
        <v>1119</v>
      </c>
      <c r="D67" t="s">
        <v>1223</v>
      </c>
      <c r="E67" t="s">
        <v>1227</v>
      </c>
      <c r="F67" t="s">
        <v>1253</v>
      </c>
      <c r="G67" t="s">
        <v>1081</v>
      </c>
      <c r="FG67" t="s">
        <v>1101</v>
      </c>
      <c r="FJ67" t="s">
        <v>1101</v>
      </c>
      <c r="FK67" t="s">
        <v>4642</v>
      </c>
      <c r="FL67" t="s">
        <v>4642</v>
      </c>
      <c r="MY67" t="s">
        <v>4627</v>
      </c>
      <c r="MZ67" t="s">
        <v>4628</v>
      </c>
      <c r="NA67" t="s">
        <v>4628</v>
      </c>
      <c r="NB67" t="s">
        <v>4628</v>
      </c>
      <c r="NC67" t="s">
        <v>4628</v>
      </c>
      <c r="ND67" t="s">
        <v>4628</v>
      </c>
      <c r="NE67" t="s">
        <v>4628</v>
      </c>
      <c r="NF67" t="s">
        <v>4628</v>
      </c>
      <c r="NH67" t="s">
        <v>4628</v>
      </c>
      <c r="NI67" t="s">
        <v>4628</v>
      </c>
      <c r="NJ67" t="s">
        <v>4628</v>
      </c>
      <c r="NK67" t="s">
        <v>4627</v>
      </c>
      <c r="NL67" t="s">
        <v>4628</v>
      </c>
      <c r="NM67" t="s">
        <v>4628</v>
      </c>
      <c r="NN67" t="s">
        <v>4628</v>
      </c>
      <c r="NO67" t="s">
        <v>4628</v>
      </c>
      <c r="NP67" t="s">
        <v>4628</v>
      </c>
      <c r="NQ67" t="s">
        <v>4628</v>
      </c>
      <c r="NR67" t="s">
        <v>4628</v>
      </c>
      <c r="NS67" t="s">
        <v>4628</v>
      </c>
      <c r="NT67" t="s">
        <v>4628</v>
      </c>
      <c r="NU67" t="s">
        <v>4628</v>
      </c>
      <c r="NV67" t="s">
        <v>4628</v>
      </c>
      <c r="NW67" t="s">
        <v>4628</v>
      </c>
    </row>
    <row r="68" spans="1:387" x14ac:dyDescent="0.25">
      <c r="A68">
        <v>67</v>
      </c>
      <c r="B68" t="s">
        <v>4952</v>
      </c>
      <c r="C68" t="s">
        <v>1119</v>
      </c>
      <c r="D68" t="s">
        <v>1223</v>
      </c>
      <c r="E68" t="s">
        <v>1227</v>
      </c>
      <c r="F68" t="s">
        <v>1253</v>
      </c>
      <c r="G68" t="s">
        <v>1081</v>
      </c>
      <c r="FG68" t="s">
        <v>1101</v>
      </c>
      <c r="FH68" t="s">
        <v>4639</v>
      </c>
      <c r="FI68" t="s">
        <v>4639</v>
      </c>
      <c r="FJ68" t="s">
        <v>1101</v>
      </c>
      <c r="FK68" t="s">
        <v>4685</v>
      </c>
      <c r="FL68" t="s">
        <v>4685</v>
      </c>
      <c r="MY68" t="s">
        <v>4627</v>
      </c>
      <c r="MZ68" t="s">
        <v>4628</v>
      </c>
      <c r="NA68" t="s">
        <v>4628</v>
      </c>
      <c r="NB68" t="s">
        <v>4628</v>
      </c>
      <c r="NC68" t="s">
        <v>4628</v>
      </c>
      <c r="ND68" t="s">
        <v>4628</v>
      </c>
      <c r="NE68" t="s">
        <v>4628</v>
      </c>
      <c r="NF68" t="s">
        <v>4628</v>
      </c>
      <c r="NH68" t="s">
        <v>4628</v>
      </c>
      <c r="NI68" t="s">
        <v>4628</v>
      </c>
      <c r="NJ68" t="s">
        <v>4628</v>
      </c>
      <c r="NK68" t="s">
        <v>4627</v>
      </c>
      <c r="NL68" t="s">
        <v>4628</v>
      </c>
      <c r="NM68" t="s">
        <v>4628</v>
      </c>
      <c r="NN68" t="s">
        <v>4628</v>
      </c>
      <c r="NO68" t="s">
        <v>4628</v>
      </c>
      <c r="NP68" t="s">
        <v>4628</v>
      </c>
      <c r="NQ68" t="s">
        <v>4628</v>
      </c>
      <c r="NR68" t="s">
        <v>4628</v>
      </c>
      <c r="NS68" t="s">
        <v>4628</v>
      </c>
      <c r="NT68" t="s">
        <v>4628</v>
      </c>
      <c r="NU68" t="s">
        <v>4628</v>
      </c>
      <c r="NV68" t="s">
        <v>4628</v>
      </c>
      <c r="NW68" t="s">
        <v>4628</v>
      </c>
    </row>
    <row r="69" spans="1:387" x14ac:dyDescent="0.25">
      <c r="A69">
        <v>68</v>
      </c>
      <c r="B69" t="s">
        <v>4952</v>
      </c>
      <c r="C69" t="s">
        <v>1119</v>
      </c>
      <c r="D69" t="s">
        <v>1223</v>
      </c>
      <c r="E69" t="s">
        <v>1227</v>
      </c>
      <c r="F69" t="s">
        <v>1253</v>
      </c>
      <c r="G69" t="s">
        <v>1081</v>
      </c>
      <c r="FG69" t="s">
        <v>1101</v>
      </c>
      <c r="FH69" t="s">
        <v>4678</v>
      </c>
      <c r="FI69" t="s">
        <v>4678</v>
      </c>
      <c r="FJ69" t="s">
        <v>1101</v>
      </c>
      <c r="FK69" t="s">
        <v>4685</v>
      </c>
      <c r="FL69" t="s">
        <v>4685</v>
      </c>
      <c r="MY69" t="s">
        <v>4627</v>
      </c>
      <c r="MZ69" t="s">
        <v>4628</v>
      </c>
      <c r="NA69" t="s">
        <v>4628</v>
      </c>
      <c r="NB69" t="s">
        <v>4628</v>
      </c>
      <c r="NC69" t="s">
        <v>4628</v>
      </c>
      <c r="ND69" t="s">
        <v>4628</v>
      </c>
      <c r="NE69" t="s">
        <v>4628</v>
      </c>
      <c r="NF69" t="s">
        <v>4628</v>
      </c>
      <c r="NH69" t="s">
        <v>4628</v>
      </c>
      <c r="NI69" t="s">
        <v>4628</v>
      </c>
      <c r="NJ69" t="s">
        <v>4628</v>
      </c>
      <c r="NK69" t="s">
        <v>4627</v>
      </c>
      <c r="NL69" t="s">
        <v>4628</v>
      </c>
      <c r="NM69" t="s">
        <v>4628</v>
      </c>
      <c r="NN69" t="s">
        <v>4628</v>
      </c>
      <c r="NO69" t="s">
        <v>4628</v>
      </c>
      <c r="NP69" t="s">
        <v>4628</v>
      </c>
      <c r="NQ69" t="s">
        <v>4628</v>
      </c>
      <c r="NR69" t="s">
        <v>4628</v>
      </c>
      <c r="NS69" t="s">
        <v>4628</v>
      </c>
      <c r="NT69" t="s">
        <v>4628</v>
      </c>
      <c r="NU69" t="s">
        <v>4628</v>
      </c>
      <c r="NV69" t="s">
        <v>4628</v>
      </c>
      <c r="NW69" t="s">
        <v>4628</v>
      </c>
    </row>
    <row r="70" spans="1:387" x14ac:dyDescent="0.25">
      <c r="A70">
        <v>69</v>
      </c>
      <c r="B70" t="s">
        <v>4952</v>
      </c>
      <c r="C70" t="s">
        <v>1119</v>
      </c>
      <c r="D70" t="s">
        <v>1223</v>
      </c>
      <c r="E70" t="s">
        <v>1227</v>
      </c>
      <c r="F70" t="s">
        <v>1253</v>
      </c>
      <c r="G70" t="s">
        <v>1081</v>
      </c>
      <c r="FG70" t="s">
        <v>1101</v>
      </c>
      <c r="FH70" t="s">
        <v>4922</v>
      </c>
      <c r="FI70" t="s">
        <v>4922</v>
      </c>
      <c r="FJ70" t="s">
        <v>1101</v>
      </c>
      <c r="FK70" t="s">
        <v>4787</v>
      </c>
      <c r="FL70" t="s">
        <v>4787</v>
      </c>
      <c r="MY70" t="s">
        <v>4627</v>
      </c>
      <c r="MZ70" t="s">
        <v>4628</v>
      </c>
      <c r="NA70" t="s">
        <v>4628</v>
      </c>
      <c r="NB70" t="s">
        <v>4628</v>
      </c>
      <c r="NC70" t="s">
        <v>4628</v>
      </c>
      <c r="ND70" t="s">
        <v>4628</v>
      </c>
      <c r="NE70" t="s">
        <v>4628</v>
      </c>
      <c r="NF70" t="s">
        <v>4628</v>
      </c>
      <c r="NH70" t="s">
        <v>4628</v>
      </c>
      <c r="NI70" t="s">
        <v>4628</v>
      </c>
      <c r="NJ70" t="s">
        <v>4628</v>
      </c>
      <c r="NK70" t="s">
        <v>4627</v>
      </c>
      <c r="NL70" t="s">
        <v>4628</v>
      </c>
      <c r="NM70" t="s">
        <v>4628</v>
      </c>
      <c r="NN70" t="s">
        <v>4628</v>
      </c>
      <c r="NO70" t="s">
        <v>4628</v>
      </c>
      <c r="NP70" t="s">
        <v>4628</v>
      </c>
      <c r="NQ70" t="s">
        <v>4628</v>
      </c>
      <c r="NR70" t="s">
        <v>4628</v>
      </c>
      <c r="NS70" t="s">
        <v>4628</v>
      </c>
      <c r="NT70" t="s">
        <v>4628</v>
      </c>
      <c r="NU70" t="s">
        <v>4628</v>
      </c>
      <c r="NV70" t="s">
        <v>4628</v>
      </c>
      <c r="NW70" t="s">
        <v>4628</v>
      </c>
    </row>
    <row r="71" spans="1:387" x14ac:dyDescent="0.25">
      <c r="A71">
        <v>70</v>
      </c>
      <c r="B71" t="s">
        <v>4952</v>
      </c>
      <c r="C71" t="s">
        <v>1119</v>
      </c>
      <c r="D71" t="s">
        <v>1223</v>
      </c>
      <c r="E71" t="s">
        <v>1227</v>
      </c>
      <c r="F71" t="s">
        <v>3615</v>
      </c>
      <c r="G71" t="s">
        <v>1081</v>
      </c>
      <c r="EV71" t="s">
        <v>1101</v>
      </c>
      <c r="EW71" t="s">
        <v>4640</v>
      </c>
      <c r="EX71" t="s">
        <v>4640</v>
      </c>
      <c r="EY71" t="s">
        <v>1101</v>
      </c>
      <c r="EZ71" t="s">
        <v>4641</v>
      </c>
      <c r="FA71" t="s">
        <v>4650</v>
      </c>
      <c r="FB71" t="s">
        <v>4650</v>
      </c>
      <c r="FC71" t="s">
        <v>1101</v>
      </c>
      <c r="FD71" t="s">
        <v>1116</v>
      </c>
      <c r="FE71" t="s">
        <v>4633</v>
      </c>
      <c r="FF71" t="s">
        <v>4704</v>
      </c>
      <c r="MY71" t="s">
        <v>4627</v>
      </c>
      <c r="MZ71" t="s">
        <v>4628</v>
      </c>
      <c r="NA71" t="s">
        <v>4628</v>
      </c>
      <c r="NB71" t="s">
        <v>4628</v>
      </c>
      <c r="NC71" t="s">
        <v>4628</v>
      </c>
      <c r="ND71" t="s">
        <v>4628</v>
      </c>
      <c r="NE71" t="s">
        <v>4628</v>
      </c>
      <c r="NF71" t="s">
        <v>4628</v>
      </c>
      <c r="NH71" t="s">
        <v>4628</v>
      </c>
      <c r="NI71" t="s">
        <v>4628</v>
      </c>
      <c r="NJ71" t="s">
        <v>4628</v>
      </c>
      <c r="NK71" t="s">
        <v>4627</v>
      </c>
      <c r="NL71" t="s">
        <v>4628</v>
      </c>
      <c r="NM71" t="s">
        <v>4628</v>
      </c>
      <c r="NN71" t="s">
        <v>4628</v>
      </c>
      <c r="NO71" t="s">
        <v>4628</v>
      </c>
      <c r="NP71" t="s">
        <v>4628</v>
      </c>
      <c r="NQ71" t="s">
        <v>4628</v>
      </c>
      <c r="NR71" t="s">
        <v>4628</v>
      </c>
      <c r="NS71" t="s">
        <v>4628</v>
      </c>
      <c r="NT71" t="s">
        <v>4628</v>
      </c>
      <c r="NU71" t="s">
        <v>4628</v>
      </c>
      <c r="NV71" t="s">
        <v>4628</v>
      </c>
      <c r="NW71" t="s">
        <v>4628</v>
      </c>
    </row>
    <row r="72" spans="1:387" x14ac:dyDescent="0.25">
      <c r="A72">
        <v>71</v>
      </c>
      <c r="B72" t="s">
        <v>4952</v>
      </c>
      <c r="C72" t="s">
        <v>1119</v>
      </c>
      <c r="D72" t="s">
        <v>1223</v>
      </c>
      <c r="E72" t="s">
        <v>1227</v>
      </c>
      <c r="F72" t="s">
        <v>3615</v>
      </c>
      <c r="G72" t="s">
        <v>1081</v>
      </c>
      <c r="EV72" t="s">
        <v>1101</v>
      </c>
      <c r="EW72" t="s">
        <v>4640</v>
      </c>
      <c r="EX72" t="s">
        <v>4640</v>
      </c>
      <c r="EY72" t="s">
        <v>1101</v>
      </c>
      <c r="EZ72" t="s">
        <v>4641</v>
      </c>
      <c r="FA72" t="s">
        <v>4650</v>
      </c>
      <c r="FB72" t="s">
        <v>4650</v>
      </c>
      <c r="FC72" t="s">
        <v>1101</v>
      </c>
      <c r="MY72" t="s">
        <v>4627</v>
      </c>
      <c r="MZ72" t="s">
        <v>4628</v>
      </c>
      <c r="NA72" t="s">
        <v>4628</v>
      </c>
      <c r="NB72" t="s">
        <v>4628</v>
      </c>
      <c r="NC72" t="s">
        <v>4628</v>
      </c>
      <c r="ND72" t="s">
        <v>4628</v>
      </c>
      <c r="NE72" t="s">
        <v>4628</v>
      </c>
      <c r="NF72" t="s">
        <v>4628</v>
      </c>
      <c r="NH72" t="s">
        <v>4628</v>
      </c>
      <c r="NI72" t="s">
        <v>4628</v>
      </c>
      <c r="NJ72" t="s">
        <v>4628</v>
      </c>
      <c r="NK72" t="s">
        <v>4627</v>
      </c>
      <c r="NL72" t="s">
        <v>4628</v>
      </c>
      <c r="NM72" t="s">
        <v>4628</v>
      </c>
      <c r="NN72" t="s">
        <v>4628</v>
      </c>
      <c r="NO72" t="s">
        <v>4628</v>
      </c>
      <c r="NP72" t="s">
        <v>4628</v>
      </c>
      <c r="NQ72" t="s">
        <v>4628</v>
      </c>
      <c r="NR72" t="s">
        <v>4628</v>
      </c>
      <c r="NS72" t="s">
        <v>4628</v>
      </c>
      <c r="NT72" t="s">
        <v>4628</v>
      </c>
      <c r="NU72" t="s">
        <v>4628</v>
      </c>
      <c r="NV72" t="s">
        <v>4628</v>
      </c>
      <c r="NW72" t="s">
        <v>4628</v>
      </c>
    </row>
    <row r="73" spans="1:387" x14ac:dyDescent="0.25">
      <c r="A73">
        <v>72</v>
      </c>
      <c r="B73" t="s">
        <v>4952</v>
      </c>
      <c r="C73" t="s">
        <v>1119</v>
      </c>
      <c r="D73" t="s">
        <v>1223</v>
      </c>
      <c r="E73" t="s">
        <v>1227</v>
      </c>
      <c r="F73" t="s">
        <v>3615</v>
      </c>
      <c r="G73" t="s">
        <v>1081</v>
      </c>
      <c r="EV73" t="s">
        <v>1101</v>
      </c>
      <c r="EW73" t="s">
        <v>4632</v>
      </c>
      <c r="EX73" t="s">
        <v>4632</v>
      </c>
      <c r="EY73" t="s">
        <v>1101</v>
      </c>
      <c r="EZ73" t="s">
        <v>4641</v>
      </c>
      <c r="FA73" t="s">
        <v>4658</v>
      </c>
      <c r="FB73" t="s">
        <v>4658</v>
      </c>
      <c r="FC73" t="s">
        <v>1101</v>
      </c>
      <c r="FD73" t="s">
        <v>1116</v>
      </c>
      <c r="FE73" t="s">
        <v>4633</v>
      </c>
      <c r="FF73" t="s">
        <v>4704</v>
      </c>
      <c r="MY73" t="s">
        <v>4627</v>
      </c>
      <c r="MZ73" t="s">
        <v>4628</v>
      </c>
      <c r="NA73" t="s">
        <v>4628</v>
      </c>
      <c r="NB73" t="s">
        <v>4628</v>
      </c>
      <c r="NC73" t="s">
        <v>4628</v>
      </c>
      <c r="ND73" t="s">
        <v>4628</v>
      </c>
      <c r="NE73" t="s">
        <v>4628</v>
      </c>
      <c r="NF73" t="s">
        <v>4628</v>
      </c>
      <c r="NH73" t="s">
        <v>4628</v>
      </c>
      <c r="NI73" t="s">
        <v>4628</v>
      </c>
      <c r="NJ73" t="s">
        <v>4628</v>
      </c>
      <c r="NK73" t="s">
        <v>4627</v>
      </c>
      <c r="NL73" t="s">
        <v>4628</v>
      </c>
      <c r="NM73" t="s">
        <v>4628</v>
      </c>
      <c r="NN73" t="s">
        <v>4628</v>
      </c>
      <c r="NO73" t="s">
        <v>4628</v>
      </c>
      <c r="NP73" t="s">
        <v>4628</v>
      </c>
      <c r="NQ73" t="s">
        <v>4628</v>
      </c>
      <c r="NR73" t="s">
        <v>4628</v>
      </c>
      <c r="NS73" t="s">
        <v>4628</v>
      </c>
      <c r="NT73" t="s">
        <v>4628</v>
      </c>
      <c r="NU73" t="s">
        <v>4628</v>
      </c>
      <c r="NV73" t="s">
        <v>4628</v>
      </c>
      <c r="NW73" t="s">
        <v>4628</v>
      </c>
    </row>
    <row r="74" spans="1:387" x14ac:dyDescent="0.25">
      <c r="A74">
        <v>73</v>
      </c>
      <c r="B74" t="s">
        <v>4952</v>
      </c>
      <c r="C74" t="s">
        <v>1119</v>
      </c>
      <c r="D74" t="s">
        <v>1223</v>
      </c>
      <c r="E74" t="s">
        <v>1227</v>
      </c>
      <c r="F74" t="s">
        <v>3615</v>
      </c>
      <c r="G74" t="s">
        <v>1081</v>
      </c>
      <c r="EV74" t="s">
        <v>1101</v>
      </c>
      <c r="EW74" t="s">
        <v>4632</v>
      </c>
      <c r="EX74" t="s">
        <v>4632</v>
      </c>
      <c r="EY74" t="s">
        <v>1101</v>
      </c>
      <c r="EZ74" t="s">
        <v>4641</v>
      </c>
      <c r="FA74" t="s">
        <v>4650</v>
      </c>
      <c r="FB74" t="s">
        <v>4650</v>
      </c>
      <c r="FC74" t="s">
        <v>1101</v>
      </c>
      <c r="MY74" t="s">
        <v>4627</v>
      </c>
      <c r="MZ74" t="s">
        <v>4628</v>
      </c>
      <c r="NA74" t="s">
        <v>4628</v>
      </c>
      <c r="NB74" t="s">
        <v>4628</v>
      </c>
      <c r="NC74" t="s">
        <v>4628</v>
      </c>
      <c r="ND74" t="s">
        <v>4628</v>
      </c>
      <c r="NE74" t="s">
        <v>4628</v>
      </c>
      <c r="NF74" t="s">
        <v>4628</v>
      </c>
      <c r="NH74" t="s">
        <v>4628</v>
      </c>
      <c r="NI74" t="s">
        <v>4628</v>
      </c>
      <c r="NJ74" t="s">
        <v>4628</v>
      </c>
      <c r="NK74" t="s">
        <v>4627</v>
      </c>
      <c r="NL74" t="s">
        <v>4628</v>
      </c>
      <c r="NM74" t="s">
        <v>4628</v>
      </c>
      <c r="NN74" t="s">
        <v>4628</v>
      </c>
      <c r="NO74" t="s">
        <v>4628</v>
      </c>
      <c r="NP74" t="s">
        <v>4628</v>
      </c>
      <c r="NQ74" t="s">
        <v>4628</v>
      </c>
      <c r="NR74" t="s">
        <v>4628</v>
      </c>
      <c r="NS74" t="s">
        <v>4628</v>
      </c>
      <c r="NT74" t="s">
        <v>4628</v>
      </c>
      <c r="NU74" t="s">
        <v>4628</v>
      </c>
      <c r="NV74" t="s">
        <v>4628</v>
      </c>
      <c r="NW74" t="s">
        <v>4628</v>
      </c>
    </row>
    <row r="75" spans="1:387" x14ac:dyDescent="0.25">
      <c r="A75">
        <v>74</v>
      </c>
      <c r="B75" t="s">
        <v>4952</v>
      </c>
      <c r="C75" t="s">
        <v>1119</v>
      </c>
      <c r="D75" t="s">
        <v>1223</v>
      </c>
      <c r="E75" t="s">
        <v>1227</v>
      </c>
      <c r="F75" t="s">
        <v>3616</v>
      </c>
      <c r="G75" t="s">
        <v>1081</v>
      </c>
      <c r="DE75" t="s">
        <v>1101</v>
      </c>
      <c r="DF75" t="s">
        <v>1088</v>
      </c>
      <c r="DG75" t="s">
        <v>4655</v>
      </c>
      <c r="DH75" t="s">
        <v>4677</v>
      </c>
      <c r="DL75" t="s">
        <v>1101</v>
      </c>
      <c r="DM75" t="s">
        <v>4685</v>
      </c>
      <c r="DN75" t="s">
        <v>4685</v>
      </c>
      <c r="DO75" t="s">
        <v>1103</v>
      </c>
      <c r="DP75" t="s">
        <v>1103</v>
      </c>
      <c r="DQ75" t="s">
        <v>4647</v>
      </c>
      <c r="DX75" t="s">
        <v>1101</v>
      </c>
      <c r="DY75" t="s">
        <v>4636</v>
      </c>
      <c r="DZ75" t="s">
        <v>4636</v>
      </c>
      <c r="EA75" t="s">
        <v>1103</v>
      </c>
      <c r="EB75" t="s">
        <v>1103</v>
      </c>
      <c r="EC75" t="s">
        <v>4647</v>
      </c>
      <c r="EJ75" t="s">
        <v>1101</v>
      </c>
      <c r="EK75" t="s">
        <v>4713</v>
      </c>
      <c r="EL75" t="s">
        <v>4713</v>
      </c>
      <c r="EM75" t="s">
        <v>1103</v>
      </c>
      <c r="EN75" t="s">
        <v>1103</v>
      </c>
      <c r="EO75" t="s">
        <v>4647</v>
      </c>
      <c r="EP75" t="s">
        <v>1101</v>
      </c>
      <c r="EQ75" t="s">
        <v>4715</v>
      </c>
      <c r="ER75" t="s">
        <v>4715</v>
      </c>
      <c r="ES75" t="s">
        <v>1103</v>
      </c>
      <c r="ET75" t="s">
        <v>1103</v>
      </c>
      <c r="EU75" t="s">
        <v>4647</v>
      </c>
      <c r="GP75" t="s">
        <v>1127</v>
      </c>
      <c r="HB75" t="s">
        <v>1084</v>
      </c>
      <c r="HC75" t="s">
        <v>1224</v>
      </c>
      <c r="HD75" t="s">
        <v>1224</v>
      </c>
      <c r="HE75" t="s">
        <v>1124</v>
      </c>
      <c r="HG75" t="s">
        <v>4627</v>
      </c>
      <c r="MJ75" t="s">
        <v>1093</v>
      </c>
      <c r="MY75" t="s">
        <v>4627</v>
      </c>
      <c r="MZ75" t="s">
        <v>4628</v>
      </c>
      <c r="NA75" t="s">
        <v>4628</v>
      </c>
      <c r="NB75" t="s">
        <v>4628</v>
      </c>
      <c r="NC75" t="s">
        <v>4628</v>
      </c>
      <c r="ND75" t="s">
        <v>4628</v>
      </c>
      <c r="NE75" t="s">
        <v>4628</v>
      </c>
      <c r="NF75" t="s">
        <v>4628</v>
      </c>
      <c r="NH75" t="s">
        <v>4628</v>
      </c>
      <c r="NI75" t="s">
        <v>4628</v>
      </c>
      <c r="NJ75" t="s">
        <v>4628</v>
      </c>
      <c r="NK75" t="s">
        <v>4627</v>
      </c>
      <c r="NL75" t="s">
        <v>4628</v>
      </c>
      <c r="NM75" t="s">
        <v>4628</v>
      </c>
      <c r="NN75" t="s">
        <v>4628</v>
      </c>
      <c r="NO75" t="s">
        <v>4628</v>
      </c>
      <c r="NP75" t="s">
        <v>4628</v>
      </c>
      <c r="NQ75" t="s">
        <v>4628</v>
      </c>
      <c r="NR75" t="s">
        <v>4628</v>
      </c>
      <c r="NS75" t="s">
        <v>4628</v>
      </c>
      <c r="NT75" t="s">
        <v>4628</v>
      </c>
      <c r="NU75" t="s">
        <v>4628</v>
      </c>
      <c r="NV75" t="s">
        <v>4628</v>
      </c>
      <c r="NW75" t="s">
        <v>4628</v>
      </c>
    </row>
    <row r="76" spans="1:387" x14ac:dyDescent="0.25">
      <c r="A76">
        <v>75</v>
      </c>
      <c r="B76" t="s">
        <v>4952</v>
      </c>
      <c r="C76" t="s">
        <v>1119</v>
      </c>
      <c r="D76" t="s">
        <v>1223</v>
      </c>
      <c r="E76" t="s">
        <v>1227</v>
      </c>
      <c r="F76" t="s">
        <v>3616</v>
      </c>
      <c r="G76" t="s">
        <v>1081</v>
      </c>
      <c r="DE76" t="s">
        <v>1101</v>
      </c>
      <c r="DF76" t="s">
        <v>1088</v>
      </c>
      <c r="DG76" t="s">
        <v>4655</v>
      </c>
      <c r="DH76" t="s">
        <v>4677</v>
      </c>
      <c r="DI76" t="s">
        <v>1103</v>
      </c>
      <c r="DJ76" t="s">
        <v>1103</v>
      </c>
      <c r="DK76" t="s">
        <v>4646</v>
      </c>
      <c r="DL76" t="s">
        <v>1101</v>
      </c>
      <c r="DM76" t="s">
        <v>4685</v>
      </c>
      <c r="DN76" t="s">
        <v>4685</v>
      </c>
      <c r="DO76" t="s">
        <v>1103</v>
      </c>
      <c r="DP76" t="s">
        <v>1103</v>
      </c>
      <c r="DQ76" t="s">
        <v>4646</v>
      </c>
      <c r="DX76" t="s">
        <v>1101</v>
      </c>
      <c r="DY76" t="s">
        <v>4636</v>
      </c>
      <c r="DZ76" t="s">
        <v>4636</v>
      </c>
      <c r="EA76" t="s">
        <v>1103</v>
      </c>
      <c r="EB76" t="s">
        <v>1103</v>
      </c>
      <c r="EC76" t="s">
        <v>4647</v>
      </c>
      <c r="EJ76" t="s">
        <v>1101</v>
      </c>
      <c r="EK76" t="s">
        <v>4713</v>
      </c>
      <c r="EL76" t="s">
        <v>4713</v>
      </c>
      <c r="EM76" t="s">
        <v>1103</v>
      </c>
      <c r="EN76" t="s">
        <v>1103</v>
      </c>
      <c r="EO76" t="s">
        <v>4647</v>
      </c>
      <c r="EP76" t="s">
        <v>1101</v>
      </c>
      <c r="EQ76" t="s">
        <v>4715</v>
      </c>
      <c r="ER76" t="s">
        <v>4715</v>
      </c>
      <c r="ES76" t="s">
        <v>1103</v>
      </c>
      <c r="ET76" t="s">
        <v>1103</v>
      </c>
      <c r="EU76" t="s">
        <v>4647</v>
      </c>
      <c r="GP76" t="s">
        <v>1127</v>
      </c>
      <c r="HB76" t="s">
        <v>1084</v>
      </c>
      <c r="HC76" t="s">
        <v>1224</v>
      </c>
      <c r="HD76" t="s">
        <v>1224</v>
      </c>
      <c r="HE76" t="s">
        <v>1124</v>
      </c>
      <c r="HG76" t="s">
        <v>4627</v>
      </c>
      <c r="MJ76" t="s">
        <v>1093</v>
      </c>
      <c r="MY76" t="s">
        <v>4627</v>
      </c>
      <c r="MZ76" t="s">
        <v>4628</v>
      </c>
      <c r="NA76" t="s">
        <v>4628</v>
      </c>
      <c r="NB76" t="s">
        <v>4628</v>
      </c>
      <c r="NC76" t="s">
        <v>4628</v>
      </c>
      <c r="ND76" t="s">
        <v>4628</v>
      </c>
      <c r="NE76" t="s">
        <v>4628</v>
      </c>
      <c r="NF76" t="s">
        <v>4628</v>
      </c>
      <c r="NH76" t="s">
        <v>4628</v>
      </c>
      <c r="NI76" t="s">
        <v>4628</v>
      </c>
      <c r="NJ76" t="s">
        <v>4628</v>
      </c>
      <c r="NK76" t="s">
        <v>4627</v>
      </c>
      <c r="NL76" t="s">
        <v>4628</v>
      </c>
      <c r="NM76" t="s">
        <v>4628</v>
      </c>
      <c r="NN76" t="s">
        <v>4628</v>
      </c>
      <c r="NO76" t="s">
        <v>4628</v>
      </c>
      <c r="NP76" t="s">
        <v>4628</v>
      </c>
      <c r="NQ76" t="s">
        <v>4628</v>
      </c>
      <c r="NR76" t="s">
        <v>4628</v>
      </c>
      <c r="NS76" t="s">
        <v>4628</v>
      </c>
      <c r="NT76" t="s">
        <v>4628</v>
      </c>
      <c r="NU76" t="s">
        <v>4628</v>
      </c>
      <c r="NV76" t="s">
        <v>4628</v>
      </c>
      <c r="NW76" t="s">
        <v>4628</v>
      </c>
    </row>
    <row r="77" spans="1:387" x14ac:dyDescent="0.25">
      <c r="A77">
        <v>76</v>
      </c>
      <c r="B77" t="s">
        <v>4952</v>
      </c>
      <c r="C77" t="s">
        <v>1119</v>
      </c>
      <c r="D77" t="s">
        <v>1223</v>
      </c>
      <c r="E77" t="s">
        <v>1227</v>
      </c>
      <c r="F77" t="s">
        <v>3616</v>
      </c>
      <c r="G77" t="s">
        <v>1081</v>
      </c>
      <c r="DE77" t="s">
        <v>1101</v>
      </c>
      <c r="DF77" t="s">
        <v>1088</v>
      </c>
      <c r="DG77" t="s">
        <v>4655</v>
      </c>
      <c r="DH77" t="s">
        <v>4677</v>
      </c>
      <c r="DL77" t="s">
        <v>1101</v>
      </c>
      <c r="DM77" t="s">
        <v>4685</v>
      </c>
      <c r="DN77" t="s">
        <v>4685</v>
      </c>
      <c r="DO77" t="s">
        <v>1103</v>
      </c>
      <c r="DP77" t="s">
        <v>1103</v>
      </c>
      <c r="DQ77" t="s">
        <v>4647</v>
      </c>
      <c r="DX77" t="s">
        <v>1101</v>
      </c>
      <c r="DY77" t="s">
        <v>4636</v>
      </c>
      <c r="DZ77" t="s">
        <v>4636</v>
      </c>
      <c r="EA77" t="s">
        <v>1103</v>
      </c>
      <c r="EB77" t="s">
        <v>1103</v>
      </c>
      <c r="EC77" t="s">
        <v>4647</v>
      </c>
      <c r="EJ77" t="s">
        <v>1101</v>
      </c>
      <c r="EK77" t="s">
        <v>4726</v>
      </c>
      <c r="EL77" t="s">
        <v>4726</v>
      </c>
      <c r="EM77" t="s">
        <v>1103</v>
      </c>
      <c r="EN77" t="s">
        <v>1103</v>
      </c>
      <c r="EO77" t="s">
        <v>4630</v>
      </c>
      <c r="EP77" t="s">
        <v>1101</v>
      </c>
      <c r="EQ77" t="s">
        <v>4715</v>
      </c>
      <c r="ER77" t="s">
        <v>4715</v>
      </c>
      <c r="ES77" t="s">
        <v>1103</v>
      </c>
      <c r="ET77" t="s">
        <v>1103</v>
      </c>
      <c r="EU77" t="s">
        <v>4630</v>
      </c>
      <c r="GP77" t="s">
        <v>1127</v>
      </c>
      <c r="HB77" t="s">
        <v>1084</v>
      </c>
      <c r="HC77" t="s">
        <v>1224</v>
      </c>
      <c r="HD77" t="s">
        <v>1224</v>
      </c>
      <c r="HE77" t="s">
        <v>1124</v>
      </c>
      <c r="HG77" t="s">
        <v>4627</v>
      </c>
      <c r="MJ77" t="s">
        <v>1093</v>
      </c>
      <c r="MY77" t="s">
        <v>4627</v>
      </c>
      <c r="MZ77" t="s">
        <v>4628</v>
      </c>
      <c r="NA77" t="s">
        <v>4628</v>
      </c>
      <c r="NB77" t="s">
        <v>4628</v>
      </c>
      <c r="NC77" t="s">
        <v>4628</v>
      </c>
      <c r="ND77" t="s">
        <v>4628</v>
      </c>
      <c r="NE77" t="s">
        <v>4628</v>
      </c>
      <c r="NF77" t="s">
        <v>4628</v>
      </c>
      <c r="NH77" t="s">
        <v>4628</v>
      </c>
      <c r="NI77" t="s">
        <v>4628</v>
      </c>
      <c r="NJ77" t="s">
        <v>4628</v>
      </c>
      <c r="NK77" t="s">
        <v>4627</v>
      </c>
      <c r="NL77" t="s">
        <v>4628</v>
      </c>
      <c r="NM77" t="s">
        <v>4628</v>
      </c>
      <c r="NN77" t="s">
        <v>4628</v>
      </c>
      <c r="NO77" t="s">
        <v>4628</v>
      </c>
      <c r="NP77" t="s">
        <v>4628</v>
      </c>
      <c r="NQ77" t="s">
        <v>4628</v>
      </c>
      <c r="NR77" t="s">
        <v>4628</v>
      </c>
      <c r="NS77" t="s">
        <v>4628</v>
      </c>
      <c r="NT77" t="s">
        <v>4628</v>
      </c>
      <c r="NU77" t="s">
        <v>4628</v>
      </c>
      <c r="NV77" t="s">
        <v>4628</v>
      </c>
      <c r="NW77" t="s">
        <v>4628</v>
      </c>
    </row>
    <row r="78" spans="1:387" x14ac:dyDescent="0.25">
      <c r="A78">
        <v>77</v>
      </c>
      <c r="B78" t="s">
        <v>4952</v>
      </c>
      <c r="C78" t="s">
        <v>1119</v>
      </c>
      <c r="D78" t="s">
        <v>1223</v>
      </c>
      <c r="E78" t="s">
        <v>1227</v>
      </c>
      <c r="F78" t="s">
        <v>3616</v>
      </c>
      <c r="G78" t="s">
        <v>1081</v>
      </c>
      <c r="DE78" t="s">
        <v>1101</v>
      </c>
      <c r="DF78" t="s">
        <v>1088</v>
      </c>
      <c r="DG78" t="s">
        <v>4655</v>
      </c>
      <c r="DH78" t="s">
        <v>4677</v>
      </c>
      <c r="DI78" t="s">
        <v>1103</v>
      </c>
      <c r="DJ78" t="s">
        <v>1103</v>
      </c>
      <c r="DK78" t="s">
        <v>4646</v>
      </c>
      <c r="DL78" t="s">
        <v>1101</v>
      </c>
      <c r="DM78" t="s">
        <v>4685</v>
      </c>
      <c r="DN78" t="s">
        <v>4685</v>
      </c>
      <c r="DO78" t="s">
        <v>1103</v>
      </c>
      <c r="DP78" t="s">
        <v>1103</v>
      </c>
      <c r="DQ78" t="s">
        <v>4630</v>
      </c>
      <c r="DX78" t="s">
        <v>1101</v>
      </c>
      <c r="DY78" t="s">
        <v>4636</v>
      </c>
      <c r="DZ78" t="s">
        <v>4636</v>
      </c>
      <c r="EA78" t="s">
        <v>1103</v>
      </c>
      <c r="EB78" t="s">
        <v>1103</v>
      </c>
      <c r="EC78" t="s">
        <v>4630</v>
      </c>
      <c r="EJ78" t="s">
        <v>1101</v>
      </c>
      <c r="EK78" t="s">
        <v>4713</v>
      </c>
      <c r="EL78" t="s">
        <v>4713</v>
      </c>
      <c r="EM78" t="s">
        <v>1103</v>
      </c>
      <c r="EN78" t="s">
        <v>1103</v>
      </c>
      <c r="EO78" t="s">
        <v>4647</v>
      </c>
      <c r="EP78" t="s">
        <v>1101</v>
      </c>
      <c r="EQ78" t="s">
        <v>4715</v>
      </c>
      <c r="ER78" t="s">
        <v>4715</v>
      </c>
      <c r="ES78" t="s">
        <v>1103</v>
      </c>
      <c r="ET78" t="s">
        <v>1103</v>
      </c>
      <c r="EU78" t="s">
        <v>4647</v>
      </c>
      <c r="GP78" t="s">
        <v>1127</v>
      </c>
      <c r="HB78" t="s">
        <v>1084</v>
      </c>
      <c r="HC78" t="s">
        <v>1224</v>
      </c>
      <c r="HD78" t="s">
        <v>1224</v>
      </c>
      <c r="HE78" t="s">
        <v>1124</v>
      </c>
      <c r="HG78" t="s">
        <v>4627</v>
      </c>
      <c r="MJ78" t="s">
        <v>1093</v>
      </c>
      <c r="MY78" t="s">
        <v>4627</v>
      </c>
      <c r="MZ78" t="s">
        <v>4628</v>
      </c>
      <c r="NA78" t="s">
        <v>4628</v>
      </c>
      <c r="NB78" t="s">
        <v>4628</v>
      </c>
      <c r="NC78" t="s">
        <v>4628</v>
      </c>
      <c r="ND78" t="s">
        <v>4628</v>
      </c>
      <c r="NE78" t="s">
        <v>4628</v>
      </c>
      <c r="NF78" t="s">
        <v>4628</v>
      </c>
      <c r="NH78" t="s">
        <v>4628</v>
      </c>
      <c r="NI78" t="s">
        <v>4628</v>
      </c>
      <c r="NJ78" t="s">
        <v>4628</v>
      </c>
      <c r="NK78" t="s">
        <v>4627</v>
      </c>
      <c r="NL78" t="s">
        <v>4628</v>
      </c>
      <c r="NM78" t="s">
        <v>4628</v>
      </c>
      <c r="NN78" t="s">
        <v>4628</v>
      </c>
      <c r="NO78" t="s">
        <v>4628</v>
      </c>
      <c r="NP78" t="s">
        <v>4628</v>
      </c>
      <c r="NQ78" t="s">
        <v>4628</v>
      </c>
      <c r="NR78" t="s">
        <v>4628</v>
      </c>
      <c r="NS78" t="s">
        <v>4628</v>
      </c>
      <c r="NT78" t="s">
        <v>4628</v>
      </c>
      <c r="NU78" t="s">
        <v>4628</v>
      </c>
      <c r="NV78" t="s">
        <v>4628</v>
      </c>
      <c r="NW78" t="s">
        <v>4628</v>
      </c>
    </row>
    <row r="79" spans="1:387" x14ac:dyDescent="0.25">
      <c r="A79">
        <v>78</v>
      </c>
      <c r="B79" t="s">
        <v>4952</v>
      </c>
      <c r="C79" t="s">
        <v>1119</v>
      </c>
      <c r="D79" t="s">
        <v>1223</v>
      </c>
      <c r="E79" t="s">
        <v>1224</v>
      </c>
      <c r="F79" t="s">
        <v>1226</v>
      </c>
      <c r="G79" t="s">
        <v>1081</v>
      </c>
      <c r="FG79" t="s">
        <v>1101</v>
      </c>
      <c r="FJ79" t="s">
        <v>1101</v>
      </c>
      <c r="FK79" t="s">
        <v>4787</v>
      </c>
      <c r="FL79" t="s">
        <v>4787</v>
      </c>
      <c r="MY79" t="s">
        <v>4627</v>
      </c>
      <c r="MZ79" t="s">
        <v>4628</v>
      </c>
      <c r="NA79" t="s">
        <v>4628</v>
      </c>
      <c r="NB79" t="s">
        <v>4628</v>
      </c>
      <c r="NC79" t="s">
        <v>4628</v>
      </c>
      <c r="ND79" t="s">
        <v>4628</v>
      </c>
      <c r="NE79" t="s">
        <v>4628</v>
      </c>
      <c r="NF79" t="s">
        <v>4628</v>
      </c>
      <c r="NH79" t="s">
        <v>4627</v>
      </c>
      <c r="NI79" t="s">
        <v>4628</v>
      </c>
      <c r="NJ79" t="s">
        <v>4628</v>
      </c>
      <c r="NK79" t="s">
        <v>4628</v>
      </c>
      <c r="NL79" t="s">
        <v>4628</v>
      </c>
      <c r="NM79" t="s">
        <v>4628</v>
      </c>
      <c r="NN79" t="s">
        <v>4628</v>
      </c>
      <c r="NO79" t="s">
        <v>4628</v>
      </c>
      <c r="NP79" t="s">
        <v>4628</v>
      </c>
      <c r="NQ79" t="s">
        <v>4628</v>
      </c>
      <c r="NR79" t="s">
        <v>4628</v>
      </c>
      <c r="NS79" t="s">
        <v>4628</v>
      </c>
      <c r="NT79" t="s">
        <v>4628</v>
      </c>
      <c r="NU79" t="s">
        <v>4628</v>
      </c>
      <c r="NV79" t="s">
        <v>4628</v>
      </c>
      <c r="NW79" t="s">
        <v>4628</v>
      </c>
    </row>
    <row r="80" spans="1:387" x14ac:dyDescent="0.25">
      <c r="A80">
        <v>79</v>
      </c>
      <c r="B80" t="s">
        <v>4952</v>
      </c>
      <c r="C80" t="s">
        <v>1119</v>
      </c>
      <c r="D80" t="s">
        <v>1223</v>
      </c>
      <c r="E80" t="s">
        <v>1224</v>
      </c>
      <c r="F80" t="s">
        <v>1225</v>
      </c>
      <c r="G80" t="s">
        <v>1081</v>
      </c>
      <c r="FG80" t="s">
        <v>1101</v>
      </c>
      <c r="FH80" t="s">
        <v>4695</v>
      </c>
      <c r="FI80" t="s">
        <v>4695</v>
      </c>
      <c r="FJ80" t="s">
        <v>1101</v>
      </c>
      <c r="FK80" t="s">
        <v>4635</v>
      </c>
      <c r="FL80" t="s">
        <v>4635</v>
      </c>
      <c r="MY80" t="s">
        <v>4627</v>
      </c>
      <c r="MZ80" t="s">
        <v>4628</v>
      </c>
      <c r="NA80" t="s">
        <v>4628</v>
      </c>
      <c r="NB80" t="s">
        <v>4628</v>
      </c>
      <c r="NC80" t="s">
        <v>4628</v>
      </c>
      <c r="ND80" t="s">
        <v>4628</v>
      </c>
      <c r="NE80" t="s">
        <v>4628</v>
      </c>
      <c r="NF80" t="s">
        <v>4628</v>
      </c>
      <c r="NH80" t="s">
        <v>4627</v>
      </c>
      <c r="NI80" t="s">
        <v>4628</v>
      </c>
      <c r="NJ80" t="s">
        <v>4628</v>
      </c>
      <c r="NK80" t="s">
        <v>4628</v>
      </c>
      <c r="NL80" t="s">
        <v>4628</v>
      </c>
      <c r="NM80" t="s">
        <v>4628</v>
      </c>
      <c r="NN80" t="s">
        <v>4628</v>
      </c>
      <c r="NO80" t="s">
        <v>4628</v>
      </c>
      <c r="NP80" t="s">
        <v>4628</v>
      </c>
      <c r="NQ80" t="s">
        <v>4628</v>
      </c>
      <c r="NR80" t="s">
        <v>4628</v>
      </c>
      <c r="NS80" t="s">
        <v>4628</v>
      </c>
      <c r="NT80" t="s">
        <v>4628</v>
      </c>
      <c r="NU80" t="s">
        <v>4628</v>
      </c>
      <c r="NV80" t="s">
        <v>4628</v>
      </c>
      <c r="NW80" t="s">
        <v>4628</v>
      </c>
    </row>
    <row r="81" spans="1:387" x14ac:dyDescent="0.25">
      <c r="A81">
        <v>80</v>
      </c>
      <c r="B81" t="s">
        <v>4952</v>
      </c>
      <c r="C81" t="s">
        <v>1119</v>
      </c>
      <c r="D81" t="s">
        <v>1223</v>
      </c>
      <c r="E81" t="s">
        <v>1224</v>
      </c>
      <c r="F81" t="s">
        <v>1225</v>
      </c>
      <c r="G81" t="s">
        <v>1081</v>
      </c>
      <c r="FG81" t="s">
        <v>1101</v>
      </c>
      <c r="FJ81" t="s">
        <v>1101</v>
      </c>
      <c r="FK81" t="s">
        <v>4682</v>
      </c>
      <c r="FL81" t="s">
        <v>4682</v>
      </c>
      <c r="MY81" t="s">
        <v>4627</v>
      </c>
      <c r="MZ81" t="s">
        <v>4628</v>
      </c>
      <c r="NA81" t="s">
        <v>4628</v>
      </c>
      <c r="NB81" t="s">
        <v>4628</v>
      </c>
      <c r="NC81" t="s">
        <v>4628</v>
      </c>
      <c r="ND81" t="s">
        <v>4628</v>
      </c>
      <c r="NE81" t="s">
        <v>4628</v>
      </c>
      <c r="NF81" t="s">
        <v>4628</v>
      </c>
      <c r="NH81" t="s">
        <v>4627</v>
      </c>
      <c r="NI81" t="s">
        <v>4628</v>
      </c>
      <c r="NJ81" t="s">
        <v>4628</v>
      </c>
      <c r="NK81" t="s">
        <v>4628</v>
      </c>
      <c r="NL81" t="s">
        <v>4628</v>
      </c>
      <c r="NM81" t="s">
        <v>4628</v>
      </c>
      <c r="NN81" t="s">
        <v>4628</v>
      </c>
      <c r="NO81" t="s">
        <v>4628</v>
      </c>
      <c r="NP81" t="s">
        <v>4628</v>
      </c>
      <c r="NQ81" t="s">
        <v>4628</v>
      </c>
      <c r="NR81" t="s">
        <v>4628</v>
      </c>
      <c r="NS81" t="s">
        <v>4628</v>
      </c>
      <c r="NT81" t="s">
        <v>4628</v>
      </c>
      <c r="NU81" t="s">
        <v>4628</v>
      </c>
      <c r="NV81" t="s">
        <v>4628</v>
      </c>
      <c r="NW81" t="s">
        <v>4628</v>
      </c>
    </row>
    <row r="82" spans="1:387" x14ac:dyDescent="0.25">
      <c r="A82">
        <v>81</v>
      </c>
      <c r="B82" t="s">
        <v>4952</v>
      </c>
      <c r="C82" t="s">
        <v>1119</v>
      </c>
      <c r="D82" t="s">
        <v>1223</v>
      </c>
      <c r="E82" t="s">
        <v>1224</v>
      </c>
      <c r="F82" t="s">
        <v>1225</v>
      </c>
      <c r="G82" t="s">
        <v>1081</v>
      </c>
      <c r="FG82" t="s">
        <v>1101</v>
      </c>
      <c r="FH82" t="s">
        <v>4698</v>
      </c>
      <c r="FI82" t="s">
        <v>4698</v>
      </c>
      <c r="FJ82" t="s">
        <v>1101</v>
      </c>
      <c r="FK82" t="s">
        <v>4787</v>
      </c>
      <c r="FL82" t="s">
        <v>4787</v>
      </c>
      <c r="MY82" t="s">
        <v>4627</v>
      </c>
      <c r="MZ82" t="s">
        <v>4628</v>
      </c>
      <c r="NA82" t="s">
        <v>4628</v>
      </c>
      <c r="NB82" t="s">
        <v>4628</v>
      </c>
      <c r="NC82" t="s">
        <v>4628</v>
      </c>
      <c r="ND82" t="s">
        <v>4628</v>
      </c>
      <c r="NE82" t="s">
        <v>4628</v>
      </c>
      <c r="NF82" t="s">
        <v>4628</v>
      </c>
      <c r="NH82" t="s">
        <v>4627</v>
      </c>
      <c r="NI82" t="s">
        <v>4628</v>
      </c>
      <c r="NJ82" t="s">
        <v>4628</v>
      </c>
      <c r="NK82" t="s">
        <v>4628</v>
      </c>
      <c r="NL82" t="s">
        <v>4628</v>
      </c>
      <c r="NM82" t="s">
        <v>4628</v>
      </c>
      <c r="NN82" t="s">
        <v>4628</v>
      </c>
      <c r="NO82" t="s">
        <v>4628</v>
      </c>
      <c r="NP82" t="s">
        <v>4628</v>
      </c>
      <c r="NQ82" t="s">
        <v>4628</v>
      </c>
      <c r="NR82" t="s">
        <v>4628</v>
      </c>
      <c r="NS82" t="s">
        <v>4628</v>
      </c>
      <c r="NT82" t="s">
        <v>4628</v>
      </c>
      <c r="NU82" t="s">
        <v>4628</v>
      </c>
      <c r="NV82" t="s">
        <v>4628</v>
      </c>
      <c r="NW82" t="s">
        <v>4628</v>
      </c>
    </row>
    <row r="83" spans="1:387" x14ac:dyDescent="0.25">
      <c r="A83">
        <v>82</v>
      </c>
      <c r="B83" t="s">
        <v>4952</v>
      </c>
      <c r="C83" t="s">
        <v>1119</v>
      </c>
      <c r="D83" t="s">
        <v>1223</v>
      </c>
      <c r="E83" t="s">
        <v>1224</v>
      </c>
      <c r="F83" t="s">
        <v>1224</v>
      </c>
      <c r="G83" t="s">
        <v>1081</v>
      </c>
      <c r="FM83" t="s">
        <v>1101</v>
      </c>
      <c r="FN83" t="s">
        <v>4785</v>
      </c>
      <c r="FO83" t="s">
        <v>4782</v>
      </c>
      <c r="MY83" t="s">
        <v>4627</v>
      </c>
      <c r="MZ83" t="s">
        <v>4627</v>
      </c>
      <c r="NA83" t="s">
        <v>4628</v>
      </c>
      <c r="NB83" t="s">
        <v>4628</v>
      </c>
      <c r="NC83" t="s">
        <v>4628</v>
      </c>
      <c r="ND83" t="s">
        <v>4628</v>
      </c>
      <c r="NE83" t="s">
        <v>4628</v>
      </c>
      <c r="NF83" t="s">
        <v>4628</v>
      </c>
      <c r="NH83" t="s">
        <v>4627</v>
      </c>
      <c r="NI83" t="s">
        <v>4628</v>
      </c>
      <c r="NJ83" t="s">
        <v>4628</v>
      </c>
      <c r="NK83" t="s">
        <v>4628</v>
      </c>
      <c r="NL83" t="s">
        <v>4628</v>
      </c>
      <c r="NM83" t="s">
        <v>4628</v>
      </c>
      <c r="NN83" t="s">
        <v>4628</v>
      </c>
      <c r="NO83" t="s">
        <v>4628</v>
      </c>
      <c r="NP83" t="s">
        <v>4628</v>
      </c>
      <c r="NQ83" t="s">
        <v>4628</v>
      </c>
      <c r="NR83" t="s">
        <v>4628</v>
      </c>
      <c r="NS83" t="s">
        <v>4628</v>
      </c>
      <c r="NT83" t="s">
        <v>4628</v>
      </c>
      <c r="NU83" t="s">
        <v>4628</v>
      </c>
      <c r="NV83" t="s">
        <v>4628</v>
      </c>
      <c r="NW83" t="s">
        <v>4628</v>
      </c>
    </row>
    <row r="84" spans="1:387" x14ac:dyDescent="0.25">
      <c r="A84">
        <v>83</v>
      </c>
      <c r="B84" t="s">
        <v>4952</v>
      </c>
      <c r="C84" t="s">
        <v>1119</v>
      </c>
      <c r="D84" t="s">
        <v>1223</v>
      </c>
      <c r="E84" t="s">
        <v>1224</v>
      </c>
      <c r="F84" t="s">
        <v>1224</v>
      </c>
      <c r="G84" t="s">
        <v>1081</v>
      </c>
      <c r="FM84" t="s">
        <v>1101</v>
      </c>
      <c r="FN84" t="s">
        <v>4785</v>
      </c>
      <c r="FO84" t="s">
        <v>4782</v>
      </c>
      <c r="MY84" t="s">
        <v>4627</v>
      </c>
      <c r="MZ84" t="s">
        <v>4628</v>
      </c>
      <c r="NA84" t="s">
        <v>4628</v>
      </c>
      <c r="NB84" t="s">
        <v>4628</v>
      </c>
      <c r="NC84" t="s">
        <v>4628</v>
      </c>
      <c r="ND84" t="s">
        <v>4628</v>
      </c>
      <c r="NE84" t="s">
        <v>4628</v>
      </c>
      <c r="NF84" t="s">
        <v>4628</v>
      </c>
      <c r="NH84" t="s">
        <v>4628</v>
      </c>
      <c r="NI84" t="s">
        <v>4628</v>
      </c>
      <c r="NJ84" t="s">
        <v>4628</v>
      </c>
      <c r="NK84" t="s">
        <v>4627</v>
      </c>
      <c r="NL84" t="s">
        <v>4628</v>
      </c>
      <c r="NM84" t="s">
        <v>4628</v>
      </c>
      <c r="NN84" t="s">
        <v>4628</v>
      </c>
      <c r="NO84" t="s">
        <v>4628</v>
      </c>
      <c r="NP84" t="s">
        <v>4628</v>
      </c>
      <c r="NQ84" t="s">
        <v>4628</v>
      </c>
      <c r="NR84" t="s">
        <v>4628</v>
      </c>
      <c r="NS84" t="s">
        <v>4628</v>
      </c>
      <c r="NT84" t="s">
        <v>4628</v>
      </c>
      <c r="NU84" t="s">
        <v>4628</v>
      </c>
      <c r="NV84" t="s">
        <v>4628</v>
      </c>
      <c r="NW84" t="s">
        <v>4628</v>
      </c>
    </row>
    <row r="85" spans="1:387" x14ac:dyDescent="0.25">
      <c r="A85">
        <v>84</v>
      </c>
      <c r="B85" t="s">
        <v>4952</v>
      </c>
      <c r="C85" t="s">
        <v>1119</v>
      </c>
      <c r="D85" t="s">
        <v>1223</v>
      </c>
      <c r="E85" t="s">
        <v>1224</v>
      </c>
      <c r="F85" t="s">
        <v>1224</v>
      </c>
      <c r="G85" t="s">
        <v>1081</v>
      </c>
    </row>
    <row r="86" spans="1:387" x14ac:dyDescent="0.25">
      <c r="A86">
        <v>85</v>
      </c>
      <c r="B86" t="s">
        <v>4952</v>
      </c>
      <c r="C86" t="s">
        <v>1119</v>
      </c>
      <c r="D86" t="s">
        <v>1223</v>
      </c>
      <c r="E86" t="s">
        <v>1224</v>
      </c>
      <c r="F86" t="s">
        <v>1224</v>
      </c>
      <c r="G86" t="s">
        <v>1081</v>
      </c>
    </row>
    <row r="87" spans="1:387" x14ac:dyDescent="0.25">
      <c r="A87">
        <v>86</v>
      </c>
      <c r="B87" t="s">
        <v>4952</v>
      </c>
      <c r="C87" t="s">
        <v>1133</v>
      </c>
      <c r="D87" t="s">
        <v>3440</v>
      </c>
      <c r="E87" t="s">
        <v>3555</v>
      </c>
      <c r="F87" t="s">
        <v>4712</v>
      </c>
      <c r="G87" t="s">
        <v>1081</v>
      </c>
    </row>
    <row r="88" spans="1:387" x14ac:dyDescent="0.25">
      <c r="A88">
        <v>87</v>
      </c>
      <c r="B88" t="s">
        <v>4952</v>
      </c>
      <c r="C88" t="s">
        <v>1133</v>
      </c>
      <c r="D88" t="s">
        <v>3440</v>
      </c>
      <c r="E88" t="s">
        <v>3555</v>
      </c>
      <c r="F88" t="s">
        <v>4712</v>
      </c>
      <c r="G88" t="s">
        <v>1081</v>
      </c>
    </row>
    <row r="89" spans="1:387" x14ac:dyDescent="0.25">
      <c r="A89">
        <v>88</v>
      </c>
      <c r="B89" t="s">
        <v>4952</v>
      </c>
      <c r="C89" t="s">
        <v>1133</v>
      </c>
      <c r="D89" t="s">
        <v>3440</v>
      </c>
      <c r="E89" t="s">
        <v>3555</v>
      </c>
      <c r="F89" t="s">
        <v>4712</v>
      </c>
      <c r="G89" t="s">
        <v>1081</v>
      </c>
      <c r="FM89" t="s">
        <v>1101</v>
      </c>
      <c r="MY89" t="s">
        <v>4627</v>
      </c>
      <c r="MZ89" t="s">
        <v>4627</v>
      </c>
      <c r="NA89" t="s">
        <v>4628</v>
      </c>
      <c r="NB89" t="s">
        <v>4628</v>
      </c>
      <c r="NC89" t="s">
        <v>4628</v>
      </c>
      <c r="ND89" t="s">
        <v>4628</v>
      </c>
      <c r="NE89" t="s">
        <v>4628</v>
      </c>
      <c r="NF89" t="s">
        <v>4628</v>
      </c>
      <c r="NH89" t="s">
        <v>4628</v>
      </c>
      <c r="NI89" t="s">
        <v>4627</v>
      </c>
      <c r="NJ89" t="s">
        <v>4628</v>
      </c>
      <c r="NK89" t="s">
        <v>4628</v>
      </c>
      <c r="NL89" t="s">
        <v>4628</v>
      </c>
      <c r="NM89" t="s">
        <v>4628</v>
      </c>
      <c r="NN89" t="s">
        <v>4628</v>
      </c>
      <c r="NO89" t="s">
        <v>4628</v>
      </c>
      <c r="NP89" t="s">
        <v>4628</v>
      </c>
      <c r="NQ89" t="s">
        <v>4628</v>
      </c>
      <c r="NR89" t="s">
        <v>4628</v>
      </c>
      <c r="NS89" t="s">
        <v>4628</v>
      </c>
      <c r="NT89" t="s">
        <v>4628</v>
      </c>
      <c r="NU89" t="s">
        <v>4628</v>
      </c>
      <c r="NV89" t="s">
        <v>4628</v>
      </c>
      <c r="NW89" t="s">
        <v>4628</v>
      </c>
    </row>
    <row r="90" spans="1:387" x14ac:dyDescent="0.25">
      <c r="A90">
        <v>89</v>
      </c>
      <c r="B90" t="s">
        <v>4952</v>
      </c>
      <c r="C90" t="s">
        <v>1133</v>
      </c>
      <c r="D90" t="s">
        <v>3440</v>
      </c>
      <c r="E90" t="s">
        <v>3555</v>
      </c>
      <c r="F90" t="s">
        <v>4712</v>
      </c>
      <c r="G90" t="s">
        <v>1081</v>
      </c>
      <c r="FM90" t="s">
        <v>1101</v>
      </c>
      <c r="MY90" t="s">
        <v>4627</v>
      </c>
      <c r="MZ90" t="s">
        <v>4627</v>
      </c>
      <c r="NA90" t="s">
        <v>4628</v>
      </c>
      <c r="NB90" t="s">
        <v>4628</v>
      </c>
      <c r="NC90" t="s">
        <v>4628</v>
      </c>
      <c r="ND90" t="s">
        <v>4628</v>
      </c>
      <c r="NE90" t="s">
        <v>4628</v>
      </c>
      <c r="NF90" t="s">
        <v>4628</v>
      </c>
      <c r="NH90" t="s">
        <v>4628</v>
      </c>
      <c r="NI90" t="s">
        <v>4628</v>
      </c>
      <c r="NJ90" t="s">
        <v>4628</v>
      </c>
      <c r="NK90" t="s">
        <v>4628</v>
      </c>
      <c r="NL90" t="s">
        <v>4628</v>
      </c>
      <c r="NM90" t="s">
        <v>4628</v>
      </c>
      <c r="NN90" t="s">
        <v>4628</v>
      </c>
      <c r="NO90" t="s">
        <v>4628</v>
      </c>
      <c r="NP90" t="s">
        <v>4628</v>
      </c>
      <c r="NQ90" t="s">
        <v>4628</v>
      </c>
      <c r="NR90" t="s">
        <v>4628</v>
      </c>
      <c r="NS90" t="s">
        <v>4627</v>
      </c>
      <c r="NT90" t="s">
        <v>4628</v>
      </c>
      <c r="NU90" t="s">
        <v>4628</v>
      </c>
      <c r="NV90" t="s">
        <v>4628</v>
      </c>
      <c r="NW90" t="s">
        <v>4628</v>
      </c>
    </row>
    <row r="91" spans="1:387" x14ac:dyDescent="0.25">
      <c r="A91">
        <v>90</v>
      </c>
      <c r="B91" t="s">
        <v>4969</v>
      </c>
      <c r="C91" t="s">
        <v>1133</v>
      </c>
      <c r="D91" t="s">
        <v>3440</v>
      </c>
      <c r="E91" t="s">
        <v>3555</v>
      </c>
      <c r="F91" t="s">
        <v>4712</v>
      </c>
      <c r="G91" t="s">
        <v>1081</v>
      </c>
      <c r="AL91" t="s">
        <v>1101</v>
      </c>
      <c r="AP91" t="s">
        <v>1103</v>
      </c>
      <c r="AQ91" t="s">
        <v>1103</v>
      </c>
      <c r="AR91" t="s">
        <v>4645</v>
      </c>
      <c r="AS91" t="s">
        <v>1101</v>
      </c>
      <c r="AT91" t="s">
        <v>1083</v>
      </c>
      <c r="AU91" t="s">
        <v>4970</v>
      </c>
      <c r="AV91" t="s">
        <v>4970</v>
      </c>
      <c r="AW91" t="s">
        <v>1103</v>
      </c>
      <c r="AX91" t="s">
        <v>1103</v>
      </c>
      <c r="AY91" t="s">
        <v>4645</v>
      </c>
      <c r="AZ91" t="s">
        <v>1101</v>
      </c>
      <c r="BA91" t="s">
        <v>1095</v>
      </c>
      <c r="BB91" t="s">
        <v>4631</v>
      </c>
      <c r="BC91" t="s">
        <v>4971</v>
      </c>
      <c r="BD91" t="s">
        <v>1103</v>
      </c>
      <c r="BE91" t="s">
        <v>1103</v>
      </c>
      <c r="BF91" t="s">
        <v>4626</v>
      </c>
      <c r="BG91" t="s">
        <v>1101</v>
      </c>
      <c r="BL91" t="s">
        <v>1103</v>
      </c>
      <c r="BM91" t="s">
        <v>1103</v>
      </c>
      <c r="BN91" t="s">
        <v>4647</v>
      </c>
      <c r="BW91" t="s">
        <v>1101</v>
      </c>
      <c r="BX91" t="s">
        <v>1106</v>
      </c>
      <c r="BY91" t="s">
        <v>1083</v>
      </c>
      <c r="BZ91" t="s">
        <v>4655</v>
      </c>
      <c r="CA91" t="s">
        <v>4655</v>
      </c>
      <c r="CB91" t="s">
        <v>1103</v>
      </c>
      <c r="CC91" t="s">
        <v>1103</v>
      </c>
      <c r="CD91" t="s">
        <v>4630</v>
      </c>
      <c r="CM91" t="s">
        <v>1101</v>
      </c>
      <c r="CN91" t="s">
        <v>1105</v>
      </c>
      <c r="CO91" t="s">
        <v>4650</v>
      </c>
      <c r="CP91" t="s">
        <v>4972</v>
      </c>
      <c r="CQ91" t="s">
        <v>1103</v>
      </c>
      <c r="CR91" t="s">
        <v>1103</v>
      </c>
      <c r="CS91" t="s">
        <v>4630</v>
      </c>
      <c r="CT91" t="s">
        <v>1101</v>
      </c>
      <c r="CU91" t="s">
        <v>1163</v>
      </c>
      <c r="CV91" t="s">
        <v>1180</v>
      </c>
      <c r="CW91" t="s">
        <v>4631</v>
      </c>
      <c r="CX91" t="s">
        <v>4963</v>
      </c>
      <c r="CY91" t="s">
        <v>1103</v>
      </c>
      <c r="CZ91" t="s">
        <v>1103</v>
      </c>
      <c r="DA91" t="s">
        <v>4626</v>
      </c>
      <c r="DE91" t="s">
        <v>1101</v>
      </c>
      <c r="DF91" t="s">
        <v>1088</v>
      </c>
      <c r="DG91" t="s">
        <v>4655</v>
      </c>
      <c r="DH91" t="s">
        <v>4677</v>
      </c>
      <c r="DI91" t="s">
        <v>1103</v>
      </c>
      <c r="DJ91" t="s">
        <v>1103</v>
      </c>
      <c r="DK91" t="s">
        <v>4630</v>
      </c>
      <c r="DX91" t="s">
        <v>1101</v>
      </c>
      <c r="DY91" t="s">
        <v>4650</v>
      </c>
      <c r="DZ91" t="s">
        <v>4650</v>
      </c>
      <c r="EA91" t="s">
        <v>1103</v>
      </c>
      <c r="EB91" t="s">
        <v>1103</v>
      </c>
      <c r="EC91" t="s">
        <v>4645</v>
      </c>
      <c r="EJ91" t="s">
        <v>1101</v>
      </c>
      <c r="EM91" t="s">
        <v>1103</v>
      </c>
      <c r="EN91" t="s">
        <v>1103</v>
      </c>
      <c r="EO91" t="s">
        <v>4630</v>
      </c>
      <c r="EP91" t="s">
        <v>1101</v>
      </c>
      <c r="EQ91" t="s">
        <v>4639</v>
      </c>
      <c r="ER91" t="s">
        <v>4639</v>
      </c>
      <c r="ES91" t="s">
        <v>1103</v>
      </c>
      <c r="ET91" t="s">
        <v>1103</v>
      </c>
      <c r="EU91" t="s">
        <v>4630</v>
      </c>
      <c r="EV91" t="s">
        <v>1101</v>
      </c>
      <c r="EY91" t="s">
        <v>1101</v>
      </c>
      <c r="FC91" t="s">
        <v>1101</v>
      </c>
      <c r="FD91" t="s">
        <v>1116</v>
      </c>
      <c r="FE91" t="s">
        <v>4633</v>
      </c>
      <c r="FF91" t="s">
        <v>4704</v>
      </c>
      <c r="GO91" t="s">
        <v>1089</v>
      </c>
      <c r="GP91" t="s">
        <v>1089</v>
      </c>
      <c r="GW91" t="s">
        <v>1103</v>
      </c>
      <c r="GX91" t="s">
        <v>4649</v>
      </c>
      <c r="GY91" t="s">
        <v>1109</v>
      </c>
      <c r="HB91" t="s">
        <v>1103</v>
      </c>
      <c r="HC91" t="s">
        <v>4649</v>
      </c>
      <c r="HD91" t="s">
        <v>1128</v>
      </c>
      <c r="HE91" t="s">
        <v>1109</v>
      </c>
      <c r="MY91" t="s">
        <v>4627</v>
      </c>
      <c r="MZ91" t="s">
        <v>4627</v>
      </c>
      <c r="NA91" t="s">
        <v>4628</v>
      </c>
      <c r="NB91" t="s">
        <v>4628</v>
      </c>
      <c r="NC91" t="s">
        <v>4628</v>
      </c>
      <c r="ND91" t="s">
        <v>4628</v>
      </c>
      <c r="NE91" t="s">
        <v>4628</v>
      </c>
      <c r="NF91" t="s">
        <v>4628</v>
      </c>
      <c r="NH91" t="s">
        <v>4628</v>
      </c>
      <c r="NI91" t="s">
        <v>4628</v>
      </c>
      <c r="NJ91" t="s">
        <v>4628</v>
      </c>
      <c r="NK91" t="s">
        <v>4628</v>
      </c>
      <c r="NL91" t="s">
        <v>4628</v>
      </c>
      <c r="NM91" t="s">
        <v>4628</v>
      </c>
      <c r="NN91" t="s">
        <v>4628</v>
      </c>
      <c r="NO91" t="s">
        <v>4628</v>
      </c>
      <c r="NP91" t="s">
        <v>4628</v>
      </c>
      <c r="NQ91" t="s">
        <v>4627</v>
      </c>
      <c r="NR91" t="s">
        <v>4627</v>
      </c>
      <c r="NS91" t="s">
        <v>4627</v>
      </c>
      <c r="NT91" t="s">
        <v>4628</v>
      </c>
      <c r="NU91" t="s">
        <v>4628</v>
      </c>
      <c r="NV91" t="s">
        <v>4628</v>
      </c>
      <c r="NW91" t="s">
        <v>4628</v>
      </c>
    </row>
    <row r="92" spans="1:387" x14ac:dyDescent="0.25">
      <c r="A92">
        <v>91</v>
      </c>
      <c r="B92" t="s">
        <v>4969</v>
      </c>
      <c r="C92" t="s">
        <v>1133</v>
      </c>
      <c r="D92" t="s">
        <v>3440</v>
      </c>
      <c r="E92" t="s">
        <v>3555</v>
      </c>
      <c r="F92" t="s">
        <v>4712</v>
      </c>
      <c r="G92" t="s">
        <v>1081</v>
      </c>
      <c r="H92" t="s">
        <v>1101</v>
      </c>
      <c r="I92" t="s">
        <v>1102</v>
      </c>
      <c r="J92" t="s">
        <v>1095</v>
      </c>
      <c r="K92" t="s">
        <v>4660</v>
      </c>
      <c r="L92" t="s">
        <v>4973</v>
      </c>
      <c r="M92" t="s">
        <v>1103</v>
      </c>
      <c r="N92" t="s">
        <v>1103</v>
      </c>
      <c r="O92" t="s">
        <v>4645</v>
      </c>
      <c r="AL92" t="s">
        <v>1101</v>
      </c>
      <c r="AM92" t="s">
        <v>1083</v>
      </c>
      <c r="AN92" t="s">
        <v>4970</v>
      </c>
      <c r="AO92" t="s">
        <v>4970</v>
      </c>
      <c r="AP92" t="s">
        <v>1103</v>
      </c>
      <c r="AQ92" t="s">
        <v>1103</v>
      </c>
      <c r="AR92" t="s">
        <v>4626</v>
      </c>
      <c r="AS92" t="s">
        <v>1101</v>
      </c>
      <c r="AT92" t="s">
        <v>1083</v>
      </c>
      <c r="AU92" t="s">
        <v>4631</v>
      </c>
      <c r="AV92" t="s">
        <v>4631</v>
      </c>
      <c r="AW92" t="s">
        <v>1103</v>
      </c>
      <c r="AX92" t="s">
        <v>1103</v>
      </c>
      <c r="AY92" t="s">
        <v>4645</v>
      </c>
      <c r="AZ92" t="s">
        <v>1101</v>
      </c>
      <c r="BA92" t="s">
        <v>1095</v>
      </c>
      <c r="BB92" t="s">
        <v>4631</v>
      </c>
      <c r="BC92" t="s">
        <v>4971</v>
      </c>
      <c r="BD92" t="s">
        <v>1103</v>
      </c>
      <c r="BE92" t="s">
        <v>1103</v>
      </c>
      <c r="BF92" t="s">
        <v>4647</v>
      </c>
      <c r="BG92" t="s">
        <v>1101</v>
      </c>
      <c r="BH92" t="s">
        <v>1161</v>
      </c>
      <c r="BI92" t="s">
        <v>1105</v>
      </c>
      <c r="BJ92" t="s">
        <v>4640</v>
      </c>
      <c r="BK92" t="s">
        <v>4958</v>
      </c>
      <c r="BL92" t="s">
        <v>1103</v>
      </c>
      <c r="BM92" t="s">
        <v>1103</v>
      </c>
      <c r="BN92" t="s">
        <v>4647</v>
      </c>
      <c r="BW92" t="s">
        <v>1101</v>
      </c>
      <c r="BX92" t="s">
        <v>1106</v>
      </c>
      <c r="BY92" t="s">
        <v>1083</v>
      </c>
      <c r="BZ92" t="s">
        <v>4655</v>
      </c>
      <c r="CA92" t="s">
        <v>4655</v>
      </c>
      <c r="CB92" t="s">
        <v>1103</v>
      </c>
      <c r="CC92" t="s">
        <v>1103</v>
      </c>
      <c r="CD92" t="s">
        <v>4630</v>
      </c>
      <c r="CM92" t="s">
        <v>1101</v>
      </c>
      <c r="CN92" t="s">
        <v>1105</v>
      </c>
      <c r="CO92" t="s">
        <v>4632</v>
      </c>
      <c r="CP92" t="s">
        <v>4974</v>
      </c>
      <c r="CQ92" t="s">
        <v>1103</v>
      </c>
      <c r="CR92" t="s">
        <v>1103</v>
      </c>
      <c r="CS92" t="s">
        <v>4630</v>
      </c>
      <c r="CT92" t="s">
        <v>1101</v>
      </c>
      <c r="CU92" t="s">
        <v>1086</v>
      </c>
      <c r="CV92" t="s">
        <v>1180</v>
      </c>
      <c r="CW92" t="s">
        <v>4631</v>
      </c>
      <c r="CX92" t="s">
        <v>4963</v>
      </c>
      <c r="CY92" t="s">
        <v>1103</v>
      </c>
      <c r="CZ92" t="s">
        <v>1103</v>
      </c>
      <c r="DA92" t="s">
        <v>4647</v>
      </c>
      <c r="DE92" t="s">
        <v>1101</v>
      </c>
      <c r="DF92" t="s">
        <v>1088</v>
      </c>
      <c r="DG92" t="s">
        <v>4655</v>
      </c>
      <c r="DH92" t="s">
        <v>4677</v>
      </c>
      <c r="DI92" t="s">
        <v>1103</v>
      </c>
      <c r="DJ92" t="s">
        <v>1103</v>
      </c>
      <c r="DK92" t="s">
        <v>4647</v>
      </c>
      <c r="DX92" t="s">
        <v>1101</v>
      </c>
      <c r="EA92" t="s">
        <v>1103</v>
      </c>
      <c r="EB92" t="s">
        <v>1103</v>
      </c>
      <c r="EC92" t="s">
        <v>4630</v>
      </c>
      <c r="EJ92" t="s">
        <v>1101</v>
      </c>
      <c r="EP92" t="s">
        <v>1101</v>
      </c>
      <c r="ES92" t="s">
        <v>1103</v>
      </c>
      <c r="ET92" t="s">
        <v>1103</v>
      </c>
      <c r="EU92" t="s">
        <v>4645</v>
      </c>
      <c r="EV92" t="s">
        <v>1101</v>
      </c>
      <c r="EY92" t="s">
        <v>1101</v>
      </c>
      <c r="EZ92" t="s">
        <v>4641</v>
      </c>
      <c r="FA92" t="s">
        <v>4631</v>
      </c>
      <c r="FB92" t="s">
        <v>4631</v>
      </c>
      <c r="FC92" t="s">
        <v>1101</v>
      </c>
      <c r="FD92" t="s">
        <v>1116</v>
      </c>
      <c r="FE92" t="s">
        <v>4633</v>
      </c>
      <c r="FF92" t="s">
        <v>4704</v>
      </c>
      <c r="GN92" t="s">
        <v>1089</v>
      </c>
      <c r="GO92" t="s">
        <v>1089</v>
      </c>
      <c r="GP92" t="s">
        <v>1089</v>
      </c>
      <c r="GQ92" t="s">
        <v>1103</v>
      </c>
      <c r="GR92" t="s">
        <v>1103</v>
      </c>
      <c r="GS92" t="s">
        <v>4679</v>
      </c>
      <c r="GT92" t="s">
        <v>1109</v>
      </c>
      <c r="GW92" t="s">
        <v>1103</v>
      </c>
      <c r="GX92" t="s">
        <v>4649</v>
      </c>
      <c r="GY92" t="s">
        <v>1109</v>
      </c>
      <c r="HB92" t="s">
        <v>1103</v>
      </c>
      <c r="HC92" t="s">
        <v>4671</v>
      </c>
      <c r="HD92" t="s">
        <v>1156</v>
      </c>
      <c r="HE92" t="s">
        <v>1109</v>
      </c>
      <c r="MY92" t="s">
        <v>4627</v>
      </c>
      <c r="MZ92" t="s">
        <v>4627</v>
      </c>
      <c r="NA92" t="s">
        <v>4628</v>
      </c>
      <c r="NB92" t="s">
        <v>4628</v>
      </c>
      <c r="NC92" t="s">
        <v>4628</v>
      </c>
      <c r="ND92" t="s">
        <v>4628</v>
      </c>
      <c r="NE92" t="s">
        <v>4628</v>
      </c>
      <c r="NF92" t="s">
        <v>4628</v>
      </c>
      <c r="NH92" t="s">
        <v>4628</v>
      </c>
      <c r="NI92" t="s">
        <v>4627</v>
      </c>
      <c r="NJ92" t="s">
        <v>4628</v>
      </c>
      <c r="NK92" t="s">
        <v>4628</v>
      </c>
      <c r="NL92" t="s">
        <v>4628</v>
      </c>
      <c r="NM92" t="s">
        <v>4628</v>
      </c>
      <c r="NN92" t="s">
        <v>4628</v>
      </c>
      <c r="NO92" t="s">
        <v>4628</v>
      </c>
      <c r="NP92" t="s">
        <v>4628</v>
      </c>
      <c r="NQ92" t="s">
        <v>4628</v>
      </c>
      <c r="NR92" t="s">
        <v>4628</v>
      </c>
      <c r="NS92" t="s">
        <v>4628</v>
      </c>
      <c r="NT92" t="s">
        <v>4628</v>
      </c>
      <c r="NU92" t="s">
        <v>4628</v>
      </c>
      <c r="NV92" t="s">
        <v>4628</v>
      </c>
      <c r="NW92" t="s">
        <v>4628</v>
      </c>
    </row>
    <row r="93" spans="1:387" x14ac:dyDescent="0.25">
      <c r="A93">
        <v>92</v>
      </c>
      <c r="B93" t="s">
        <v>4969</v>
      </c>
      <c r="C93" t="s">
        <v>1133</v>
      </c>
      <c r="D93" t="s">
        <v>3440</v>
      </c>
      <c r="E93" t="s">
        <v>3555</v>
      </c>
      <c r="F93" t="s">
        <v>4712</v>
      </c>
      <c r="G93" t="s">
        <v>1081</v>
      </c>
      <c r="H93" t="s">
        <v>1101</v>
      </c>
      <c r="I93" t="s">
        <v>1129</v>
      </c>
      <c r="J93" t="s">
        <v>1095</v>
      </c>
      <c r="K93" t="s">
        <v>4660</v>
      </c>
      <c r="L93" t="s">
        <v>4975</v>
      </c>
      <c r="M93" t="s">
        <v>1103</v>
      </c>
      <c r="N93" t="s">
        <v>1103</v>
      </c>
      <c r="O93" t="s">
        <v>4645</v>
      </c>
      <c r="AL93" t="s">
        <v>1101</v>
      </c>
      <c r="AM93" t="s">
        <v>1083</v>
      </c>
      <c r="AN93" t="s">
        <v>4631</v>
      </c>
      <c r="AO93" t="s">
        <v>4631</v>
      </c>
      <c r="AP93" t="s">
        <v>1103</v>
      </c>
      <c r="AQ93" t="s">
        <v>1103</v>
      </c>
      <c r="AR93" t="s">
        <v>4645</v>
      </c>
      <c r="AS93" t="s">
        <v>1101</v>
      </c>
      <c r="AZ93" t="s">
        <v>1101</v>
      </c>
      <c r="BA93" t="s">
        <v>1095</v>
      </c>
      <c r="BB93" t="s">
        <v>4976</v>
      </c>
      <c r="BC93" t="s">
        <v>4977</v>
      </c>
      <c r="BD93" t="s">
        <v>1103</v>
      </c>
      <c r="BE93" t="s">
        <v>1103</v>
      </c>
      <c r="BF93" t="s">
        <v>4645</v>
      </c>
      <c r="BG93" t="s">
        <v>1101</v>
      </c>
      <c r="BL93" t="s">
        <v>1103</v>
      </c>
      <c r="BM93" t="s">
        <v>1103</v>
      </c>
      <c r="BN93" t="s">
        <v>4626</v>
      </c>
      <c r="BW93" t="s">
        <v>1101</v>
      </c>
      <c r="BX93" t="s">
        <v>1085</v>
      </c>
      <c r="BY93" t="s">
        <v>1083</v>
      </c>
      <c r="BZ93" t="s">
        <v>4655</v>
      </c>
      <c r="CA93" t="s">
        <v>4655</v>
      </c>
      <c r="CB93" t="s">
        <v>1103</v>
      </c>
      <c r="CC93" t="s">
        <v>1103</v>
      </c>
      <c r="CD93" t="s">
        <v>4645</v>
      </c>
      <c r="CM93" t="s">
        <v>1101</v>
      </c>
      <c r="CN93" t="s">
        <v>1105</v>
      </c>
      <c r="CO93" t="s">
        <v>4650</v>
      </c>
      <c r="CP93" t="s">
        <v>4972</v>
      </c>
      <c r="CQ93" t="s">
        <v>1103</v>
      </c>
      <c r="CR93" t="s">
        <v>1103</v>
      </c>
      <c r="CS93" t="s">
        <v>4630</v>
      </c>
      <c r="CT93" t="s">
        <v>1101</v>
      </c>
      <c r="CU93" t="s">
        <v>1086</v>
      </c>
      <c r="CV93" t="s">
        <v>1180</v>
      </c>
      <c r="CW93" t="s">
        <v>4631</v>
      </c>
      <c r="CX93" t="s">
        <v>4963</v>
      </c>
      <c r="CY93" t="s">
        <v>1103</v>
      </c>
      <c r="CZ93" t="s">
        <v>1103</v>
      </c>
      <c r="DA93" t="s">
        <v>4630</v>
      </c>
      <c r="DE93" t="s">
        <v>1101</v>
      </c>
      <c r="DF93" t="s">
        <v>1088</v>
      </c>
      <c r="DG93" t="s">
        <v>4655</v>
      </c>
      <c r="DH93" t="s">
        <v>4677</v>
      </c>
      <c r="DI93" t="s">
        <v>1103</v>
      </c>
      <c r="DJ93" t="s">
        <v>1103</v>
      </c>
      <c r="DK93" t="s">
        <v>4630</v>
      </c>
      <c r="DX93" t="s">
        <v>1101</v>
      </c>
      <c r="EA93" t="s">
        <v>1103</v>
      </c>
      <c r="EB93" t="s">
        <v>1103</v>
      </c>
      <c r="EC93" t="s">
        <v>4630</v>
      </c>
      <c r="EJ93" t="s">
        <v>1101</v>
      </c>
      <c r="EP93" t="s">
        <v>1101</v>
      </c>
      <c r="EQ93" t="s">
        <v>4639</v>
      </c>
      <c r="ER93" t="s">
        <v>4639</v>
      </c>
      <c r="ES93" t="s">
        <v>1103</v>
      </c>
      <c r="ET93" t="s">
        <v>1103</v>
      </c>
      <c r="EU93" t="s">
        <v>4647</v>
      </c>
      <c r="EV93" t="s">
        <v>1101</v>
      </c>
      <c r="EW93" t="s">
        <v>4634</v>
      </c>
      <c r="EX93" t="s">
        <v>4634</v>
      </c>
      <c r="EY93" t="s">
        <v>1101</v>
      </c>
      <c r="EZ93" t="s">
        <v>4641</v>
      </c>
      <c r="FA93" t="s">
        <v>4640</v>
      </c>
      <c r="FB93" t="s">
        <v>4640</v>
      </c>
      <c r="FC93" t="s">
        <v>1101</v>
      </c>
      <c r="FD93" t="s">
        <v>1116</v>
      </c>
      <c r="FE93" t="s">
        <v>4633</v>
      </c>
      <c r="FF93" t="s">
        <v>4704</v>
      </c>
      <c r="GN93" t="s">
        <v>1089</v>
      </c>
      <c r="GO93" t="s">
        <v>1089</v>
      </c>
      <c r="GP93" t="s">
        <v>1089</v>
      </c>
      <c r="GQ93" t="s">
        <v>1103</v>
      </c>
      <c r="GR93" t="s">
        <v>1103</v>
      </c>
      <c r="GS93" t="s">
        <v>4679</v>
      </c>
      <c r="GT93" t="s">
        <v>1109</v>
      </c>
      <c r="GW93" t="s">
        <v>1103</v>
      </c>
      <c r="GX93" t="s">
        <v>4649</v>
      </c>
      <c r="GY93" t="s">
        <v>1109</v>
      </c>
      <c r="HB93" t="s">
        <v>1103</v>
      </c>
      <c r="HC93" t="s">
        <v>4649</v>
      </c>
      <c r="HD93" t="s">
        <v>1128</v>
      </c>
      <c r="HE93" t="s">
        <v>1109</v>
      </c>
      <c r="MY93" t="s">
        <v>4627</v>
      </c>
      <c r="MZ93" t="s">
        <v>4627</v>
      </c>
      <c r="NA93" t="s">
        <v>4628</v>
      </c>
      <c r="NB93" t="s">
        <v>4628</v>
      </c>
      <c r="NC93" t="s">
        <v>4628</v>
      </c>
      <c r="ND93" t="s">
        <v>4628</v>
      </c>
      <c r="NE93" t="s">
        <v>4628</v>
      </c>
      <c r="NF93" t="s">
        <v>4628</v>
      </c>
      <c r="NH93" t="s">
        <v>4628</v>
      </c>
      <c r="NI93" t="s">
        <v>4628</v>
      </c>
      <c r="NJ93" t="s">
        <v>4628</v>
      </c>
      <c r="NK93" t="s">
        <v>4628</v>
      </c>
      <c r="NL93" t="s">
        <v>4628</v>
      </c>
      <c r="NM93" t="s">
        <v>4628</v>
      </c>
      <c r="NN93" t="s">
        <v>4628</v>
      </c>
      <c r="NO93" t="s">
        <v>4628</v>
      </c>
      <c r="NP93" t="s">
        <v>4628</v>
      </c>
      <c r="NQ93" t="s">
        <v>4628</v>
      </c>
      <c r="NR93" t="s">
        <v>4627</v>
      </c>
      <c r="NS93" t="s">
        <v>4627</v>
      </c>
      <c r="NT93" t="s">
        <v>4628</v>
      </c>
      <c r="NU93" t="s">
        <v>4628</v>
      </c>
      <c r="NV93" t="s">
        <v>4628</v>
      </c>
      <c r="NW93" t="s">
        <v>4628</v>
      </c>
    </row>
    <row r="94" spans="1:387" x14ac:dyDescent="0.25">
      <c r="A94">
        <v>93</v>
      </c>
      <c r="B94" t="s">
        <v>4969</v>
      </c>
      <c r="C94" t="s">
        <v>1133</v>
      </c>
      <c r="D94" t="s">
        <v>3440</v>
      </c>
      <c r="E94" t="s">
        <v>3555</v>
      </c>
      <c r="F94" t="s">
        <v>4712</v>
      </c>
      <c r="G94" t="s">
        <v>1081</v>
      </c>
      <c r="P94" t="s">
        <v>1101</v>
      </c>
      <c r="U94" t="s">
        <v>1103</v>
      </c>
      <c r="V94" t="s">
        <v>1103</v>
      </c>
      <c r="W94" t="s">
        <v>4645</v>
      </c>
      <c r="CE94" t="s">
        <v>1101</v>
      </c>
      <c r="CF94" t="s">
        <v>1106</v>
      </c>
      <c r="CG94" t="s">
        <v>1146</v>
      </c>
      <c r="CH94" t="s">
        <v>4798</v>
      </c>
      <c r="CI94" t="s">
        <v>4798</v>
      </c>
      <c r="CJ94" t="s">
        <v>1103</v>
      </c>
      <c r="CK94" t="s">
        <v>1103</v>
      </c>
      <c r="CL94" t="s">
        <v>4630</v>
      </c>
      <c r="GN94" t="s">
        <v>1089</v>
      </c>
      <c r="GO94" t="s">
        <v>1089</v>
      </c>
      <c r="GQ94" t="s">
        <v>1103</v>
      </c>
      <c r="GR94" t="s">
        <v>1103</v>
      </c>
      <c r="GS94" t="s">
        <v>4679</v>
      </c>
      <c r="GT94" t="s">
        <v>1109</v>
      </c>
      <c r="GW94" t="s">
        <v>1103</v>
      </c>
      <c r="GX94" t="s">
        <v>4649</v>
      </c>
      <c r="GY94" t="s">
        <v>1109</v>
      </c>
      <c r="MY94" t="s">
        <v>4627</v>
      </c>
      <c r="MZ94" t="s">
        <v>4627</v>
      </c>
      <c r="NA94" t="s">
        <v>4628</v>
      </c>
      <c r="NB94" t="s">
        <v>4628</v>
      </c>
      <c r="NC94" t="s">
        <v>4628</v>
      </c>
      <c r="ND94" t="s">
        <v>4628</v>
      </c>
      <c r="NE94" t="s">
        <v>4628</v>
      </c>
      <c r="NF94" t="s">
        <v>4628</v>
      </c>
      <c r="NH94" t="s">
        <v>4628</v>
      </c>
      <c r="NI94" t="s">
        <v>4628</v>
      </c>
      <c r="NJ94" t="s">
        <v>4628</v>
      </c>
      <c r="NK94" t="s">
        <v>4628</v>
      </c>
      <c r="NL94" t="s">
        <v>4628</v>
      </c>
      <c r="NM94" t="s">
        <v>4628</v>
      </c>
      <c r="NN94" t="s">
        <v>4628</v>
      </c>
      <c r="NO94" t="s">
        <v>4628</v>
      </c>
      <c r="NP94" t="s">
        <v>4628</v>
      </c>
      <c r="NQ94" t="s">
        <v>4628</v>
      </c>
      <c r="NR94" t="s">
        <v>4627</v>
      </c>
      <c r="NS94" t="s">
        <v>4628</v>
      </c>
      <c r="NT94" t="s">
        <v>4628</v>
      </c>
      <c r="NU94" t="s">
        <v>4628</v>
      </c>
      <c r="NV94" t="s">
        <v>4628</v>
      </c>
      <c r="NW94" t="s">
        <v>4628</v>
      </c>
    </row>
    <row r="95" spans="1:387" x14ac:dyDescent="0.25">
      <c r="A95">
        <v>94</v>
      </c>
      <c r="B95" t="s">
        <v>4969</v>
      </c>
      <c r="C95" t="s">
        <v>1133</v>
      </c>
      <c r="D95" t="s">
        <v>3440</v>
      </c>
      <c r="E95" t="s">
        <v>3555</v>
      </c>
      <c r="F95" t="s">
        <v>4712</v>
      </c>
      <c r="G95" t="s">
        <v>1081</v>
      </c>
      <c r="P95" t="s">
        <v>1101</v>
      </c>
      <c r="Q95" t="s">
        <v>1129</v>
      </c>
      <c r="R95" t="s">
        <v>1146</v>
      </c>
      <c r="S95" t="s">
        <v>4978</v>
      </c>
      <c r="T95" t="s">
        <v>4978</v>
      </c>
      <c r="U95" t="s">
        <v>1103</v>
      </c>
      <c r="V95" t="s">
        <v>1103</v>
      </c>
      <c r="W95" t="s">
        <v>4645</v>
      </c>
      <c r="CE95" t="s">
        <v>1101</v>
      </c>
      <c r="CF95" t="s">
        <v>1085</v>
      </c>
      <c r="CG95" t="s">
        <v>1146</v>
      </c>
      <c r="CH95" t="s">
        <v>4778</v>
      </c>
      <c r="CI95" t="s">
        <v>4778</v>
      </c>
      <c r="CJ95" t="s">
        <v>1103</v>
      </c>
      <c r="CK95" t="s">
        <v>1103</v>
      </c>
      <c r="CL95" t="s">
        <v>4645</v>
      </c>
      <c r="GN95" t="s">
        <v>1089</v>
      </c>
      <c r="GO95" t="s">
        <v>1089</v>
      </c>
      <c r="GQ95" t="s">
        <v>1103</v>
      </c>
      <c r="GR95" t="s">
        <v>1103</v>
      </c>
      <c r="GS95" t="s">
        <v>4679</v>
      </c>
      <c r="GT95" t="s">
        <v>1109</v>
      </c>
      <c r="GW95" t="s">
        <v>1103</v>
      </c>
      <c r="GX95" t="s">
        <v>4649</v>
      </c>
      <c r="GY95" t="s">
        <v>1109</v>
      </c>
      <c r="MY95" t="s">
        <v>4627</v>
      </c>
      <c r="MZ95" t="s">
        <v>4627</v>
      </c>
      <c r="NA95" t="s">
        <v>4628</v>
      </c>
      <c r="NB95" t="s">
        <v>4628</v>
      </c>
      <c r="NC95" t="s">
        <v>4628</v>
      </c>
      <c r="ND95" t="s">
        <v>4628</v>
      </c>
      <c r="NE95" t="s">
        <v>4628</v>
      </c>
      <c r="NF95" t="s">
        <v>4628</v>
      </c>
      <c r="NH95" t="s">
        <v>4628</v>
      </c>
      <c r="NI95" t="s">
        <v>4628</v>
      </c>
      <c r="NJ95" t="s">
        <v>4628</v>
      </c>
      <c r="NK95" t="s">
        <v>4628</v>
      </c>
      <c r="NL95" t="s">
        <v>4628</v>
      </c>
      <c r="NM95" t="s">
        <v>4628</v>
      </c>
      <c r="NN95" t="s">
        <v>4628</v>
      </c>
      <c r="NO95" t="s">
        <v>4628</v>
      </c>
      <c r="NP95" t="s">
        <v>4628</v>
      </c>
      <c r="NQ95" t="s">
        <v>4628</v>
      </c>
      <c r="NR95" t="s">
        <v>4628</v>
      </c>
      <c r="NS95" t="s">
        <v>4627</v>
      </c>
      <c r="NT95" t="s">
        <v>4628</v>
      </c>
      <c r="NU95" t="s">
        <v>4628</v>
      </c>
      <c r="NV95" t="s">
        <v>4628</v>
      </c>
      <c r="NW95" t="s">
        <v>4628</v>
      </c>
    </row>
    <row r="96" spans="1:387" x14ac:dyDescent="0.25">
      <c r="A96">
        <v>95</v>
      </c>
      <c r="B96" t="s">
        <v>4969</v>
      </c>
      <c r="C96" t="s">
        <v>1133</v>
      </c>
      <c r="D96" t="s">
        <v>3440</v>
      </c>
      <c r="E96" t="s">
        <v>3555</v>
      </c>
      <c r="F96" t="s">
        <v>4712</v>
      </c>
      <c r="G96" t="s">
        <v>1081</v>
      </c>
      <c r="FG96" t="s">
        <v>1101</v>
      </c>
      <c r="FH96" t="s">
        <v>4639</v>
      </c>
      <c r="FI96" t="s">
        <v>4639</v>
      </c>
      <c r="FJ96" t="s">
        <v>1101</v>
      </c>
      <c r="MY96" t="s">
        <v>4627</v>
      </c>
      <c r="MZ96" t="s">
        <v>4627</v>
      </c>
      <c r="NA96" t="s">
        <v>4628</v>
      </c>
      <c r="NB96" t="s">
        <v>4628</v>
      </c>
      <c r="NC96" t="s">
        <v>4628</v>
      </c>
      <c r="ND96" t="s">
        <v>4628</v>
      </c>
      <c r="NE96" t="s">
        <v>4628</v>
      </c>
      <c r="NF96" t="s">
        <v>4628</v>
      </c>
      <c r="NH96" t="s">
        <v>4628</v>
      </c>
      <c r="NI96" t="s">
        <v>4628</v>
      </c>
      <c r="NJ96" t="s">
        <v>4628</v>
      </c>
      <c r="NK96" t="s">
        <v>4628</v>
      </c>
      <c r="NL96" t="s">
        <v>4628</v>
      </c>
      <c r="NM96" t="s">
        <v>4628</v>
      </c>
      <c r="NN96" t="s">
        <v>4628</v>
      </c>
      <c r="NO96" t="s">
        <v>4628</v>
      </c>
      <c r="NP96" t="s">
        <v>4628</v>
      </c>
      <c r="NQ96" t="s">
        <v>4628</v>
      </c>
      <c r="NR96" t="s">
        <v>4627</v>
      </c>
      <c r="NS96" t="s">
        <v>4628</v>
      </c>
      <c r="NT96" t="s">
        <v>4628</v>
      </c>
      <c r="NU96" t="s">
        <v>4628</v>
      </c>
      <c r="NV96" t="s">
        <v>4628</v>
      </c>
      <c r="NW96" t="s">
        <v>4628</v>
      </c>
    </row>
    <row r="97" spans="1:387" x14ac:dyDescent="0.25">
      <c r="A97">
        <v>96</v>
      </c>
      <c r="B97" t="s">
        <v>4969</v>
      </c>
      <c r="C97" t="s">
        <v>1133</v>
      </c>
      <c r="D97" t="s">
        <v>3440</v>
      </c>
      <c r="E97" t="s">
        <v>3555</v>
      </c>
      <c r="F97" t="s">
        <v>4712</v>
      </c>
      <c r="G97" t="s">
        <v>1081</v>
      </c>
      <c r="FG97" t="s">
        <v>1101</v>
      </c>
      <c r="FH97" t="s">
        <v>4687</v>
      </c>
      <c r="FI97" t="s">
        <v>4687</v>
      </c>
      <c r="FJ97" t="s">
        <v>1101</v>
      </c>
      <c r="FK97" t="s">
        <v>4635</v>
      </c>
      <c r="FL97" t="s">
        <v>4635</v>
      </c>
      <c r="MY97" t="s">
        <v>4627</v>
      </c>
      <c r="MZ97" t="s">
        <v>4627</v>
      </c>
      <c r="NA97" t="s">
        <v>4628</v>
      </c>
      <c r="NB97" t="s">
        <v>4628</v>
      </c>
      <c r="NC97" t="s">
        <v>4628</v>
      </c>
      <c r="ND97" t="s">
        <v>4628</v>
      </c>
      <c r="NE97" t="s">
        <v>4628</v>
      </c>
      <c r="NF97" t="s">
        <v>4628</v>
      </c>
      <c r="NH97" t="s">
        <v>4628</v>
      </c>
      <c r="NI97" t="s">
        <v>4628</v>
      </c>
      <c r="NJ97" t="s">
        <v>4628</v>
      </c>
      <c r="NK97" t="s">
        <v>4628</v>
      </c>
      <c r="NL97" t="s">
        <v>4628</v>
      </c>
      <c r="NM97" t="s">
        <v>4628</v>
      </c>
      <c r="NN97" t="s">
        <v>4628</v>
      </c>
      <c r="NO97" t="s">
        <v>4628</v>
      </c>
      <c r="NP97" t="s">
        <v>4628</v>
      </c>
      <c r="NQ97" t="s">
        <v>4628</v>
      </c>
      <c r="NR97" t="s">
        <v>4628</v>
      </c>
      <c r="NS97" t="s">
        <v>4627</v>
      </c>
      <c r="NT97" t="s">
        <v>4628</v>
      </c>
      <c r="NU97" t="s">
        <v>4628</v>
      </c>
      <c r="NV97" t="s">
        <v>4628</v>
      </c>
      <c r="NW97" t="s">
        <v>4628</v>
      </c>
    </row>
    <row r="98" spans="1:387" x14ac:dyDescent="0.25">
      <c r="A98">
        <v>97</v>
      </c>
      <c r="B98" t="s">
        <v>4969</v>
      </c>
      <c r="C98" t="s">
        <v>1133</v>
      </c>
      <c r="D98" t="s">
        <v>3440</v>
      </c>
      <c r="E98" t="s">
        <v>3555</v>
      </c>
      <c r="F98" t="s">
        <v>4712</v>
      </c>
      <c r="G98" t="s">
        <v>1081</v>
      </c>
      <c r="FG98" t="s">
        <v>1101</v>
      </c>
      <c r="FJ98" t="s">
        <v>1101</v>
      </c>
      <c r="MY98" t="s">
        <v>4627</v>
      </c>
      <c r="MZ98" t="s">
        <v>4627</v>
      </c>
      <c r="NA98" t="s">
        <v>4628</v>
      </c>
      <c r="NB98" t="s">
        <v>4628</v>
      </c>
      <c r="NC98" t="s">
        <v>4628</v>
      </c>
      <c r="ND98" t="s">
        <v>4628</v>
      </c>
      <c r="NE98" t="s">
        <v>4628</v>
      </c>
      <c r="NF98" t="s">
        <v>4628</v>
      </c>
      <c r="NH98" t="s">
        <v>4627</v>
      </c>
      <c r="NI98" t="s">
        <v>4628</v>
      </c>
      <c r="NJ98" t="s">
        <v>4628</v>
      </c>
      <c r="NK98" t="s">
        <v>4628</v>
      </c>
      <c r="NL98" t="s">
        <v>4628</v>
      </c>
      <c r="NM98" t="s">
        <v>4628</v>
      </c>
      <c r="NN98" t="s">
        <v>4628</v>
      </c>
      <c r="NO98" t="s">
        <v>4628</v>
      </c>
      <c r="NP98" t="s">
        <v>4628</v>
      </c>
      <c r="NQ98" t="s">
        <v>4628</v>
      </c>
      <c r="NR98" t="s">
        <v>4628</v>
      </c>
      <c r="NS98" t="s">
        <v>4628</v>
      </c>
      <c r="NT98" t="s">
        <v>4628</v>
      </c>
      <c r="NU98" t="s">
        <v>4628</v>
      </c>
      <c r="NV98" t="s">
        <v>4628</v>
      </c>
      <c r="NW98" t="s">
        <v>4628</v>
      </c>
    </row>
    <row r="99" spans="1:387" x14ac:dyDescent="0.25">
      <c r="A99">
        <v>98</v>
      </c>
      <c r="B99" t="s">
        <v>4969</v>
      </c>
      <c r="C99" t="s">
        <v>1133</v>
      </c>
      <c r="D99" t="s">
        <v>3440</v>
      </c>
      <c r="E99" t="s">
        <v>3555</v>
      </c>
      <c r="F99" t="s">
        <v>4712</v>
      </c>
      <c r="G99" t="s">
        <v>1081</v>
      </c>
      <c r="FG99" t="s">
        <v>1101</v>
      </c>
      <c r="FH99" t="s">
        <v>4814</v>
      </c>
      <c r="FI99" t="s">
        <v>4814</v>
      </c>
      <c r="FJ99" t="s">
        <v>1101</v>
      </c>
      <c r="FK99" t="s">
        <v>4682</v>
      </c>
      <c r="FL99" t="s">
        <v>4682</v>
      </c>
      <c r="MY99" t="s">
        <v>4627</v>
      </c>
      <c r="MZ99" t="s">
        <v>4627</v>
      </c>
      <c r="NA99" t="s">
        <v>4628</v>
      </c>
      <c r="NB99" t="s">
        <v>4628</v>
      </c>
      <c r="NC99" t="s">
        <v>4628</v>
      </c>
      <c r="ND99" t="s">
        <v>4628</v>
      </c>
      <c r="NE99" t="s">
        <v>4628</v>
      </c>
      <c r="NF99" t="s">
        <v>4628</v>
      </c>
      <c r="NH99" t="s">
        <v>4628</v>
      </c>
      <c r="NI99" t="s">
        <v>4627</v>
      </c>
      <c r="NJ99" t="s">
        <v>4628</v>
      </c>
      <c r="NK99" t="s">
        <v>4628</v>
      </c>
      <c r="NL99" t="s">
        <v>4628</v>
      </c>
      <c r="NM99" t="s">
        <v>4628</v>
      </c>
      <c r="NN99" t="s">
        <v>4628</v>
      </c>
      <c r="NO99" t="s">
        <v>4628</v>
      </c>
      <c r="NP99" t="s">
        <v>4628</v>
      </c>
      <c r="NQ99" t="s">
        <v>4628</v>
      </c>
      <c r="NR99" t="s">
        <v>4628</v>
      </c>
      <c r="NS99" t="s">
        <v>4628</v>
      </c>
      <c r="NT99" t="s">
        <v>4628</v>
      </c>
      <c r="NU99" t="s">
        <v>4628</v>
      </c>
      <c r="NV99" t="s">
        <v>4628</v>
      </c>
      <c r="NW99" t="s">
        <v>4628</v>
      </c>
    </row>
    <row r="100" spans="1:387" x14ac:dyDescent="0.25">
      <c r="A100">
        <v>99</v>
      </c>
      <c r="B100" t="s">
        <v>4969</v>
      </c>
      <c r="C100" t="s">
        <v>1130</v>
      </c>
      <c r="D100" t="s">
        <v>1131</v>
      </c>
      <c r="E100" t="s">
        <v>1132</v>
      </c>
      <c r="F100" t="s">
        <v>4728</v>
      </c>
      <c r="G100" t="s">
        <v>1081</v>
      </c>
      <c r="AS100" t="s">
        <v>1101</v>
      </c>
      <c r="AT100" t="s">
        <v>1083</v>
      </c>
      <c r="AU100" t="s">
        <v>4680</v>
      </c>
      <c r="AV100" t="s">
        <v>4680</v>
      </c>
      <c r="AW100" t="s">
        <v>1103</v>
      </c>
      <c r="AX100" t="s">
        <v>1103</v>
      </c>
      <c r="AY100" t="s">
        <v>4645</v>
      </c>
      <c r="BG100" t="s">
        <v>1101</v>
      </c>
      <c r="BH100" t="s">
        <v>1104</v>
      </c>
      <c r="BI100" t="s">
        <v>1083</v>
      </c>
      <c r="BJ100" t="s">
        <v>4640</v>
      </c>
      <c r="BK100" t="s">
        <v>4640</v>
      </c>
      <c r="BL100" t="s">
        <v>1103</v>
      </c>
      <c r="BM100" t="s">
        <v>1103</v>
      </c>
      <c r="BN100" t="s">
        <v>4626</v>
      </c>
      <c r="BW100" t="s">
        <v>1101</v>
      </c>
      <c r="BX100" t="s">
        <v>1106</v>
      </c>
      <c r="BY100" t="s">
        <v>1083</v>
      </c>
      <c r="BZ100" t="s">
        <v>4632</v>
      </c>
      <c r="CA100" t="s">
        <v>4632</v>
      </c>
      <c r="CB100" t="s">
        <v>1103</v>
      </c>
      <c r="CC100" t="s">
        <v>1103</v>
      </c>
      <c r="CD100" t="s">
        <v>4626</v>
      </c>
      <c r="CM100" t="s">
        <v>1101</v>
      </c>
      <c r="CN100" t="s">
        <v>4662</v>
      </c>
      <c r="CO100" t="s">
        <v>4677</v>
      </c>
      <c r="CP100" t="s">
        <v>4680</v>
      </c>
      <c r="CQ100" t="s">
        <v>1103</v>
      </c>
      <c r="CR100" t="s">
        <v>1103</v>
      </c>
      <c r="CS100" t="s">
        <v>4645</v>
      </c>
      <c r="CT100" t="s">
        <v>1101</v>
      </c>
      <c r="CU100" t="s">
        <v>1086</v>
      </c>
      <c r="CV100" t="s">
        <v>1087</v>
      </c>
      <c r="CW100" t="s">
        <v>4655</v>
      </c>
      <c r="CX100" t="s">
        <v>4708</v>
      </c>
      <c r="CY100" t="s">
        <v>1103</v>
      </c>
      <c r="CZ100" t="s">
        <v>1103</v>
      </c>
      <c r="DA100" t="s">
        <v>4626</v>
      </c>
      <c r="DE100" t="s">
        <v>1101</v>
      </c>
      <c r="DF100" t="s">
        <v>1088</v>
      </c>
      <c r="DG100" t="s">
        <v>4655</v>
      </c>
      <c r="DH100" t="s">
        <v>4677</v>
      </c>
      <c r="DI100" t="s">
        <v>1103</v>
      </c>
      <c r="DJ100" t="s">
        <v>1103</v>
      </c>
      <c r="DK100" t="s">
        <v>4626</v>
      </c>
      <c r="DX100" t="s">
        <v>1101</v>
      </c>
      <c r="DY100" t="s">
        <v>4658</v>
      </c>
      <c r="DZ100" t="s">
        <v>4658</v>
      </c>
      <c r="EA100" t="s">
        <v>1103</v>
      </c>
      <c r="EB100" t="s">
        <v>1103</v>
      </c>
      <c r="EC100" t="s">
        <v>4626</v>
      </c>
      <c r="GO100" t="s">
        <v>1111</v>
      </c>
      <c r="GP100" t="s">
        <v>1111</v>
      </c>
      <c r="GW100" t="s">
        <v>1084</v>
      </c>
      <c r="GX100" t="s">
        <v>1110</v>
      </c>
      <c r="GY100" t="s">
        <v>1091</v>
      </c>
      <c r="HA100" t="s">
        <v>4670</v>
      </c>
      <c r="HB100" t="s">
        <v>1084</v>
      </c>
      <c r="HC100" t="s">
        <v>1110</v>
      </c>
      <c r="HD100" t="s">
        <v>1110</v>
      </c>
      <c r="HE100" t="s">
        <v>1091</v>
      </c>
      <c r="HG100" t="s">
        <v>4664</v>
      </c>
      <c r="MY100" t="s">
        <v>4627</v>
      </c>
      <c r="MZ100" t="s">
        <v>4628</v>
      </c>
      <c r="NA100" t="s">
        <v>4628</v>
      </c>
      <c r="NB100" t="s">
        <v>4628</v>
      </c>
      <c r="NC100" t="s">
        <v>4628</v>
      </c>
      <c r="ND100" t="s">
        <v>4628</v>
      </c>
      <c r="NE100" t="s">
        <v>4628</v>
      </c>
      <c r="NF100" t="s">
        <v>4628</v>
      </c>
      <c r="NH100" t="s">
        <v>4627</v>
      </c>
      <c r="NI100" t="s">
        <v>4628</v>
      </c>
      <c r="NJ100" t="s">
        <v>4628</v>
      </c>
      <c r="NK100" t="s">
        <v>4628</v>
      </c>
      <c r="NL100" t="s">
        <v>4628</v>
      </c>
      <c r="NM100" t="s">
        <v>4628</v>
      </c>
      <c r="NN100" t="s">
        <v>4628</v>
      </c>
      <c r="NO100" t="s">
        <v>4628</v>
      </c>
      <c r="NP100" t="s">
        <v>4628</v>
      </c>
      <c r="NQ100" t="s">
        <v>4628</v>
      </c>
      <c r="NR100" t="s">
        <v>4628</v>
      </c>
      <c r="NS100" t="s">
        <v>4628</v>
      </c>
      <c r="NT100" t="s">
        <v>4628</v>
      </c>
      <c r="NU100" t="s">
        <v>4628</v>
      </c>
      <c r="NV100" t="s">
        <v>4628</v>
      </c>
      <c r="NW100" t="s">
        <v>4628</v>
      </c>
    </row>
    <row r="101" spans="1:387" x14ac:dyDescent="0.25">
      <c r="A101">
        <v>100</v>
      </c>
      <c r="B101" t="s">
        <v>4969</v>
      </c>
      <c r="C101" t="s">
        <v>1130</v>
      </c>
      <c r="D101" t="s">
        <v>1131</v>
      </c>
      <c r="E101" t="s">
        <v>1132</v>
      </c>
      <c r="F101" t="s">
        <v>4728</v>
      </c>
      <c r="G101" t="s">
        <v>1081</v>
      </c>
      <c r="H101" t="s">
        <v>1101</v>
      </c>
      <c r="I101" t="s">
        <v>1094</v>
      </c>
      <c r="J101" t="s">
        <v>1095</v>
      </c>
      <c r="K101" t="s">
        <v>4634</v>
      </c>
      <c r="L101" t="s">
        <v>4960</v>
      </c>
      <c r="M101" t="s">
        <v>1103</v>
      </c>
      <c r="N101" t="s">
        <v>1103</v>
      </c>
      <c r="O101" t="s">
        <v>4645</v>
      </c>
      <c r="AS101" t="s">
        <v>1101</v>
      </c>
      <c r="AT101" t="s">
        <v>1083</v>
      </c>
      <c r="AU101" t="s">
        <v>4680</v>
      </c>
      <c r="AV101" t="s">
        <v>4680</v>
      </c>
      <c r="AW101" t="s">
        <v>1103</v>
      </c>
      <c r="AX101" t="s">
        <v>1103</v>
      </c>
      <c r="AY101" t="s">
        <v>4626</v>
      </c>
      <c r="BG101" t="s">
        <v>1101</v>
      </c>
      <c r="BH101" t="s">
        <v>1104</v>
      </c>
      <c r="BI101" t="s">
        <v>1083</v>
      </c>
      <c r="BJ101" t="s">
        <v>4640</v>
      </c>
      <c r="BK101" t="s">
        <v>4640</v>
      </c>
      <c r="BL101" t="s">
        <v>1103</v>
      </c>
      <c r="BM101" t="s">
        <v>1103</v>
      </c>
      <c r="BN101" t="s">
        <v>4626</v>
      </c>
      <c r="BW101" t="s">
        <v>1101</v>
      </c>
      <c r="BX101" t="s">
        <v>1106</v>
      </c>
      <c r="BY101" t="s">
        <v>1083</v>
      </c>
      <c r="BZ101" t="s">
        <v>4640</v>
      </c>
      <c r="CA101" t="s">
        <v>4640</v>
      </c>
      <c r="CB101" t="s">
        <v>1103</v>
      </c>
      <c r="CC101" t="s">
        <v>1103</v>
      </c>
      <c r="CD101" t="s">
        <v>4626</v>
      </c>
      <c r="CM101" t="s">
        <v>1101</v>
      </c>
      <c r="CN101" t="s">
        <v>4662</v>
      </c>
      <c r="CO101" t="s">
        <v>4677</v>
      </c>
      <c r="CP101" t="s">
        <v>4680</v>
      </c>
      <c r="CQ101" t="s">
        <v>1103</v>
      </c>
      <c r="CR101" t="s">
        <v>1103</v>
      </c>
      <c r="CS101" t="s">
        <v>4626</v>
      </c>
      <c r="CT101" t="s">
        <v>1101</v>
      </c>
      <c r="CU101" t="s">
        <v>1086</v>
      </c>
      <c r="CV101" t="s">
        <v>1087</v>
      </c>
      <c r="CW101" t="s">
        <v>4655</v>
      </c>
      <c r="CX101" t="s">
        <v>4708</v>
      </c>
      <c r="CY101" t="s">
        <v>1103</v>
      </c>
      <c r="CZ101" t="s">
        <v>1103</v>
      </c>
      <c r="DA101" t="s">
        <v>4626</v>
      </c>
      <c r="DE101" t="s">
        <v>1101</v>
      </c>
      <c r="DF101" t="s">
        <v>1088</v>
      </c>
      <c r="DG101" t="s">
        <v>4655</v>
      </c>
      <c r="DH101" t="s">
        <v>4677</v>
      </c>
      <c r="DI101" t="s">
        <v>1103</v>
      </c>
      <c r="DJ101" t="s">
        <v>1103</v>
      </c>
      <c r="DK101" t="s">
        <v>4626</v>
      </c>
      <c r="GN101" t="s">
        <v>1111</v>
      </c>
      <c r="GO101" t="s">
        <v>1111</v>
      </c>
      <c r="GP101" t="s">
        <v>1111</v>
      </c>
      <c r="GQ101" t="s">
        <v>1084</v>
      </c>
      <c r="GR101" t="s">
        <v>1103</v>
      </c>
      <c r="GS101" t="s">
        <v>4729</v>
      </c>
      <c r="GT101" t="s">
        <v>1109</v>
      </c>
      <c r="GV101" t="s">
        <v>4670</v>
      </c>
      <c r="GW101" t="s">
        <v>1084</v>
      </c>
      <c r="GX101" t="s">
        <v>1110</v>
      </c>
      <c r="GY101" t="s">
        <v>1091</v>
      </c>
      <c r="HA101" t="s">
        <v>4664</v>
      </c>
      <c r="HB101" t="s">
        <v>1084</v>
      </c>
      <c r="HC101" t="s">
        <v>1110</v>
      </c>
      <c r="HD101" t="s">
        <v>1110</v>
      </c>
      <c r="HE101" t="s">
        <v>1091</v>
      </c>
      <c r="HG101" t="s">
        <v>4664</v>
      </c>
      <c r="MY101" t="s">
        <v>4627</v>
      </c>
      <c r="MZ101" t="s">
        <v>4628</v>
      </c>
      <c r="NA101" t="s">
        <v>4628</v>
      </c>
      <c r="NB101" t="s">
        <v>4628</v>
      </c>
      <c r="NC101" t="s">
        <v>4628</v>
      </c>
      <c r="ND101" t="s">
        <v>4628</v>
      </c>
      <c r="NE101" t="s">
        <v>4628</v>
      </c>
      <c r="NF101" t="s">
        <v>4628</v>
      </c>
      <c r="NH101" t="s">
        <v>4627</v>
      </c>
      <c r="NI101" t="s">
        <v>4628</v>
      </c>
      <c r="NJ101" t="s">
        <v>4628</v>
      </c>
      <c r="NK101" t="s">
        <v>4628</v>
      </c>
      <c r="NL101" t="s">
        <v>4628</v>
      </c>
      <c r="NM101" t="s">
        <v>4628</v>
      </c>
      <c r="NN101" t="s">
        <v>4628</v>
      </c>
      <c r="NO101" t="s">
        <v>4628</v>
      </c>
      <c r="NP101" t="s">
        <v>4628</v>
      </c>
      <c r="NQ101" t="s">
        <v>4628</v>
      </c>
      <c r="NR101" t="s">
        <v>4628</v>
      </c>
      <c r="NS101" t="s">
        <v>4628</v>
      </c>
      <c r="NT101" t="s">
        <v>4628</v>
      </c>
      <c r="NU101" t="s">
        <v>4628</v>
      </c>
      <c r="NV101" t="s">
        <v>4628</v>
      </c>
      <c r="NW101" t="s">
        <v>4628</v>
      </c>
    </row>
    <row r="102" spans="1:387" x14ac:dyDescent="0.25">
      <c r="A102">
        <v>101</v>
      </c>
      <c r="B102" t="s">
        <v>4969</v>
      </c>
      <c r="C102" t="s">
        <v>1130</v>
      </c>
      <c r="D102" t="s">
        <v>1131</v>
      </c>
      <c r="E102" t="s">
        <v>1132</v>
      </c>
      <c r="F102" t="s">
        <v>4728</v>
      </c>
      <c r="G102" t="s">
        <v>1081</v>
      </c>
      <c r="H102" t="s">
        <v>1101</v>
      </c>
      <c r="I102" t="s">
        <v>1094</v>
      </c>
      <c r="J102" t="s">
        <v>1095</v>
      </c>
      <c r="K102" t="s">
        <v>4634</v>
      </c>
      <c r="L102" t="s">
        <v>4960</v>
      </c>
      <c r="M102" t="s">
        <v>1103</v>
      </c>
      <c r="N102" t="s">
        <v>1103</v>
      </c>
      <c r="O102" t="s">
        <v>4626</v>
      </c>
      <c r="AS102" t="s">
        <v>1101</v>
      </c>
      <c r="AT102" t="s">
        <v>1083</v>
      </c>
      <c r="AU102" t="s">
        <v>4640</v>
      </c>
      <c r="AV102" t="s">
        <v>4640</v>
      </c>
      <c r="AW102" t="s">
        <v>1103</v>
      </c>
      <c r="AX102" t="s">
        <v>1103</v>
      </c>
      <c r="AY102" t="s">
        <v>4626</v>
      </c>
      <c r="BG102" t="s">
        <v>1101</v>
      </c>
      <c r="BH102" t="s">
        <v>1104</v>
      </c>
      <c r="BI102" t="s">
        <v>1083</v>
      </c>
      <c r="BJ102" t="s">
        <v>4640</v>
      </c>
      <c r="BK102" t="s">
        <v>4640</v>
      </c>
      <c r="BL102" t="s">
        <v>1103</v>
      </c>
      <c r="BM102" t="s">
        <v>1103</v>
      </c>
      <c r="BN102" t="s">
        <v>4626</v>
      </c>
      <c r="BW102" t="s">
        <v>1101</v>
      </c>
      <c r="BX102" t="s">
        <v>1106</v>
      </c>
      <c r="BY102" t="s">
        <v>1083</v>
      </c>
      <c r="BZ102" t="s">
        <v>4640</v>
      </c>
      <c r="CA102" t="s">
        <v>4640</v>
      </c>
      <c r="CB102" t="s">
        <v>1103</v>
      </c>
      <c r="CC102" t="s">
        <v>1103</v>
      </c>
      <c r="CD102" t="s">
        <v>4626</v>
      </c>
      <c r="CM102" t="s">
        <v>1101</v>
      </c>
      <c r="CN102" t="s">
        <v>4662</v>
      </c>
      <c r="CO102" t="s">
        <v>4677</v>
      </c>
      <c r="CP102" t="s">
        <v>4680</v>
      </c>
      <c r="CQ102" t="s">
        <v>1103</v>
      </c>
      <c r="CR102" t="s">
        <v>1103</v>
      </c>
      <c r="CS102" t="s">
        <v>4626</v>
      </c>
      <c r="CT102" t="s">
        <v>1101</v>
      </c>
      <c r="CU102" t="s">
        <v>1086</v>
      </c>
      <c r="CV102" t="s">
        <v>1087</v>
      </c>
      <c r="CW102" t="s">
        <v>4655</v>
      </c>
      <c r="CX102" t="s">
        <v>4708</v>
      </c>
      <c r="CY102" t="s">
        <v>1103</v>
      </c>
      <c r="CZ102" t="s">
        <v>1103</v>
      </c>
      <c r="DA102" t="s">
        <v>4645</v>
      </c>
      <c r="DE102" t="s">
        <v>1101</v>
      </c>
      <c r="DF102" t="s">
        <v>1088</v>
      </c>
      <c r="DG102" t="s">
        <v>4655</v>
      </c>
      <c r="DH102" t="s">
        <v>4677</v>
      </c>
      <c r="DI102" t="s">
        <v>1103</v>
      </c>
      <c r="DJ102" t="s">
        <v>1103</v>
      </c>
      <c r="DK102" t="s">
        <v>4645</v>
      </c>
      <c r="DX102" t="s">
        <v>1101</v>
      </c>
      <c r="DY102" t="s">
        <v>4636</v>
      </c>
      <c r="DZ102" t="s">
        <v>4636</v>
      </c>
      <c r="EA102" t="s">
        <v>1103</v>
      </c>
      <c r="EB102" t="s">
        <v>1103</v>
      </c>
      <c r="EC102" t="s">
        <v>4626</v>
      </c>
      <c r="EJ102" t="s">
        <v>1082</v>
      </c>
      <c r="EK102" t="s">
        <v>4796</v>
      </c>
      <c r="EL102" t="s">
        <v>4796</v>
      </c>
      <c r="EM102" t="s">
        <v>1103</v>
      </c>
      <c r="EN102" t="s">
        <v>1103</v>
      </c>
      <c r="EO102" t="s">
        <v>4626</v>
      </c>
      <c r="GN102" t="s">
        <v>1111</v>
      </c>
      <c r="GO102" t="s">
        <v>1111</v>
      </c>
      <c r="GP102" t="s">
        <v>1111</v>
      </c>
      <c r="GQ102" t="s">
        <v>1084</v>
      </c>
      <c r="GR102" t="s">
        <v>1103</v>
      </c>
      <c r="GS102" t="s">
        <v>4729</v>
      </c>
      <c r="GT102" t="s">
        <v>1091</v>
      </c>
      <c r="GV102" t="s">
        <v>4664</v>
      </c>
      <c r="GW102" t="s">
        <v>1084</v>
      </c>
      <c r="GX102" t="s">
        <v>1110</v>
      </c>
      <c r="GY102" t="s">
        <v>1091</v>
      </c>
      <c r="HA102" t="s">
        <v>4664</v>
      </c>
      <c r="HB102" t="s">
        <v>1084</v>
      </c>
      <c r="HC102" t="s">
        <v>1110</v>
      </c>
      <c r="HD102" t="s">
        <v>1110</v>
      </c>
      <c r="HE102" t="s">
        <v>1109</v>
      </c>
      <c r="HG102" t="s">
        <v>4664</v>
      </c>
      <c r="MY102" t="s">
        <v>4627</v>
      </c>
      <c r="MZ102" t="s">
        <v>4628</v>
      </c>
      <c r="NA102" t="s">
        <v>4628</v>
      </c>
      <c r="NB102" t="s">
        <v>4628</v>
      </c>
      <c r="NC102" t="s">
        <v>4628</v>
      </c>
      <c r="ND102" t="s">
        <v>4628</v>
      </c>
      <c r="NE102" t="s">
        <v>4628</v>
      </c>
      <c r="NF102" t="s">
        <v>4628</v>
      </c>
      <c r="NH102" t="s">
        <v>4627</v>
      </c>
      <c r="NI102" t="s">
        <v>4628</v>
      </c>
      <c r="NJ102" t="s">
        <v>4628</v>
      </c>
      <c r="NK102" t="s">
        <v>4628</v>
      </c>
      <c r="NL102" t="s">
        <v>4628</v>
      </c>
      <c r="NM102" t="s">
        <v>4628</v>
      </c>
      <c r="NN102" t="s">
        <v>4628</v>
      </c>
      <c r="NO102" t="s">
        <v>4628</v>
      </c>
      <c r="NP102" t="s">
        <v>4628</v>
      </c>
      <c r="NQ102" t="s">
        <v>4628</v>
      </c>
      <c r="NR102" t="s">
        <v>4628</v>
      </c>
      <c r="NS102" t="s">
        <v>4628</v>
      </c>
      <c r="NT102" t="s">
        <v>4628</v>
      </c>
      <c r="NU102" t="s">
        <v>4628</v>
      </c>
      <c r="NV102" t="s">
        <v>4628</v>
      </c>
      <c r="NW102" t="s">
        <v>4628</v>
      </c>
    </row>
    <row r="103" spans="1:387" x14ac:dyDescent="0.25">
      <c r="A103">
        <v>102</v>
      </c>
      <c r="B103" t="s">
        <v>4969</v>
      </c>
      <c r="C103" t="s">
        <v>1130</v>
      </c>
      <c r="D103" t="s">
        <v>1131</v>
      </c>
      <c r="E103" t="s">
        <v>1132</v>
      </c>
      <c r="F103" t="s">
        <v>4728</v>
      </c>
      <c r="G103" t="s">
        <v>1081</v>
      </c>
      <c r="AS103" t="s">
        <v>1101</v>
      </c>
      <c r="AT103" t="s">
        <v>1083</v>
      </c>
      <c r="AU103" t="s">
        <v>4680</v>
      </c>
      <c r="AV103" t="s">
        <v>4680</v>
      </c>
      <c r="AW103" t="s">
        <v>1103</v>
      </c>
      <c r="AX103" t="s">
        <v>1103</v>
      </c>
      <c r="AY103" t="s">
        <v>4626</v>
      </c>
      <c r="BG103" t="s">
        <v>1101</v>
      </c>
      <c r="BH103" t="s">
        <v>1104</v>
      </c>
      <c r="BI103" t="s">
        <v>1083</v>
      </c>
      <c r="BJ103" t="s">
        <v>4680</v>
      </c>
      <c r="BK103" t="s">
        <v>4680</v>
      </c>
      <c r="BL103" t="s">
        <v>1103</v>
      </c>
      <c r="BM103" t="s">
        <v>1103</v>
      </c>
      <c r="BN103" t="s">
        <v>4626</v>
      </c>
      <c r="BW103" t="s">
        <v>1101</v>
      </c>
      <c r="BX103" t="s">
        <v>1106</v>
      </c>
      <c r="BY103" t="s">
        <v>1083</v>
      </c>
      <c r="BZ103" t="s">
        <v>4680</v>
      </c>
      <c r="CA103" t="s">
        <v>4680</v>
      </c>
      <c r="CB103" t="s">
        <v>1103</v>
      </c>
      <c r="CC103" t="s">
        <v>1103</v>
      </c>
      <c r="CD103" t="s">
        <v>4626</v>
      </c>
      <c r="CM103" t="s">
        <v>1101</v>
      </c>
      <c r="CN103" t="s">
        <v>4662</v>
      </c>
      <c r="CO103" t="s">
        <v>4677</v>
      </c>
      <c r="CP103" t="s">
        <v>4680</v>
      </c>
      <c r="CQ103" t="s">
        <v>1103</v>
      </c>
      <c r="CR103" t="s">
        <v>1103</v>
      </c>
      <c r="CS103" t="s">
        <v>4645</v>
      </c>
      <c r="CT103" t="s">
        <v>1101</v>
      </c>
      <c r="CU103" t="s">
        <v>1086</v>
      </c>
      <c r="CV103" t="s">
        <v>1087</v>
      </c>
      <c r="CW103" t="s">
        <v>4655</v>
      </c>
      <c r="CX103" t="s">
        <v>4708</v>
      </c>
      <c r="CY103" t="s">
        <v>1103</v>
      </c>
      <c r="CZ103" t="s">
        <v>1103</v>
      </c>
      <c r="DA103" t="s">
        <v>4626</v>
      </c>
      <c r="DE103" t="s">
        <v>1101</v>
      </c>
      <c r="DF103" t="s">
        <v>1088</v>
      </c>
      <c r="DG103" t="s">
        <v>4640</v>
      </c>
      <c r="DH103" t="s">
        <v>4691</v>
      </c>
      <c r="DI103" t="s">
        <v>1103</v>
      </c>
      <c r="DJ103" t="s">
        <v>1103</v>
      </c>
      <c r="DK103" t="s">
        <v>4645</v>
      </c>
      <c r="ED103" t="s">
        <v>1101</v>
      </c>
      <c r="EE103" t="s">
        <v>4635</v>
      </c>
      <c r="EF103" t="s">
        <v>4635</v>
      </c>
      <c r="EG103" t="s">
        <v>1103</v>
      </c>
      <c r="EH103" t="s">
        <v>1103</v>
      </c>
      <c r="EI103" t="s">
        <v>4626</v>
      </c>
      <c r="GO103" t="s">
        <v>1111</v>
      </c>
      <c r="GP103" t="s">
        <v>1111</v>
      </c>
      <c r="GW103" t="s">
        <v>1084</v>
      </c>
      <c r="GX103" t="s">
        <v>1110</v>
      </c>
      <c r="GY103" t="s">
        <v>1091</v>
      </c>
      <c r="HA103" t="s">
        <v>4664</v>
      </c>
      <c r="HB103" t="s">
        <v>1084</v>
      </c>
      <c r="HC103" t="s">
        <v>1110</v>
      </c>
      <c r="HD103" t="s">
        <v>1110</v>
      </c>
      <c r="HE103" t="s">
        <v>1091</v>
      </c>
      <c r="HG103" t="s">
        <v>4670</v>
      </c>
      <c r="MY103" t="s">
        <v>4627</v>
      </c>
      <c r="MZ103" t="s">
        <v>4628</v>
      </c>
      <c r="NA103" t="s">
        <v>4628</v>
      </c>
      <c r="NB103" t="s">
        <v>4628</v>
      </c>
      <c r="NC103" t="s">
        <v>4628</v>
      </c>
      <c r="ND103" t="s">
        <v>4628</v>
      </c>
      <c r="NE103" t="s">
        <v>4628</v>
      </c>
      <c r="NF103" t="s">
        <v>4628</v>
      </c>
      <c r="NH103" t="s">
        <v>4627</v>
      </c>
      <c r="NI103" t="s">
        <v>4628</v>
      </c>
      <c r="NJ103" t="s">
        <v>4628</v>
      </c>
      <c r="NK103" t="s">
        <v>4628</v>
      </c>
      <c r="NL103" t="s">
        <v>4628</v>
      </c>
      <c r="NM103" t="s">
        <v>4628</v>
      </c>
      <c r="NN103" t="s">
        <v>4628</v>
      </c>
      <c r="NO103" t="s">
        <v>4628</v>
      </c>
      <c r="NP103" t="s">
        <v>4628</v>
      </c>
      <c r="NQ103" t="s">
        <v>4628</v>
      </c>
      <c r="NR103" t="s">
        <v>4628</v>
      </c>
      <c r="NS103" t="s">
        <v>4628</v>
      </c>
      <c r="NT103" t="s">
        <v>4628</v>
      </c>
      <c r="NU103" t="s">
        <v>4628</v>
      </c>
      <c r="NV103" t="s">
        <v>4628</v>
      </c>
      <c r="NW103" t="s">
        <v>4628</v>
      </c>
    </row>
    <row r="104" spans="1:387" x14ac:dyDescent="0.25">
      <c r="A104">
        <v>103</v>
      </c>
      <c r="B104" t="s">
        <v>4969</v>
      </c>
      <c r="C104" t="s">
        <v>1130</v>
      </c>
      <c r="D104" t="s">
        <v>1131</v>
      </c>
      <c r="E104" t="s">
        <v>1132</v>
      </c>
      <c r="F104" t="s">
        <v>4728</v>
      </c>
      <c r="G104" t="s">
        <v>1081</v>
      </c>
      <c r="AS104" t="s">
        <v>1101</v>
      </c>
      <c r="AT104" t="s">
        <v>1083</v>
      </c>
      <c r="AU104" t="s">
        <v>4640</v>
      </c>
      <c r="AV104" t="s">
        <v>4640</v>
      </c>
      <c r="AW104" t="s">
        <v>1103</v>
      </c>
      <c r="AX104" t="s">
        <v>1103</v>
      </c>
      <c r="AY104" t="s">
        <v>4626</v>
      </c>
      <c r="BG104" t="s">
        <v>1101</v>
      </c>
      <c r="BH104" t="s">
        <v>1104</v>
      </c>
      <c r="BI104" t="s">
        <v>1083</v>
      </c>
      <c r="BJ104" t="s">
        <v>4640</v>
      </c>
      <c r="BK104" t="s">
        <v>4640</v>
      </c>
      <c r="BL104" t="s">
        <v>1103</v>
      </c>
      <c r="BM104" t="s">
        <v>1103</v>
      </c>
      <c r="BN104" t="s">
        <v>4626</v>
      </c>
      <c r="BW104" t="s">
        <v>1101</v>
      </c>
      <c r="BX104" t="s">
        <v>1106</v>
      </c>
      <c r="BY104" t="s">
        <v>1083</v>
      </c>
      <c r="BZ104" t="s">
        <v>4640</v>
      </c>
      <c r="CA104" t="s">
        <v>4640</v>
      </c>
      <c r="CB104" t="s">
        <v>1103</v>
      </c>
      <c r="CC104" t="s">
        <v>1103</v>
      </c>
      <c r="CD104" t="s">
        <v>4645</v>
      </c>
      <c r="CM104" t="s">
        <v>1101</v>
      </c>
      <c r="CN104" t="s">
        <v>4662</v>
      </c>
      <c r="CO104" t="s">
        <v>4677</v>
      </c>
      <c r="CP104" t="s">
        <v>4680</v>
      </c>
      <c r="CQ104" t="s">
        <v>1103</v>
      </c>
      <c r="CR104" t="s">
        <v>1103</v>
      </c>
      <c r="CS104" t="s">
        <v>4626</v>
      </c>
      <c r="CT104" t="s">
        <v>1101</v>
      </c>
      <c r="CU104" t="s">
        <v>1086</v>
      </c>
      <c r="CV104" t="s">
        <v>1087</v>
      </c>
      <c r="CW104" t="s">
        <v>4655</v>
      </c>
      <c r="CX104" t="s">
        <v>4708</v>
      </c>
      <c r="CY104" t="s">
        <v>1103</v>
      </c>
      <c r="CZ104" t="s">
        <v>1103</v>
      </c>
      <c r="DA104" t="s">
        <v>4626</v>
      </c>
      <c r="DE104" t="s">
        <v>1101</v>
      </c>
      <c r="DF104" t="s">
        <v>1088</v>
      </c>
      <c r="DG104" t="s">
        <v>4655</v>
      </c>
      <c r="DH104" t="s">
        <v>4677</v>
      </c>
      <c r="DI104" t="s">
        <v>1103</v>
      </c>
      <c r="DJ104" t="s">
        <v>1103</v>
      </c>
      <c r="DK104" t="s">
        <v>4626</v>
      </c>
      <c r="DR104" t="s">
        <v>1101</v>
      </c>
      <c r="DS104" t="s">
        <v>4634</v>
      </c>
      <c r="DT104" t="s">
        <v>4634</v>
      </c>
      <c r="DU104" t="s">
        <v>1103</v>
      </c>
      <c r="DV104" t="s">
        <v>1103</v>
      </c>
      <c r="DW104" t="s">
        <v>4645</v>
      </c>
      <c r="DX104" t="s">
        <v>1101</v>
      </c>
      <c r="DY104" t="s">
        <v>4658</v>
      </c>
      <c r="DZ104" t="s">
        <v>4658</v>
      </c>
      <c r="EA104" t="s">
        <v>1103</v>
      </c>
      <c r="EB104" t="s">
        <v>1103</v>
      </c>
      <c r="EC104" t="s">
        <v>4626</v>
      </c>
      <c r="ED104" t="s">
        <v>1101</v>
      </c>
      <c r="EE104" t="s">
        <v>4635</v>
      </c>
      <c r="EF104" t="s">
        <v>4635</v>
      </c>
      <c r="EG104" t="s">
        <v>1103</v>
      </c>
      <c r="EH104" t="s">
        <v>1103</v>
      </c>
      <c r="EI104" t="s">
        <v>4626</v>
      </c>
      <c r="EJ104" t="s">
        <v>1082</v>
      </c>
      <c r="EK104" t="s">
        <v>4685</v>
      </c>
      <c r="EL104" t="s">
        <v>4685</v>
      </c>
      <c r="EM104" t="s">
        <v>1103</v>
      </c>
      <c r="EN104" t="s">
        <v>1103</v>
      </c>
      <c r="EO104" t="s">
        <v>4626</v>
      </c>
      <c r="EP104" t="s">
        <v>1082</v>
      </c>
      <c r="EQ104" t="s">
        <v>4697</v>
      </c>
      <c r="ER104" t="s">
        <v>4697</v>
      </c>
      <c r="ES104" t="s">
        <v>1103</v>
      </c>
      <c r="ET104" t="s">
        <v>1103</v>
      </c>
      <c r="EU104" t="s">
        <v>4626</v>
      </c>
      <c r="GO104" t="s">
        <v>1111</v>
      </c>
      <c r="GP104" t="s">
        <v>1111</v>
      </c>
      <c r="GW104" t="s">
        <v>1084</v>
      </c>
      <c r="GX104" t="s">
        <v>1110</v>
      </c>
      <c r="GY104" t="s">
        <v>1091</v>
      </c>
      <c r="HA104" t="s">
        <v>4670</v>
      </c>
      <c r="HB104" t="s">
        <v>1084</v>
      </c>
      <c r="HC104" t="s">
        <v>1110</v>
      </c>
      <c r="HD104" t="s">
        <v>1110</v>
      </c>
      <c r="HE104" t="s">
        <v>1091</v>
      </c>
      <c r="HG104" t="s">
        <v>4664</v>
      </c>
      <c r="MY104" t="s">
        <v>4627</v>
      </c>
      <c r="MZ104" t="s">
        <v>4628</v>
      </c>
      <c r="NA104" t="s">
        <v>4628</v>
      </c>
      <c r="NB104" t="s">
        <v>4628</v>
      </c>
      <c r="NC104" t="s">
        <v>4628</v>
      </c>
      <c r="ND104" t="s">
        <v>4628</v>
      </c>
      <c r="NE104" t="s">
        <v>4628</v>
      </c>
      <c r="NF104" t="s">
        <v>4628</v>
      </c>
      <c r="NH104" t="s">
        <v>4627</v>
      </c>
      <c r="NI104" t="s">
        <v>4628</v>
      </c>
      <c r="NJ104" t="s">
        <v>4628</v>
      </c>
      <c r="NK104" t="s">
        <v>4628</v>
      </c>
      <c r="NL104" t="s">
        <v>4628</v>
      </c>
      <c r="NM104" t="s">
        <v>4628</v>
      </c>
      <c r="NN104" t="s">
        <v>4628</v>
      </c>
      <c r="NO104" t="s">
        <v>4628</v>
      </c>
      <c r="NP104" t="s">
        <v>4628</v>
      </c>
      <c r="NQ104" t="s">
        <v>4628</v>
      </c>
      <c r="NR104" t="s">
        <v>4628</v>
      </c>
      <c r="NS104" t="s">
        <v>4628</v>
      </c>
      <c r="NT104" t="s">
        <v>4628</v>
      </c>
      <c r="NU104" t="s">
        <v>4628</v>
      </c>
      <c r="NV104" t="s">
        <v>4628</v>
      </c>
      <c r="NW104" t="s">
        <v>4628</v>
      </c>
    </row>
    <row r="105" spans="1:387" x14ac:dyDescent="0.25">
      <c r="A105">
        <v>104</v>
      </c>
      <c r="B105" t="s">
        <v>4969</v>
      </c>
      <c r="C105" t="s">
        <v>1130</v>
      </c>
      <c r="D105" t="s">
        <v>1131</v>
      </c>
      <c r="E105" t="s">
        <v>1132</v>
      </c>
      <c r="F105" t="s">
        <v>4728</v>
      </c>
      <c r="G105" t="s">
        <v>1081</v>
      </c>
      <c r="FG105" t="s">
        <v>1101</v>
      </c>
      <c r="FH105" t="s">
        <v>4701</v>
      </c>
      <c r="FI105" t="s">
        <v>4701</v>
      </c>
      <c r="FJ105" t="s">
        <v>1101</v>
      </c>
      <c r="FK105" t="s">
        <v>4642</v>
      </c>
      <c r="FL105" t="s">
        <v>4642</v>
      </c>
      <c r="MY105" t="s">
        <v>4627</v>
      </c>
      <c r="MZ105" t="s">
        <v>4628</v>
      </c>
      <c r="NA105" t="s">
        <v>4628</v>
      </c>
      <c r="NB105" t="s">
        <v>4628</v>
      </c>
      <c r="NC105" t="s">
        <v>4628</v>
      </c>
      <c r="ND105" t="s">
        <v>4628</v>
      </c>
      <c r="NE105" t="s">
        <v>4628</v>
      </c>
      <c r="NF105" t="s">
        <v>4628</v>
      </c>
      <c r="NH105" t="s">
        <v>4627</v>
      </c>
      <c r="NI105" t="s">
        <v>4628</v>
      </c>
      <c r="NJ105" t="s">
        <v>4628</v>
      </c>
      <c r="NK105" t="s">
        <v>4628</v>
      </c>
      <c r="NL105" t="s">
        <v>4628</v>
      </c>
      <c r="NM105" t="s">
        <v>4628</v>
      </c>
      <c r="NN105" t="s">
        <v>4628</v>
      </c>
      <c r="NO105" t="s">
        <v>4628</v>
      </c>
      <c r="NP105" t="s">
        <v>4628</v>
      </c>
      <c r="NQ105" t="s">
        <v>4628</v>
      </c>
      <c r="NR105" t="s">
        <v>4628</v>
      </c>
      <c r="NS105" t="s">
        <v>4628</v>
      </c>
      <c r="NT105" t="s">
        <v>4628</v>
      </c>
      <c r="NU105" t="s">
        <v>4628</v>
      </c>
      <c r="NV105" t="s">
        <v>4628</v>
      </c>
      <c r="NW105" t="s">
        <v>4628</v>
      </c>
    </row>
    <row r="106" spans="1:387" x14ac:dyDescent="0.25">
      <c r="A106">
        <v>105</v>
      </c>
      <c r="B106" t="s">
        <v>4969</v>
      </c>
      <c r="C106" t="s">
        <v>1130</v>
      </c>
      <c r="D106" t="s">
        <v>1131</v>
      </c>
      <c r="E106" t="s">
        <v>1132</v>
      </c>
      <c r="F106" t="s">
        <v>4728</v>
      </c>
      <c r="G106" t="s">
        <v>1081</v>
      </c>
      <c r="EV106" t="s">
        <v>1101</v>
      </c>
      <c r="MY106" t="s">
        <v>4627</v>
      </c>
      <c r="MZ106" t="s">
        <v>4628</v>
      </c>
      <c r="NA106" t="s">
        <v>4628</v>
      </c>
      <c r="NB106" t="s">
        <v>4628</v>
      </c>
      <c r="NC106" t="s">
        <v>4628</v>
      </c>
      <c r="ND106" t="s">
        <v>4628</v>
      </c>
      <c r="NE106" t="s">
        <v>4628</v>
      </c>
      <c r="NF106" t="s">
        <v>4628</v>
      </c>
      <c r="NH106" t="s">
        <v>4627</v>
      </c>
      <c r="NI106" t="s">
        <v>4628</v>
      </c>
      <c r="NJ106" t="s">
        <v>4628</v>
      </c>
      <c r="NK106" t="s">
        <v>4628</v>
      </c>
      <c r="NL106" t="s">
        <v>4628</v>
      </c>
      <c r="NM106" t="s">
        <v>4628</v>
      </c>
      <c r="NN106" t="s">
        <v>4628</v>
      </c>
      <c r="NO106" t="s">
        <v>4628</v>
      </c>
      <c r="NP106" t="s">
        <v>4628</v>
      </c>
      <c r="NQ106" t="s">
        <v>4628</v>
      </c>
      <c r="NR106" t="s">
        <v>4628</v>
      </c>
      <c r="NS106" t="s">
        <v>4628</v>
      </c>
      <c r="NT106" t="s">
        <v>4628</v>
      </c>
      <c r="NU106" t="s">
        <v>4628</v>
      </c>
      <c r="NV106" t="s">
        <v>4628</v>
      </c>
      <c r="NW106" t="s">
        <v>4628</v>
      </c>
    </row>
    <row r="107" spans="1:387" x14ac:dyDescent="0.25">
      <c r="A107">
        <v>106</v>
      </c>
      <c r="B107" t="s">
        <v>4969</v>
      </c>
      <c r="C107" t="s">
        <v>1130</v>
      </c>
      <c r="D107" t="s">
        <v>1131</v>
      </c>
      <c r="E107" t="s">
        <v>1132</v>
      </c>
      <c r="F107" t="s">
        <v>4728</v>
      </c>
      <c r="G107" t="s">
        <v>1081</v>
      </c>
    </row>
    <row r="108" spans="1:387" x14ac:dyDescent="0.25">
      <c r="A108">
        <v>107</v>
      </c>
      <c r="B108" t="s">
        <v>4969</v>
      </c>
      <c r="C108" t="s">
        <v>1133</v>
      </c>
      <c r="D108" t="s">
        <v>1255</v>
      </c>
      <c r="E108" t="s">
        <v>1256</v>
      </c>
      <c r="F108" t="s">
        <v>4690</v>
      </c>
      <c r="G108" t="s">
        <v>1081</v>
      </c>
      <c r="FG108" t="s">
        <v>1101</v>
      </c>
      <c r="FH108" t="s">
        <v>4681</v>
      </c>
      <c r="FI108" t="s">
        <v>4681</v>
      </c>
      <c r="FJ108" t="s">
        <v>1101</v>
      </c>
      <c r="MY108" t="s">
        <v>4627</v>
      </c>
      <c r="MZ108" t="s">
        <v>4627</v>
      </c>
      <c r="NA108" t="s">
        <v>4628</v>
      </c>
      <c r="NB108" t="s">
        <v>4628</v>
      </c>
      <c r="NC108" t="s">
        <v>4628</v>
      </c>
      <c r="ND108" t="s">
        <v>4628</v>
      </c>
      <c r="NE108" t="s">
        <v>4628</v>
      </c>
      <c r="NF108" t="s">
        <v>4628</v>
      </c>
      <c r="NH108" t="s">
        <v>4628</v>
      </c>
      <c r="NI108" t="s">
        <v>4628</v>
      </c>
      <c r="NJ108" t="s">
        <v>4628</v>
      </c>
      <c r="NK108" t="s">
        <v>4628</v>
      </c>
      <c r="NL108" t="s">
        <v>4628</v>
      </c>
      <c r="NM108" t="s">
        <v>4627</v>
      </c>
      <c r="NN108" t="s">
        <v>4628</v>
      </c>
      <c r="NO108" t="s">
        <v>4628</v>
      </c>
      <c r="NP108" t="s">
        <v>4628</v>
      </c>
      <c r="NQ108" t="s">
        <v>4628</v>
      </c>
      <c r="NR108" t="s">
        <v>4628</v>
      </c>
      <c r="NS108" t="s">
        <v>4628</v>
      </c>
      <c r="NT108" t="s">
        <v>4628</v>
      </c>
      <c r="NU108" t="s">
        <v>4628</v>
      </c>
      <c r="NV108" t="s">
        <v>4628</v>
      </c>
      <c r="NW108" t="s">
        <v>4628</v>
      </c>
    </row>
    <row r="109" spans="1:387" x14ac:dyDescent="0.25">
      <c r="A109">
        <v>108</v>
      </c>
      <c r="B109" t="s">
        <v>4969</v>
      </c>
      <c r="C109" t="s">
        <v>1133</v>
      </c>
      <c r="D109" t="s">
        <v>1255</v>
      </c>
      <c r="E109" t="s">
        <v>1256</v>
      </c>
      <c r="F109" t="s">
        <v>4690</v>
      </c>
      <c r="G109" t="s">
        <v>1081</v>
      </c>
      <c r="FG109" t="s">
        <v>1101</v>
      </c>
      <c r="FH109" t="s">
        <v>4639</v>
      </c>
      <c r="FI109" t="s">
        <v>4639</v>
      </c>
      <c r="FJ109" t="s">
        <v>1101</v>
      </c>
      <c r="FK109" t="s">
        <v>4635</v>
      </c>
      <c r="FL109" t="s">
        <v>4635</v>
      </c>
      <c r="MY109" t="s">
        <v>4627</v>
      </c>
      <c r="MZ109" t="s">
        <v>4627</v>
      </c>
      <c r="NA109" t="s">
        <v>4628</v>
      </c>
      <c r="NB109" t="s">
        <v>4628</v>
      </c>
      <c r="NC109" t="s">
        <v>4628</v>
      </c>
      <c r="ND109" t="s">
        <v>4628</v>
      </c>
      <c r="NE109" t="s">
        <v>4628</v>
      </c>
      <c r="NF109" t="s">
        <v>4628</v>
      </c>
      <c r="NH109" t="s">
        <v>4628</v>
      </c>
      <c r="NI109" t="s">
        <v>4627</v>
      </c>
      <c r="NJ109" t="s">
        <v>4628</v>
      </c>
      <c r="NK109" t="s">
        <v>4628</v>
      </c>
      <c r="NL109" t="s">
        <v>4628</v>
      </c>
      <c r="NM109" t="s">
        <v>4628</v>
      </c>
      <c r="NN109" t="s">
        <v>4628</v>
      </c>
      <c r="NO109" t="s">
        <v>4628</v>
      </c>
      <c r="NP109" t="s">
        <v>4628</v>
      </c>
      <c r="NQ109" t="s">
        <v>4628</v>
      </c>
      <c r="NR109" t="s">
        <v>4628</v>
      </c>
      <c r="NS109" t="s">
        <v>4628</v>
      </c>
      <c r="NT109" t="s">
        <v>4628</v>
      </c>
      <c r="NU109" t="s">
        <v>4628</v>
      </c>
      <c r="NV109" t="s">
        <v>4628</v>
      </c>
      <c r="NW109" t="s">
        <v>4628</v>
      </c>
    </row>
    <row r="110" spans="1:387" x14ac:dyDescent="0.25">
      <c r="A110">
        <v>109</v>
      </c>
      <c r="B110" t="s">
        <v>4969</v>
      </c>
      <c r="C110" t="s">
        <v>1133</v>
      </c>
      <c r="D110" t="s">
        <v>1255</v>
      </c>
      <c r="E110" t="s">
        <v>1256</v>
      </c>
      <c r="F110" t="s">
        <v>4690</v>
      </c>
      <c r="G110" t="s">
        <v>1081</v>
      </c>
      <c r="FG110" t="s">
        <v>1101</v>
      </c>
      <c r="FJ110" t="s">
        <v>1101</v>
      </c>
      <c r="MY110" t="s">
        <v>4627</v>
      </c>
      <c r="MZ110" t="s">
        <v>4627</v>
      </c>
      <c r="NA110" t="s">
        <v>4628</v>
      </c>
      <c r="NB110" t="s">
        <v>4628</v>
      </c>
      <c r="NC110" t="s">
        <v>4628</v>
      </c>
      <c r="ND110" t="s">
        <v>4628</v>
      </c>
      <c r="NE110" t="s">
        <v>4628</v>
      </c>
      <c r="NF110" t="s">
        <v>4628</v>
      </c>
      <c r="NH110" t="s">
        <v>4628</v>
      </c>
      <c r="NI110" t="s">
        <v>4627</v>
      </c>
      <c r="NJ110" t="s">
        <v>4628</v>
      </c>
      <c r="NK110" t="s">
        <v>4628</v>
      </c>
      <c r="NL110" t="s">
        <v>4628</v>
      </c>
      <c r="NM110" t="s">
        <v>4628</v>
      </c>
      <c r="NN110" t="s">
        <v>4628</v>
      </c>
      <c r="NO110" t="s">
        <v>4628</v>
      </c>
      <c r="NP110" t="s">
        <v>4628</v>
      </c>
      <c r="NQ110" t="s">
        <v>4628</v>
      </c>
      <c r="NR110" t="s">
        <v>4628</v>
      </c>
      <c r="NS110" t="s">
        <v>4628</v>
      </c>
      <c r="NT110" t="s">
        <v>4628</v>
      </c>
      <c r="NU110" t="s">
        <v>4628</v>
      </c>
      <c r="NV110" t="s">
        <v>4628</v>
      </c>
      <c r="NW110" t="s">
        <v>4628</v>
      </c>
    </row>
    <row r="111" spans="1:387" x14ac:dyDescent="0.25">
      <c r="A111">
        <v>110</v>
      </c>
      <c r="B111" t="s">
        <v>4969</v>
      </c>
      <c r="C111" t="s">
        <v>1133</v>
      </c>
      <c r="D111" t="s">
        <v>1255</v>
      </c>
      <c r="E111" t="s">
        <v>1256</v>
      </c>
      <c r="F111" t="s">
        <v>4690</v>
      </c>
      <c r="G111" t="s">
        <v>1081</v>
      </c>
      <c r="FG111" t="s">
        <v>1101</v>
      </c>
      <c r="FJ111" t="s">
        <v>1101</v>
      </c>
      <c r="FK111" t="s">
        <v>4642</v>
      </c>
      <c r="FL111" t="s">
        <v>4642</v>
      </c>
      <c r="MY111" t="s">
        <v>4627</v>
      </c>
      <c r="MZ111" t="s">
        <v>4627</v>
      </c>
      <c r="NA111" t="s">
        <v>4628</v>
      </c>
      <c r="NB111" t="s">
        <v>4628</v>
      </c>
      <c r="NC111" t="s">
        <v>4628</v>
      </c>
      <c r="ND111" t="s">
        <v>4628</v>
      </c>
      <c r="NE111" t="s">
        <v>4628</v>
      </c>
      <c r="NF111" t="s">
        <v>4628</v>
      </c>
      <c r="NH111" t="s">
        <v>4628</v>
      </c>
      <c r="NI111" t="s">
        <v>4627</v>
      </c>
      <c r="NJ111" t="s">
        <v>4628</v>
      </c>
      <c r="NK111" t="s">
        <v>4628</v>
      </c>
      <c r="NL111" t="s">
        <v>4628</v>
      </c>
      <c r="NM111" t="s">
        <v>4628</v>
      </c>
      <c r="NN111" t="s">
        <v>4628</v>
      </c>
      <c r="NO111" t="s">
        <v>4628</v>
      </c>
      <c r="NP111" t="s">
        <v>4628</v>
      </c>
      <c r="NQ111" t="s">
        <v>4628</v>
      </c>
      <c r="NR111" t="s">
        <v>4628</v>
      </c>
      <c r="NS111" t="s">
        <v>4628</v>
      </c>
      <c r="NT111" t="s">
        <v>4628</v>
      </c>
      <c r="NU111" t="s">
        <v>4628</v>
      </c>
      <c r="NV111" t="s">
        <v>4628</v>
      </c>
      <c r="NW111" t="s">
        <v>4628</v>
      </c>
    </row>
    <row r="112" spans="1:387" x14ac:dyDescent="0.25">
      <c r="A112">
        <v>111</v>
      </c>
      <c r="B112" t="s">
        <v>4969</v>
      </c>
      <c r="C112" t="s">
        <v>1133</v>
      </c>
      <c r="D112" t="s">
        <v>1255</v>
      </c>
      <c r="E112" t="s">
        <v>1256</v>
      </c>
      <c r="F112" t="s">
        <v>4690</v>
      </c>
      <c r="G112" t="s">
        <v>1081</v>
      </c>
      <c r="H112" t="s">
        <v>1101</v>
      </c>
      <c r="I112" t="s">
        <v>1102</v>
      </c>
      <c r="J112" t="s">
        <v>1095</v>
      </c>
      <c r="K112" t="s">
        <v>4660</v>
      </c>
      <c r="L112" t="s">
        <v>4973</v>
      </c>
      <c r="M112" t="s">
        <v>1103</v>
      </c>
      <c r="N112" t="s">
        <v>1103</v>
      </c>
      <c r="O112" t="s">
        <v>4645</v>
      </c>
      <c r="X112" t="s">
        <v>1101</v>
      </c>
      <c r="Y112" t="s">
        <v>1095</v>
      </c>
      <c r="Z112" t="s">
        <v>4631</v>
      </c>
      <c r="AA112" t="s">
        <v>4956</v>
      </c>
      <c r="AL112" t="s">
        <v>1101</v>
      </c>
      <c r="AM112" t="s">
        <v>1105</v>
      </c>
      <c r="AN112" t="s">
        <v>4658</v>
      </c>
      <c r="AO112" t="s">
        <v>4979</v>
      </c>
      <c r="AP112" t="s">
        <v>1103</v>
      </c>
      <c r="AQ112" t="s">
        <v>1103</v>
      </c>
      <c r="AR112" t="s">
        <v>4647</v>
      </c>
      <c r="AS112" t="s">
        <v>1101</v>
      </c>
      <c r="AT112" t="s">
        <v>1105</v>
      </c>
      <c r="AU112" t="s">
        <v>4658</v>
      </c>
      <c r="AV112" t="s">
        <v>4980</v>
      </c>
      <c r="AW112" t="s">
        <v>1103</v>
      </c>
      <c r="AX112" t="s">
        <v>1103</v>
      </c>
      <c r="AY112" t="s">
        <v>4647</v>
      </c>
      <c r="AZ112" t="s">
        <v>1101</v>
      </c>
      <c r="BA112" t="s">
        <v>1095</v>
      </c>
      <c r="BB112" t="s">
        <v>4680</v>
      </c>
      <c r="BC112" t="s">
        <v>4981</v>
      </c>
      <c r="BD112" t="s">
        <v>1103</v>
      </c>
      <c r="BE112" t="s">
        <v>1103</v>
      </c>
      <c r="BF112" t="s">
        <v>4630</v>
      </c>
      <c r="BW112" t="s">
        <v>1101</v>
      </c>
      <c r="BX112" t="s">
        <v>1106</v>
      </c>
      <c r="BY112" t="s">
        <v>1105</v>
      </c>
      <c r="BZ112" t="s">
        <v>4658</v>
      </c>
      <c r="CA112" t="s">
        <v>4982</v>
      </c>
      <c r="CB112" t="s">
        <v>1103</v>
      </c>
      <c r="CC112" t="s">
        <v>1103</v>
      </c>
      <c r="CD112" t="s">
        <v>4630</v>
      </c>
      <c r="CM112" t="s">
        <v>1101</v>
      </c>
      <c r="CN112" t="s">
        <v>1105</v>
      </c>
      <c r="CO112" t="s">
        <v>4636</v>
      </c>
      <c r="CP112" t="s">
        <v>4959</v>
      </c>
      <c r="CQ112" t="s">
        <v>1103</v>
      </c>
      <c r="CR112" t="s">
        <v>1103</v>
      </c>
      <c r="CS112" t="s">
        <v>4630</v>
      </c>
      <c r="CT112" t="s">
        <v>1101</v>
      </c>
      <c r="CU112" t="s">
        <v>1163</v>
      </c>
      <c r="CV112" t="s">
        <v>1180</v>
      </c>
      <c r="CW112" t="s">
        <v>4631</v>
      </c>
      <c r="CX112" t="s">
        <v>4963</v>
      </c>
      <c r="CY112" t="s">
        <v>1103</v>
      </c>
      <c r="CZ112" t="s">
        <v>1103</v>
      </c>
      <c r="DA112" t="s">
        <v>4630</v>
      </c>
      <c r="DE112" t="s">
        <v>1101</v>
      </c>
      <c r="DF112" t="s">
        <v>1088</v>
      </c>
      <c r="DG112" t="s">
        <v>4655</v>
      </c>
      <c r="DH112" t="s">
        <v>4677</v>
      </c>
      <c r="DI112" t="s">
        <v>1103</v>
      </c>
      <c r="DJ112" t="s">
        <v>1103</v>
      </c>
      <c r="DK112" t="s">
        <v>4630</v>
      </c>
      <c r="DL112" t="s">
        <v>1101</v>
      </c>
      <c r="DM112" t="s">
        <v>4635</v>
      </c>
      <c r="DN112" t="s">
        <v>4635</v>
      </c>
      <c r="DO112" t="s">
        <v>1103</v>
      </c>
      <c r="DP112" t="s">
        <v>1103</v>
      </c>
      <c r="DQ112" t="s">
        <v>4630</v>
      </c>
      <c r="DX112" t="s">
        <v>1101</v>
      </c>
      <c r="DY112" t="s">
        <v>4658</v>
      </c>
      <c r="DZ112" t="s">
        <v>4658</v>
      </c>
      <c r="EA112" t="s">
        <v>1103</v>
      </c>
      <c r="EB112" t="s">
        <v>1103</v>
      </c>
      <c r="EC112" t="s">
        <v>4647</v>
      </c>
      <c r="EJ112" t="s">
        <v>1101</v>
      </c>
      <c r="EM112" t="s">
        <v>1103</v>
      </c>
      <c r="EN112" t="s">
        <v>1103</v>
      </c>
      <c r="EO112" t="s">
        <v>4630</v>
      </c>
      <c r="EV112" t="s">
        <v>1101</v>
      </c>
      <c r="EW112" t="s">
        <v>4640</v>
      </c>
      <c r="EX112" t="s">
        <v>4640</v>
      </c>
      <c r="EY112" t="s">
        <v>1101</v>
      </c>
      <c r="FC112" t="s">
        <v>1101</v>
      </c>
      <c r="GN112" t="s">
        <v>1089</v>
      </c>
      <c r="GO112" t="s">
        <v>1089</v>
      </c>
      <c r="GP112" t="s">
        <v>1089</v>
      </c>
      <c r="GQ112" t="s">
        <v>1103</v>
      </c>
      <c r="GR112" t="s">
        <v>1103</v>
      </c>
      <c r="GS112" t="s">
        <v>4679</v>
      </c>
      <c r="GT112" t="s">
        <v>1109</v>
      </c>
      <c r="GW112" t="s">
        <v>1103</v>
      </c>
      <c r="GX112" t="s">
        <v>4649</v>
      </c>
      <c r="GY112" t="s">
        <v>1109</v>
      </c>
      <c r="HB112" t="s">
        <v>1103</v>
      </c>
      <c r="HC112" t="s">
        <v>4649</v>
      </c>
      <c r="HD112" t="s">
        <v>1128</v>
      </c>
      <c r="HE112" t="s">
        <v>1109</v>
      </c>
      <c r="MY112" t="s">
        <v>4627</v>
      </c>
      <c r="MZ112" t="s">
        <v>4627</v>
      </c>
      <c r="NA112" t="s">
        <v>4628</v>
      </c>
      <c r="NB112" t="s">
        <v>4628</v>
      </c>
      <c r="NC112" t="s">
        <v>4628</v>
      </c>
      <c r="ND112" t="s">
        <v>4628</v>
      </c>
      <c r="NE112" t="s">
        <v>4628</v>
      </c>
      <c r="NF112" t="s">
        <v>4628</v>
      </c>
      <c r="NH112" t="s">
        <v>4628</v>
      </c>
      <c r="NI112" t="s">
        <v>4627</v>
      </c>
      <c r="NJ112" t="s">
        <v>4628</v>
      </c>
      <c r="NK112" t="s">
        <v>4628</v>
      </c>
      <c r="NL112" t="s">
        <v>4628</v>
      </c>
      <c r="NM112" t="s">
        <v>4628</v>
      </c>
      <c r="NN112" t="s">
        <v>4628</v>
      </c>
      <c r="NO112" t="s">
        <v>4628</v>
      </c>
      <c r="NP112" t="s">
        <v>4628</v>
      </c>
      <c r="NQ112" t="s">
        <v>4628</v>
      </c>
      <c r="NR112" t="s">
        <v>4628</v>
      </c>
      <c r="NS112" t="s">
        <v>4628</v>
      </c>
      <c r="NT112" t="s">
        <v>4628</v>
      </c>
      <c r="NU112" t="s">
        <v>4628</v>
      </c>
      <c r="NV112" t="s">
        <v>4628</v>
      </c>
      <c r="NW112" t="s">
        <v>4628</v>
      </c>
    </row>
    <row r="113" spans="1:387" x14ac:dyDescent="0.25">
      <c r="A113">
        <v>112</v>
      </c>
      <c r="B113" t="s">
        <v>4969</v>
      </c>
      <c r="C113" t="s">
        <v>1133</v>
      </c>
      <c r="D113" t="s">
        <v>1255</v>
      </c>
      <c r="E113" t="s">
        <v>1256</v>
      </c>
      <c r="F113" t="s">
        <v>4690</v>
      </c>
      <c r="G113" t="s">
        <v>1081</v>
      </c>
      <c r="X113" t="s">
        <v>1101</v>
      </c>
      <c r="Y113" t="s">
        <v>1095</v>
      </c>
      <c r="Z113" t="s">
        <v>4631</v>
      </c>
      <c r="AA113" t="s">
        <v>4956</v>
      </c>
      <c r="AL113" t="s">
        <v>1101</v>
      </c>
      <c r="AM113" t="s">
        <v>1105</v>
      </c>
      <c r="AN113" t="s">
        <v>4636</v>
      </c>
      <c r="AO113" t="s">
        <v>4983</v>
      </c>
      <c r="AP113" t="s">
        <v>1103</v>
      </c>
      <c r="AQ113" t="s">
        <v>1103</v>
      </c>
      <c r="AR113" t="s">
        <v>4626</v>
      </c>
      <c r="AS113" t="s">
        <v>1101</v>
      </c>
      <c r="AT113" t="s">
        <v>1105</v>
      </c>
      <c r="AU113" t="s">
        <v>4658</v>
      </c>
      <c r="AV113" t="s">
        <v>4980</v>
      </c>
      <c r="AW113" t="s">
        <v>1103</v>
      </c>
      <c r="AX113" t="s">
        <v>1103</v>
      </c>
      <c r="AY113" t="s">
        <v>4647</v>
      </c>
      <c r="AZ113" t="s">
        <v>1101</v>
      </c>
      <c r="BA113" t="s">
        <v>1095</v>
      </c>
      <c r="BB113" t="s">
        <v>4680</v>
      </c>
      <c r="BC113" t="s">
        <v>4981</v>
      </c>
      <c r="BD113" t="s">
        <v>1103</v>
      </c>
      <c r="BE113" t="s">
        <v>1103</v>
      </c>
      <c r="BF113" t="s">
        <v>4630</v>
      </c>
      <c r="BW113" t="s">
        <v>1101</v>
      </c>
      <c r="BX113" t="s">
        <v>1085</v>
      </c>
      <c r="BY113" t="s">
        <v>1105</v>
      </c>
      <c r="BZ113" t="s">
        <v>4658</v>
      </c>
      <c r="CA113" t="s">
        <v>4974</v>
      </c>
      <c r="CB113" t="s">
        <v>1103</v>
      </c>
      <c r="CC113" t="s">
        <v>1103</v>
      </c>
      <c r="CD113" t="s">
        <v>4630</v>
      </c>
      <c r="CM113" t="s">
        <v>1101</v>
      </c>
      <c r="CN113" t="s">
        <v>1105</v>
      </c>
      <c r="CO113" t="s">
        <v>4658</v>
      </c>
      <c r="CP113" t="s">
        <v>4962</v>
      </c>
      <c r="CQ113" t="s">
        <v>1103</v>
      </c>
      <c r="CR113" t="s">
        <v>1103</v>
      </c>
      <c r="CS113" t="s">
        <v>4630</v>
      </c>
      <c r="CT113" t="s">
        <v>1101</v>
      </c>
      <c r="CU113" t="s">
        <v>1086</v>
      </c>
      <c r="CV113" t="s">
        <v>1180</v>
      </c>
      <c r="CW113" t="s">
        <v>4631</v>
      </c>
      <c r="CX113" t="s">
        <v>4963</v>
      </c>
      <c r="CY113" t="s">
        <v>1103</v>
      </c>
      <c r="CZ113" t="s">
        <v>1103</v>
      </c>
      <c r="DA113" t="s">
        <v>4626</v>
      </c>
      <c r="DE113" t="s">
        <v>1101</v>
      </c>
      <c r="DI113" t="s">
        <v>1103</v>
      </c>
      <c r="DJ113" t="s">
        <v>1103</v>
      </c>
      <c r="DK113" t="s">
        <v>4630</v>
      </c>
      <c r="DL113" t="s">
        <v>1101</v>
      </c>
      <c r="DM113" t="s">
        <v>4682</v>
      </c>
      <c r="DN113" t="s">
        <v>4682</v>
      </c>
      <c r="DO113" t="s">
        <v>1103</v>
      </c>
      <c r="DP113" t="s">
        <v>1103</v>
      </c>
      <c r="DQ113" t="s">
        <v>4630</v>
      </c>
      <c r="DX113" t="s">
        <v>1101</v>
      </c>
      <c r="EA113" t="s">
        <v>1103</v>
      </c>
      <c r="EB113" t="s">
        <v>1103</v>
      </c>
      <c r="EC113" t="s">
        <v>4630</v>
      </c>
      <c r="EJ113" t="s">
        <v>1101</v>
      </c>
      <c r="EV113" t="s">
        <v>1101</v>
      </c>
      <c r="EY113" t="s">
        <v>1101</v>
      </c>
      <c r="EZ113" t="s">
        <v>4641</v>
      </c>
      <c r="FA113" t="s">
        <v>4640</v>
      </c>
      <c r="FB113" t="s">
        <v>4640</v>
      </c>
      <c r="FC113" t="s">
        <v>1101</v>
      </c>
      <c r="FD113" t="s">
        <v>1096</v>
      </c>
      <c r="FE113" t="s">
        <v>4642</v>
      </c>
      <c r="FF113" t="s">
        <v>4643</v>
      </c>
      <c r="GN113" t="s">
        <v>1089</v>
      </c>
      <c r="GO113" t="s">
        <v>1089</v>
      </c>
      <c r="GP113" t="s">
        <v>1089</v>
      </c>
      <c r="GQ113" t="s">
        <v>1103</v>
      </c>
      <c r="GR113" t="s">
        <v>1103</v>
      </c>
      <c r="GS113" t="s">
        <v>4679</v>
      </c>
      <c r="GT113" t="s">
        <v>1109</v>
      </c>
      <c r="GW113" t="s">
        <v>1103</v>
      </c>
      <c r="GX113" t="s">
        <v>4649</v>
      </c>
      <c r="GY113" t="s">
        <v>1109</v>
      </c>
      <c r="HB113" t="s">
        <v>1103</v>
      </c>
      <c r="HC113" t="s">
        <v>4649</v>
      </c>
      <c r="HD113" t="s">
        <v>1128</v>
      </c>
      <c r="HE113" t="s">
        <v>1109</v>
      </c>
      <c r="MY113" t="s">
        <v>4627</v>
      </c>
      <c r="MZ113" t="s">
        <v>4627</v>
      </c>
      <c r="NA113" t="s">
        <v>4628</v>
      </c>
      <c r="NB113" t="s">
        <v>4628</v>
      </c>
      <c r="NC113" t="s">
        <v>4628</v>
      </c>
      <c r="ND113" t="s">
        <v>4628</v>
      </c>
      <c r="NE113" t="s">
        <v>4628</v>
      </c>
      <c r="NF113" t="s">
        <v>4628</v>
      </c>
      <c r="NH113" t="s">
        <v>4628</v>
      </c>
      <c r="NI113" t="s">
        <v>4627</v>
      </c>
      <c r="NJ113" t="s">
        <v>4628</v>
      </c>
      <c r="NK113" t="s">
        <v>4628</v>
      </c>
      <c r="NL113" t="s">
        <v>4628</v>
      </c>
      <c r="NM113" t="s">
        <v>4628</v>
      </c>
      <c r="NN113" t="s">
        <v>4628</v>
      </c>
      <c r="NO113" t="s">
        <v>4628</v>
      </c>
      <c r="NP113" t="s">
        <v>4628</v>
      </c>
      <c r="NQ113" t="s">
        <v>4628</v>
      </c>
      <c r="NR113" t="s">
        <v>4628</v>
      </c>
      <c r="NS113" t="s">
        <v>4628</v>
      </c>
      <c r="NT113" t="s">
        <v>4628</v>
      </c>
      <c r="NU113" t="s">
        <v>4628</v>
      </c>
      <c r="NV113" t="s">
        <v>4628</v>
      </c>
      <c r="NW113" t="s">
        <v>4628</v>
      </c>
    </row>
    <row r="114" spans="1:387" x14ac:dyDescent="0.25">
      <c r="A114">
        <v>113</v>
      </c>
      <c r="B114" t="s">
        <v>4969</v>
      </c>
      <c r="C114" t="s">
        <v>1133</v>
      </c>
      <c r="D114" t="s">
        <v>1255</v>
      </c>
      <c r="E114" t="s">
        <v>1256</v>
      </c>
      <c r="F114" t="s">
        <v>4690</v>
      </c>
      <c r="G114" t="s">
        <v>1081</v>
      </c>
      <c r="H114" t="s">
        <v>1101</v>
      </c>
      <c r="I114" t="s">
        <v>1129</v>
      </c>
      <c r="J114" t="s">
        <v>1095</v>
      </c>
      <c r="K114" t="s">
        <v>4660</v>
      </c>
      <c r="L114" t="s">
        <v>4975</v>
      </c>
      <c r="M114" t="s">
        <v>1103</v>
      </c>
      <c r="N114" t="s">
        <v>1103</v>
      </c>
      <c r="O114" t="s">
        <v>4630</v>
      </c>
      <c r="X114" t="s">
        <v>1101</v>
      </c>
      <c r="Y114" t="s">
        <v>1095</v>
      </c>
      <c r="Z114" t="s">
        <v>4631</v>
      </c>
      <c r="AA114" t="s">
        <v>4956</v>
      </c>
      <c r="AB114" t="s">
        <v>1103</v>
      </c>
      <c r="AC114" t="s">
        <v>1103</v>
      </c>
      <c r="AD114" t="s">
        <v>4630</v>
      </c>
      <c r="AL114" t="s">
        <v>1101</v>
      </c>
      <c r="AM114" t="s">
        <v>1105</v>
      </c>
      <c r="AN114" t="s">
        <v>4658</v>
      </c>
      <c r="AO114" t="s">
        <v>4979</v>
      </c>
      <c r="AP114" t="s">
        <v>1103</v>
      </c>
      <c r="AQ114" t="s">
        <v>1103</v>
      </c>
      <c r="AR114" t="s">
        <v>4647</v>
      </c>
      <c r="AS114" t="s">
        <v>1101</v>
      </c>
      <c r="AT114" t="s">
        <v>1105</v>
      </c>
      <c r="AU114" t="s">
        <v>4658</v>
      </c>
      <c r="AV114" t="s">
        <v>4980</v>
      </c>
      <c r="AW114" t="s">
        <v>1103</v>
      </c>
      <c r="AX114" t="s">
        <v>1103</v>
      </c>
      <c r="AY114" t="s">
        <v>4645</v>
      </c>
      <c r="AZ114" t="s">
        <v>1101</v>
      </c>
      <c r="BA114" t="s">
        <v>1095</v>
      </c>
      <c r="BB114" t="s">
        <v>4680</v>
      </c>
      <c r="BC114" t="s">
        <v>4981</v>
      </c>
      <c r="BD114" t="s">
        <v>1103</v>
      </c>
      <c r="BE114" t="s">
        <v>1103</v>
      </c>
      <c r="BF114" t="s">
        <v>4630</v>
      </c>
      <c r="BW114" t="s">
        <v>1101</v>
      </c>
      <c r="BX114" t="s">
        <v>1106</v>
      </c>
      <c r="BY114" t="s">
        <v>1105</v>
      </c>
      <c r="BZ114" t="s">
        <v>4658</v>
      </c>
      <c r="CA114" t="s">
        <v>4982</v>
      </c>
      <c r="CB114" t="s">
        <v>1103</v>
      </c>
      <c r="CC114" t="s">
        <v>1103</v>
      </c>
      <c r="CD114" t="s">
        <v>4626</v>
      </c>
      <c r="CM114" t="s">
        <v>1101</v>
      </c>
      <c r="CN114" t="s">
        <v>1105</v>
      </c>
      <c r="CO114" t="s">
        <v>4636</v>
      </c>
      <c r="CP114" t="s">
        <v>4959</v>
      </c>
      <c r="CQ114" t="s">
        <v>1103</v>
      </c>
      <c r="CR114" t="s">
        <v>1103</v>
      </c>
      <c r="CS114" t="s">
        <v>4630</v>
      </c>
      <c r="CT114" t="s">
        <v>1101</v>
      </c>
      <c r="CU114" t="s">
        <v>1086</v>
      </c>
      <c r="CV114" t="s">
        <v>1180</v>
      </c>
      <c r="CW114" t="s">
        <v>4631</v>
      </c>
      <c r="CX114" t="s">
        <v>4963</v>
      </c>
      <c r="CY114" t="s">
        <v>1103</v>
      </c>
      <c r="CZ114" t="s">
        <v>1103</v>
      </c>
      <c r="DA114" t="s">
        <v>4645</v>
      </c>
      <c r="DE114" t="s">
        <v>1101</v>
      </c>
      <c r="DF114" t="s">
        <v>1088</v>
      </c>
      <c r="DG114" t="s">
        <v>4655</v>
      </c>
      <c r="DH114" t="s">
        <v>4677</v>
      </c>
      <c r="DI114" t="s">
        <v>1103</v>
      </c>
      <c r="DJ114" t="s">
        <v>1103</v>
      </c>
      <c r="DK114" t="s">
        <v>4647</v>
      </c>
      <c r="DL114" t="s">
        <v>1101</v>
      </c>
      <c r="DM114" t="s">
        <v>4685</v>
      </c>
      <c r="DN114" t="s">
        <v>4685</v>
      </c>
      <c r="DO114" t="s">
        <v>1103</v>
      </c>
      <c r="DP114" t="s">
        <v>1103</v>
      </c>
      <c r="DQ114" t="s">
        <v>4630</v>
      </c>
      <c r="DX114" t="s">
        <v>1101</v>
      </c>
      <c r="EA114" t="s">
        <v>1103</v>
      </c>
      <c r="EB114" t="s">
        <v>1103</v>
      </c>
      <c r="EC114" t="s">
        <v>4647</v>
      </c>
      <c r="EJ114" t="s">
        <v>1101</v>
      </c>
      <c r="EV114" t="s">
        <v>1101</v>
      </c>
      <c r="EW114" t="s">
        <v>4631</v>
      </c>
      <c r="EX114" t="s">
        <v>4631</v>
      </c>
      <c r="EY114" t="s">
        <v>1101</v>
      </c>
      <c r="FC114" t="s">
        <v>1101</v>
      </c>
      <c r="GN114" t="s">
        <v>1089</v>
      </c>
      <c r="GO114" t="s">
        <v>1089</v>
      </c>
      <c r="GP114" t="s">
        <v>1089</v>
      </c>
      <c r="GQ114" t="s">
        <v>1103</v>
      </c>
      <c r="GR114" t="s">
        <v>1103</v>
      </c>
      <c r="GS114" t="s">
        <v>4679</v>
      </c>
      <c r="GT114" t="s">
        <v>1109</v>
      </c>
      <c r="GW114" t="s">
        <v>1103</v>
      </c>
      <c r="GX114" t="s">
        <v>4649</v>
      </c>
      <c r="GY114" t="s">
        <v>1109</v>
      </c>
      <c r="HB114" t="s">
        <v>1103</v>
      </c>
      <c r="HC114" t="s">
        <v>4649</v>
      </c>
      <c r="HD114" t="s">
        <v>1128</v>
      </c>
      <c r="HE114" t="s">
        <v>1109</v>
      </c>
      <c r="MY114" t="s">
        <v>4627</v>
      </c>
      <c r="MZ114" t="s">
        <v>4627</v>
      </c>
      <c r="NA114" t="s">
        <v>4628</v>
      </c>
      <c r="NB114" t="s">
        <v>4628</v>
      </c>
      <c r="NC114" t="s">
        <v>4628</v>
      </c>
      <c r="ND114" t="s">
        <v>4628</v>
      </c>
      <c r="NE114" t="s">
        <v>4628</v>
      </c>
      <c r="NF114" t="s">
        <v>4628</v>
      </c>
      <c r="NH114" t="s">
        <v>4628</v>
      </c>
      <c r="NI114" t="s">
        <v>4627</v>
      </c>
      <c r="NJ114" t="s">
        <v>4628</v>
      </c>
      <c r="NK114" t="s">
        <v>4628</v>
      </c>
      <c r="NL114" t="s">
        <v>4628</v>
      </c>
      <c r="NM114" t="s">
        <v>4628</v>
      </c>
      <c r="NN114" t="s">
        <v>4628</v>
      </c>
      <c r="NO114" t="s">
        <v>4628</v>
      </c>
      <c r="NP114" t="s">
        <v>4628</v>
      </c>
      <c r="NQ114" t="s">
        <v>4628</v>
      </c>
      <c r="NR114" t="s">
        <v>4628</v>
      </c>
      <c r="NS114" t="s">
        <v>4628</v>
      </c>
      <c r="NT114" t="s">
        <v>4628</v>
      </c>
      <c r="NU114" t="s">
        <v>4628</v>
      </c>
      <c r="NV114" t="s">
        <v>4628</v>
      </c>
      <c r="NW114" t="s">
        <v>4628</v>
      </c>
    </row>
    <row r="115" spans="1:387" x14ac:dyDescent="0.25">
      <c r="A115">
        <v>114</v>
      </c>
      <c r="B115" t="s">
        <v>4969</v>
      </c>
      <c r="C115" t="s">
        <v>1133</v>
      </c>
      <c r="D115" t="s">
        <v>1255</v>
      </c>
      <c r="E115" t="s">
        <v>1256</v>
      </c>
      <c r="F115" t="s">
        <v>4690</v>
      </c>
      <c r="G115" t="s">
        <v>1081</v>
      </c>
      <c r="H115" t="s">
        <v>1101</v>
      </c>
      <c r="I115" t="s">
        <v>1102</v>
      </c>
      <c r="J115" t="s">
        <v>1095</v>
      </c>
      <c r="K115" t="s">
        <v>4660</v>
      </c>
      <c r="L115" t="s">
        <v>4973</v>
      </c>
      <c r="M115" t="s">
        <v>1103</v>
      </c>
      <c r="N115" t="s">
        <v>1103</v>
      </c>
      <c r="O115" t="s">
        <v>4645</v>
      </c>
      <c r="X115" t="s">
        <v>1101</v>
      </c>
      <c r="Y115" t="s">
        <v>1095</v>
      </c>
      <c r="Z115" t="s">
        <v>4631</v>
      </c>
      <c r="AA115" t="s">
        <v>4956</v>
      </c>
      <c r="AL115" t="s">
        <v>1101</v>
      </c>
      <c r="AM115" t="s">
        <v>1105</v>
      </c>
      <c r="AN115" t="s">
        <v>4636</v>
      </c>
      <c r="AO115" t="s">
        <v>4983</v>
      </c>
      <c r="AS115" t="s">
        <v>1101</v>
      </c>
      <c r="AT115" t="s">
        <v>1105</v>
      </c>
      <c r="AU115" t="s">
        <v>4658</v>
      </c>
      <c r="AV115" t="s">
        <v>4980</v>
      </c>
      <c r="AW115" t="s">
        <v>1103</v>
      </c>
      <c r="AX115" t="s">
        <v>1103</v>
      </c>
      <c r="AY115" t="s">
        <v>4630</v>
      </c>
      <c r="AZ115" t="s">
        <v>1101</v>
      </c>
      <c r="BA115" t="s">
        <v>1095</v>
      </c>
      <c r="BB115" t="s">
        <v>4680</v>
      </c>
      <c r="BC115" t="s">
        <v>4981</v>
      </c>
      <c r="BW115" t="s">
        <v>1101</v>
      </c>
      <c r="BX115" t="s">
        <v>1106</v>
      </c>
      <c r="BY115" t="s">
        <v>1105</v>
      </c>
      <c r="BZ115" t="s">
        <v>4658</v>
      </c>
      <c r="CA115" t="s">
        <v>4982</v>
      </c>
      <c r="CB115" t="s">
        <v>1103</v>
      </c>
      <c r="CC115" t="s">
        <v>1103</v>
      </c>
      <c r="CD115" t="s">
        <v>4630</v>
      </c>
      <c r="CM115" t="s">
        <v>1101</v>
      </c>
      <c r="CN115" t="s">
        <v>1105</v>
      </c>
      <c r="CO115" t="s">
        <v>4658</v>
      </c>
      <c r="CP115" t="s">
        <v>4962</v>
      </c>
      <c r="CQ115" t="s">
        <v>1103</v>
      </c>
      <c r="CR115" t="s">
        <v>1103</v>
      </c>
      <c r="CS115" t="s">
        <v>4647</v>
      </c>
      <c r="CT115" t="s">
        <v>1101</v>
      </c>
      <c r="CU115" t="s">
        <v>1163</v>
      </c>
      <c r="CV115" t="s">
        <v>1180</v>
      </c>
      <c r="CW115" t="s">
        <v>4631</v>
      </c>
      <c r="CX115" t="s">
        <v>4963</v>
      </c>
      <c r="CY115" t="s">
        <v>1103</v>
      </c>
      <c r="CZ115" t="s">
        <v>1103</v>
      </c>
      <c r="DA115" t="s">
        <v>4630</v>
      </c>
      <c r="DE115" t="s">
        <v>1101</v>
      </c>
      <c r="DI115" t="s">
        <v>1103</v>
      </c>
      <c r="DJ115" t="s">
        <v>1103</v>
      </c>
      <c r="DK115" t="s">
        <v>4630</v>
      </c>
      <c r="DL115" t="s">
        <v>1101</v>
      </c>
      <c r="DM115" t="s">
        <v>4635</v>
      </c>
      <c r="DN115" t="s">
        <v>4635</v>
      </c>
      <c r="DO115" t="s">
        <v>1103</v>
      </c>
      <c r="DP115" t="s">
        <v>1103</v>
      </c>
      <c r="DQ115" t="s">
        <v>4630</v>
      </c>
      <c r="DX115" t="s">
        <v>1101</v>
      </c>
      <c r="EA115" t="s">
        <v>1103</v>
      </c>
      <c r="EB115" t="s">
        <v>1103</v>
      </c>
      <c r="EC115" t="s">
        <v>4645</v>
      </c>
      <c r="EJ115" t="s">
        <v>1101</v>
      </c>
      <c r="EM115" t="s">
        <v>1103</v>
      </c>
      <c r="EN115" t="s">
        <v>1103</v>
      </c>
      <c r="EO115" t="s">
        <v>4630</v>
      </c>
      <c r="EV115" t="s">
        <v>1101</v>
      </c>
      <c r="EY115" t="s">
        <v>1101</v>
      </c>
      <c r="EZ115" t="s">
        <v>4641</v>
      </c>
      <c r="FA115" t="s">
        <v>4640</v>
      </c>
      <c r="FB115" t="s">
        <v>4640</v>
      </c>
      <c r="FC115" t="s">
        <v>1101</v>
      </c>
      <c r="FD115" t="s">
        <v>1096</v>
      </c>
      <c r="FE115" t="s">
        <v>4642</v>
      </c>
      <c r="FF115" t="s">
        <v>4643</v>
      </c>
      <c r="GN115" t="s">
        <v>1089</v>
      </c>
      <c r="GO115" t="s">
        <v>1089</v>
      </c>
      <c r="GP115" t="s">
        <v>1089</v>
      </c>
      <c r="GQ115" t="s">
        <v>1103</v>
      </c>
      <c r="GR115" t="s">
        <v>1103</v>
      </c>
      <c r="GS115" t="s">
        <v>4679</v>
      </c>
      <c r="GT115" t="s">
        <v>1109</v>
      </c>
      <c r="GW115" t="s">
        <v>1103</v>
      </c>
      <c r="GX115" t="s">
        <v>4649</v>
      </c>
      <c r="GY115" t="s">
        <v>1109</v>
      </c>
      <c r="HB115" t="s">
        <v>1103</v>
      </c>
      <c r="HC115" t="s">
        <v>4649</v>
      </c>
      <c r="HD115" t="s">
        <v>1128</v>
      </c>
      <c r="HE115" t="s">
        <v>1109</v>
      </c>
      <c r="MY115" t="s">
        <v>4627</v>
      </c>
      <c r="MZ115" t="s">
        <v>4627</v>
      </c>
      <c r="NA115" t="s">
        <v>4628</v>
      </c>
      <c r="NB115" t="s">
        <v>4628</v>
      </c>
      <c r="NC115" t="s">
        <v>4628</v>
      </c>
      <c r="ND115" t="s">
        <v>4628</v>
      </c>
      <c r="NE115" t="s">
        <v>4628</v>
      </c>
      <c r="NF115" t="s">
        <v>4628</v>
      </c>
      <c r="NH115" t="s">
        <v>4628</v>
      </c>
      <c r="NI115" t="s">
        <v>4627</v>
      </c>
      <c r="NJ115" t="s">
        <v>4628</v>
      </c>
      <c r="NK115" t="s">
        <v>4628</v>
      </c>
      <c r="NL115" t="s">
        <v>4628</v>
      </c>
      <c r="NM115" t="s">
        <v>4628</v>
      </c>
      <c r="NN115" t="s">
        <v>4628</v>
      </c>
      <c r="NO115" t="s">
        <v>4628</v>
      </c>
      <c r="NP115" t="s">
        <v>4628</v>
      </c>
      <c r="NQ115" t="s">
        <v>4628</v>
      </c>
      <c r="NR115" t="s">
        <v>4628</v>
      </c>
      <c r="NS115" t="s">
        <v>4628</v>
      </c>
      <c r="NT115" t="s">
        <v>4628</v>
      </c>
      <c r="NU115" t="s">
        <v>4628</v>
      </c>
      <c r="NV115" t="s">
        <v>4628</v>
      </c>
      <c r="NW115" t="s">
        <v>4628</v>
      </c>
    </row>
    <row r="116" spans="1:387" x14ac:dyDescent="0.25">
      <c r="A116">
        <v>115</v>
      </c>
      <c r="B116" t="s">
        <v>4969</v>
      </c>
      <c r="C116" t="s">
        <v>1133</v>
      </c>
      <c r="D116" t="s">
        <v>1255</v>
      </c>
      <c r="E116" t="s">
        <v>1256</v>
      </c>
      <c r="F116" t="s">
        <v>4690</v>
      </c>
      <c r="G116" t="s">
        <v>1081</v>
      </c>
      <c r="P116" t="s">
        <v>1101</v>
      </c>
      <c r="Q116" t="s">
        <v>1102</v>
      </c>
      <c r="R116" t="s">
        <v>1146</v>
      </c>
      <c r="S116" t="s">
        <v>4788</v>
      </c>
      <c r="T116" t="s">
        <v>4788</v>
      </c>
      <c r="U116" t="s">
        <v>1103</v>
      </c>
      <c r="V116" t="s">
        <v>1103</v>
      </c>
      <c r="W116" t="s">
        <v>4645</v>
      </c>
      <c r="CE116" t="s">
        <v>1101</v>
      </c>
      <c r="CF116" t="s">
        <v>1106</v>
      </c>
      <c r="CG116" t="s">
        <v>1146</v>
      </c>
      <c r="CH116" t="s">
        <v>4813</v>
      </c>
      <c r="CI116" t="s">
        <v>4813</v>
      </c>
      <c r="CJ116" t="s">
        <v>1103</v>
      </c>
      <c r="CK116" t="s">
        <v>1103</v>
      </c>
      <c r="CL116" t="s">
        <v>4630</v>
      </c>
      <c r="GN116" t="s">
        <v>1089</v>
      </c>
      <c r="GO116" t="s">
        <v>1089</v>
      </c>
      <c r="GQ116" t="s">
        <v>1103</v>
      </c>
      <c r="GR116" t="s">
        <v>1103</v>
      </c>
      <c r="GS116" t="s">
        <v>4679</v>
      </c>
      <c r="GT116" t="s">
        <v>1109</v>
      </c>
      <c r="GW116" t="s">
        <v>1103</v>
      </c>
      <c r="GX116" t="s">
        <v>4649</v>
      </c>
      <c r="GY116" t="s">
        <v>1109</v>
      </c>
      <c r="MY116" t="s">
        <v>4627</v>
      </c>
      <c r="MZ116" t="s">
        <v>4627</v>
      </c>
      <c r="NA116" t="s">
        <v>4628</v>
      </c>
      <c r="NB116" t="s">
        <v>4628</v>
      </c>
      <c r="NC116" t="s">
        <v>4628</v>
      </c>
      <c r="ND116" t="s">
        <v>4628</v>
      </c>
      <c r="NE116" t="s">
        <v>4628</v>
      </c>
      <c r="NF116" t="s">
        <v>4628</v>
      </c>
      <c r="NH116" t="s">
        <v>4628</v>
      </c>
      <c r="NI116" t="s">
        <v>4627</v>
      </c>
      <c r="NJ116" t="s">
        <v>4628</v>
      </c>
      <c r="NK116" t="s">
        <v>4628</v>
      </c>
      <c r="NL116" t="s">
        <v>4628</v>
      </c>
      <c r="NM116" t="s">
        <v>4628</v>
      </c>
      <c r="NN116" t="s">
        <v>4628</v>
      </c>
      <c r="NO116" t="s">
        <v>4628</v>
      </c>
      <c r="NP116" t="s">
        <v>4628</v>
      </c>
      <c r="NQ116" t="s">
        <v>4628</v>
      </c>
      <c r="NR116" t="s">
        <v>4628</v>
      </c>
      <c r="NS116" t="s">
        <v>4628</v>
      </c>
      <c r="NT116" t="s">
        <v>4628</v>
      </c>
      <c r="NU116" t="s">
        <v>4628</v>
      </c>
      <c r="NV116" t="s">
        <v>4628</v>
      </c>
      <c r="NW116" t="s">
        <v>4628</v>
      </c>
    </row>
    <row r="117" spans="1:387" x14ac:dyDescent="0.25">
      <c r="A117">
        <v>116</v>
      </c>
      <c r="B117" t="s">
        <v>4969</v>
      </c>
      <c r="C117" t="s">
        <v>1133</v>
      </c>
      <c r="D117" t="s">
        <v>1255</v>
      </c>
      <c r="E117" t="s">
        <v>1256</v>
      </c>
      <c r="F117" t="s">
        <v>4690</v>
      </c>
      <c r="G117" t="s">
        <v>1081</v>
      </c>
      <c r="P117" t="s">
        <v>1101</v>
      </c>
      <c r="U117" t="s">
        <v>1103</v>
      </c>
      <c r="V117" t="s">
        <v>1103</v>
      </c>
      <c r="W117" t="s">
        <v>4645</v>
      </c>
      <c r="CE117" t="s">
        <v>1101</v>
      </c>
      <c r="CF117" t="s">
        <v>1085</v>
      </c>
      <c r="CG117" t="s">
        <v>1146</v>
      </c>
      <c r="CH117" t="s">
        <v>4815</v>
      </c>
      <c r="CI117" t="s">
        <v>4815</v>
      </c>
      <c r="CJ117" t="s">
        <v>1103</v>
      </c>
      <c r="CK117" t="s">
        <v>1103</v>
      </c>
      <c r="CL117" t="s">
        <v>4630</v>
      </c>
      <c r="GN117" t="s">
        <v>1089</v>
      </c>
      <c r="GO117" t="s">
        <v>1089</v>
      </c>
      <c r="GQ117" t="s">
        <v>1103</v>
      </c>
      <c r="GR117" t="s">
        <v>1103</v>
      </c>
      <c r="GS117" t="s">
        <v>4679</v>
      </c>
      <c r="GT117" t="s">
        <v>1109</v>
      </c>
      <c r="GW117" t="s">
        <v>1103</v>
      </c>
      <c r="GX117" t="s">
        <v>4649</v>
      </c>
      <c r="GY117" t="s">
        <v>1109</v>
      </c>
      <c r="MY117" t="s">
        <v>4627</v>
      </c>
      <c r="MZ117" t="s">
        <v>4627</v>
      </c>
      <c r="NA117" t="s">
        <v>4628</v>
      </c>
      <c r="NB117" t="s">
        <v>4628</v>
      </c>
      <c r="NC117" t="s">
        <v>4628</v>
      </c>
      <c r="ND117" t="s">
        <v>4628</v>
      </c>
      <c r="NE117" t="s">
        <v>4628</v>
      </c>
      <c r="NF117" t="s">
        <v>4628</v>
      </c>
      <c r="NH117" t="s">
        <v>4628</v>
      </c>
      <c r="NI117" t="s">
        <v>4627</v>
      </c>
      <c r="NJ117" t="s">
        <v>4628</v>
      </c>
      <c r="NK117" t="s">
        <v>4628</v>
      </c>
      <c r="NL117" t="s">
        <v>4628</v>
      </c>
      <c r="NM117" t="s">
        <v>4628</v>
      </c>
      <c r="NN117" t="s">
        <v>4628</v>
      </c>
      <c r="NO117" t="s">
        <v>4628</v>
      </c>
      <c r="NP117" t="s">
        <v>4628</v>
      </c>
      <c r="NQ117" t="s">
        <v>4628</v>
      </c>
      <c r="NR117" t="s">
        <v>4628</v>
      </c>
      <c r="NS117" t="s">
        <v>4628</v>
      </c>
      <c r="NT117" t="s">
        <v>4628</v>
      </c>
      <c r="NU117" t="s">
        <v>4628</v>
      </c>
      <c r="NV117" t="s">
        <v>4628</v>
      </c>
      <c r="NW117" t="s">
        <v>4628</v>
      </c>
    </row>
    <row r="118" spans="1:387" x14ac:dyDescent="0.25">
      <c r="A118">
        <v>117</v>
      </c>
      <c r="B118" t="s">
        <v>4940</v>
      </c>
      <c r="C118" t="s">
        <v>1165</v>
      </c>
      <c r="D118" t="s">
        <v>1171</v>
      </c>
      <c r="E118" t="s">
        <v>1186</v>
      </c>
      <c r="F118" t="s">
        <v>4744</v>
      </c>
      <c r="G118" t="s">
        <v>1081</v>
      </c>
      <c r="H118" t="s">
        <v>1101</v>
      </c>
      <c r="I118" t="s">
        <v>1094</v>
      </c>
      <c r="J118" t="s">
        <v>1095</v>
      </c>
      <c r="K118" t="s">
        <v>4655</v>
      </c>
      <c r="L118" t="s">
        <v>4984</v>
      </c>
      <c r="M118" t="s">
        <v>1103</v>
      </c>
      <c r="N118" t="s">
        <v>1103</v>
      </c>
      <c r="O118" t="s">
        <v>4630</v>
      </c>
      <c r="AL118" t="s">
        <v>1101</v>
      </c>
      <c r="AP118" t="s">
        <v>1103</v>
      </c>
      <c r="AQ118" t="s">
        <v>1103</v>
      </c>
      <c r="AR118" t="s">
        <v>4626</v>
      </c>
      <c r="AS118" t="s">
        <v>1101</v>
      </c>
      <c r="AW118" t="s">
        <v>1103</v>
      </c>
      <c r="AX118" t="s">
        <v>1103</v>
      </c>
      <c r="AY118" t="s">
        <v>4645</v>
      </c>
      <c r="BG118" t="s">
        <v>1101</v>
      </c>
      <c r="BL118" t="s">
        <v>1103</v>
      </c>
      <c r="BM118" t="s">
        <v>1103</v>
      </c>
      <c r="BN118" t="s">
        <v>4626</v>
      </c>
      <c r="BW118" t="s">
        <v>1101</v>
      </c>
      <c r="BX118" t="s">
        <v>1085</v>
      </c>
      <c r="BY118" t="s">
        <v>1083</v>
      </c>
      <c r="BZ118" t="s">
        <v>4657</v>
      </c>
      <c r="CA118" t="s">
        <v>4657</v>
      </c>
      <c r="CB118" t="s">
        <v>1103</v>
      </c>
      <c r="CC118" t="s">
        <v>1103</v>
      </c>
      <c r="CD118" t="s">
        <v>4626</v>
      </c>
      <c r="CM118" t="s">
        <v>1101</v>
      </c>
      <c r="CT118" t="s">
        <v>1101</v>
      </c>
      <c r="CY118" t="s">
        <v>1103</v>
      </c>
      <c r="CZ118" t="s">
        <v>1103</v>
      </c>
      <c r="DA118" t="s">
        <v>4626</v>
      </c>
      <c r="GN118" t="s">
        <v>1127</v>
      </c>
      <c r="GO118" t="s">
        <v>1089</v>
      </c>
      <c r="GQ118" t="s">
        <v>1103</v>
      </c>
      <c r="GR118" t="s">
        <v>1103</v>
      </c>
      <c r="GS118" t="s">
        <v>4985</v>
      </c>
      <c r="GT118" t="s">
        <v>1124</v>
      </c>
      <c r="GW118" t="s">
        <v>1103</v>
      </c>
      <c r="GX118" t="s">
        <v>1198</v>
      </c>
      <c r="GY118" t="s">
        <v>1124</v>
      </c>
      <c r="ML118" t="s">
        <v>1111</v>
      </c>
      <c r="MY118" t="s">
        <v>4627</v>
      </c>
      <c r="MZ118" t="s">
        <v>4628</v>
      </c>
      <c r="NA118" t="s">
        <v>4628</v>
      </c>
      <c r="NB118" t="s">
        <v>4628</v>
      </c>
      <c r="NC118" t="s">
        <v>4628</v>
      </c>
      <c r="ND118" t="s">
        <v>4628</v>
      </c>
      <c r="NE118" t="s">
        <v>4628</v>
      </c>
      <c r="NF118" t="s">
        <v>4628</v>
      </c>
      <c r="NH118" t="s">
        <v>4628</v>
      </c>
      <c r="NI118" t="s">
        <v>4627</v>
      </c>
      <c r="NJ118" t="s">
        <v>4628</v>
      </c>
      <c r="NK118" t="s">
        <v>4628</v>
      </c>
      <c r="NL118" t="s">
        <v>4628</v>
      </c>
      <c r="NM118" t="s">
        <v>4628</v>
      </c>
      <c r="NN118" t="s">
        <v>4628</v>
      </c>
      <c r="NO118" t="s">
        <v>4628</v>
      </c>
      <c r="NP118" t="s">
        <v>4628</v>
      </c>
      <c r="NQ118" t="s">
        <v>4628</v>
      </c>
      <c r="NR118" t="s">
        <v>4628</v>
      </c>
      <c r="NS118" t="s">
        <v>4628</v>
      </c>
      <c r="NT118" t="s">
        <v>4628</v>
      </c>
      <c r="NU118" t="s">
        <v>4628</v>
      </c>
      <c r="NV118" t="s">
        <v>4628</v>
      </c>
      <c r="NW118" t="s">
        <v>4628</v>
      </c>
    </row>
    <row r="119" spans="1:387" x14ac:dyDescent="0.25">
      <c r="A119">
        <v>118</v>
      </c>
      <c r="B119" t="s">
        <v>4940</v>
      </c>
      <c r="C119" t="s">
        <v>1165</v>
      </c>
      <c r="D119" t="s">
        <v>1171</v>
      </c>
      <c r="E119" t="s">
        <v>1186</v>
      </c>
      <c r="F119" t="s">
        <v>4744</v>
      </c>
      <c r="G119" t="s">
        <v>1081</v>
      </c>
      <c r="H119" t="s">
        <v>1101</v>
      </c>
      <c r="I119" t="s">
        <v>1094</v>
      </c>
      <c r="J119" t="s">
        <v>1095</v>
      </c>
      <c r="K119" t="s">
        <v>4655</v>
      </c>
      <c r="L119" t="s">
        <v>4984</v>
      </c>
      <c r="M119" t="s">
        <v>1103</v>
      </c>
      <c r="N119" t="s">
        <v>1103</v>
      </c>
      <c r="AL119" t="s">
        <v>1101</v>
      </c>
      <c r="AP119" t="s">
        <v>1103</v>
      </c>
      <c r="AQ119" t="s">
        <v>1103</v>
      </c>
      <c r="AR119" t="s">
        <v>4626</v>
      </c>
      <c r="AS119" t="s">
        <v>1101</v>
      </c>
      <c r="AW119" t="s">
        <v>1103</v>
      </c>
      <c r="AX119" t="s">
        <v>1103</v>
      </c>
      <c r="AY119" t="s">
        <v>4626</v>
      </c>
      <c r="BG119" t="s">
        <v>1101</v>
      </c>
      <c r="BL119" t="s">
        <v>1103</v>
      </c>
      <c r="BM119" t="s">
        <v>1103</v>
      </c>
      <c r="BN119" t="s">
        <v>4645</v>
      </c>
      <c r="BW119" t="s">
        <v>1101</v>
      </c>
      <c r="BX119" t="s">
        <v>1085</v>
      </c>
      <c r="BY119" t="s">
        <v>1083</v>
      </c>
      <c r="BZ119" t="s">
        <v>4657</v>
      </c>
      <c r="CA119" t="s">
        <v>4657</v>
      </c>
      <c r="CB119" t="s">
        <v>1103</v>
      </c>
      <c r="CC119" t="s">
        <v>1103</v>
      </c>
      <c r="CD119" t="s">
        <v>4626</v>
      </c>
      <c r="CM119" t="s">
        <v>1101</v>
      </c>
      <c r="CN119" t="s">
        <v>1083</v>
      </c>
      <c r="CO119" t="s">
        <v>4657</v>
      </c>
      <c r="CP119" t="s">
        <v>4657</v>
      </c>
      <c r="CQ119" t="s">
        <v>1103</v>
      </c>
      <c r="CR119" t="s">
        <v>1103</v>
      </c>
      <c r="CS119" t="s">
        <v>4626</v>
      </c>
      <c r="CT119" t="s">
        <v>1101</v>
      </c>
      <c r="CY119" t="s">
        <v>1103</v>
      </c>
      <c r="CZ119" t="s">
        <v>1103</v>
      </c>
      <c r="DA119" t="s">
        <v>4626</v>
      </c>
      <c r="GN119" t="s">
        <v>1089</v>
      </c>
      <c r="GO119" t="s">
        <v>1089</v>
      </c>
      <c r="GQ119" t="s">
        <v>1103</v>
      </c>
      <c r="GR119" t="s">
        <v>1103</v>
      </c>
      <c r="GS119" t="s">
        <v>4985</v>
      </c>
      <c r="GT119" t="s">
        <v>1124</v>
      </c>
      <c r="GW119" t="s">
        <v>1103</v>
      </c>
      <c r="GX119" t="s">
        <v>1198</v>
      </c>
      <c r="GY119" t="s">
        <v>1124</v>
      </c>
      <c r="ML119" t="s">
        <v>1111</v>
      </c>
      <c r="MY119" t="s">
        <v>4627</v>
      </c>
      <c r="MZ119" t="s">
        <v>4628</v>
      </c>
      <c r="NA119" t="s">
        <v>4628</v>
      </c>
      <c r="NB119" t="s">
        <v>4628</v>
      </c>
      <c r="NC119" t="s">
        <v>4628</v>
      </c>
      <c r="ND119" t="s">
        <v>4628</v>
      </c>
      <c r="NE119" t="s">
        <v>4628</v>
      </c>
      <c r="NF119" t="s">
        <v>4628</v>
      </c>
      <c r="NH119" t="s">
        <v>4628</v>
      </c>
      <c r="NI119" t="s">
        <v>4627</v>
      </c>
      <c r="NJ119" t="s">
        <v>4627</v>
      </c>
      <c r="NK119" t="s">
        <v>4628</v>
      </c>
      <c r="NL119" t="s">
        <v>4628</v>
      </c>
      <c r="NM119" t="s">
        <v>4628</v>
      </c>
      <c r="NN119" t="s">
        <v>4628</v>
      </c>
      <c r="NO119" t="s">
        <v>4628</v>
      </c>
      <c r="NP119" t="s">
        <v>4628</v>
      </c>
      <c r="NQ119" t="s">
        <v>4628</v>
      </c>
      <c r="NR119" t="s">
        <v>4628</v>
      </c>
      <c r="NS119" t="s">
        <v>4628</v>
      </c>
      <c r="NT119" t="s">
        <v>4628</v>
      </c>
      <c r="NU119" t="s">
        <v>4628</v>
      </c>
      <c r="NV119" t="s">
        <v>4628</v>
      </c>
      <c r="NW119" t="s">
        <v>4628</v>
      </c>
    </row>
    <row r="120" spans="1:387" x14ac:dyDescent="0.25">
      <c r="A120">
        <v>119</v>
      </c>
      <c r="B120" t="s">
        <v>4940</v>
      </c>
      <c r="C120" t="s">
        <v>1165</v>
      </c>
      <c r="D120" t="s">
        <v>1171</v>
      </c>
      <c r="E120" t="s">
        <v>1186</v>
      </c>
      <c r="F120" t="s">
        <v>4744</v>
      </c>
      <c r="G120" t="s">
        <v>1081</v>
      </c>
      <c r="H120" t="s">
        <v>1101</v>
      </c>
      <c r="I120" t="s">
        <v>1094</v>
      </c>
      <c r="J120" t="s">
        <v>1095</v>
      </c>
      <c r="K120" t="s">
        <v>4655</v>
      </c>
      <c r="L120" t="s">
        <v>4984</v>
      </c>
      <c r="M120" t="s">
        <v>1103</v>
      </c>
      <c r="N120" t="s">
        <v>1103</v>
      </c>
      <c r="O120" t="s">
        <v>4645</v>
      </c>
      <c r="AL120" t="s">
        <v>1101</v>
      </c>
      <c r="AP120" t="s">
        <v>1103</v>
      </c>
      <c r="AQ120" t="s">
        <v>1103</v>
      </c>
      <c r="AR120" t="s">
        <v>4626</v>
      </c>
      <c r="AS120" t="s">
        <v>1101</v>
      </c>
      <c r="AW120" t="s">
        <v>1103</v>
      </c>
      <c r="AX120" t="s">
        <v>1103</v>
      </c>
      <c r="AY120" t="s">
        <v>4626</v>
      </c>
      <c r="BG120" t="s">
        <v>1101</v>
      </c>
      <c r="BL120" t="s">
        <v>1103</v>
      </c>
      <c r="BM120" t="s">
        <v>1103</v>
      </c>
      <c r="BN120" t="s">
        <v>4626</v>
      </c>
      <c r="BW120" t="s">
        <v>1101</v>
      </c>
      <c r="BX120" t="s">
        <v>1085</v>
      </c>
      <c r="BY120" t="s">
        <v>1083</v>
      </c>
      <c r="BZ120" t="s">
        <v>4657</v>
      </c>
      <c r="CA120" t="s">
        <v>4657</v>
      </c>
      <c r="CB120" t="s">
        <v>1103</v>
      </c>
      <c r="CC120" t="s">
        <v>1103</v>
      </c>
      <c r="CD120" t="s">
        <v>4626</v>
      </c>
      <c r="CM120" t="s">
        <v>1101</v>
      </c>
      <c r="CQ120" t="s">
        <v>1103</v>
      </c>
      <c r="CR120" t="s">
        <v>1103</v>
      </c>
      <c r="CS120" t="s">
        <v>4645</v>
      </c>
      <c r="CT120" t="s">
        <v>1101</v>
      </c>
      <c r="CY120" t="s">
        <v>1103</v>
      </c>
      <c r="CZ120" t="s">
        <v>1103</v>
      </c>
      <c r="DA120" t="s">
        <v>4626</v>
      </c>
      <c r="GN120" t="s">
        <v>1089</v>
      </c>
      <c r="GO120" t="s">
        <v>1089</v>
      </c>
      <c r="GQ120" t="s">
        <v>1103</v>
      </c>
      <c r="GR120" t="s">
        <v>1103</v>
      </c>
      <c r="GS120" t="s">
        <v>4985</v>
      </c>
      <c r="GT120" t="s">
        <v>1124</v>
      </c>
      <c r="GW120" t="s">
        <v>1103</v>
      </c>
      <c r="GX120" t="s">
        <v>1198</v>
      </c>
      <c r="GY120" t="s">
        <v>1124</v>
      </c>
      <c r="ML120" t="s">
        <v>1111</v>
      </c>
      <c r="MY120" t="s">
        <v>4627</v>
      </c>
      <c r="MZ120" t="s">
        <v>4628</v>
      </c>
      <c r="NA120" t="s">
        <v>4628</v>
      </c>
      <c r="NB120" t="s">
        <v>4628</v>
      </c>
      <c r="NC120" t="s">
        <v>4628</v>
      </c>
      <c r="ND120" t="s">
        <v>4628</v>
      </c>
      <c r="NE120" t="s">
        <v>4628</v>
      </c>
      <c r="NF120" t="s">
        <v>4628</v>
      </c>
      <c r="NH120" t="s">
        <v>4628</v>
      </c>
      <c r="NI120" t="s">
        <v>4627</v>
      </c>
      <c r="NJ120" t="s">
        <v>4628</v>
      </c>
      <c r="NK120" t="s">
        <v>4628</v>
      </c>
      <c r="NL120" t="s">
        <v>4628</v>
      </c>
      <c r="NM120" t="s">
        <v>4628</v>
      </c>
      <c r="NN120" t="s">
        <v>4628</v>
      </c>
      <c r="NO120" t="s">
        <v>4628</v>
      </c>
      <c r="NP120" t="s">
        <v>4628</v>
      </c>
      <c r="NQ120" t="s">
        <v>4628</v>
      </c>
      <c r="NR120" t="s">
        <v>4627</v>
      </c>
      <c r="NS120" t="s">
        <v>4628</v>
      </c>
      <c r="NT120" t="s">
        <v>4628</v>
      </c>
      <c r="NU120" t="s">
        <v>4628</v>
      </c>
      <c r="NV120" t="s">
        <v>4628</v>
      </c>
      <c r="NW120" t="s">
        <v>4628</v>
      </c>
    </row>
    <row r="121" spans="1:387" x14ac:dyDescent="0.25">
      <c r="A121">
        <v>120</v>
      </c>
      <c r="B121" t="s">
        <v>4940</v>
      </c>
      <c r="C121" t="s">
        <v>1165</v>
      </c>
      <c r="D121" t="s">
        <v>1171</v>
      </c>
      <c r="E121" t="s">
        <v>1186</v>
      </c>
      <c r="F121" t="s">
        <v>4744</v>
      </c>
      <c r="G121" t="s">
        <v>1081</v>
      </c>
      <c r="H121" t="s">
        <v>1101</v>
      </c>
      <c r="I121" t="s">
        <v>1094</v>
      </c>
      <c r="J121" t="s">
        <v>1095</v>
      </c>
      <c r="K121" t="s">
        <v>4655</v>
      </c>
      <c r="L121" t="s">
        <v>4984</v>
      </c>
      <c r="M121" t="s">
        <v>1103</v>
      </c>
      <c r="N121" t="s">
        <v>1103</v>
      </c>
      <c r="O121" t="s">
        <v>4647</v>
      </c>
      <c r="AL121" t="s">
        <v>1101</v>
      </c>
      <c r="AP121" t="s">
        <v>1103</v>
      </c>
      <c r="AQ121" t="s">
        <v>1103</v>
      </c>
      <c r="AR121" t="s">
        <v>4626</v>
      </c>
      <c r="AS121" t="s">
        <v>1101</v>
      </c>
      <c r="AW121" t="s">
        <v>1103</v>
      </c>
      <c r="AX121" t="s">
        <v>1103</v>
      </c>
      <c r="AY121" t="s">
        <v>4626</v>
      </c>
      <c r="AZ121" t="s">
        <v>1148</v>
      </c>
      <c r="BD121" t="s">
        <v>1111</v>
      </c>
      <c r="BE121" t="s">
        <v>1111</v>
      </c>
      <c r="BG121" t="s">
        <v>1101</v>
      </c>
      <c r="BL121" t="s">
        <v>1103</v>
      </c>
      <c r="BM121" t="s">
        <v>1103</v>
      </c>
      <c r="BN121" t="s">
        <v>4645</v>
      </c>
      <c r="BW121" t="s">
        <v>1101</v>
      </c>
      <c r="BX121" t="s">
        <v>1085</v>
      </c>
      <c r="BY121" t="s">
        <v>1083</v>
      </c>
      <c r="BZ121" t="s">
        <v>4657</v>
      </c>
      <c r="CA121" t="s">
        <v>4657</v>
      </c>
      <c r="CB121" t="s">
        <v>1103</v>
      </c>
      <c r="CC121" t="s">
        <v>1103</v>
      </c>
      <c r="CD121" t="s">
        <v>4626</v>
      </c>
      <c r="CM121" t="s">
        <v>1101</v>
      </c>
      <c r="CT121" t="s">
        <v>1101</v>
      </c>
      <c r="CY121" t="s">
        <v>1103</v>
      </c>
      <c r="CZ121" t="s">
        <v>1103</v>
      </c>
      <c r="DA121" t="s">
        <v>4626</v>
      </c>
      <c r="GN121" t="s">
        <v>1089</v>
      </c>
      <c r="GO121" t="s">
        <v>1089</v>
      </c>
      <c r="GQ121" t="s">
        <v>1103</v>
      </c>
      <c r="GR121" t="s">
        <v>1103</v>
      </c>
      <c r="GS121" t="s">
        <v>4985</v>
      </c>
      <c r="GT121" t="s">
        <v>1124</v>
      </c>
      <c r="GW121" t="s">
        <v>1103</v>
      </c>
      <c r="GX121" t="s">
        <v>1198</v>
      </c>
      <c r="GY121" t="s">
        <v>1124</v>
      </c>
      <c r="ML121" t="s">
        <v>1111</v>
      </c>
      <c r="MY121" t="s">
        <v>4627</v>
      </c>
      <c r="MZ121" t="s">
        <v>4628</v>
      </c>
      <c r="NA121" t="s">
        <v>4628</v>
      </c>
      <c r="NB121" t="s">
        <v>4628</v>
      </c>
      <c r="NC121" t="s">
        <v>4628</v>
      </c>
      <c r="ND121" t="s">
        <v>4628</v>
      </c>
      <c r="NE121" t="s">
        <v>4628</v>
      </c>
      <c r="NF121" t="s">
        <v>4628</v>
      </c>
      <c r="NH121" t="s">
        <v>4628</v>
      </c>
      <c r="NI121" t="s">
        <v>4627</v>
      </c>
      <c r="NJ121" t="s">
        <v>4627</v>
      </c>
      <c r="NK121" t="s">
        <v>4628</v>
      </c>
      <c r="NL121" t="s">
        <v>4628</v>
      </c>
      <c r="NM121" t="s">
        <v>4628</v>
      </c>
      <c r="NN121" t="s">
        <v>4627</v>
      </c>
      <c r="NO121" t="s">
        <v>4628</v>
      </c>
      <c r="NP121" t="s">
        <v>4628</v>
      </c>
      <c r="NQ121" t="s">
        <v>4628</v>
      </c>
      <c r="NR121" t="s">
        <v>4628</v>
      </c>
      <c r="NS121" t="s">
        <v>4628</v>
      </c>
      <c r="NT121" t="s">
        <v>4628</v>
      </c>
      <c r="NU121" t="s">
        <v>4628</v>
      </c>
      <c r="NV121" t="s">
        <v>4628</v>
      </c>
      <c r="NW121" t="s">
        <v>4628</v>
      </c>
    </row>
    <row r="122" spans="1:387" x14ac:dyDescent="0.25">
      <c r="A122">
        <v>121</v>
      </c>
      <c r="B122" t="s">
        <v>4940</v>
      </c>
      <c r="C122" t="s">
        <v>1165</v>
      </c>
      <c r="D122" t="s">
        <v>1171</v>
      </c>
      <c r="E122" t="s">
        <v>1186</v>
      </c>
      <c r="F122" t="s">
        <v>4744</v>
      </c>
      <c r="G122" t="s">
        <v>1081</v>
      </c>
      <c r="DE122" t="s">
        <v>1101</v>
      </c>
      <c r="DF122" t="s">
        <v>1088</v>
      </c>
      <c r="DG122" t="s">
        <v>4660</v>
      </c>
      <c r="DH122" t="s">
        <v>4755</v>
      </c>
      <c r="DI122" t="s">
        <v>1103</v>
      </c>
      <c r="DJ122" t="s">
        <v>1103</v>
      </c>
      <c r="DK122" t="s">
        <v>4645</v>
      </c>
      <c r="DR122" t="s">
        <v>1082</v>
      </c>
      <c r="DS122" t="s">
        <v>4642</v>
      </c>
      <c r="DT122" t="s">
        <v>4642</v>
      </c>
      <c r="DU122" t="s">
        <v>1084</v>
      </c>
      <c r="DV122" t="s">
        <v>1111</v>
      </c>
      <c r="DW122" t="s">
        <v>4645</v>
      </c>
      <c r="DX122" t="s">
        <v>1082</v>
      </c>
      <c r="EA122" t="s">
        <v>1084</v>
      </c>
      <c r="EB122" t="s">
        <v>1103</v>
      </c>
      <c r="EC122" t="s">
        <v>4647</v>
      </c>
      <c r="EJ122" t="s">
        <v>1082</v>
      </c>
      <c r="EM122" t="s">
        <v>1103</v>
      </c>
      <c r="EN122" t="s">
        <v>1084</v>
      </c>
      <c r="EO122" t="s">
        <v>4630</v>
      </c>
      <c r="EV122" t="s">
        <v>1082</v>
      </c>
      <c r="EY122" t="s">
        <v>1101</v>
      </c>
      <c r="EZ122" t="s">
        <v>4641</v>
      </c>
      <c r="FA122" t="s">
        <v>4636</v>
      </c>
      <c r="FB122" t="s">
        <v>4636</v>
      </c>
      <c r="FC122" t="s">
        <v>1101</v>
      </c>
      <c r="GP122" t="s">
        <v>1089</v>
      </c>
      <c r="HB122" t="s">
        <v>1084</v>
      </c>
      <c r="HC122" t="s">
        <v>1198</v>
      </c>
      <c r="HD122" t="s">
        <v>1198</v>
      </c>
      <c r="HE122" t="s">
        <v>1109</v>
      </c>
      <c r="HG122" t="s">
        <v>4627</v>
      </c>
      <c r="ML122" t="s">
        <v>1118</v>
      </c>
      <c r="MY122" t="s">
        <v>4627</v>
      </c>
      <c r="MZ122" t="s">
        <v>4628</v>
      </c>
      <c r="NA122" t="s">
        <v>4628</v>
      </c>
      <c r="NB122" t="s">
        <v>4628</v>
      </c>
      <c r="NC122" t="s">
        <v>4628</v>
      </c>
      <c r="ND122" t="s">
        <v>4628</v>
      </c>
      <c r="NE122" t="s">
        <v>4628</v>
      </c>
      <c r="NF122" t="s">
        <v>4628</v>
      </c>
      <c r="NH122" t="s">
        <v>4628</v>
      </c>
      <c r="NI122" t="s">
        <v>4628</v>
      </c>
      <c r="NJ122" t="s">
        <v>4628</v>
      </c>
      <c r="NK122" t="s">
        <v>4628</v>
      </c>
      <c r="NL122" t="s">
        <v>4628</v>
      </c>
      <c r="NM122" t="s">
        <v>4628</v>
      </c>
      <c r="NN122" t="s">
        <v>4628</v>
      </c>
      <c r="NO122" t="s">
        <v>4628</v>
      </c>
      <c r="NP122" t="s">
        <v>4628</v>
      </c>
      <c r="NQ122" t="s">
        <v>4628</v>
      </c>
      <c r="NR122" t="s">
        <v>4628</v>
      </c>
      <c r="NS122" t="s">
        <v>4628</v>
      </c>
      <c r="NT122" t="s">
        <v>4628</v>
      </c>
      <c r="NU122" t="s">
        <v>4628</v>
      </c>
      <c r="NV122" t="s">
        <v>4628</v>
      </c>
      <c r="NW122" t="s">
        <v>4627</v>
      </c>
    </row>
    <row r="123" spans="1:387" x14ac:dyDescent="0.25">
      <c r="A123">
        <v>122</v>
      </c>
      <c r="B123" t="s">
        <v>4940</v>
      </c>
      <c r="C123" t="s">
        <v>1165</v>
      </c>
      <c r="D123" t="s">
        <v>1171</v>
      </c>
      <c r="E123" t="s">
        <v>1186</v>
      </c>
      <c r="F123" t="s">
        <v>4744</v>
      </c>
      <c r="G123" t="s">
        <v>1081</v>
      </c>
      <c r="DE123" t="s">
        <v>1082</v>
      </c>
      <c r="DF123" t="s">
        <v>1088</v>
      </c>
      <c r="DG123" t="s">
        <v>4654</v>
      </c>
      <c r="DH123" t="s">
        <v>4658</v>
      </c>
      <c r="DI123" t="s">
        <v>1111</v>
      </c>
      <c r="DJ123" t="s">
        <v>1084</v>
      </c>
      <c r="DR123" t="s">
        <v>1082</v>
      </c>
      <c r="DS123" t="s">
        <v>4685</v>
      </c>
      <c r="DT123" t="s">
        <v>4685</v>
      </c>
      <c r="DX123" t="s">
        <v>1101</v>
      </c>
      <c r="EJ123" t="s">
        <v>1101</v>
      </c>
      <c r="EM123" t="s">
        <v>1111</v>
      </c>
      <c r="EN123" t="s">
        <v>1103</v>
      </c>
      <c r="EO123" t="s">
        <v>4645</v>
      </c>
      <c r="EV123" t="s">
        <v>1082</v>
      </c>
      <c r="EY123" t="s">
        <v>1082</v>
      </c>
      <c r="FC123" t="s">
        <v>1101</v>
      </c>
      <c r="GP123" t="s">
        <v>1089</v>
      </c>
      <c r="HB123" t="s">
        <v>1084</v>
      </c>
      <c r="HC123" t="s">
        <v>1198</v>
      </c>
      <c r="HD123" t="s">
        <v>1198</v>
      </c>
      <c r="HE123" t="s">
        <v>1122</v>
      </c>
      <c r="HG123" t="s">
        <v>4628</v>
      </c>
      <c r="ML123" t="s">
        <v>1123</v>
      </c>
      <c r="MY123" t="s">
        <v>4627</v>
      </c>
      <c r="MZ123" t="s">
        <v>4628</v>
      </c>
      <c r="NA123" t="s">
        <v>4628</v>
      </c>
      <c r="NB123" t="s">
        <v>4628</v>
      </c>
      <c r="NC123" t="s">
        <v>4628</v>
      </c>
      <c r="ND123" t="s">
        <v>4628</v>
      </c>
      <c r="NE123" t="s">
        <v>4628</v>
      </c>
      <c r="NF123" t="s">
        <v>4628</v>
      </c>
      <c r="NH123" t="s">
        <v>4628</v>
      </c>
      <c r="NI123" t="s">
        <v>4627</v>
      </c>
      <c r="NJ123" t="s">
        <v>4628</v>
      </c>
      <c r="NK123" t="s">
        <v>4628</v>
      </c>
      <c r="NL123" t="s">
        <v>4627</v>
      </c>
      <c r="NM123" t="s">
        <v>4627</v>
      </c>
      <c r="NN123" t="s">
        <v>4628</v>
      </c>
      <c r="NO123" t="s">
        <v>4627</v>
      </c>
      <c r="NP123" t="s">
        <v>4627</v>
      </c>
      <c r="NQ123" t="s">
        <v>4627</v>
      </c>
      <c r="NR123" t="s">
        <v>4627</v>
      </c>
      <c r="NS123" t="s">
        <v>4627</v>
      </c>
      <c r="NT123" t="s">
        <v>4627</v>
      </c>
      <c r="NU123" t="s">
        <v>4628</v>
      </c>
      <c r="NV123" t="s">
        <v>4628</v>
      </c>
      <c r="NW123" t="s">
        <v>4628</v>
      </c>
    </row>
    <row r="124" spans="1:387" x14ac:dyDescent="0.25">
      <c r="A124">
        <v>123</v>
      </c>
      <c r="B124" t="s">
        <v>4940</v>
      </c>
      <c r="C124" t="s">
        <v>1165</v>
      </c>
      <c r="D124" t="s">
        <v>1171</v>
      </c>
      <c r="E124" t="s">
        <v>1186</v>
      </c>
      <c r="F124" t="s">
        <v>4744</v>
      </c>
      <c r="G124" t="s">
        <v>1081</v>
      </c>
    </row>
    <row r="125" spans="1:387" x14ac:dyDescent="0.25">
      <c r="A125">
        <v>124</v>
      </c>
      <c r="B125" t="s">
        <v>4940</v>
      </c>
      <c r="C125" t="s">
        <v>1165</v>
      </c>
      <c r="D125" t="s">
        <v>1171</v>
      </c>
      <c r="E125" t="s">
        <v>1186</v>
      </c>
      <c r="F125" t="s">
        <v>4744</v>
      </c>
      <c r="G125" t="s">
        <v>1081</v>
      </c>
      <c r="DE125" t="s">
        <v>1101</v>
      </c>
      <c r="DF125" t="s">
        <v>1088</v>
      </c>
      <c r="DG125" t="s">
        <v>4706</v>
      </c>
      <c r="DH125" t="s">
        <v>4986</v>
      </c>
      <c r="DI125" t="s">
        <v>1103</v>
      </c>
      <c r="DJ125" t="s">
        <v>1103</v>
      </c>
      <c r="DK125" t="s">
        <v>4647</v>
      </c>
      <c r="DR125" t="s">
        <v>1082</v>
      </c>
      <c r="EJ125" t="s">
        <v>1082</v>
      </c>
      <c r="EV125" t="s">
        <v>1082</v>
      </c>
      <c r="EY125" t="s">
        <v>1101</v>
      </c>
      <c r="FC125" t="s">
        <v>1101</v>
      </c>
      <c r="FD125" t="s">
        <v>1116</v>
      </c>
      <c r="FE125" t="s">
        <v>4657</v>
      </c>
      <c r="FF125" t="s">
        <v>4702</v>
      </c>
      <c r="GP125" t="s">
        <v>1089</v>
      </c>
      <c r="HB125" t="s">
        <v>1084</v>
      </c>
      <c r="HC125" t="s">
        <v>1198</v>
      </c>
      <c r="HD125" t="s">
        <v>1198</v>
      </c>
      <c r="HE125" t="s">
        <v>1122</v>
      </c>
      <c r="HG125" t="s">
        <v>4628</v>
      </c>
      <c r="ML125" t="s">
        <v>1197</v>
      </c>
      <c r="MY125" t="s">
        <v>4627</v>
      </c>
      <c r="MZ125" t="s">
        <v>4628</v>
      </c>
      <c r="NA125" t="s">
        <v>4628</v>
      </c>
      <c r="NB125" t="s">
        <v>4628</v>
      </c>
      <c r="NC125" t="s">
        <v>4628</v>
      </c>
      <c r="ND125" t="s">
        <v>4628</v>
      </c>
      <c r="NE125" t="s">
        <v>4628</v>
      </c>
      <c r="NF125" t="s">
        <v>4628</v>
      </c>
      <c r="NH125" t="s">
        <v>4628</v>
      </c>
      <c r="NI125" t="s">
        <v>4627</v>
      </c>
      <c r="NJ125" t="s">
        <v>4628</v>
      </c>
      <c r="NK125" t="s">
        <v>4628</v>
      </c>
      <c r="NL125" t="s">
        <v>4628</v>
      </c>
      <c r="NM125" t="s">
        <v>4628</v>
      </c>
      <c r="NN125" t="s">
        <v>4628</v>
      </c>
      <c r="NO125" t="s">
        <v>4628</v>
      </c>
      <c r="NP125" t="s">
        <v>4628</v>
      </c>
      <c r="NQ125" t="s">
        <v>4628</v>
      </c>
      <c r="NR125" t="s">
        <v>4628</v>
      </c>
      <c r="NS125" t="s">
        <v>4628</v>
      </c>
      <c r="NT125" t="s">
        <v>4628</v>
      </c>
      <c r="NU125" t="s">
        <v>4628</v>
      </c>
      <c r="NV125" t="s">
        <v>4628</v>
      </c>
      <c r="NW125" t="s">
        <v>4628</v>
      </c>
    </row>
    <row r="126" spans="1:387" x14ac:dyDescent="0.25">
      <c r="A126">
        <v>125</v>
      </c>
      <c r="B126" t="s">
        <v>4940</v>
      </c>
      <c r="C126" t="s">
        <v>1165</v>
      </c>
      <c r="D126" t="s">
        <v>1171</v>
      </c>
      <c r="E126" t="s">
        <v>1186</v>
      </c>
      <c r="F126" t="s">
        <v>4744</v>
      </c>
      <c r="G126" t="s">
        <v>1081</v>
      </c>
    </row>
    <row r="127" spans="1:387" x14ac:dyDescent="0.25">
      <c r="A127">
        <v>126</v>
      </c>
      <c r="B127" t="s">
        <v>4940</v>
      </c>
      <c r="C127" t="s">
        <v>1165</v>
      </c>
      <c r="D127" t="s">
        <v>1171</v>
      </c>
      <c r="E127" t="s">
        <v>1186</v>
      </c>
      <c r="F127" t="s">
        <v>4744</v>
      </c>
      <c r="G127" t="s">
        <v>1081</v>
      </c>
      <c r="DE127" t="s">
        <v>1101</v>
      </c>
      <c r="DF127" t="s">
        <v>1088</v>
      </c>
      <c r="DG127" t="s">
        <v>4631</v>
      </c>
      <c r="DH127" t="s">
        <v>4651</v>
      </c>
      <c r="DI127" t="s">
        <v>1103</v>
      </c>
      <c r="DJ127" t="s">
        <v>1111</v>
      </c>
      <c r="DK127" t="s">
        <v>4645</v>
      </c>
      <c r="DR127" t="s">
        <v>1082</v>
      </c>
      <c r="EJ127" t="s">
        <v>1101</v>
      </c>
      <c r="EP127" t="s">
        <v>1082</v>
      </c>
      <c r="EQ127" t="s">
        <v>4792</v>
      </c>
      <c r="ER127" t="s">
        <v>4792</v>
      </c>
      <c r="EV127" t="s">
        <v>1101</v>
      </c>
      <c r="EY127" t="s">
        <v>1082</v>
      </c>
      <c r="FC127" t="s">
        <v>1101</v>
      </c>
      <c r="GP127" t="s">
        <v>1089</v>
      </c>
      <c r="HB127" t="s">
        <v>1084</v>
      </c>
      <c r="HC127" t="s">
        <v>1198</v>
      </c>
      <c r="HD127" t="s">
        <v>1198</v>
      </c>
      <c r="HE127" t="s">
        <v>1122</v>
      </c>
      <c r="HG127" t="s">
        <v>4661</v>
      </c>
      <c r="ML127" t="s">
        <v>1118</v>
      </c>
      <c r="MY127" t="s">
        <v>4627</v>
      </c>
      <c r="MZ127" t="s">
        <v>4628</v>
      </c>
      <c r="NA127" t="s">
        <v>4628</v>
      </c>
      <c r="NB127" t="s">
        <v>4628</v>
      </c>
      <c r="NC127" t="s">
        <v>4628</v>
      </c>
      <c r="ND127" t="s">
        <v>4628</v>
      </c>
      <c r="NE127" t="s">
        <v>4628</v>
      </c>
      <c r="NF127" t="s">
        <v>4628</v>
      </c>
      <c r="NH127" t="s">
        <v>4628</v>
      </c>
      <c r="NI127" t="s">
        <v>4627</v>
      </c>
      <c r="NJ127" t="s">
        <v>4627</v>
      </c>
      <c r="NK127" t="s">
        <v>4628</v>
      </c>
      <c r="NL127" t="s">
        <v>4628</v>
      </c>
      <c r="NM127" t="s">
        <v>4628</v>
      </c>
      <c r="NN127" t="s">
        <v>4627</v>
      </c>
      <c r="NO127" t="s">
        <v>4628</v>
      </c>
      <c r="NP127" t="s">
        <v>4628</v>
      </c>
      <c r="NQ127" t="s">
        <v>4628</v>
      </c>
      <c r="NR127" t="s">
        <v>4627</v>
      </c>
      <c r="NS127" t="s">
        <v>4628</v>
      </c>
      <c r="NT127" t="s">
        <v>4628</v>
      </c>
      <c r="NU127" t="s">
        <v>4628</v>
      </c>
      <c r="NV127" t="s">
        <v>4628</v>
      </c>
      <c r="NW127" t="s">
        <v>4628</v>
      </c>
    </row>
    <row r="128" spans="1:387" x14ac:dyDescent="0.25">
      <c r="A128">
        <v>127</v>
      </c>
      <c r="B128" t="s">
        <v>4952</v>
      </c>
      <c r="C128" t="s">
        <v>1205</v>
      </c>
      <c r="D128" t="s">
        <v>3402</v>
      </c>
      <c r="E128" t="s">
        <v>3479</v>
      </c>
      <c r="F128" t="s">
        <v>3597</v>
      </c>
      <c r="G128" t="s">
        <v>1081</v>
      </c>
      <c r="AS128" t="s">
        <v>1082</v>
      </c>
      <c r="AT128" t="s">
        <v>1083</v>
      </c>
      <c r="AU128" t="s">
        <v>4631</v>
      </c>
      <c r="AV128" t="s">
        <v>4631</v>
      </c>
      <c r="AZ128" t="s">
        <v>1101</v>
      </c>
      <c r="BG128" t="s">
        <v>1101</v>
      </c>
      <c r="BH128" t="s">
        <v>1104</v>
      </c>
      <c r="BI128" t="s">
        <v>1083</v>
      </c>
      <c r="BJ128" t="s">
        <v>4631</v>
      </c>
      <c r="BK128" t="s">
        <v>4631</v>
      </c>
      <c r="BW128" t="s">
        <v>1101</v>
      </c>
      <c r="CM128" t="s">
        <v>1101</v>
      </c>
      <c r="CQ128" t="s">
        <v>1103</v>
      </c>
      <c r="CT128" t="s">
        <v>1101</v>
      </c>
      <c r="CU128" t="s">
        <v>1086</v>
      </c>
      <c r="CV128" t="s">
        <v>1087</v>
      </c>
      <c r="CW128" t="s">
        <v>4640</v>
      </c>
      <c r="CX128" t="s">
        <v>4634</v>
      </c>
      <c r="DE128" t="s">
        <v>1101</v>
      </c>
      <c r="DF128" t="s">
        <v>1088</v>
      </c>
      <c r="DG128" t="s">
        <v>4640</v>
      </c>
      <c r="DH128" t="s">
        <v>4691</v>
      </c>
      <c r="GO128" t="s">
        <v>1127</v>
      </c>
      <c r="GP128" t="s">
        <v>1127</v>
      </c>
      <c r="GW128" t="s">
        <v>1084</v>
      </c>
      <c r="GX128" t="s">
        <v>1110</v>
      </c>
      <c r="GY128" t="s">
        <v>1109</v>
      </c>
      <c r="HA128" t="s">
        <v>4641</v>
      </c>
      <c r="HB128" t="s">
        <v>1103</v>
      </c>
      <c r="HC128" t="s">
        <v>1110</v>
      </c>
      <c r="HD128" t="s">
        <v>1110</v>
      </c>
      <c r="HE128" t="s">
        <v>1109</v>
      </c>
      <c r="IO128" t="s">
        <v>1092</v>
      </c>
      <c r="MY128" t="s">
        <v>4627</v>
      </c>
      <c r="MZ128" t="s">
        <v>4628</v>
      </c>
      <c r="NA128" t="s">
        <v>4628</v>
      </c>
      <c r="NB128" t="s">
        <v>4628</v>
      </c>
      <c r="NC128" t="s">
        <v>4628</v>
      </c>
      <c r="ND128" t="s">
        <v>4628</v>
      </c>
      <c r="NE128" t="s">
        <v>4628</v>
      </c>
      <c r="NF128" t="s">
        <v>4628</v>
      </c>
      <c r="NH128" t="s">
        <v>4628</v>
      </c>
      <c r="NI128" t="s">
        <v>4627</v>
      </c>
      <c r="NJ128" t="s">
        <v>4628</v>
      </c>
      <c r="NK128" t="s">
        <v>4628</v>
      </c>
      <c r="NL128" t="s">
        <v>4628</v>
      </c>
      <c r="NM128" t="s">
        <v>4628</v>
      </c>
      <c r="NN128" t="s">
        <v>4628</v>
      </c>
      <c r="NO128" t="s">
        <v>4628</v>
      </c>
      <c r="NP128" t="s">
        <v>4628</v>
      </c>
      <c r="NQ128" t="s">
        <v>4628</v>
      </c>
      <c r="NR128" t="s">
        <v>4628</v>
      </c>
      <c r="NS128" t="s">
        <v>4628</v>
      </c>
      <c r="NT128" t="s">
        <v>4628</v>
      </c>
      <c r="NU128" t="s">
        <v>4628</v>
      </c>
      <c r="NV128" t="s">
        <v>4628</v>
      </c>
      <c r="NW128" t="s">
        <v>4628</v>
      </c>
    </row>
    <row r="129" spans="1:387" x14ac:dyDescent="0.25">
      <c r="A129">
        <v>128</v>
      </c>
      <c r="B129" t="s">
        <v>4952</v>
      </c>
      <c r="C129" t="s">
        <v>1205</v>
      </c>
      <c r="D129" t="s">
        <v>3402</v>
      </c>
      <c r="E129" t="s">
        <v>3479</v>
      </c>
      <c r="F129" t="s">
        <v>3597</v>
      </c>
      <c r="G129" t="s">
        <v>1081</v>
      </c>
      <c r="AS129" t="s">
        <v>1101</v>
      </c>
      <c r="AT129" t="s">
        <v>1083</v>
      </c>
      <c r="AU129" t="s">
        <v>4631</v>
      </c>
      <c r="AV129" t="s">
        <v>4631</v>
      </c>
      <c r="AZ129" t="s">
        <v>1101</v>
      </c>
      <c r="BG129" t="s">
        <v>1101</v>
      </c>
      <c r="BH129" t="s">
        <v>1104</v>
      </c>
      <c r="BI129" t="s">
        <v>1083</v>
      </c>
      <c r="BJ129" t="s">
        <v>4640</v>
      </c>
      <c r="BK129" t="s">
        <v>4640</v>
      </c>
      <c r="BL129" t="s">
        <v>1103</v>
      </c>
      <c r="BM129" t="s">
        <v>1103</v>
      </c>
      <c r="BN129" t="s">
        <v>4645</v>
      </c>
      <c r="BW129" t="s">
        <v>1101</v>
      </c>
      <c r="BX129" t="s">
        <v>1106</v>
      </c>
      <c r="BY129" t="s">
        <v>1083</v>
      </c>
      <c r="BZ129" t="s">
        <v>4640</v>
      </c>
      <c r="CA129" t="s">
        <v>4640</v>
      </c>
      <c r="CB129" t="s">
        <v>1103</v>
      </c>
      <c r="CC129" t="s">
        <v>1103</v>
      </c>
      <c r="CD129" t="s">
        <v>4645</v>
      </c>
      <c r="CM129" t="s">
        <v>1101</v>
      </c>
      <c r="CN129" t="s">
        <v>1083</v>
      </c>
      <c r="CO129" t="s">
        <v>4640</v>
      </c>
      <c r="CP129" t="s">
        <v>4640</v>
      </c>
      <c r="CQ129" t="s">
        <v>1103</v>
      </c>
      <c r="CT129" t="s">
        <v>1101</v>
      </c>
      <c r="DE129" t="s">
        <v>1101</v>
      </c>
      <c r="DF129" t="s">
        <v>1088</v>
      </c>
      <c r="DG129" t="s">
        <v>4640</v>
      </c>
      <c r="DH129" t="s">
        <v>4691</v>
      </c>
      <c r="DI129" t="s">
        <v>1103</v>
      </c>
      <c r="DJ129" t="s">
        <v>1103</v>
      </c>
      <c r="DK129" t="s">
        <v>4645</v>
      </c>
      <c r="GO129" t="s">
        <v>1127</v>
      </c>
      <c r="GP129" t="s">
        <v>1127</v>
      </c>
      <c r="GW129" t="s">
        <v>1084</v>
      </c>
      <c r="GX129" t="s">
        <v>1145</v>
      </c>
      <c r="GY129" t="s">
        <v>1109</v>
      </c>
      <c r="HA129" t="s">
        <v>4641</v>
      </c>
      <c r="HB129" t="s">
        <v>1084</v>
      </c>
      <c r="HC129" t="s">
        <v>1115</v>
      </c>
      <c r="HD129" t="s">
        <v>1115</v>
      </c>
      <c r="HE129" t="s">
        <v>1109</v>
      </c>
      <c r="HG129" t="s">
        <v>4661</v>
      </c>
      <c r="LX129" t="s">
        <v>1197</v>
      </c>
      <c r="MY129" t="s">
        <v>4627</v>
      </c>
      <c r="MZ129" t="s">
        <v>4628</v>
      </c>
      <c r="NA129" t="s">
        <v>4628</v>
      </c>
      <c r="NB129" t="s">
        <v>4628</v>
      </c>
      <c r="NC129" t="s">
        <v>4628</v>
      </c>
      <c r="ND129" t="s">
        <v>4628</v>
      </c>
      <c r="NE129" t="s">
        <v>4628</v>
      </c>
      <c r="NF129" t="s">
        <v>4628</v>
      </c>
      <c r="NH129" t="s">
        <v>4628</v>
      </c>
      <c r="NI129" t="s">
        <v>4627</v>
      </c>
      <c r="NJ129" t="s">
        <v>4628</v>
      </c>
      <c r="NK129" t="s">
        <v>4628</v>
      </c>
      <c r="NL129" t="s">
        <v>4628</v>
      </c>
      <c r="NM129" t="s">
        <v>4628</v>
      </c>
      <c r="NN129" t="s">
        <v>4628</v>
      </c>
      <c r="NO129" t="s">
        <v>4628</v>
      </c>
      <c r="NP129" t="s">
        <v>4628</v>
      </c>
      <c r="NQ129" t="s">
        <v>4628</v>
      </c>
      <c r="NR129" t="s">
        <v>4628</v>
      </c>
      <c r="NS129" t="s">
        <v>4628</v>
      </c>
      <c r="NT129" t="s">
        <v>4628</v>
      </c>
      <c r="NU129" t="s">
        <v>4628</v>
      </c>
      <c r="NV129" t="s">
        <v>4628</v>
      </c>
      <c r="NW129" t="s">
        <v>4628</v>
      </c>
    </row>
    <row r="130" spans="1:387" x14ac:dyDescent="0.25">
      <c r="A130">
        <v>129</v>
      </c>
      <c r="B130" t="s">
        <v>4952</v>
      </c>
      <c r="C130" t="s">
        <v>1205</v>
      </c>
      <c r="D130" t="s">
        <v>3402</v>
      </c>
      <c r="E130" t="s">
        <v>3479</v>
      </c>
      <c r="F130" t="s">
        <v>3597</v>
      </c>
      <c r="G130" t="s">
        <v>1081</v>
      </c>
      <c r="AS130" t="s">
        <v>1101</v>
      </c>
      <c r="AT130" t="s">
        <v>1083</v>
      </c>
      <c r="AU130" t="s">
        <v>4631</v>
      </c>
      <c r="AV130" t="s">
        <v>4631</v>
      </c>
      <c r="AW130" t="s">
        <v>1103</v>
      </c>
      <c r="AX130" t="s">
        <v>1103</v>
      </c>
      <c r="AY130" t="s">
        <v>4645</v>
      </c>
      <c r="AZ130" t="s">
        <v>1101</v>
      </c>
      <c r="BD130" t="s">
        <v>1103</v>
      </c>
      <c r="BE130" t="s">
        <v>1103</v>
      </c>
      <c r="BF130" t="s">
        <v>4645</v>
      </c>
      <c r="BG130" t="s">
        <v>1101</v>
      </c>
      <c r="BL130" t="s">
        <v>1103</v>
      </c>
      <c r="BM130" t="s">
        <v>1103</v>
      </c>
      <c r="BN130" t="s">
        <v>4645</v>
      </c>
      <c r="BW130" t="s">
        <v>1101</v>
      </c>
      <c r="CB130" t="s">
        <v>1103</v>
      </c>
      <c r="CC130" t="s">
        <v>1103</v>
      </c>
      <c r="CD130" t="s">
        <v>4645</v>
      </c>
      <c r="CM130" t="s">
        <v>1101</v>
      </c>
      <c r="CQ130" t="s">
        <v>1103</v>
      </c>
      <c r="CT130" t="s">
        <v>1101</v>
      </c>
      <c r="CU130" t="s">
        <v>1086</v>
      </c>
      <c r="CV130" t="s">
        <v>1087</v>
      </c>
      <c r="CW130" t="s">
        <v>4640</v>
      </c>
      <c r="CX130" t="s">
        <v>4634</v>
      </c>
      <c r="DE130" t="s">
        <v>1101</v>
      </c>
      <c r="DF130" t="s">
        <v>1088</v>
      </c>
      <c r="DG130" t="s">
        <v>4640</v>
      </c>
      <c r="DH130" t="s">
        <v>4691</v>
      </c>
      <c r="DI130" t="s">
        <v>1103</v>
      </c>
      <c r="DJ130" t="s">
        <v>1103</v>
      </c>
      <c r="DK130" t="s">
        <v>4645</v>
      </c>
      <c r="GO130" t="s">
        <v>1127</v>
      </c>
      <c r="GP130" t="s">
        <v>1127</v>
      </c>
      <c r="GW130" t="s">
        <v>1103</v>
      </c>
      <c r="GX130" t="s">
        <v>1110</v>
      </c>
      <c r="GY130" t="s">
        <v>1109</v>
      </c>
      <c r="HB130" t="s">
        <v>1084</v>
      </c>
      <c r="HC130" t="s">
        <v>1110</v>
      </c>
      <c r="HD130" t="s">
        <v>1110</v>
      </c>
      <c r="HE130" t="s">
        <v>1109</v>
      </c>
      <c r="HG130" t="s">
        <v>4661</v>
      </c>
      <c r="IO130" t="s">
        <v>1092</v>
      </c>
      <c r="MY130" t="s">
        <v>4627</v>
      </c>
      <c r="MZ130" t="s">
        <v>4628</v>
      </c>
      <c r="NA130" t="s">
        <v>4628</v>
      </c>
      <c r="NB130" t="s">
        <v>4628</v>
      </c>
      <c r="NC130" t="s">
        <v>4628</v>
      </c>
      <c r="ND130" t="s">
        <v>4628</v>
      </c>
      <c r="NE130" t="s">
        <v>4628</v>
      </c>
      <c r="NF130" t="s">
        <v>4628</v>
      </c>
      <c r="NH130" t="s">
        <v>4628</v>
      </c>
      <c r="NI130" t="s">
        <v>4627</v>
      </c>
      <c r="NJ130" t="s">
        <v>4628</v>
      </c>
      <c r="NK130" t="s">
        <v>4628</v>
      </c>
      <c r="NL130" t="s">
        <v>4628</v>
      </c>
      <c r="NM130" t="s">
        <v>4628</v>
      </c>
      <c r="NN130" t="s">
        <v>4628</v>
      </c>
      <c r="NO130" t="s">
        <v>4628</v>
      </c>
      <c r="NP130" t="s">
        <v>4628</v>
      </c>
      <c r="NQ130" t="s">
        <v>4628</v>
      </c>
      <c r="NR130" t="s">
        <v>4628</v>
      </c>
      <c r="NS130" t="s">
        <v>4628</v>
      </c>
      <c r="NT130" t="s">
        <v>4628</v>
      </c>
      <c r="NU130" t="s">
        <v>4628</v>
      </c>
      <c r="NV130" t="s">
        <v>4628</v>
      </c>
      <c r="NW130" t="s">
        <v>4628</v>
      </c>
    </row>
    <row r="131" spans="1:387" x14ac:dyDescent="0.25">
      <c r="A131">
        <v>130</v>
      </c>
      <c r="B131" t="s">
        <v>4952</v>
      </c>
      <c r="C131" t="s">
        <v>1205</v>
      </c>
      <c r="D131" t="s">
        <v>3402</v>
      </c>
      <c r="E131" t="s">
        <v>3479</v>
      </c>
      <c r="F131" t="s">
        <v>3597</v>
      </c>
      <c r="G131" t="s">
        <v>1081</v>
      </c>
      <c r="AS131" t="s">
        <v>1101</v>
      </c>
      <c r="AT131" t="s">
        <v>1083</v>
      </c>
      <c r="AU131" t="s">
        <v>4631</v>
      </c>
      <c r="AV131" t="s">
        <v>4631</v>
      </c>
      <c r="AW131" t="s">
        <v>1103</v>
      </c>
      <c r="AX131" t="s">
        <v>1103</v>
      </c>
      <c r="AY131" t="s">
        <v>4645</v>
      </c>
      <c r="AZ131" t="s">
        <v>1101</v>
      </c>
      <c r="BG131" t="s">
        <v>1101</v>
      </c>
      <c r="BH131" t="s">
        <v>1104</v>
      </c>
      <c r="BI131" t="s">
        <v>1083</v>
      </c>
      <c r="BJ131" t="s">
        <v>4631</v>
      </c>
      <c r="BK131" t="s">
        <v>4631</v>
      </c>
      <c r="BW131" t="s">
        <v>1101</v>
      </c>
      <c r="BX131" t="s">
        <v>1106</v>
      </c>
      <c r="BY131" t="s">
        <v>1083</v>
      </c>
      <c r="BZ131" t="s">
        <v>4640</v>
      </c>
      <c r="CA131" t="s">
        <v>4640</v>
      </c>
      <c r="CB131" t="s">
        <v>1103</v>
      </c>
      <c r="CC131" t="s">
        <v>1103</v>
      </c>
      <c r="CD131" t="s">
        <v>4645</v>
      </c>
      <c r="CM131" t="s">
        <v>1101</v>
      </c>
      <c r="CQ131" t="s">
        <v>1103</v>
      </c>
      <c r="CR131" t="s">
        <v>1103</v>
      </c>
      <c r="CS131" t="s">
        <v>4645</v>
      </c>
      <c r="CT131" t="s">
        <v>1101</v>
      </c>
      <c r="CU131" t="s">
        <v>1086</v>
      </c>
      <c r="CV131" t="s">
        <v>1087</v>
      </c>
      <c r="CW131" t="s">
        <v>4640</v>
      </c>
      <c r="CX131" t="s">
        <v>4634</v>
      </c>
      <c r="CY131" t="s">
        <v>1103</v>
      </c>
      <c r="CZ131" t="s">
        <v>1103</v>
      </c>
      <c r="DA131" t="s">
        <v>4645</v>
      </c>
      <c r="DE131" t="s">
        <v>1101</v>
      </c>
      <c r="DI131" t="s">
        <v>1103</v>
      </c>
      <c r="DJ131" t="s">
        <v>1103</v>
      </c>
      <c r="DK131" t="s">
        <v>4645</v>
      </c>
      <c r="GO131" t="s">
        <v>1127</v>
      </c>
      <c r="GP131" t="s">
        <v>1127</v>
      </c>
      <c r="GW131" t="s">
        <v>1103</v>
      </c>
      <c r="GX131" t="s">
        <v>1110</v>
      </c>
      <c r="GY131" t="s">
        <v>1109</v>
      </c>
      <c r="HB131" t="s">
        <v>1084</v>
      </c>
      <c r="HC131" t="s">
        <v>1110</v>
      </c>
      <c r="HD131" t="s">
        <v>1110</v>
      </c>
      <c r="HE131" t="s">
        <v>1109</v>
      </c>
      <c r="HG131" t="s">
        <v>4661</v>
      </c>
      <c r="IO131" t="s">
        <v>1092</v>
      </c>
      <c r="MY131" t="s">
        <v>4627</v>
      </c>
      <c r="MZ131" t="s">
        <v>4628</v>
      </c>
      <c r="NA131" t="s">
        <v>4628</v>
      </c>
      <c r="NB131" t="s">
        <v>4628</v>
      </c>
      <c r="NC131" t="s">
        <v>4628</v>
      </c>
      <c r="ND131" t="s">
        <v>4628</v>
      </c>
      <c r="NE131" t="s">
        <v>4628</v>
      </c>
      <c r="NF131" t="s">
        <v>4628</v>
      </c>
      <c r="NH131" t="s">
        <v>4628</v>
      </c>
      <c r="NI131" t="s">
        <v>4627</v>
      </c>
      <c r="NJ131" t="s">
        <v>4628</v>
      </c>
      <c r="NK131" t="s">
        <v>4628</v>
      </c>
      <c r="NL131" t="s">
        <v>4628</v>
      </c>
      <c r="NM131" t="s">
        <v>4628</v>
      </c>
      <c r="NN131" t="s">
        <v>4628</v>
      </c>
      <c r="NO131" t="s">
        <v>4628</v>
      </c>
      <c r="NP131" t="s">
        <v>4628</v>
      </c>
      <c r="NQ131" t="s">
        <v>4628</v>
      </c>
      <c r="NR131" t="s">
        <v>4628</v>
      </c>
      <c r="NS131" t="s">
        <v>4628</v>
      </c>
      <c r="NT131" t="s">
        <v>4628</v>
      </c>
      <c r="NU131" t="s">
        <v>4628</v>
      </c>
      <c r="NV131" t="s">
        <v>4628</v>
      </c>
      <c r="NW131" t="s">
        <v>4628</v>
      </c>
    </row>
    <row r="132" spans="1:387" x14ac:dyDescent="0.25">
      <c r="A132">
        <v>131</v>
      </c>
      <c r="B132" t="s">
        <v>4952</v>
      </c>
      <c r="C132" t="s">
        <v>1205</v>
      </c>
      <c r="D132" t="s">
        <v>3402</v>
      </c>
      <c r="E132" t="s">
        <v>3479</v>
      </c>
      <c r="F132" t="s">
        <v>3597</v>
      </c>
      <c r="G132" t="s">
        <v>1081</v>
      </c>
    </row>
    <row r="133" spans="1:387" x14ac:dyDescent="0.25">
      <c r="A133">
        <v>132</v>
      </c>
      <c r="B133" t="s">
        <v>4952</v>
      </c>
      <c r="C133" t="s">
        <v>1205</v>
      </c>
      <c r="D133" t="s">
        <v>3402</v>
      </c>
      <c r="E133" t="s">
        <v>3479</v>
      </c>
      <c r="F133" t="s">
        <v>3597</v>
      </c>
      <c r="G133" t="s">
        <v>1081</v>
      </c>
    </row>
    <row r="134" spans="1:387" x14ac:dyDescent="0.25">
      <c r="A134">
        <v>133</v>
      </c>
      <c r="B134" t="s">
        <v>4952</v>
      </c>
      <c r="C134" t="s">
        <v>1205</v>
      </c>
      <c r="D134" t="s">
        <v>3402</v>
      </c>
      <c r="E134" t="s">
        <v>3479</v>
      </c>
      <c r="F134" t="s">
        <v>3597</v>
      </c>
      <c r="G134" t="s">
        <v>1081</v>
      </c>
    </row>
    <row r="135" spans="1:387" x14ac:dyDescent="0.25">
      <c r="A135">
        <v>134</v>
      </c>
      <c r="B135" t="s">
        <v>4952</v>
      </c>
      <c r="C135" t="s">
        <v>1205</v>
      </c>
      <c r="D135" t="s">
        <v>3402</v>
      </c>
      <c r="E135" t="s">
        <v>3479</v>
      </c>
      <c r="F135" t="s">
        <v>3597</v>
      </c>
      <c r="G135" t="s">
        <v>1081</v>
      </c>
    </row>
    <row r="136" spans="1:387" x14ac:dyDescent="0.25">
      <c r="A136">
        <v>135</v>
      </c>
      <c r="B136" t="s">
        <v>4952</v>
      </c>
      <c r="C136" t="s">
        <v>1205</v>
      </c>
      <c r="D136" t="s">
        <v>3402</v>
      </c>
      <c r="E136" t="s">
        <v>3479</v>
      </c>
      <c r="F136" t="s">
        <v>3597</v>
      </c>
      <c r="G136" t="s">
        <v>1081</v>
      </c>
      <c r="EY136" t="s">
        <v>1101</v>
      </c>
      <c r="EZ136" t="s">
        <v>4641</v>
      </c>
      <c r="FA136" t="s">
        <v>4658</v>
      </c>
      <c r="FB136" t="s">
        <v>4658</v>
      </c>
      <c r="FC136" t="s">
        <v>1101</v>
      </c>
      <c r="MY136" t="s">
        <v>4627</v>
      </c>
      <c r="MZ136" t="s">
        <v>4628</v>
      </c>
      <c r="NA136" t="s">
        <v>4628</v>
      </c>
      <c r="NB136" t="s">
        <v>4628</v>
      </c>
      <c r="NC136" t="s">
        <v>4628</v>
      </c>
      <c r="ND136" t="s">
        <v>4628</v>
      </c>
      <c r="NE136" t="s">
        <v>4628</v>
      </c>
      <c r="NF136" t="s">
        <v>4628</v>
      </c>
      <c r="NH136" t="s">
        <v>4628</v>
      </c>
      <c r="NI136" t="s">
        <v>4627</v>
      </c>
      <c r="NJ136" t="s">
        <v>4628</v>
      </c>
      <c r="NK136" t="s">
        <v>4628</v>
      </c>
      <c r="NL136" t="s">
        <v>4628</v>
      </c>
      <c r="NM136" t="s">
        <v>4628</v>
      </c>
      <c r="NN136" t="s">
        <v>4628</v>
      </c>
      <c r="NO136" t="s">
        <v>4628</v>
      </c>
      <c r="NP136" t="s">
        <v>4628</v>
      </c>
      <c r="NQ136" t="s">
        <v>4628</v>
      </c>
      <c r="NR136" t="s">
        <v>4628</v>
      </c>
      <c r="NS136" t="s">
        <v>4628</v>
      </c>
      <c r="NT136" t="s">
        <v>4628</v>
      </c>
      <c r="NU136" t="s">
        <v>4628</v>
      </c>
      <c r="NV136" t="s">
        <v>4628</v>
      </c>
      <c r="NW136" t="s">
        <v>4628</v>
      </c>
    </row>
    <row r="137" spans="1:387" x14ac:dyDescent="0.25">
      <c r="A137">
        <v>136</v>
      </c>
      <c r="B137" t="s">
        <v>4952</v>
      </c>
      <c r="C137" t="s">
        <v>1205</v>
      </c>
      <c r="D137" t="s">
        <v>3402</v>
      </c>
      <c r="E137" t="s">
        <v>3479</v>
      </c>
      <c r="F137" t="s">
        <v>3597</v>
      </c>
      <c r="G137" t="s">
        <v>1081</v>
      </c>
      <c r="EV137" t="s">
        <v>1101</v>
      </c>
      <c r="MY137" t="s">
        <v>4627</v>
      </c>
      <c r="MZ137" t="s">
        <v>4628</v>
      </c>
      <c r="NA137" t="s">
        <v>4628</v>
      </c>
      <c r="NB137" t="s">
        <v>4628</v>
      </c>
      <c r="NC137" t="s">
        <v>4628</v>
      </c>
      <c r="ND137" t="s">
        <v>4628</v>
      </c>
      <c r="NE137" t="s">
        <v>4628</v>
      </c>
      <c r="NF137" t="s">
        <v>4628</v>
      </c>
      <c r="NH137" t="s">
        <v>4628</v>
      </c>
      <c r="NI137" t="s">
        <v>4627</v>
      </c>
      <c r="NJ137" t="s">
        <v>4628</v>
      </c>
      <c r="NK137" t="s">
        <v>4628</v>
      </c>
      <c r="NL137" t="s">
        <v>4628</v>
      </c>
      <c r="NM137" t="s">
        <v>4628</v>
      </c>
      <c r="NN137" t="s">
        <v>4628</v>
      </c>
      <c r="NO137" t="s">
        <v>4628</v>
      </c>
      <c r="NP137" t="s">
        <v>4628</v>
      </c>
      <c r="NQ137" t="s">
        <v>4628</v>
      </c>
      <c r="NR137" t="s">
        <v>4628</v>
      </c>
      <c r="NS137" t="s">
        <v>4628</v>
      </c>
      <c r="NT137" t="s">
        <v>4628</v>
      </c>
      <c r="NU137" t="s">
        <v>4628</v>
      </c>
      <c r="NV137" t="s">
        <v>4628</v>
      </c>
      <c r="NW137" t="s">
        <v>4628</v>
      </c>
    </row>
    <row r="138" spans="1:387" x14ac:dyDescent="0.25">
      <c r="A138">
        <v>137</v>
      </c>
      <c r="B138" t="s">
        <v>4952</v>
      </c>
      <c r="C138" t="s">
        <v>1205</v>
      </c>
      <c r="D138" t="s">
        <v>3402</v>
      </c>
      <c r="E138" t="s">
        <v>3479</v>
      </c>
      <c r="F138" t="s">
        <v>3597</v>
      </c>
      <c r="G138" t="s">
        <v>1081</v>
      </c>
      <c r="EY138" t="s">
        <v>1101</v>
      </c>
      <c r="EZ138" t="s">
        <v>4641</v>
      </c>
      <c r="FA138" t="s">
        <v>4658</v>
      </c>
      <c r="FB138" t="s">
        <v>4658</v>
      </c>
      <c r="FC138" t="s">
        <v>1101</v>
      </c>
      <c r="FD138" t="s">
        <v>1116</v>
      </c>
      <c r="FE138" t="s">
        <v>4640</v>
      </c>
      <c r="FF138" t="s">
        <v>4836</v>
      </c>
      <c r="MY138" t="s">
        <v>4627</v>
      </c>
      <c r="MZ138" t="s">
        <v>4628</v>
      </c>
      <c r="NA138" t="s">
        <v>4628</v>
      </c>
      <c r="NB138" t="s">
        <v>4628</v>
      </c>
      <c r="NC138" t="s">
        <v>4628</v>
      </c>
      <c r="ND138" t="s">
        <v>4628</v>
      </c>
      <c r="NE138" t="s">
        <v>4628</v>
      </c>
      <c r="NF138" t="s">
        <v>4628</v>
      </c>
      <c r="NH138" t="s">
        <v>4628</v>
      </c>
      <c r="NI138" t="s">
        <v>4627</v>
      </c>
      <c r="NJ138" t="s">
        <v>4628</v>
      </c>
      <c r="NK138" t="s">
        <v>4628</v>
      </c>
      <c r="NL138" t="s">
        <v>4628</v>
      </c>
      <c r="NM138" t="s">
        <v>4628</v>
      </c>
      <c r="NN138" t="s">
        <v>4628</v>
      </c>
      <c r="NO138" t="s">
        <v>4628</v>
      </c>
      <c r="NP138" t="s">
        <v>4628</v>
      </c>
      <c r="NQ138" t="s">
        <v>4628</v>
      </c>
      <c r="NR138" t="s">
        <v>4628</v>
      </c>
      <c r="NS138" t="s">
        <v>4628</v>
      </c>
      <c r="NT138" t="s">
        <v>4628</v>
      </c>
      <c r="NU138" t="s">
        <v>4628</v>
      </c>
      <c r="NV138" t="s">
        <v>4628</v>
      </c>
      <c r="NW138" t="s">
        <v>4628</v>
      </c>
    </row>
    <row r="139" spans="1:387" x14ac:dyDescent="0.25">
      <c r="A139">
        <v>138</v>
      </c>
      <c r="B139" t="s">
        <v>4952</v>
      </c>
      <c r="C139" t="s">
        <v>1205</v>
      </c>
      <c r="D139" t="s">
        <v>3402</v>
      </c>
      <c r="E139" t="s">
        <v>3479</v>
      </c>
      <c r="F139" t="s">
        <v>3597</v>
      </c>
      <c r="G139" t="s">
        <v>1081</v>
      </c>
      <c r="EY139" t="s">
        <v>1101</v>
      </c>
      <c r="EZ139" t="s">
        <v>4641</v>
      </c>
      <c r="FA139" t="s">
        <v>4658</v>
      </c>
      <c r="FB139" t="s">
        <v>4658</v>
      </c>
      <c r="FC139" t="s">
        <v>1101</v>
      </c>
      <c r="FD139" t="s">
        <v>1116</v>
      </c>
      <c r="FE139" t="s">
        <v>4640</v>
      </c>
      <c r="FF139" t="s">
        <v>4836</v>
      </c>
      <c r="MY139" t="s">
        <v>4627</v>
      </c>
      <c r="MZ139" t="s">
        <v>4628</v>
      </c>
      <c r="NA139" t="s">
        <v>4628</v>
      </c>
      <c r="NB139" t="s">
        <v>4628</v>
      </c>
      <c r="NC139" t="s">
        <v>4628</v>
      </c>
      <c r="ND139" t="s">
        <v>4628</v>
      </c>
      <c r="NE139" t="s">
        <v>4628</v>
      </c>
      <c r="NF139" t="s">
        <v>4628</v>
      </c>
      <c r="NH139" t="s">
        <v>4628</v>
      </c>
      <c r="NI139" t="s">
        <v>4627</v>
      </c>
      <c r="NJ139" t="s">
        <v>4628</v>
      </c>
      <c r="NK139" t="s">
        <v>4628</v>
      </c>
      <c r="NL139" t="s">
        <v>4628</v>
      </c>
      <c r="NM139" t="s">
        <v>4628</v>
      </c>
      <c r="NN139" t="s">
        <v>4628</v>
      </c>
      <c r="NO139" t="s">
        <v>4628</v>
      </c>
      <c r="NP139" t="s">
        <v>4628</v>
      </c>
      <c r="NQ139" t="s">
        <v>4628</v>
      </c>
      <c r="NR139" t="s">
        <v>4628</v>
      </c>
      <c r="NS139" t="s">
        <v>4628</v>
      </c>
      <c r="NT139" t="s">
        <v>4628</v>
      </c>
      <c r="NU139" t="s">
        <v>4628</v>
      </c>
      <c r="NV139" t="s">
        <v>4628</v>
      </c>
      <c r="NW139" t="s">
        <v>4628</v>
      </c>
    </row>
    <row r="140" spans="1:387" x14ac:dyDescent="0.25">
      <c r="A140">
        <v>139</v>
      </c>
      <c r="B140" t="s">
        <v>4952</v>
      </c>
      <c r="C140" t="s">
        <v>1205</v>
      </c>
      <c r="D140" t="s">
        <v>3402</v>
      </c>
      <c r="E140" t="s">
        <v>3479</v>
      </c>
      <c r="F140" t="s">
        <v>3597</v>
      </c>
      <c r="G140" t="s">
        <v>1081</v>
      </c>
      <c r="BO140" t="s">
        <v>1101</v>
      </c>
      <c r="BP140" t="s">
        <v>1104</v>
      </c>
      <c r="BQ140" t="s">
        <v>1146</v>
      </c>
      <c r="BR140" t="s">
        <v>4775</v>
      </c>
      <c r="BS140" t="s">
        <v>4775</v>
      </c>
      <c r="CE140" t="s">
        <v>1101</v>
      </c>
      <c r="CF140" t="s">
        <v>1106</v>
      </c>
      <c r="CG140" t="s">
        <v>1146</v>
      </c>
      <c r="CH140" t="s">
        <v>4806</v>
      </c>
      <c r="CI140" t="s">
        <v>4806</v>
      </c>
      <c r="GO140" t="s">
        <v>1127</v>
      </c>
      <c r="GW140" t="s">
        <v>1103</v>
      </c>
      <c r="GX140" t="s">
        <v>1110</v>
      </c>
      <c r="GY140" t="s">
        <v>1109</v>
      </c>
      <c r="MY140" t="s">
        <v>4627</v>
      </c>
      <c r="MZ140" t="s">
        <v>4628</v>
      </c>
      <c r="NA140" t="s">
        <v>4628</v>
      </c>
      <c r="NB140" t="s">
        <v>4628</v>
      </c>
      <c r="NC140" t="s">
        <v>4628</v>
      </c>
      <c r="ND140" t="s">
        <v>4628</v>
      </c>
      <c r="NE140" t="s">
        <v>4628</v>
      </c>
      <c r="NF140" t="s">
        <v>4628</v>
      </c>
      <c r="NH140" t="s">
        <v>4628</v>
      </c>
      <c r="NI140" t="s">
        <v>4627</v>
      </c>
      <c r="NJ140" t="s">
        <v>4628</v>
      </c>
      <c r="NK140" t="s">
        <v>4628</v>
      </c>
      <c r="NL140" t="s">
        <v>4628</v>
      </c>
      <c r="NM140" t="s">
        <v>4628</v>
      </c>
      <c r="NN140" t="s">
        <v>4628</v>
      </c>
      <c r="NO140" t="s">
        <v>4628</v>
      </c>
      <c r="NP140" t="s">
        <v>4628</v>
      </c>
      <c r="NQ140" t="s">
        <v>4628</v>
      </c>
      <c r="NR140" t="s">
        <v>4628</v>
      </c>
      <c r="NS140" t="s">
        <v>4628</v>
      </c>
      <c r="NT140" t="s">
        <v>4628</v>
      </c>
      <c r="NU140" t="s">
        <v>4628</v>
      </c>
      <c r="NV140" t="s">
        <v>4628</v>
      </c>
      <c r="NW140" t="s">
        <v>4628</v>
      </c>
    </row>
    <row r="141" spans="1:387" x14ac:dyDescent="0.25">
      <c r="A141">
        <v>140</v>
      </c>
      <c r="B141" t="s">
        <v>4952</v>
      </c>
      <c r="C141" t="s">
        <v>1205</v>
      </c>
      <c r="D141" t="s">
        <v>3402</v>
      </c>
      <c r="E141" t="s">
        <v>3479</v>
      </c>
      <c r="F141" t="s">
        <v>3597</v>
      </c>
      <c r="G141" t="s">
        <v>1081</v>
      </c>
      <c r="BO141" t="s">
        <v>1101</v>
      </c>
      <c r="BP141" t="s">
        <v>1104</v>
      </c>
      <c r="BQ141" t="s">
        <v>1146</v>
      </c>
      <c r="BR141" t="s">
        <v>4775</v>
      </c>
      <c r="BS141" t="s">
        <v>4775</v>
      </c>
      <c r="CE141" t="s">
        <v>1101</v>
      </c>
      <c r="CF141" t="s">
        <v>1106</v>
      </c>
      <c r="CG141" t="s">
        <v>1146</v>
      </c>
      <c r="CH141" t="s">
        <v>4806</v>
      </c>
      <c r="CI141" t="s">
        <v>4806</v>
      </c>
      <c r="GO141" t="s">
        <v>1127</v>
      </c>
      <c r="GW141" t="s">
        <v>1103</v>
      </c>
      <c r="GX141" t="s">
        <v>1110</v>
      </c>
      <c r="GY141" t="s">
        <v>1109</v>
      </c>
      <c r="MY141" t="s">
        <v>4627</v>
      </c>
      <c r="MZ141" t="s">
        <v>4628</v>
      </c>
      <c r="NA141" t="s">
        <v>4628</v>
      </c>
      <c r="NB141" t="s">
        <v>4628</v>
      </c>
      <c r="NC141" t="s">
        <v>4628</v>
      </c>
      <c r="ND141" t="s">
        <v>4628</v>
      </c>
      <c r="NE141" t="s">
        <v>4628</v>
      </c>
      <c r="NF141" t="s">
        <v>4628</v>
      </c>
      <c r="NH141" t="s">
        <v>4628</v>
      </c>
      <c r="NI141" t="s">
        <v>4627</v>
      </c>
      <c r="NJ141" t="s">
        <v>4628</v>
      </c>
      <c r="NK141" t="s">
        <v>4628</v>
      </c>
      <c r="NL141" t="s">
        <v>4628</v>
      </c>
      <c r="NM141" t="s">
        <v>4628</v>
      </c>
      <c r="NN141" t="s">
        <v>4628</v>
      </c>
      <c r="NO141" t="s">
        <v>4628</v>
      </c>
      <c r="NP141" t="s">
        <v>4628</v>
      </c>
      <c r="NQ141" t="s">
        <v>4628</v>
      </c>
      <c r="NR141" t="s">
        <v>4628</v>
      </c>
      <c r="NS141" t="s">
        <v>4628</v>
      </c>
      <c r="NT141" t="s">
        <v>4628</v>
      </c>
      <c r="NU141" t="s">
        <v>4628</v>
      </c>
      <c r="NV141" t="s">
        <v>4628</v>
      </c>
      <c r="NW141" t="s">
        <v>4628</v>
      </c>
    </row>
    <row r="142" spans="1:387" x14ac:dyDescent="0.25">
      <c r="A142">
        <v>141</v>
      </c>
      <c r="B142" t="s">
        <v>4952</v>
      </c>
      <c r="C142" t="s">
        <v>1205</v>
      </c>
      <c r="D142" t="s">
        <v>3402</v>
      </c>
      <c r="E142" t="s">
        <v>3479</v>
      </c>
      <c r="F142" t="s">
        <v>3597</v>
      </c>
      <c r="G142" t="s">
        <v>1081</v>
      </c>
      <c r="BO142" t="s">
        <v>1101</v>
      </c>
      <c r="BP142" t="s">
        <v>1104</v>
      </c>
      <c r="BQ142" t="s">
        <v>1146</v>
      </c>
      <c r="BR142" t="s">
        <v>4775</v>
      </c>
      <c r="BS142" t="s">
        <v>4775</v>
      </c>
      <c r="CE142" t="s">
        <v>1101</v>
      </c>
      <c r="CF142" t="s">
        <v>1106</v>
      </c>
      <c r="CG142" t="s">
        <v>1146</v>
      </c>
      <c r="CH142" t="s">
        <v>4806</v>
      </c>
      <c r="CI142" t="s">
        <v>4806</v>
      </c>
      <c r="CJ142" t="s">
        <v>1103</v>
      </c>
      <c r="CK142" t="s">
        <v>1103</v>
      </c>
      <c r="CL142" t="s">
        <v>4645</v>
      </c>
      <c r="GO142" t="s">
        <v>1127</v>
      </c>
      <c r="GW142" t="s">
        <v>1103</v>
      </c>
      <c r="GX142" t="s">
        <v>1110</v>
      </c>
      <c r="GY142" t="s">
        <v>1109</v>
      </c>
      <c r="MY142" t="s">
        <v>4627</v>
      </c>
      <c r="MZ142" t="s">
        <v>4628</v>
      </c>
      <c r="NA142" t="s">
        <v>4628</v>
      </c>
      <c r="NB142" t="s">
        <v>4628</v>
      </c>
      <c r="NC142" t="s">
        <v>4628</v>
      </c>
      <c r="ND142" t="s">
        <v>4628</v>
      </c>
      <c r="NE142" t="s">
        <v>4628</v>
      </c>
      <c r="NF142" t="s">
        <v>4628</v>
      </c>
      <c r="NH142" t="s">
        <v>4628</v>
      </c>
      <c r="NI142" t="s">
        <v>4627</v>
      </c>
      <c r="NJ142" t="s">
        <v>4628</v>
      </c>
      <c r="NK142" t="s">
        <v>4628</v>
      </c>
      <c r="NL142" t="s">
        <v>4628</v>
      </c>
      <c r="NM142" t="s">
        <v>4628</v>
      </c>
      <c r="NN142" t="s">
        <v>4628</v>
      </c>
      <c r="NO142" t="s">
        <v>4628</v>
      </c>
      <c r="NP142" t="s">
        <v>4628</v>
      </c>
      <c r="NQ142" t="s">
        <v>4628</v>
      </c>
      <c r="NR142" t="s">
        <v>4628</v>
      </c>
      <c r="NS142" t="s">
        <v>4628</v>
      </c>
      <c r="NT142" t="s">
        <v>4628</v>
      </c>
      <c r="NU142" t="s">
        <v>4628</v>
      </c>
      <c r="NV142" t="s">
        <v>4628</v>
      </c>
      <c r="NW142" t="s">
        <v>4628</v>
      </c>
    </row>
    <row r="143" spans="1:387" x14ac:dyDescent="0.25">
      <c r="A143">
        <v>142</v>
      </c>
      <c r="B143" t="s">
        <v>4952</v>
      </c>
      <c r="C143" t="s">
        <v>1205</v>
      </c>
      <c r="D143" t="s">
        <v>3402</v>
      </c>
      <c r="E143" t="s">
        <v>3479</v>
      </c>
      <c r="F143" t="s">
        <v>3597</v>
      </c>
      <c r="G143" t="s">
        <v>1081</v>
      </c>
      <c r="BO143" t="s">
        <v>1101</v>
      </c>
      <c r="BP143" t="s">
        <v>1104</v>
      </c>
      <c r="BQ143" t="s">
        <v>1146</v>
      </c>
      <c r="BR143" t="s">
        <v>4775</v>
      </c>
      <c r="BS143" t="s">
        <v>4775</v>
      </c>
      <c r="BT143" t="s">
        <v>1103</v>
      </c>
      <c r="BU143" t="s">
        <v>1103</v>
      </c>
      <c r="BV143" t="s">
        <v>4645</v>
      </c>
      <c r="CE143" t="s">
        <v>1101</v>
      </c>
      <c r="CF143" t="s">
        <v>1106</v>
      </c>
      <c r="CG143" t="s">
        <v>1146</v>
      </c>
      <c r="CH143" t="s">
        <v>4806</v>
      </c>
      <c r="CI143" t="s">
        <v>4806</v>
      </c>
      <c r="GO143" t="s">
        <v>1127</v>
      </c>
      <c r="GW143" t="s">
        <v>1103</v>
      </c>
      <c r="GX143" t="s">
        <v>1110</v>
      </c>
      <c r="GY143" t="s">
        <v>1109</v>
      </c>
      <c r="MY143" t="s">
        <v>4627</v>
      </c>
      <c r="MZ143" t="s">
        <v>4628</v>
      </c>
      <c r="NA143" t="s">
        <v>4628</v>
      </c>
      <c r="NB143" t="s">
        <v>4628</v>
      </c>
      <c r="NC143" t="s">
        <v>4628</v>
      </c>
      <c r="ND143" t="s">
        <v>4628</v>
      </c>
      <c r="NE143" t="s">
        <v>4628</v>
      </c>
      <c r="NF143" t="s">
        <v>4628</v>
      </c>
      <c r="NH143" t="s">
        <v>4628</v>
      </c>
      <c r="NI143" t="s">
        <v>4627</v>
      </c>
      <c r="NJ143" t="s">
        <v>4628</v>
      </c>
      <c r="NK143" t="s">
        <v>4628</v>
      </c>
      <c r="NL143" t="s">
        <v>4628</v>
      </c>
      <c r="NM143" t="s">
        <v>4628</v>
      </c>
      <c r="NN143" t="s">
        <v>4628</v>
      </c>
      <c r="NO143" t="s">
        <v>4628</v>
      </c>
      <c r="NP143" t="s">
        <v>4628</v>
      </c>
      <c r="NQ143" t="s">
        <v>4628</v>
      </c>
      <c r="NR143" t="s">
        <v>4628</v>
      </c>
      <c r="NS143" t="s">
        <v>4628</v>
      </c>
      <c r="NT143" t="s">
        <v>4628</v>
      </c>
      <c r="NU143" t="s">
        <v>4628</v>
      </c>
      <c r="NV143" t="s">
        <v>4628</v>
      </c>
      <c r="NW143" t="s">
        <v>4628</v>
      </c>
    </row>
    <row r="144" spans="1:387" x14ac:dyDescent="0.25">
      <c r="A144">
        <v>143</v>
      </c>
      <c r="B144" t="s">
        <v>4952</v>
      </c>
      <c r="C144" t="s">
        <v>1130</v>
      </c>
      <c r="D144" t="s">
        <v>1182</v>
      </c>
      <c r="E144" t="s">
        <v>1183</v>
      </c>
      <c r="F144" t="s">
        <v>1184</v>
      </c>
      <c r="G144" t="s">
        <v>1081</v>
      </c>
      <c r="DE144" t="s">
        <v>1101</v>
      </c>
      <c r="DF144" t="s">
        <v>1088</v>
      </c>
      <c r="DG144" t="s">
        <v>4640</v>
      </c>
      <c r="DH144" t="s">
        <v>4691</v>
      </c>
      <c r="DI144" t="s">
        <v>1103</v>
      </c>
      <c r="DJ144" t="s">
        <v>1103</v>
      </c>
      <c r="DK144" t="s">
        <v>4647</v>
      </c>
      <c r="DL144" t="s">
        <v>1101</v>
      </c>
      <c r="DM144" t="s">
        <v>4676</v>
      </c>
      <c r="DN144" t="s">
        <v>4676</v>
      </c>
      <c r="DO144" t="s">
        <v>1103</v>
      </c>
      <c r="DP144" t="s">
        <v>1103</v>
      </c>
      <c r="DQ144" t="s">
        <v>4630</v>
      </c>
      <c r="DR144" t="s">
        <v>1101</v>
      </c>
      <c r="DS144" t="s">
        <v>4708</v>
      </c>
      <c r="DT144" t="s">
        <v>4708</v>
      </c>
      <c r="DU144" t="s">
        <v>1103</v>
      </c>
      <c r="DV144" t="s">
        <v>1103</v>
      </c>
      <c r="DW144" t="s">
        <v>4626</v>
      </c>
      <c r="DX144" t="s">
        <v>1101</v>
      </c>
      <c r="DY144" t="s">
        <v>4677</v>
      </c>
      <c r="DZ144" t="s">
        <v>4677</v>
      </c>
      <c r="ED144" t="s">
        <v>1101</v>
      </c>
      <c r="EG144" t="s">
        <v>1103</v>
      </c>
      <c r="EH144" t="s">
        <v>1103</v>
      </c>
      <c r="EI144" t="s">
        <v>4630</v>
      </c>
      <c r="EJ144" t="s">
        <v>1101</v>
      </c>
      <c r="EM144" t="s">
        <v>1103</v>
      </c>
      <c r="EN144" t="s">
        <v>1103</v>
      </c>
      <c r="EO144" t="s">
        <v>4645</v>
      </c>
      <c r="EP144" t="s">
        <v>1101</v>
      </c>
      <c r="EQ144" t="s">
        <v>4639</v>
      </c>
      <c r="ER144" t="s">
        <v>4639</v>
      </c>
      <c r="ES144" t="s">
        <v>1103</v>
      </c>
      <c r="ET144" t="s">
        <v>1103</v>
      </c>
      <c r="EU144" t="s">
        <v>4646</v>
      </c>
      <c r="EV144" t="s">
        <v>1101</v>
      </c>
      <c r="EW144" t="s">
        <v>4655</v>
      </c>
      <c r="EX144" t="s">
        <v>4655</v>
      </c>
      <c r="EY144" t="s">
        <v>1101</v>
      </c>
      <c r="EZ144" t="s">
        <v>4641</v>
      </c>
      <c r="FA144" t="s">
        <v>4640</v>
      </c>
      <c r="FB144" t="s">
        <v>4640</v>
      </c>
      <c r="FC144" t="s">
        <v>1101</v>
      </c>
      <c r="GP144" t="s">
        <v>1089</v>
      </c>
      <c r="HB144" t="s">
        <v>1084</v>
      </c>
      <c r="HC144" t="s">
        <v>4671</v>
      </c>
      <c r="HD144" t="s">
        <v>1156</v>
      </c>
      <c r="HE144" t="s">
        <v>1109</v>
      </c>
      <c r="HG144" t="s">
        <v>4627</v>
      </c>
      <c r="HL144" t="s">
        <v>1139</v>
      </c>
      <c r="HM144" t="s">
        <v>1139</v>
      </c>
      <c r="HO144" t="s">
        <v>1139</v>
      </c>
      <c r="MY144" t="s">
        <v>4627</v>
      </c>
      <c r="MZ144" t="s">
        <v>4627</v>
      </c>
      <c r="NA144" t="s">
        <v>4628</v>
      </c>
      <c r="NB144" t="s">
        <v>4628</v>
      </c>
      <c r="NC144" t="s">
        <v>4628</v>
      </c>
      <c r="ND144" t="s">
        <v>4628</v>
      </c>
      <c r="NE144" t="s">
        <v>4628</v>
      </c>
      <c r="NF144" t="s">
        <v>4628</v>
      </c>
      <c r="NH144" t="s">
        <v>4627</v>
      </c>
      <c r="NI144" t="s">
        <v>4628</v>
      </c>
      <c r="NJ144" t="s">
        <v>4628</v>
      </c>
      <c r="NK144" t="s">
        <v>4628</v>
      </c>
      <c r="NL144" t="s">
        <v>4628</v>
      </c>
      <c r="NM144" t="s">
        <v>4628</v>
      </c>
      <c r="NN144" t="s">
        <v>4628</v>
      </c>
      <c r="NO144" t="s">
        <v>4628</v>
      </c>
      <c r="NP144" t="s">
        <v>4628</v>
      </c>
      <c r="NQ144" t="s">
        <v>4628</v>
      </c>
      <c r="NR144" t="s">
        <v>4628</v>
      </c>
      <c r="NS144" t="s">
        <v>4628</v>
      </c>
      <c r="NT144" t="s">
        <v>4628</v>
      </c>
      <c r="NU144" t="s">
        <v>4628</v>
      </c>
      <c r="NV144" t="s">
        <v>4628</v>
      </c>
      <c r="NW144" t="s">
        <v>4628</v>
      </c>
    </row>
    <row r="145" spans="1:387" x14ac:dyDescent="0.25">
      <c r="A145">
        <v>144</v>
      </c>
      <c r="B145" t="s">
        <v>4952</v>
      </c>
      <c r="C145" t="s">
        <v>1130</v>
      </c>
      <c r="D145" t="s">
        <v>1182</v>
      </c>
      <c r="E145" t="s">
        <v>1183</v>
      </c>
      <c r="F145" t="s">
        <v>1184</v>
      </c>
      <c r="G145" t="s">
        <v>1081</v>
      </c>
      <c r="DE145" t="s">
        <v>1101</v>
      </c>
      <c r="DF145" t="s">
        <v>1088</v>
      </c>
      <c r="DG145" t="s">
        <v>4655</v>
      </c>
      <c r="DH145" t="s">
        <v>4677</v>
      </c>
      <c r="DI145" t="s">
        <v>1103</v>
      </c>
      <c r="DJ145" t="s">
        <v>1103</v>
      </c>
      <c r="DK145" t="s">
        <v>4630</v>
      </c>
      <c r="DL145" t="s">
        <v>1101</v>
      </c>
      <c r="DO145" t="s">
        <v>1103</v>
      </c>
      <c r="DP145" t="s">
        <v>1103</v>
      </c>
      <c r="DQ145" t="s">
        <v>4646</v>
      </c>
      <c r="DR145" t="s">
        <v>1101</v>
      </c>
      <c r="DS145" t="s">
        <v>4676</v>
      </c>
      <c r="DT145" t="s">
        <v>4676</v>
      </c>
      <c r="DU145" t="s">
        <v>1103</v>
      </c>
      <c r="DV145" t="s">
        <v>1103</v>
      </c>
      <c r="DW145" t="s">
        <v>4647</v>
      </c>
      <c r="DX145" t="s">
        <v>1101</v>
      </c>
      <c r="DY145" t="s">
        <v>4658</v>
      </c>
      <c r="DZ145" t="s">
        <v>4658</v>
      </c>
      <c r="EA145" t="s">
        <v>1103</v>
      </c>
      <c r="EB145" t="s">
        <v>1103</v>
      </c>
      <c r="EC145" t="s">
        <v>4646</v>
      </c>
      <c r="ED145" t="s">
        <v>1101</v>
      </c>
      <c r="EG145" t="s">
        <v>1103</v>
      </c>
      <c r="EH145" t="s">
        <v>1103</v>
      </c>
      <c r="EI145" t="s">
        <v>4626</v>
      </c>
      <c r="EJ145" t="s">
        <v>1101</v>
      </c>
      <c r="EK145" t="s">
        <v>4687</v>
      </c>
      <c r="EL145" t="s">
        <v>4687</v>
      </c>
      <c r="EM145" t="s">
        <v>1103</v>
      </c>
      <c r="EN145" t="s">
        <v>1103</v>
      </c>
      <c r="EO145" t="s">
        <v>4645</v>
      </c>
      <c r="EP145" t="s">
        <v>1101</v>
      </c>
      <c r="EQ145" t="s">
        <v>4639</v>
      </c>
      <c r="ER145" t="s">
        <v>4639</v>
      </c>
      <c r="ES145" t="s">
        <v>1103</v>
      </c>
      <c r="ET145" t="s">
        <v>1103</v>
      </c>
      <c r="EU145" t="s">
        <v>4630</v>
      </c>
      <c r="EV145" t="s">
        <v>1101</v>
      </c>
      <c r="EW145" t="s">
        <v>4632</v>
      </c>
      <c r="EX145" t="s">
        <v>4632</v>
      </c>
      <c r="EY145" t="s">
        <v>1101</v>
      </c>
      <c r="EZ145" t="s">
        <v>4641</v>
      </c>
      <c r="FA145" t="s">
        <v>4640</v>
      </c>
      <c r="FB145" t="s">
        <v>4640</v>
      </c>
      <c r="FC145" t="s">
        <v>1101</v>
      </c>
      <c r="FD145" t="s">
        <v>1095</v>
      </c>
      <c r="FE145" t="s">
        <v>4677</v>
      </c>
      <c r="FF145" t="s">
        <v>4757</v>
      </c>
      <c r="GP145" t="s">
        <v>1127</v>
      </c>
      <c r="HB145" t="s">
        <v>1084</v>
      </c>
      <c r="HC145" t="s">
        <v>4671</v>
      </c>
      <c r="HD145" t="s">
        <v>1156</v>
      </c>
      <c r="HE145" t="s">
        <v>1109</v>
      </c>
      <c r="HL145" t="s">
        <v>1139</v>
      </c>
      <c r="HM145" t="s">
        <v>1139</v>
      </c>
      <c r="HO145" t="s">
        <v>1139</v>
      </c>
      <c r="MY145" t="s">
        <v>4627</v>
      </c>
      <c r="MZ145" t="s">
        <v>4627</v>
      </c>
      <c r="NA145" t="s">
        <v>4628</v>
      </c>
      <c r="NB145" t="s">
        <v>4628</v>
      </c>
      <c r="NC145" t="s">
        <v>4628</v>
      </c>
      <c r="ND145" t="s">
        <v>4628</v>
      </c>
      <c r="NE145" t="s">
        <v>4628</v>
      </c>
      <c r="NF145" t="s">
        <v>4628</v>
      </c>
      <c r="NH145" t="s">
        <v>4627</v>
      </c>
      <c r="NI145" t="s">
        <v>4628</v>
      </c>
      <c r="NJ145" t="s">
        <v>4628</v>
      </c>
      <c r="NK145" t="s">
        <v>4628</v>
      </c>
      <c r="NL145" t="s">
        <v>4628</v>
      </c>
      <c r="NM145" t="s">
        <v>4628</v>
      </c>
      <c r="NN145" t="s">
        <v>4628</v>
      </c>
      <c r="NO145" t="s">
        <v>4628</v>
      </c>
      <c r="NP145" t="s">
        <v>4628</v>
      </c>
      <c r="NQ145" t="s">
        <v>4628</v>
      </c>
      <c r="NR145" t="s">
        <v>4628</v>
      </c>
      <c r="NS145" t="s">
        <v>4628</v>
      </c>
      <c r="NT145" t="s">
        <v>4628</v>
      </c>
      <c r="NU145" t="s">
        <v>4628</v>
      </c>
      <c r="NV145" t="s">
        <v>4628</v>
      </c>
      <c r="NW145" t="s">
        <v>4628</v>
      </c>
    </row>
    <row r="146" spans="1:387" x14ac:dyDescent="0.25">
      <c r="A146">
        <v>145</v>
      </c>
      <c r="B146" t="s">
        <v>4952</v>
      </c>
      <c r="C146" t="s">
        <v>1130</v>
      </c>
      <c r="D146" t="s">
        <v>1182</v>
      </c>
      <c r="E146" t="s">
        <v>1183</v>
      </c>
      <c r="F146" t="s">
        <v>1184</v>
      </c>
      <c r="G146" t="s">
        <v>1081</v>
      </c>
      <c r="DE146" t="s">
        <v>1101</v>
      </c>
      <c r="DF146" t="s">
        <v>1088</v>
      </c>
      <c r="DG146" t="s">
        <v>4640</v>
      </c>
      <c r="DH146" t="s">
        <v>4691</v>
      </c>
      <c r="DL146" t="s">
        <v>1101</v>
      </c>
      <c r="DM146" t="s">
        <v>4714</v>
      </c>
      <c r="DN146" t="s">
        <v>4714</v>
      </c>
      <c r="DO146" t="s">
        <v>1103</v>
      </c>
      <c r="DP146" t="s">
        <v>1103</v>
      </c>
      <c r="DQ146" t="s">
        <v>4630</v>
      </c>
      <c r="DR146" t="s">
        <v>1101</v>
      </c>
      <c r="DS146" t="s">
        <v>4708</v>
      </c>
      <c r="DT146" t="s">
        <v>4708</v>
      </c>
      <c r="DU146" t="s">
        <v>1103</v>
      </c>
      <c r="DV146" t="s">
        <v>1103</v>
      </c>
      <c r="DW146" t="s">
        <v>4626</v>
      </c>
      <c r="DX146" t="s">
        <v>1101</v>
      </c>
      <c r="DY146" t="s">
        <v>4658</v>
      </c>
      <c r="DZ146" t="s">
        <v>4658</v>
      </c>
      <c r="ED146" t="s">
        <v>1101</v>
      </c>
      <c r="EG146" t="s">
        <v>1103</v>
      </c>
      <c r="EH146" t="s">
        <v>1103</v>
      </c>
      <c r="EI146" t="s">
        <v>4645</v>
      </c>
      <c r="EJ146" t="s">
        <v>1101</v>
      </c>
      <c r="EK146" t="s">
        <v>4730</v>
      </c>
      <c r="EL146" t="s">
        <v>4730</v>
      </c>
      <c r="EP146" t="s">
        <v>1101</v>
      </c>
      <c r="EQ146" t="s">
        <v>4732</v>
      </c>
      <c r="ER146" t="s">
        <v>4732</v>
      </c>
      <c r="EV146" t="s">
        <v>1101</v>
      </c>
      <c r="EW146" t="s">
        <v>4751</v>
      </c>
      <c r="EX146" t="s">
        <v>4751</v>
      </c>
      <c r="EY146" t="s">
        <v>1101</v>
      </c>
      <c r="FC146" t="s">
        <v>1101</v>
      </c>
      <c r="FD146" t="s">
        <v>1095</v>
      </c>
      <c r="FE146" t="s">
        <v>4677</v>
      </c>
      <c r="FF146" t="s">
        <v>4757</v>
      </c>
      <c r="GP146" t="s">
        <v>1111</v>
      </c>
      <c r="HB146" t="s">
        <v>1103</v>
      </c>
      <c r="HC146" t="s">
        <v>4987</v>
      </c>
      <c r="HD146" t="s">
        <v>4987</v>
      </c>
      <c r="HE146" t="s">
        <v>1126</v>
      </c>
      <c r="MY146" t="s">
        <v>4627</v>
      </c>
      <c r="MZ146" t="s">
        <v>4628</v>
      </c>
      <c r="NA146" t="s">
        <v>4628</v>
      </c>
      <c r="NB146" t="s">
        <v>4628</v>
      </c>
      <c r="NC146" t="s">
        <v>4628</v>
      </c>
      <c r="ND146" t="s">
        <v>4628</v>
      </c>
      <c r="NE146" t="s">
        <v>4628</v>
      </c>
      <c r="NF146" t="s">
        <v>4628</v>
      </c>
      <c r="NH146" t="s">
        <v>4627</v>
      </c>
      <c r="NI146" t="s">
        <v>4628</v>
      </c>
      <c r="NJ146" t="s">
        <v>4628</v>
      </c>
      <c r="NK146" t="s">
        <v>4628</v>
      </c>
      <c r="NL146" t="s">
        <v>4628</v>
      </c>
      <c r="NM146" t="s">
        <v>4628</v>
      </c>
      <c r="NN146" t="s">
        <v>4628</v>
      </c>
      <c r="NO146" t="s">
        <v>4628</v>
      </c>
      <c r="NP146" t="s">
        <v>4628</v>
      </c>
      <c r="NQ146" t="s">
        <v>4628</v>
      </c>
      <c r="NR146" t="s">
        <v>4628</v>
      </c>
      <c r="NS146" t="s">
        <v>4628</v>
      </c>
      <c r="NT146" t="s">
        <v>4628</v>
      </c>
      <c r="NU146" t="s">
        <v>4628</v>
      </c>
      <c r="NV146" t="s">
        <v>4628</v>
      </c>
      <c r="NW146" t="s">
        <v>4628</v>
      </c>
    </row>
    <row r="147" spans="1:387" x14ac:dyDescent="0.25">
      <c r="A147">
        <v>146</v>
      </c>
      <c r="B147" t="s">
        <v>4952</v>
      </c>
      <c r="C147" t="s">
        <v>1130</v>
      </c>
      <c r="D147" t="s">
        <v>1182</v>
      </c>
      <c r="E147" t="s">
        <v>1183</v>
      </c>
      <c r="F147" t="s">
        <v>1184</v>
      </c>
      <c r="G147" t="s">
        <v>1081</v>
      </c>
      <c r="DE147" t="s">
        <v>1101</v>
      </c>
      <c r="DF147" t="s">
        <v>1088</v>
      </c>
      <c r="DG147" t="s">
        <v>4655</v>
      </c>
      <c r="DH147" t="s">
        <v>4677</v>
      </c>
      <c r="DI147" t="s">
        <v>1103</v>
      </c>
      <c r="DJ147" t="s">
        <v>1103</v>
      </c>
      <c r="DK147" t="s">
        <v>4647</v>
      </c>
      <c r="DL147" t="s">
        <v>1101</v>
      </c>
      <c r="DM147" t="s">
        <v>4635</v>
      </c>
      <c r="DN147" t="s">
        <v>4635</v>
      </c>
      <c r="DO147" t="s">
        <v>1103</v>
      </c>
      <c r="DP147" t="s">
        <v>1103</v>
      </c>
      <c r="DQ147" t="s">
        <v>4630</v>
      </c>
      <c r="DR147" t="s">
        <v>1101</v>
      </c>
      <c r="DS147" t="s">
        <v>4708</v>
      </c>
      <c r="DT147" t="s">
        <v>4708</v>
      </c>
      <c r="DU147" t="s">
        <v>1103</v>
      </c>
      <c r="DV147" t="s">
        <v>1103</v>
      </c>
      <c r="DW147" t="s">
        <v>4647</v>
      </c>
      <c r="DX147" t="s">
        <v>1101</v>
      </c>
      <c r="DY147" t="s">
        <v>4677</v>
      </c>
      <c r="DZ147" t="s">
        <v>4677</v>
      </c>
      <c r="ED147" t="s">
        <v>1101</v>
      </c>
      <c r="EG147" t="s">
        <v>1103</v>
      </c>
      <c r="EH147" t="s">
        <v>1103</v>
      </c>
      <c r="EI147" t="s">
        <v>4626</v>
      </c>
      <c r="EJ147" t="s">
        <v>1101</v>
      </c>
      <c r="EP147" t="s">
        <v>1101</v>
      </c>
      <c r="EQ147" t="s">
        <v>4697</v>
      </c>
      <c r="ER147" t="s">
        <v>4697</v>
      </c>
      <c r="ES147" t="s">
        <v>1103</v>
      </c>
      <c r="ET147" t="s">
        <v>1103</v>
      </c>
      <c r="EU147" t="s">
        <v>4626</v>
      </c>
      <c r="EV147" t="s">
        <v>1101</v>
      </c>
      <c r="EW147" t="s">
        <v>4640</v>
      </c>
      <c r="EX147" t="s">
        <v>4640</v>
      </c>
      <c r="EY147" t="s">
        <v>1101</v>
      </c>
      <c r="EZ147" t="s">
        <v>4641</v>
      </c>
      <c r="FA147" t="s">
        <v>4640</v>
      </c>
      <c r="FB147" t="s">
        <v>4640</v>
      </c>
      <c r="FC147" t="s">
        <v>1101</v>
      </c>
      <c r="GP147" t="s">
        <v>1127</v>
      </c>
      <c r="HB147" t="s">
        <v>1103</v>
      </c>
      <c r="HC147" t="s">
        <v>4988</v>
      </c>
      <c r="HD147" t="s">
        <v>4988</v>
      </c>
      <c r="HE147" t="s">
        <v>1122</v>
      </c>
      <c r="MY147" t="s">
        <v>4627</v>
      </c>
      <c r="MZ147" t="s">
        <v>4628</v>
      </c>
      <c r="NA147" t="s">
        <v>4628</v>
      </c>
      <c r="NB147" t="s">
        <v>4628</v>
      </c>
      <c r="NC147" t="s">
        <v>4628</v>
      </c>
      <c r="ND147" t="s">
        <v>4628</v>
      </c>
      <c r="NE147" t="s">
        <v>4628</v>
      </c>
      <c r="NF147" t="s">
        <v>4628</v>
      </c>
      <c r="NH147" t="s">
        <v>4627</v>
      </c>
      <c r="NI147" t="s">
        <v>4628</v>
      </c>
      <c r="NJ147" t="s">
        <v>4628</v>
      </c>
      <c r="NK147" t="s">
        <v>4628</v>
      </c>
      <c r="NL147" t="s">
        <v>4628</v>
      </c>
      <c r="NM147" t="s">
        <v>4628</v>
      </c>
      <c r="NN147" t="s">
        <v>4628</v>
      </c>
      <c r="NO147" t="s">
        <v>4628</v>
      </c>
      <c r="NP147" t="s">
        <v>4628</v>
      </c>
      <c r="NQ147" t="s">
        <v>4628</v>
      </c>
      <c r="NR147" t="s">
        <v>4628</v>
      </c>
      <c r="NS147" t="s">
        <v>4628</v>
      </c>
      <c r="NT147" t="s">
        <v>4628</v>
      </c>
      <c r="NU147" t="s">
        <v>4628</v>
      </c>
      <c r="NV147" t="s">
        <v>4628</v>
      </c>
      <c r="NW147" t="s">
        <v>4628</v>
      </c>
    </row>
    <row r="148" spans="1:387" x14ac:dyDescent="0.25">
      <c r="A148">
        <v>147</v>
      </c>
      <c r="B148" t="s">
        <v>4952</v>
      </c>
      <c r="C148" t="s">
        <v>1130</v>
      </c>
      <c r="D148" t="s">
        <v>1182</v>
      </c>
      <c r="E148" t="s">
        <v>1183</v>
      </c>
      <c r="F148" t="s">
        <v>4829</v>
      </c>
      <c r="G148" t="s">
        <v>1081</v>
      </c>
      <c r="FG148" t="s">
        <v>1101</v>
      </c>
      <c r="FH148" t="s">
        <v>4792</v>
      </c>
      <c r="FI148" t="s">
        <v>4792</v>
      </c>
      <c r="FJ148" t="s">
        <v>1101</v>
      </c>
      <c r="MY148" t="s">
        <v>4627</v>
      </c>
      <c r="MZ148" t="s">
        <v>4628</v>
      </c>
      <c r="NA148" t="s">
        <v>4628</v>
      </c>
      <c r="NB148" t="s">
        <v>4628</v>
      </c>
      <c r="NC148" t="s">
        <v>4628</v>
      </c>
      <c r="ND148" t="s">
        <v>4628</v>
      </c>
      <c r="NE148" t="s">
        <v>4628</v>
      </c>
      <c r="NF148" t="s">
        <v>4628</v>
      </c>
      <c r="NH148" t="s">
        <v>4627</v>
      </c>
      <c r="NI148" t="s">
        <v>4628</v>
      </c>
      <c r="NJ148" t="s">
        <v>4628</v>
      </c>
      <c r="NK148" t="s">
        <v>4628</v>
      </c>
      <c r="NL148" t="s">
        <v>4628</v>
      </c>
      <c r="NM148" t="s">
        <v>4628</v>
      </c>
      <c r="NN148" t="s">
        <v>4628</v>
      </c>
      <c r="NO148" t="s">
        <v>4628</v>
      </c>
      <c r="NP148" t="s">
        <v>4628</v>
      </c>
      <c r="NQ148" t="s">
        <v>4628</v>
      </c>
      <c r="NR148" t="s">
        <v>4628</v>
      </c>
      <c r="NS148" t="s">
        <v>4628</v>
      </c>
      <c r="NT148" t="s">
        <v>4628</v>
      </c>
      <c r="NU148" t="s">
        <v>4628</v>
      </c>
      <c r="NV148" t="s">
        <v>4628</v>
      </c>
      <c r="NW148" t="s">
        <v>4628</v>
      </c>
    </row>
    <row r="149" spans="1:387" x14ac:dyDescent="0.25">
      <c r="A149">
        <v>148</v>
      </c>
      <c r="B149" t="s">
        <v>4952</v>
      </c>
      <c r="C149" t="s">
        <v>1130</v>
      </c>
      <c r="D149" t="s">
        <v>1182</v>
      </c>
      <c r="E149" t="s">
        <v>1183</v>
      </c>
      <c r="F149" t="s">
        <v>4829</v>
      </c>
      <c r="G149" t="s">
        <v>1081</v>
      </c>
      <c r="FG149" t="s">
        <v>1101</v>
      </c>
      <c r="FH149" t="s">
        <v>4817</v>
      </c>
      <c r="FI149" t="s">
        <v>4817</v>
      </c>
      <c r="FJ149" t="s">
        <v>1101</v>
      </c>
      <c r="FK149" t="s">
        <v>4634</v>
      </c>
      <c r="FL149" t="s">
        <v>4634</v>
      </c>
      <c r="MY149" t="s">
        <v>4627</v>
      </c>
      <c r="MZ149" t="s">
        <v>4628</v>
      </c>
      <c r="NA149" t="s">
        <v>4628</v>
      </c>
      <c r="NB149" t="s">
        <v>4628</v>
      </c>
      <c r="NC149" t="s">
        <v>4628</v>
      </c>
      <c r="ND149" t="s">
        <v>4628</v>
      </c>
      <c r="NE149" t="s">
        <v>4628</v>
      </c>
      <c r="NF149" t="s">
        <v>4628</v>
      </c>
      <c r="NH149" t="s">
        <v>4627</v>
      </c>
      <c r="NI149" t="s">
        <v>4628</v>
      </c>
      <c r="NJ149" t="s">
        <v>4628</v>
      </c>
      <c r="NK149" t="s">
        <v>4628</v>
      </c>
      <c r="NL149" t="s">
        <v>4628</v>
      </c>
      <c r="NM149" t="s">
        <v>4628</v>
      </c>
      <c r="NN149" t="s">
        <v>4628</v>
      </c>
      <c r="NO149" t="s">
        <v>4628</v>
      </c>
      <c r="NP149" t="s">
        <v>4628</v>
      </c>
      <c r="NQ149" t="s">
        <v>4628</v>
      </c>
      <c r="NR149" t="s">
        <v>4628</v>
      </c>
      <c r="NS149" t="s">
        <v>4628</v>
      </c>
      <c r="NT149" t="s">
        <v>4628</v>
      </c>
      <c r="NU149" t="s">
        <v>4628</v>
      </c>
      <c r="NV149" t="s">
        <v>4628</v>
      </c>
      <c r="NW149" t="s">
        <v>4628</v>
      </c>
    </row>
    <row r="150" spans="1:387" x14ac:dyDescent="0.25">
      <c r="A150">
        <v>149</v>
      </c>
      <c r="B150" t="s">
        <v>4952</v>
      </c>
      <c r="C150" t="s">
        <v>1130</v>
      </c>
      <c r="D150" t="s">
        <v>1182</v>
      </c>
      <c r="E150" t="s">
        <v>1183</v>
      </c>
      <c r="F150" t="s">
        <v>4829</v>
      </c>
      <c r="G150" t="s">
        <v>1081</v>
      </c>
      <c r="FG150" t="s">
        <v>1101</v>
      </c>
      <c r="FH150" t="s">
        <v>4698</v>
      </c>
      <c r="FI150" t="s">
        <v>4698</v>
      </c>
      <c r="FJ150" t="s">
        <v>1101</v>
      </c>
      <c r="FK150" t="s">
        <v>4635</v>
      </c>
      <c r="FL150" t="s">
        <v>4635</v>
      </c>
      <c r="MY150" t="s">
        <v>4627</v>
      </c>
      <c r="MZ150" t="s">
        <v>4628</v>
      </c>
      <c r="NA150" t="s">
        <v>4628</v>
      </c>
      <c r="NB150" t="s">
        <v>4628</v>
      </c>
      <c r="NC150" t="s">
        <v>4628</v>
      </c>
      <c r="ND150" t="s">
        <v>4628</v>
      </c>
      <c r="NE150" t="s">
        <v>4628</v>
      </c>
      <c r="NF150" t="s">
        <v>4628</v>
      </c>
      <c r="NH150" t="s">
        <v>4627</v>
      </c>
      <c r="NI150" t="s">
        <v>4628</v>
      </c>
      <c r="NJ150" t="s">
        <v>4628</v>
      </c>
      <c r="NK150" t="s">
        <v>4628</v>
      </c>
      <c r="NL150" t="s">
        <v>4628</v>
      </c>
      <c r="NM150" t="s">
        <v>4628</v>
      </c>
      <c r="NN150" t="s">
        <v>4628</v>
      </c>
      <c r="NO150" t="s">
        <v>4628</v>
      </c>
      <c r="NP150" t="s">
        <v>4628</v>
      </c>
      <c r="NQ150" t="s">
        <v>4628</v>
      </c>
      <c r="NR150" t="s">
        <v>4628</v>
      </c>
      <c r="NS150" t="s">
        <v>4628</v>
      </c>
      <c r="NT150" t="s">
        <v>4628</v>
      </c>
      <c r="NU150" t="s">
        <v>4628</v>
      </c>
      <c r="NV150" t="s">
        <v>4628</v>
      </c>
      <c r="NW150" t="s">
        <v>4628</v>
      </c>
    </row>
    <row r="151" spans="1:387" x14ac:dyDescent="0.25">
      <c r="A151">
        <v>150</v>
      </c>
      <c r="B151" t="s">
        <v>4952</v>
      </c>
      <c r="C151" t="s">
        <v>1130</v>
      </c>
      <c r="D151" t="s">
        <v>1182</v>
      </c>
      <c r="E151" t="s">
        <v>1183</v>
      </c>
      <c r="F151" t="s">
        <v>4829</v>
      </c>
      <c r="G151" t="s">
        <v>1081</v>
      </c>
      <c r="FG151" t="s">
        <v>1101</v>
      </c>
      <c r="FJ151" t="s">
        <v>1101</v>
      </c>
      <c r="FK151" t="s">
        <v>4635</v>
      </c>
      <c r="FL151" t="s">
        <v>4635</v>
      </c>
      <c r="MY151" t="s">
        <v>4627</v>
      </c>
      <c r="MZ151" t="s">
        <v>4628</v>
      </c>
      <c r="NA151" t="s">
        <v>4628</v>
      </c>
      <c r="NB151" t="s">
        <v>4628</v>
      </c>
      <c r="NC151" t="s">
        <v>4628</v>
      </c>
      <c r="ND151" t="s">
        <v>4628</v>
      </c>
      <c r="NE151" t="s">
        <v>4628</v>
      </c>
      <c r="NF151" t="s">
        <v>4628</v>
      </c>
      <c r="NH151" t="s">
        <v>4627</v>
      </c>
      <c r="NI151" t="s">
        <v>4628</v>
      </c>
      <c r="NJ151" t="s">
        <v>4628</v>
      </c>
      <c r="NK151" t="s">
        <v>4628</v>
      </c>
      <c r="NL151" t="s">
        <v>4628</v>
      </c>
      <c r="NM151" t="s">
        <v>4628</v>
      </c>
      <c r="NN151" t="s">
        <v>4628</v>
      </c>
      <c r="NO151" t="s">
        <v>4628</v>
      </c>
      <c r="NP151" t="s">
        <v>4628</v>
      </c>
      <c r="NQ151" t="s">
        <v>4628</v>
      </c>
      <c r="NR151" t="s">
        <v>4628</v>
      </c>
      <c r="NS151" t="s">
        <v>4628</v>
      </c>
      <c r="NT151" t="s">
        <v>4628</v>
      </c>
      <c r="NU151" t="s">
        <v>4628</v>
      </c>
      <c r="NV151" t="s">
        <v>4628</v>
      </c>
      <c r="NW151" t="s">
        <v>4628</v>
      </c>
    </row>
    <row r="152" spans="1:387" x14ac:dyDescent="0.25">
      <c r="A152">
        <v>151</v>
      </c>
      <c r="B152" t="s">
        <v>4952</v>
      </c>
      <c r="C152" t="s">
        <v>1130</v>
      </c>
      <c r="D152" t="s">
        <v>1182</v>
      </c>
      <c r="E152" t="s">
        <v>1183</v>
      </c>
      <c r="F152" t="s">
        <v>1184</v>
      </c>
      <c r="G152" t="s">
        <v>1081</v>
      </c>
      <c r="P152" t="s">
        <v>1101</v>
      </c>
      <c r="Q152" t="s">
        <v>1094</v>
      </c>
      <c r="R152" t="s">
        <v>1146</v>
      </c>
      <c r="S152" t="s">
        <v>4715</v>
      </c>
      <c r="T152" t="s">
        <v>4715</v>
      </c>
      <c r="U152" t="s">
        <v>1103</v>
      </c>
      <c r="V152" t="s">
        <v>1103</v>
      </c>
      <c r="W152" t="s">
        <v>4652</v>
      </c>
      <c r="AE152" t="s">
        <v>1101</v>
      </c>
      <c r="AF152" t="s">
        <v>1146</v>
      </c>
      <c r="AG152" t="s">
        <v>4989</v>
      </c>
      <c r="AH152" t="s">
        <v>4989</v>
      </c>
      <c r="AI152" t="s">
        <v>1103</v>
      </c>
      <c r="AJ152" t="s">
        <v>1103</v>
      </c>
      <c r="AK152" t="s">
        <v>4645</v>
      </c>
      <c r="BO152" t="s">
        <v>1101</v>
      </c>
      <c r="BP152" t="s">
        <v>1104</v>
      </c>
      <c r="BQ152" t="s">
        <v>1146</v>
      </c>
      <c r="BR152" t="s">
        <v>4775</v>
      </c>
      <c r="BS152" t="s">
        <v>4775</v>
      </c>
      <c r="BT152" t="s">
        <v>1103</v>
      </c>
      <c r="BU152" t="s">
        <v>1103</v>
      </c>
      <c r="BV152" t="s">
        <v>4630</v>
      </c>
      <c r="CE152" t="s">
        <v>1101</v>
      </c>
      <c r="CF152" t="s">
        <v>1106</v>
      </c>
      <c r="CG152" t="s">
        <v>1146</v>
      </c>
      <c r="CH152" t="s">
        <v>4990</v>
      </c>
      <c r="CI152" t="s">
        <v>4990</v>
      </c>
      <c r="CJ152" t="s">
        <v>1103</v>
      </c>
      <c r="CK152" t="s">
        <v>1103</v>
      </c>
      <c r="CL152" t="s">
        <v>4645</v>
      </c>
      <c r="GN152" t="s">
        <v>1089</v>
      </c>
      <c r="GO152" t="s">
        <v>1089</v>
      </c>
      <c r="GW152" t="s">
        <v>1103</v>
      </c>
      <c r="GX152" t="s">
        <v>1110</v>
      </c>
      <c r="GY152" t="s">
        <v>1091</v>
      </c>
      <c r="MY152" t="s">
        <v>4627</v>
      </c>
      <c r="MZ152" t="s">
        <v>4627</v>
      </c>
      <c r="NA152" t="s">
        <v>4628</v>
      </c>
      <c r="NB152" t="s">
        <v>4628</v>
      </c>
      <c r="NC152" t="s">
        <v>4628</v>
      </c>
      <c r="ND152" t="s">
        <v>4628</v>
      </c>
      <c r="NE152" t="s">
        <v>4628</v>
      </c>
      <c r="NF152" t="s">
        <v>4628</v>
      </c>
      <c r="NH152" t="s">
        <v>4627</v>
      </c>
      <c r="NI152" t="s">
        <v>4628</v>
      </c>
      <c r="NJ152" t="s">
        <v>4628</v>
      </c>
      <c r="NK152" t="s">
        <v>4628</v>
      </c>
      <c r="NL152" t="s">
        <v>4628</v>
      </c>
      <c r="NM152" t="s">
        <v>4628</v>
      </c>
      <c r="NN152" t="s">
        <v>4628</v>
      </c>
      <c r="NO152" t="s">
        <v>4628</v>
      </c>
      <c r="NP152" t="s">
        <v>4628</v>
      </c>
      <c r="NQ152" t="s">
        <v>4628</v>
      </c>
      <c r="NR152" t="s">
        <v>4628</v>
      </c>
      <c r="NS152" t="s">
        <v>4628</v>
      </c>
      <c r="NT152" t="s">
        <v>4628</v>
      </c>
      <c r="NU152" t="s">
        <v>4628</v>
      </c>
      <c r="NV152" t="s">
        <v>4628</v>
      </c>
      <c r="NW152" t="s">
        <v>4628</v>
      </c>
    </row>
    <row r="153" spans="1:387" x14ac:dyDescent="0.25">
      <c r="A153">
        <v>152</v>
      </c>
      <c r="B153" t="s">
        <v>4952</v>
      </c>
      <c r="C153" t="s">
        <v>1130</v>
      </c>
      <c r="D153" t="s">
        <v>1182</v>
      </c>
      <c r="E153" t="s">
        <v>1183</v>
      </c>
      <c r="F153" t="s">
        <v>1184</v>
      </c>
      <c r="G153" t="s">
        <v>1081</v>
      </c>
      <c r="P153" t="s">
        <v>1101</v>
      </c>
      <c r="Q153" t="s">
        <v>1102</v>
      </c>
      <c r="R153" t="s">
        <v>1146</v>
      </c>
      <c r="S153" t="s">
        <v>4699</v>
      </c>
      <c r="T153" t="s">
        <v>4699</v>
      </c>
      <c r="U153" t="s">
        <v>1103</v>
      </c>
      <c r="V153" t="s">
        <v>1103</v>
      </c>
      <c r="W153" t="s">
        <v>4630</v>
      </c>
      <c r="AE153" t="s">
        <v>1101</v>
      </c>
      <c r="AF153" t="s">
        <v>1146</v>
      </c>
      <c r="AG153" t="s">
        <v>4732</v>
      </c>
      <c r="AH153" t="s">
        <v>4732</v>
      </c>
      <c r="AI153" t="s">
        <v>1103</v>
      </c>
      <c r="AJ153" t="s">
        <v>1103</v>
      </c>
      <c r="AK153" t="s">
        <v>4647</v>
      </c>
      <c r="BO153" t="s">
        <v>1101</v>
      </c>
      <c r="BP153" t="s">
        <v>1104</v>
      </c>
      <c r="BQ153" t="s">
        <v>1146</v>
      </c>
      <c r="BR153" t="s">
        <v>4811</v>
      </c>
      <c r="BS153" t="s">
        <v>4811</v>
      </c>
      <c r="BT153" t="s">
        <v>1103</v>
      </c>
      <c r="BU153" t="s">
        <v>1103</v>
      </c>
      <c r="BV153" t="s">
        <v>4652</v>
      </c>
      <c r="CE153" t="s">
        <v>1101</v>
      </c>
      <c r="CF153" t="s">
        <v>1106</v>
      </c>
      <c r="CG153" t="s">
        <v>1146</v>
      </c>
      <c r="CH153" t="s">
        <v>4792</v>
      </c>
      <c r="CI153" t="s">
        <v>4792</v>
      </c>
      <c r="CJ153" t="s">
        <v>1103</v>
      </c>
      <c r="CK153" t="s">
        <v>1103</v>
      </c>
      <c r="CL153" t="s">
        <v>4630</v>
      </c>
      <c r="GN153" t="s">
        <v>1127</v>
      </c>
      <c r="GO153" t="s">
        <v>1127</v>
      </c>
      <c r="GQ153" t="s">
        <v>1103</v>
      </c>
      <c r="GR153" t="s">
        <v>1103</v>
      </c>
      <c r="GS153" t="s">
        <v>4991</v>
      </c>
      <c r="GT153" t="s">
        <v>1091</v>
      </c>
      <c r="GW153" t="s">
        <v>1103</v>
      </c>
      <c r="GX153" t="s">
        <v>1110</v>
      </c>
      <c r="GY153" t="s">
        <v>1091</v>
      </c>
      <c r="MY153" t="s">
        <v>4627</v>
      </c>
      <c r="MZ153" t="s">
        <v>4627</v>
      </c>
      <c r="NA153" t="s">
        <v>4628</v>
      </c>
      <c r="NB153" t="s">
        <v>4628</v>
      </c>
      <c r="NC153" t="s">
        <v>4628</v>
      </c>
      <c r="ND153" t="s">
        <v>4628</v>
      </c>
      <c r="NE153" t="s">
        <v>4628</v>
      </c>
      <c r="NF153" t="s">
        <v>4628</v>
      </c>
      <c r="NH153" t="s">
        <v>4628</v>
      </c>
      <c r="NI153" t="s">
        <v>4628</v>
      </c>
      <c r="NJ153" t="s">
        <v>4628</v>
      </c>
      <c r="NK153" t="s">
        <v>4628</v>
      </c>
      <c r="NL153" t="s">
        <v>4628</v>
      </c>
      <c r="NM153" t="s">
        <v>4628</v>
      </c>
      <c r="NN153" t="s">
        <v>4628</v>
      </c>
      <c r="NO153" t="s">
        <v>4628</v>
      </c>
      <c r="NP153" t="s">
        <v>4627</v>
      </c>
      <c r="NQ153" t="s">
        <v>4627</v>
      </c>
      <c r="NR153" t="s">
        <v>4628</v>
      </c>
      <c r="NS153" t="s">
        <v>4628</v>
      </c>
      <c r="NT153" t="s">
        <v>4627</v>
      </c>
      <c r="NU153" t="s">
        <v>4628</v>
      </c>
      <c r="NV153" t="s">
        <v>4628</v>
      </c>
      <c r="NW153" t="s">
        <v>4628</v>
      </c>
    </row>
    <row r="154" spans="1:387" x14ac:dyDescent="0.25">
      <c r="A154">
        <v>153</v>
      </c>
      <c r="B154" t="s">
        <v>4952</v>
      </c>
      <c r="C154" t="s">
        <v>1130</v>
      </c>
      <c r="D154" t="s">
        <v>1182</v>
      </c>
      <c r="E154" t="s">
        <v>1183</v>
      </c>
      <c r="F154" t="s">
        <v>1184</v>
      </c>
      <c r="G154" t="s">
        <v>1081</v>
      </c>
      <c r="P154" t="s">
        <v>1101</v>
      </c>
      <c r="Q154" t="s">
        <v>1102</v>
      </c>
      <c r="R154" t="s">
        <v>1146</v>
      </c>
      <c r="S154" t="s">
        <v>4699</v>
      </c>
      <c r="T154" t="s">
        <v>4699</v>
      </c>
      <c r="U154" t="s">
        <v>1103</v>
      </c>
      <c r="V154" t="s">
        <v>1103</v>
      </c>
      <c r="W154" t="s">
        <v>4663</v>
      </c>
      <c r="AE154" t="s">
        <v>1101</v>
      </c>
      <c r="AF154" t="s">
        <v>1146</v>
      </c>
      <c r="AG154" t="s">
        <v>4693</v>
      </c>
      <c r="AH154" t="s">
        <v>4693</v>
      </c>
      <c r="AI154" t="s">
        <v>1103</v>
      </c>
      <c r="AJ154" t="s">
        <v>1103</v>
      </c>
      <c r="AK154" t="s">
        <v>4652</v>
      </c>
      <c r="BO154" t="s">
        <v>1101</v>
      </c>
      <c r="BP154" t="s">
        <v>1104</v>
      </c>
      <c r="BQ154" t="s">
        <v>1146</v>
      </c>
      <c r="BR154" t="s">
        <v>4775</v>
      </c>
      <c r="BS154" t="s">
        <v>4775</v>
      </c>
      <c r="BT154" t="s">
        <v>1103</v>
      </c>
      <c r="BU154" t="s">
        <v>1103</v>
      </c>
      <c r="BV154" t="s">
        <v>4645</v>
      </c>
      <c r="CE154" t="s">
        <v>1101</v>
      </c>
      <c r="CF154" t="s">
        <v>1106</v>
      </c>
      <c r="CG154" t="s">
        <v>1146</v>
      </c>
      <c r="CH154" t="s">
        <v>4798</v>
      </c>
      <c r="CI154" t="s">
        <v>4798</v>
      </c>
      <c r="GN154" t="s">
        <v>1089</v>
      </c>
      <c r="GO154" t="s">
        <v>1089</v>
      </c>
      <c r="GQ154" t="s">
        <v>1103</v>
      </c>
      <c r="GR154" t="s">
        <v>1103</v>
      </c>
      <c r="GS154" t="s">
        <v>4729</v>
      </c>
      <c r="GT154" t="s">
        <v>1091</v>
      </c>
      <c r="GW154" t="s">
        <v>1103</v>
      </c>
      <c r="GX154" t="s">
        <v>4671</v>
      </c>
      <c r="GY154" t="s">
        <v>1109</v>
      </c>
      <c r="MY154" t="s">
        <v>4627</v>
      </c>
      <c r="MZ154" t="s">
        <v>4627</v>
      </c>
      <c r="NA154" t="s">
        <v>4628</v>
      </c>
      <c r="NB154" t="s">
        <v>4628</v>
      </c>
      <c r="NC154" t="s">
        <v>4628</v>
      </c>
      <c r="ND154" t="s">
        <v>4628</v>
      </c>
      <c r="NE154" t="s">
        <v>4628</v>
      </c>
      <c r="NF154" t="s">
        <v>4628</v>
      </c>
      <c r="NH154" t="s">
        <v>4628</v>
      </c>
      <c r="NI154" t="s">
        <v>4627</v>
      </c>
      <c r="NJ154" t="s">
        <v>4628</v>
      </c>
      <c r="NK154" t="s">
        <v>4628</v>
      </c>
      <c r="NL154" t="s">
        <v>4628</v>
      </c>
      <c r="NM154" t="s">
        <v>4628</v>
      </c>
      <c r="NN154" t="s">
        <v>4628</v>
      </c>
      <c r="NO154" t="s">
        <v>4628</v>
      </c>
      <c r="NP154" t="s">
        <v>4627</v>
      </c>
      <c r="NQ154" t="s">
        <v>4628</v>
      </c>
      <c r="NR154" t="s">
        <v>4628</v>
      </c>
      <c r="NS154" t="s">
        <v>4628</v>
      </c>
      <c r="NT154" t="s">
        <v>4628</v>
      </c>
      <c r="NU154" t="s">
        <v>4628</v>
      </c>
      <c r="NV154" t="s">
        <v>4628</v>
      </c>
      <c r="NW154" t="s">
        <v>4628</v>
      </c>
    </row>
    <row r="155" spans="1:387" x14ac:dyDescent="0.25">
      <c r="A155">
        <v>154</v>
      </c>
      <c r="B155" t="s">
        <v>4952</v>
      </c>
      <c r="C155" t="s">
        <v>1130</v>
      </c>
      <c r="D155" t="s">
        <v>1182</v>
      </c>
      <c r="E155" t="s">
        <v>1183</v>
      </c>
      <c r="F155" t="s">
        <v>1184</v>
      </c>
      <c r="G155" t="s">
        <v>1081</v>
      </c>
      <c r="P155" t="s">
        <v>1101</v>
      </c>
      <c r="Q155" t="s">
        <v>1102</v>
      </c>
      <c r="R155" t="s">
        <v>1146</v>
      </c>
      <c r="S155" t="s">
        <v>4889</v>
      </c>
      <c r="T155" t="s">
        <v>4889</v>
      </c>
      <c r="U155" t="s">
        <v>1103</v>
      </c>
      <c r="V155" t="s">
        <v>1103</v>
      </c>
      <c r="W155" t="s">
        <v>4630</v>
      </c>
      <c r="AE155" t="s">
        <v>1101</v>
      </c>
      <c r="AF155" t="s">
        <v>1146</v>
      </c>
      <c r="AG155" t="s">
        <v>4814</v>
      </c>
      <c r="AH155" t="s">
        <v>4814</v>
      </c>
      <c r="AI155" t="s">
        <v>1103</v>
      </c>
      <c r="AJ155" t="s">
        <v>1103</v>
      </c>
      <c r="AK155" t="s">
        <v>4646</v>
      </c>
      <c r="BO155" t="s">
        <v>1101</v>
      </c>
      <c r="BP155" t="s">
        <v>1104</v>
      </c>
      <c r="BQ155" t="s">
        <v>1146</v>
      </c>
      <c r="BR155" t="s">
        <v>4811</v>
      </c>
      <c r="BS155" t="s">
        <v>4811</v>
      </c>
      <c r="BT155" t="s">
        <v>1103</v>
      </c>
      <c r="BU155" t="s">
        <v>1103</v>
      </c>
      <c r="BV155" t="s">
        <v>4647</v>
      </c>
      <c r="CE155" t="s">
        <v>1101</v>
      </c>
      <c r="CF155" t="s">
        <v>1106</v>
      </c>
      <c r="CG155" t="s">
        <v>1146</v>
      </c>
      <c r="CH155" t="s">
        <v>4775</v>
      </c>
      <c r="CI155" t="s">
        <v>4775</v>
      </c>
      <c r="CJ155" t="s">
        <v>1103</v>
      </c>
      <c r="CK155" t="s">
        <v>1103</v>
      </c>
      <c r="CL155" t="s">
        <v>4630</v>
      </c>
      <c r="GN155" t="s">
        <v>1089</v>
      </c>
      <c r="GO155" t="s">
        <v>1089</v>
      </c>
      <c r="GQ155" t="s">
        <v>1103</v>
      </c>
      <c r="GR155" t="s">
        <v>1103</v>
      </c>
      <c r="GS155" t="s">
        <v>4729</v>
      </c>
      <c r="GT155" t="s">
        <v>1109</v>
      </c>
      <c r="GW155" t="s">
        <v>1103</v>
      </c>
      <c r="GX155" t="s">
        <v>4671</v>
      </c>
      <c r="GY155" t="s">
        <v>1109</v>
      </c>
      <c r="MY155" t="s">
        <v>4627</v>
      </c>
      <c r="MZ155" t="s">
        <v>4627</v>
      </c>
      <c r="NA155" t="s">
        <v>4628</v>
      </c>
      <c r="NB155" t="s">
        <v>4628</v>
      </c>
      <c r="NC155" t="s">
        <v>4628</v>
      </c>
      <c r="ND155" t="s">
        <v>4628</v>
      </c>
      <c r="NE155" t="s">
        <v>4628</v>
      </c>
      <c r="NF155" t="s">
        <v>4628</v>
      </c>
      <c r="NH155" t="s">
        <v>4628</v>
      </c>
      <c r="NI155" t="s">
        <v>4627</v>
      </c>
      <c r="NJ155" t="s">
        <v>4628</v>
      </c>
      <c r="NK155" t="s">
        <v>4628</v>
      </c>
      <c r="NL155" t="s">
        <v>4628</v>
      </c>
      <c r="NM155" t="s">
        <v>4628</v>
      </c>
      <c r="NN155" t="s">
        <v>4628</v>
      </c>
      <c r="NO155" t="s">
        <v>4628</v>
      </c>
      <c r="NP155" t="s">
        <v>4627</v>
      </c>
      <c r="NQ155" t="s">
        <v>4628</v>
      </c>
      <c r="NR155" t="s">
        <v>4628</v>
      </c>
      <c r="NS155" t="s">
        <v>4628</v>
      </c>
      <c r="NT155" t="s">
        <v>4628</v>
      </c>
      <c r="NU155" t="s">
        <v>4628</v>
      </c>
      <c r="NV155" t="s">
        <v>4628</v>
      </c>
      <c r="NW155" t="s">
        <v>4628</v>
      </c>
    </row>
    <row r="156" spans="1:387" x14ac:dyDescent="0.25">
      <c r="A156">
        <v>155</v>
      </c>
      <c r="B156" t="s">
        <v>4992</v>
      </c>
      <c r="C156" t="s">
        <v>1130</v>
      </c>
      <c r="D156" t="s">
        <v>1182</v>
      </c>
      <c r="E156" t="s">
        <v>1183</v>
      </c>
      <c r="F156" t="s">
        <v>1184</v>
      </c>
      <c r="G156" t="s">
        <v>1081</v>
      </c>
      <c r="P156" t="s">
        <v>1101</v>
      </c>
      <c r="Q156" t="s">
        <v>1102</v>
      </c>
      <c r="R156" t="s">
        <v>1146</v>
      </c>
      <c r="S156" t="s">
        <v>4788</v>
      </c>
      <c r="T156" t="s">
        <v>4788</v>
      </c>
      <c r="U156" t="s">
        <v>1103</v>
      </c>
      <c r="V156" t="s">
        <v>1103</v>
      </c>
      <c r="W156" t="s">
        <v>4626</v>
      </c>
      <c r="AE156" t="s">
        <v>1101</v>
      </c>
      <c r="AF156" t="s">
        <v>1146</v>
      </c>
      <c r="AG156" t="s">
        <v>4693</v>
      </c>
      <c r="AH156" t="s">
        <v>4693</v>
      </c>
      <c r="AI156" t="s">
        <v>1103</v>
      </c>
      <c r="AJ156" t="s">
        <v>1103</v>
      </c>
      <c r="AK156" t="s">
        <v>4630</v>
      </c>
      <c r="BO156" t="s">
        <v>1101</v>
      </c>
      <c r="BP156" t="s">
        <v>1104</v>
      </c>
      <c r="BQ156" t="s">
        <v>1146</v>
      </c>
      <c r="BR156" t="s">
        <v>4816</v>
      </c>
      <c r="BS156" t="s">
        <v>4816</v>
      </c>
      <c r="BT156" t="s">
        <v>1103</v>
      </c>
      <c r="BU156" t="s">
        <v>1103</v>
      </c>
      <c r="BV156" t="s">
        <v>4626</v>
      </c>
      <c r="CE156" t="s">
        <v>1101</v>
      </c>
      <c r="CJ156" t="s">
        <v>1103</v>
      </c>
      <c r="CK156" t="s">
        <v>1103</v>
      </c>
      <c r="CL156" t="s">
        <v>4645</v>
      </c>
      <c r="GN156" t="s">
        <v>1089</v>
      </c>
      <c r="GO156" t="s">
        <v>1089</v>
      </c>
      <c r="GQ156" t="s">
        <v>1084</v>
      </c>
      <c r="GR156" t="s">
        <v>1111</v>
      </c>
      <c r="GS156" t="s">
        <v>1110</v>
      </c>
      <c r="GT156" t="s">
        <v>1109</v>
      </c>
      <c r="GV156" t="s">
        <v>4647</v>
      </c>
      <c r="HL156" t="s">
        <v>1139</v>
      </c>
      <c r="HM156" t="s">
        <v>1139</v>
      </c>
      <c r="HO156" t="s">
        <v>1139</v>
      </c>
      <c r="MY156" t="s">
        <v>4627</v>
      </c>
      <c r="MZ156" t="s">
        <v>4628</v>
      </c>
      <c r="NA156" t="s">
        <v>4628</v>
      </c>
      <c r="NB156" t="s">
        <v>4628</v>
      </c>
      <c r="NC156" t="s">
        <v>4628</v>
      </c>
      <c r="ND156" t="s">
        <v>4628</v>
      </c>
      <c r="NE156" t="s">
        <v>4628</v>
      </c>
      <c r="NF156" t="s">
        <v>4628</v>
      </c>
      <c r="NH156" t="s">
        <v>4628</v>
      </c>
      <c r="NI156" t="s">
        <v>4627</v>
      </c>
      <c r="NJ156" t="s">
        <v>4628</v>
      </c>
      <c r="NK156" t="s">
        <v>4628</v>
      </c>
      <c r="NL156" t="s">
        <v>4628</v>
      </c>
      <c r="NM156" t="s">
        <v>4628</v>
      </c>
      <c r="NN156" t="s">
        <v>4627</v>
      </c>
      <c r="NO156" t="s">
        <v>4627</v>
      </c>
      <c r="NP156" t="s">
        <v>4628</v>
      </c>
      <c r="NQ156" t="s">
        <v>4628</v>
      </c>
      <c r="NR156" t="s">
        <v>4628</v>
      </c>
      <c r="NS156" t="s">
        <v>4628</v>
      </c>
      <c r="NT156" t="s">
        <v>4628</v>
      </c>
      <c r="NU156" t="s">
        <v>4628</v>
      </c>
      <c r="NV156" t="s">
        <v>4628</v>
      </c>
      <c r="NW156" t="s">
        <v>4628</v>
      </c>
    </row>
    <row r="157" spans="1:387" x14ac:dyDescent="0.25">
      <c r="A157">
        <v>156</v>
      </c>
      <c r="B157" t="s">
        <v>4992</v>
      </c>
      <c r="C157" t="s">
        <v>1113</v>
      </c>
      <c r="D157" t="s">
        <v>1114</v>
      </c>
      <c r="E157" t="s">
        <v>1115</v>
      </c>
      <c r="F157" t="s">
        <v>4716</v>
      </c>
      <c r="G157" t="s">
        <v>1081</v>
      </c>
    </row>
    <row r="158" spans="1:387" x14ac:dyDescent="0.25">
      <c r="A158">
        <v>157</v>
      </c>
      <c r="B158" t="s">
        <v>4992</v>
      </c>
      <c r="C158" t="s">
        <v>1113</v>
      </c>
      <c r="D158" t="s">
        <v>1114</v>
      </c>
      <c r="E158" t="s">
        <v>1115</v>
      </c>
      <c r="F158" t="s">
        <v>4716</v>
      </c>
      <c r="G158" t="s">
        <v>1081</v>
      </c>
      <c r="EV158" t="s">
        <v>1101</v>
      </c>
      <c r="FC158" t="s">
        <v>1101</v>
      </c>
      <c r="FD158" t="s">
        <v>1096</v>
      </c>
      <c r="FE158" t="s">
        <v>4730</v>
      </c>
      <c r="FF158" t="s">
        <v>4791</v>
      </c>
      <c r="MY158" t="s">
        <v>4627</v>
      </c>
      <c r="MZ158" t="s">
        <v>4628</v>
      </c>
      <c r="NA158" t="s">
        <v>4628</v>
      </c>
      <c r="NB158" t="s">
        <v>4628</v>
      </c>
      <c r="NC158" t="s">
        <v>4628</v>
      </c>
      <c r="ND158" t="s">
        <v>4628</v>
      </c>
      <c r="NE158" t="s">
        <v>4628</v>
      </c>
      <c r="NF158" t="s">
        <v>4628</v>
      </c>
      <c r="NH158" t="s">
        <v>4628</v>
      </c>
      <c r="NI158" t="s">
        <v>4627</v>
      </c>
      <c r="NJ158" t="s">
        <v>4627</v>
      </c>
      <c r="NK158" t="s">
        <v>4628</v>
      </c>
      <c r="NL158" t="s">
        <v>4628</v>
      </c>
      <c r="NM158" t="s">
        <v>4628</v>
      </c>
      <c r="NN158" t="s">
        <v>4628</v>
      </c>
      <c r="NO158" t="s">
        <v>4628</v>
      </c>
      <c r="NP158" t="s">
        <v>4628</v>
      </c>
      <c r="NQ158" t="s">
        <v>4628</v>
      </c>
      <c r="NR158" t="s">
        <v>4628</v>
      </c>
      <c r="NS158" t="s">
        <v>4628</v>
      </c>
      <c r="NT158" t="s">
        <v>4628</v>
      </c>
      <c r="NU158" t="s">
        <v>4628</v>
      </c>
      <c r="NV158" t="s">
        <v>4628</v>
      </c>
      <c r="NW158" t="s">
        <v>4628</v>
      </c>
    </row>
    <row r="159" spans="1:387" x14ac:dyDescent="0.25">
      <c r="A159">
        <v>158</v>
      </c>
      <c r="B159" t="s">
        <v>4992</v>
      </c>
      <c r="C159" t="s">
        <v>1113</v>
      </c>
      <c r="D159" t="s">
        <v>1114</v>
      </c>
      <c r="E159" t="s">
        <v>1115</v>
      </c>
      <c r="F159" t="s">
        <v>4716</v>
      </c>
      <c r="G159" t="s">
        <v>1081</v>
      </c>
      <c r="AS159" t="s">
        <v>1101</v>
      </c>
      <c r="AT159" t="s">
        <v>1083</v>
      </c>
      <c r="AU159" t="s">
        <v>4640</v>
      </c>
      <c r="AV159" t="s">
        <v>4640</v>
      </c>
      <c r="AW159" t="s">
        <v>1103</v>
      </c>
      <c r="AX159" t="s">
        <v>1103</v>
      </c>
      <c r="AY159" t="s">
        <v>4670</v>
      </c>
      <c r="BG159" t="s">
        <v>1101</v>
      </c>
      <c r="BH159" t="s">
        <v>1104</v>
      </c>
      <c r="BI159" t="s">
        <v>1083</v>
      </c>
      <c r="BJ159" t="s">
        <v>4631</v>
      </c>
      <c r="BK159" t="s">
        <v>4631</v>
      </c>
      <c r="BL159" t="s">
        <v>1103</v>
      </c>
      <c r="BM159" t="s">
        <v>1103</v>
      </c>
      <c r="BN159" t="s">
        <v>4647</v>
      </c>
      <c r="BW159" t="s">
        <v>1101</v>
      </c>
      <c r="BX159" t="s">
        <v>1106</v>
      </c>
      <c r="BY159" t="s">
        <v>1083</v>
      </c>
      <c r="BZ159" t="s">
        <v>4677</v>
      </c>
      <c r="CA159" t="s">
        <v>4677</v>
      </c>
      <c r="CB159" t="s">
        <v>1103</v>
      </c>
      <c r="CC159" t="s">
        <v>1103</v>
      </c>
      <c r="CD159" t="s">
        <v>4731</v>
      </c>
      <c r="DE159" t="s">
        <v>1101</v>
      </c>
      <c r="DF159" t="s">
        <v>1088</v>
      </c>
      <c r="DG159" t="s">
        <v>4640</v>
      </c>
      <c r="DH159" t="s">
        <v>4691</v>
      </c>
      <c r="DX159" t="s">
        <v>1101</v>
      </c>
      <c r="DY159" t="s">
        <v>4658</v>
      </c>
      <c r="DZ159" t="s">
        <v>4658</v>
      </c>
      <c r="EA159" t="s">
        <v>1103</v>
      </c>
      <c r="EB159" t="s">
        <v>1103</v>
      </c>
      <c r="EC159" t="s">
        <v>4672</v>
      </c>
      <c r="GO159" t="s">
        <v>1089</v>
      </c>
      <c r="GP159" t="s">
        <v>1111</v>
      </c>
      <c r="GW159" t="s">
        <v>1084</v>
      </c>
      <c r="GX159" t="s">
        <v>1110</v>
      </c>
      <c r="GY159" t="s">
        <v>1109</v>
      </c>
      <c r="HA159" t="s">
        <v>4627</v>
      </c>
      <c r="HB159" t="s">
        <v>1084</v>
      </c>
      <c r="HC159" t="s">
        <v>1110</v>
      </c>
      <c r="HD159" t="s">
        <v>1110</v>
      </c>
      <c r="HE159" t="s">
        <v>1109</v>
      </c>
      <c r="HG159" t="s">
        <v>4627</v>
      </c>
      <c r="LX159" t="s">
        <v>1118</v>
      </c>
      <c r="MY159" t="s">
        <v>4627</v>
      </c>
      <c r="MZ159" t="s">
        <v>4628</v>
      </c>
      <c r="NA159" t="s">
        <v>4628</v>
      </c>
      <c r="NB159" t="s">
        <v>4628</v>
      </c>
      <c r="NC159" t="s">
        <v>4628</v>
      </c>
      <c r="ND159" t="s">
        <v>4628</v>
      </c>
      <c r="NE159" t="s">
        <v>4628</v>
      </c>
      <c r="NF159" t="s">
        <v>4628</v>
      </c>
      <c r="NH159" t="s">
        <v>4627</v>
      </c>
      <c r="NI159" t="s">
        <v>4628</v>
      </c>
      <c r="NJ159" t="s">
        <v>4628</v>
      </c>
      <c r="NK159" t="s">
        <v>4628</v>
      </c>
      <c r="NL159" t="s">
        <v>4628</v>
      </c>
      <c r="NM159" t="s">
        <v>4628</v>
      </c>
      <c r="NN159" t="s">
        <v>4628</v>
      </c>
      <c r="NO159" t="s">
        <v>4628</v>
      </c>
      <c r="NP159" t="s">
        <v>4628</v>
      </c>
      <c r="NQ159" t="s">
        <v>4628</v>
      </c>
      <c r="NR159" t="s">
        <v>4628</v>
      </c>
      <c r="NS159" t="s">
        <v>4628</v>
      </c>
      <c r="NT159" t="s">
        <v>4628</v>
      </c>
      <c r="NU159" t="s">
        <v>4628</v>
      </c>
      <c r="NV159" t="s">
        <v>4628</v>
      </c>
      <c r="NW159" t="s">
        <v>4628</v>
      </c>
    </row>
    <row r="160" spans="1:387" x14ac:dyDescent="0.25">
      <c r="A160">
        <v>159</v>
      </c>
      <c r="B160" t="s">
        <v>4992</v>
      </c>
      <c r="C160" t="s">
        <v>1113</v>
      </c>
      <c r="D160" t="s">
        <v>1114</v>
      </c>
      <c r="E160" t="s">
        <v>1115</v>
      </c>
      <c r="F160" t="s">
        <v>4716</v>
      </c>
      <c r="G160" t="s">
        <v>1081</v>
      </c>
      <c r="AL160" t="s">
        <v>1101</v>
      </c>
      <c r="BG160" t="s">
        <v>1101</v>
      </c>
      <c r="BH160" t="s">
        <v>1104</v>
      </c>
      <c r="BI160" t="s">
        <v>1083</v>
      </c>
      <c r="BJ160" t="s">
        <v>4655</v>
      </c>
      <c r="BK160" t="s">
        <v>4655</v>
      </c>
      <c r="CM160" t="s">
        <v>1101</v>
      </c>
      <c r="CN160" t="s">
        <v>1087</v>
      </c>
      <c r="CO160" t="s">
        <v>4636</v>
      </c>
      <c r="CP160" t="s">
        <v>4993</v>
      </c>
      <c r="DE160" t="s">
        <v>1101</v>
      </c>
      <c r="DF160" t="s">
        <v>1088</v>
      </c>
      <c r="DG160" t="s">
        <v>4751</v>
      </c>
      <c r="DH160" t="s">
        <v>4912</v>
      </c>
      <c r="DI160" t="s">
        <v>1103</v>
      </c>
      <c r="DJ160" t="s">
        <v>1103</v>
      </c>
      <c r="DK160" t="s">
        <v>4646</v>
      </c>
      <c r="FC160" t="s">
        <v>1101</v>
      </c>
      <c r="FD160" t="s">
        <v>1096</v>
      </c>
      <c r="FE160" t="s">
        <v>4687</v>
      </c>
      <c r="FF160" t="s">
        <v>4994</v>
      </c>
      <c r="GO160" t="s">
        <v>1111</v>
      </c>
      <c r="GP160" t="s">
        <v>1111</v>
      </c>
      <c r="GW160" t="s">
        <v>1084</v>
      </c>
      <c r="GX160" t="s">
        <v>1110</v>
      </c>
      <c r="GY160" t="s">
        <v>1109</v>
      </c>
      <c r="HA160" t="s">
        <v>4627</v>
      </c>
      <c r="HB160" t="s">
        <v>1084</v>
      </c>
      <c r="HC160" t="s">
        <v>1110</v>
      </c>
      <c r="HD160" t="s">
        <v>1110</v>
      </c>
      <c r="HE160" t="s">
        <v>1091</v>
      </c>
      <c r="HG160" t="s">
        <v>4627</v>
      </c>
      <c r="LX160" t="s">
        <v>1118</v>
      </c>
      <c r="MY160" t="s">
        <v>4627</v>
      </c>
      <c r="MZ160" t="s">
        <v>4628</v>
      </c>
      <c r="NA160" t="s">
        <v>4628</v>
      </c>
      <c r="NB160" t="s">
        <v>4628</v>
      </c>
      <c r="NC160" t="s">
        <v>4628</v>
      </c>
      <c r="ND160" t="s">
        <v>4628</v>
      </c>
      <c r="NE160" t="s">
        <v>4628</v>
      </c>
      <c r="NF160" t="s">
        <v>4628</v>
      </c>
      <c r="NH160" t="s">
        <v>4628</v>
      </c>
      <c r="NI160" t="s">
        <v>4627</v>
      </c>
      <c r="NJ160" t="s">
        <v>4628</v>
      </c>
      <c r="NK160" t="s">
        <v>4628</v>
      </c>
      <c r="NL160" t="s">
        <v>4628</v>
      </c>
      <c r="NM160" t="s">
        <v>4628</v>
      </c>
      <c r="NN160" t="s">
        <v>4628</v>
      </c>
      <c r="NO160" t="s">
        <v>4628</v>
      </c>
      <c r="NP160" t="s">
        <v>4628</v>
      </c>
      <c r="NQ160" t="s">
        <v>4628</v>
      </c>
      <c r="NR160" t="s">
        <v>4627</v>
      </c>
      <c r="NS160" t="s">
        <v>4627</v>
      </c>
      <c r="NT160" t="s">
        <v>4628</v>
      </c>
      <c r="NU160" t="s">
        <v>4628</v>
      </c>
      <c r="NV160" t="s">
        <v>4628</v>
      </c>
      <c r="NW160" t="s">
        <v>4628</v>
      </c>
    </row>
    <row r="161" spans="1:387" x14ac:dyDescent="0.25">
      <c r="A161">
        <v>160</v>
      </c>
      <c r="B161" t="s">
        <v>4969</v>
      </c>
      <c r="C161" t="s">
        <v>1130</v>
      </c>
      <c r="D161" t="s">
        <v>1182</v>
      </c>
      <c r="E161" t="s">
        <v>1183</v>
      </c>
      <c r="F161" t="s">
        <v>1184</v>
      </c>
      <c r="G161" t="s">
        <v>1081</v>
      </c>
      <c r="FM161" t="s">
        <v>1101</v>
      </c>
      <c r="MY161" t="s">
        <v>4627</v>
      </c>
      <c r="MZ161" t="s">
        <v>4627</v>
      </c>
      <c r="NA161" t="s">
        <v>4628</v>
      </c>
      <c r="NB161" t="s">
        <v>4628</v>
      </c>
      <c r="NC161" t="s">
        <v>4627</v>
      </c>
      <c r="ND161" t="s">
        <v>4628</v>
      </c>
      <c r="NE161" t="s">
        <v>4628</v>
      </c>
      <c r="NF161" t="s">
        <v>4628</v>
      </c>
      <c r="NH161" t="s">
        <v>4628</v>
      </c>
      <c r="NI161" t="s">
        <v>4628</v>
      </c>
      <c r="NJ161" t="s">
        <v>4628</v>
      </c>
      <c r="NK161" t="s">
        <v>4628</v>
      </c>
      <c r="NL161" t="s">
        <v>4628</v>
      </c>
      <c r="NM161" t="s">
        <v>4628</v>
      </c>
      <c r="NN161" t="s">
        <v>4627</v>
      </c>
      <c r="NO161" t="s">
        <v>4627</v>
      </c>
      <c r="NP161" t="s">
        <v>4628</v>
      </c>
      <c r="NQ161" t="s">
        <v>4628</v>
      </c>
      <c r="NR161" t="s">
        <v>4628</v>
      </c>
      <c r="NS161" t="s">
        <v>4628</v>
      </c>
      <c r="NT161" t="s">
        <v>4628</v>
      </c>
      <c r="NU161" t="s">
        <v>4627</v>
      </c>
      <c r="NV161" t="s">
        <v>4628</v>
      </c>
      <c r="NW161" t="s">
        <v>4628</v>
      </c>
    </row>
    <row r="162" spans="1:387" x14ac:dyDescent="0.25">
      <c r="A162">
        <v>161</v>
      </c>
      <c r="B162" t="s">
        <v>4969</v>
      </c>
      <c r="C162" t="s">
        <v>1130</v>
      </c>
      <c r="D162" t="s">
        <v>1182</v>
      </c>
      <c r="E162" t="s">
        <v>1183</v>
      </c>
      <c r="F162" t="s">
        <v>1184</v>
      </c>
      <c r="G162" t="s">
        <v>1081</v>
      </c>
      <c r="FM162" t="s">
        <v>1101</v>
      </c>
      <c r="MY162" t="s">
        <v>4627</v>
      </c>
      <c r="MZ162" t="s">
        <v>4627</v>
      </c>
      <c r="NA162" t="s">
        <v>4628</v>
      </c>
      <c r="NB162" t="s">
        <v>4628</v>
      </c>
      <c r="NC162" t="s">
        <v>4627</v>
      </c>
      <c r="ND162" t="s">
        <v>4628</v>
      </c>
      <c r="NE162" t="s">
        <v>4628</v>
      </c>
      <c r="NF162" t="s">
        <v>4628</v>
      </c>
      <c r="NH162" t="s">
        <v>4628</v>
      </c>
      <c r="NI162" t="s">
        <v>4628</v>
      </c>
      <c r="NJ162" t="s">
        <v>4628</v>
      </c>
      <c r="NK162" t="s">
        <v>4628</v>
      </c>
      <c r="NL162" t="s">
        <v>4628</v>
      </c>
      <c r="NM162" t="s">
        <v>4628</v>
      </c>
      <c r="NN162" t="s">
        <v>4627</v>
      </c>
      <c r="NO162" t="s">
        <v>4627</v>
      </c>
      <c r="NP162" t="s">
        <v>4628</v>
      </c>
      <c r="NQ162" t="s">
        <v>4628</v>
      </c>
      <c r="NR162" t="s">
        <v>4628</v>
      </c>
      <c r="NS162" t="s">
        <v>4628</v>
      </c>
      <c r="NT162" t="s">
        <v>4628</v>
      </c>
      <c r="NU162" t="s">
        <v>4628</v>
      </c>
      <c r="NV162" t="s">
        <v>4628</v>
      </c>
      <c r="NW162" t="s">
        <v>4628</v>
      </c>
    </row>
    <row r="163" spans="1:387" x14ac:dyDescent="0.25">
      <c r="A163">
        <v>162</v>
      </c>
      <c r="B163" t="s">
        <v>4969</v>
      </c>
      <c r="C163" t="s">
        <v>1130</v>
      </c>
      <c r="D163" t="s">
        <v>1182</v>
      </c>
      <c r="E163" t="s">
        <v>1183</v>
      </c>
      <c r="F163" t="s">
        <v>1184</v>
      </c>
      <c r="G163" t="s">
        <v>1081</v>
      </c>
    </row>
    <row r="164" spans="1:387" x14ac:dyDescent="0.25">
      <c r="A164">
        <v>163</v>
      </c>
      <c r="B164" t="s">
        <v>4969</v>
      </c>
      <c r="C164" t="s">
        <v>1130</v>
      </c>
      <c r="D164" t="s">
        <v>1182</v>
      </c>
      <c r="E164" t="s">
        <v>1183</v>
      </c>
      <c r="F164" t="s">
        <v>1184</v>
      </c>
      <c r="G164" t="s">
        <v>1081</v>
      </c>
    </row>
    <row r="165" spans="1:387" x14ac:dyDescent="0.25">
      <c r="A165">
        <v>164</v>
      </c>
      <c r="B165" t="s">
        <v>4969</v>
      </c>
      <c r="C165" t="s">
        <v>1130</v>
      </c>
      <c r="D165" t="s">
        <v>1182</v>
      </c>
      <c r="E165" t="s">
        <v>1183</v>
      </c>
      <c r="F165" t="s">
        <v>1184</v>
      </c>
      <c r="G165" t="s">
        <v>1081</v>
      </c>
      <c r="AL165" t="s">
        <v>1101</v>
      </c>
      <c r="AM165" t="s">
        <v>1083</v>
      </c>
      <c r="AN165" t="s">
        <v>4640</v>
      </c>
      <c r="AO165" t="s">
        <v>4640</v>
      </c>
      <c r="AP165" t="s">
        <v>1103</v>
      </c>
      <c r="AQ165" t="s">
        <v>1084</v>
      </c>
      <c r="AR165" t="s">
        <v>4652</v>
      </c>
      <c r="AS165" t="s">
        <v>1101</v>
      </c>
      <c r="AT165" t="s">
        <v>1083</v>
      </c>
      <c r="AU165" t="s">
        <v>4655</v>
      </c>
      <c r="AV165" t="s">
        <v>4655</v>
      </c>
      <c r="AW165" t="s">
        <v>1103</v>
      </c>
      <c r="AX165" t="s">
        <v>1103</v>
      </c>
      <c r="AY165" t="s">
        <v>4626</v>
      </c>
      <c r="BG165" t="s">
        <v>1101</v>
      </c>
      <c r="BL165" t="s">
        <v>1103</v>
      </c>
      <c r="BM165" t="s">
        <v>1103</v>
      </c>
      <c r="BN165" t="s">
        <v>4663</v>
      </c>
      <c r="BW165" t="s">
        <v>1101</v>
      </c>
      <c r="BX165" t="s">
        <v>1106</v>
      </c>
      <c r="BY165" t="s">
        <v>1083</v>
      </c>
      <c r="BZ165" t="s">
        <v>4640</v>
      </c>
      <c r="CA165" t="s">
        <v>4640</v>
      </c>
      <c r="CB165" t="s">
        <v>1103</v>
      </c>
      <c r="CC165" t="s">
        <v>1103</v>
      </c>
      <c r="CD165" t="s">
        <v>4626</v>
      </c>
      <c r="CM165" t="s">
        <v>1101</v>
      </c>
      <c r="CN165" t="s">
        <v>4662</v>
      </c>
      <c r="CO165" t="s">
        <v>4677</v>
      </c>
      <c r="CP165" t="s">
        <v>4680</v>
      </c>
      <c r="CQ165" t="s">
        <v>1103</v>
      </c>
      <c r="CR165" t="s">
        <v>1084</v>
      </c>
      <c r="CS165" t="s">
        <v>4630</v>
      </c>
      <c r="CT165" t="s">
        <v>1101</v>
      </c>
      <c r="CU165" t="s">
        <v>1086</v>
      </c>
      <c r="CV165" t="s">
        <v>1087</v>
      </c>
      <c r="CW165" t="s">
        <v>4640</v>
      </c>
      <c r="CX165" t="s">
        <v>4634</v>
      </c>
      <c r="CY165" t="s">
        <v>1103</v>
      </c>
      <c r="CZ165" t="s">
        <v>1084</v>
      </c>
      <c r="DA165" t="s">
        <v>4630</v>
      </c>
      <c r="GO165" t="s">
        <v>1089</v>
      </c>
      <c r="GW165" t="s">
        <v>1084</v>
      </c>
      <c r="GX165" t="s">
        <v>1110</v>
      </c>
      <c r="GY165" t="s">
        <v>1109</v>
      </c>
      <c r="HA165" t="s">
        <v>4630</v>
      </c>
      <c r="HL165" t="s">
        <v>1139</v>
      </c>
      <c r="HM165" t="s">
        <v>1139</v>
      </c>
      <c r="HO165" t="s">
        <v>1139</v>
      </c>
      <c r="MY165" t="s">
        <v>4627</v>
      </c>
      <c r="MZ165" t="s">
        <v>4627</v>
      </c>
      <c r="NA165" t="s">
        <v>4628</v>
      </c>
      <c r="NB165" t="s">
        <v>4628</v>
      </c>
      <c r="NC165" t="s">
        <v>4627</v>
      </c>
      <c r="ND165" t="s">
        <v>4628</v>
      </c>
      <c r="NE165" t="s">
        <v>4628</v>
      </c>
      <c r="NF165" t="s">
        <v>4628</v>
      </c>
      <c r="NH165" t="s">
        <v>4628</v>
      </c>
      <c r="NI165" t="s">
        <v>4627</v>
      </c>
      <c r="NJ165" t="s">
        <v>4628</v>
      </c>
      <c r="NK165" t="s">
        <v>4628</v>
      </c>
      <c r="NL165" t="s">
        <v>4627</v>
      </c>
      <c r="NM165" t="s">
        <v>4628</v>
      </c>
      <c r="NN165" t="s">
        <v>4627</v>
      </c>
      <c r="NO165" t="s">
        <v>4627</v>
      </c>
      <c r="NP165" t="s">
        <v>4628</v>
      </c>
      <c r="NQ165" t="s">
        <v>4627</v>
      </c>
      <c r="NR165" t="s">
        <v>4627</v>
      </c>
      <c r="NS165" t="s">
        <v>4627</v>
      </c>
      <c r="NT165" t="s">
        <v>4628</v>
      </c>
      <c r="NU165" t="s">
        <v>4628</v>
      </c>
      <c r="NV165" t="s">
        <v>4628</v>
      </c>
      <c r="NW165" t="s">
        <v>4628</v>
      </c>
    </row>
    <row r="166" spans="1:387" x14ac:dyDescent="0.25">
      <c r="A166">
        <v>165</v>
      </c>
      <c r="B166" t="s">
        <v>4992</v>
      </c>
      <c r="C166" t="s">
        <v>1130</v>
      </c>
      <c r="D166" t="s">
        <v>1182</v>
      </c>
      <c r="E166" t="s">
        <v>1183</v>
      </c>
      <c r="F166" t="s">
        <v>1184</v>
      </c>
      <c r="G166" t="s">
        <v>1081</v>
      </c>
      <c r="AL166" t="s">
        <v>1101</v>
      </c>
      <c r="AM166" t="s">
        <v>1083</v>
      </c>
      <c r="AN166" t="s">
        <v>4640</v>
      </c>
      <c r="AO166" t="s">
        <v>4640</v>
      </c>
      <c r="AP166" t="s">
        <v>1103</v>
      </c>
      <c r="AQ166" t="s">
        <v>1103</v>
      </c>
      <c r="AR166" t="s">
        <v>4630</v>
      </c>
      <c r="AS166" t="s">
        <v>1101</v>
      </c>
      <c r="AT166" t="s">
        <v>1083</v>
      </c>
      <c r="AU166" t="s">
        <v>4655</v>
      </c>
      <c r="AV166" t="s">
        <v>4655</v>
      </c>
      <c r="BG166" t="s">
        <v>1101</v>
      </c>
      <c r="BH166" t="s">
        <v>1104</v>
      </c>
      <c r="BI166" t="s">
        <v>1083</v>
      </c>
      <c r="BJ166" t="s">
        <v>4660</v>
      </c>
      <c r="BK166" t="s">
        <v>4660</v>
      </c>
      <c r="BW166" t="s">
        <v>1101</v>
      </c>
      <c r="BX166" t="s">
        <v>1106</v>
      </c>
      <c r="BY166" t="s">
        <v>1083</v>
      </c>
      <c r="BZ166" t="s">
        <v>4655</v>
      </c>
      <c r="CA166" t="s">
        <v>4655</v>
      </c>
      <c r="CB166" t="s">
        <v>1103</v>
      </c>
      <c r="CC166" t="s">
        <v>1103</v>
      </c>
      <c r="CD166" t="s">
        <v>4645</v>
      </c>
      <c r="CM166" t="s">
        <v>1101</v>
      </c>
      <c r="CN166" t="s">
        <v>4662</v>
      </c>
      <c r="CO166" t="s">
        <v>4677</v>
      </c>
      <c r="CP166" t="s">
        <v>4680</v>
      </c>
      <c r="CQ166" t="s">
        <v>1103</v>
      </c>
      <c r="CR166" t="s">
        <v>1103</v>
      </c>
      <c r="CS166" t="s">
        <v>4626</v>
      </c>
      <c r="CT166" t="s">
        <v>1101</v>
      </c>
      <c r="CU166" t="s">
        <v>1086</v>
      </c>
      <c r="CV166" t="s">
        <v>1087</v>
      </c>
      <c r="CW166" t="s">
        <v>4655</v>
      </c>
      <c r="CX166" t="s">
        <v>4708</v>
      </c>
      <c r="CY166" t="s">
        <v>1103</v>
      </c>
      <c r="CZ166" t="s">
        <v>1103</v>
      </c>
      <c r="DA166" t="s">
        <v>4626</v>
      </c>
      <c r="GO166" t="s">
        <v>1089</v>
      </c>
      <c r="GW166" t="s">
        <v>1084</v>
      </c>
      <c r="GX166" t="s">
        <v>4671</v>
      </c>
      <c r="GY166" t="s">
        <v>1109</v>
      </c>
      <c r="HA166" t="s">
        <v>4624</v>
      </c>
      <c r="HL166" t="s">
        <v>1139</v>
      </c>
      <c r="HM166" t="s">
        <v>1139</v>
      </c>
      <c r="HO166" t="s">
        <v>1139</v>
      </c>
      <c r="MY166" t="s">
        <v>4627</v>
      </c>
      <c r="MZ166" t="s">
        <v>4627</v>
      </c>
      <c r="NA166" t="s">
        <v>4628</v>
      </c>
      <c r="NB166" t="s">
        <v>4628</v>
      </c>
      <c r="NC166" t="s">
        <v>4628</v>
      </c>
      <c r="ND166" t="s">
        <v>4628</v>
      </c>
      <c r="NE166" t="s">
        <v>4628</v>
      </c>
      <c r="NF166" t="s">
        <v>4628</v>
      </c>
      <c r="NH166" t="s">
        <v>4628</v>
      </c>
      <c r="NI166" t="s">
        <v>4628</v>
      </c>
      <c r="NJ166" t="s">
        <v>4628</v>
      </c>
      <c r="NK166" t="s">
        <v>4628</v>
      </c>
      <c r="NL166" t="s">
        <v>4628</v>
      </c>
      <c r="NM166" t="s">
        <v>4628</v>
      </c>
      <c r="NN166" t="s">
        <v>4627</v>
      </c>
      <c r="NO166" t="s">
        <v>4627</v>
      </c>
      <c r="NP166" t="s">
        <v>4628</v>
      </c>
      <c r="NQ166" t="s">
        <v>4627</v>
      </c>
      <c r="NR166" t="s">
        <v>4627</v>
      </c>
      <c r="NS166" t="s">
        <v>4627</v>
      </c>
      <c r="NT166" t="s">
        <v>4628</v>
      </c>
      <c r="NU166" t="s">
        <v>4628</v>
      </c>
      <c r="NV166" t="s">
        <v>4628</v>
      </c>
      <c r="NW166" t="s">
        <v>4628</v>
      </c>
    </row>
    <row r="167" spans="1:387" x14ac:dyDescent="0.25">
      <c r="A167">
        <v>166</v>
      </c>
      <c r="B167" t="s">
        <v>4992</v>
      </c>
      <c r="C167" t="s">
        <v>1130</v>
      </c>
      <c r="D167" t="s">
        <v>1182</v>
      </c>
      <c r="E167" t="s">
        <v>1183</v>
      </c>
      <c r="F167" t="s">
        <v>1184</v>
      </c>
      <c r="G167" t="s">
        <v>1081</v>
      </c>
      <c r="AL167" t="s">
        <v>1101</v>
      </c>
      <c r="AM167" t="s">
        <v>1083</v>
      </c>
      <c r="AN167" t="s">
        <v>4640</v>
      </c>
      <c r="AO167" t="s">
        <v>4640</v>
      </c>
      <c r="AP167" t="s">
        <v>1103</v>
      </c>
      <c r="AQ167" t="s">
        <v>1103</v>
      </c>
      <c r="AR167" t="s">
        <v>4626</v>
      </c>
      <c r="AS167" t="s">
        <v>1101</v>
      </c>
      <c r="AT167" t="s">
        <v>1083</v>
      </c>
      <c r="AU167" t="s">
        <v>4655</v>
      </c>
      <c r="AV167" t="s">
        <v>4655</v>
      </c>
      <c r="AW167" t="s">
        <v>1084</v>
      </c>
      <c r="AX167" t="s">
        <v>1103</v>
      </c>
      <c r="AY167" t="s">
        <v>4663</v>
      </c>
      <c r="BG167" t="s">
        <v>1101</v>
      </c>
      <c r="BL167" t="s">
        <v>1103</v>
      </c>
      <c r="BM167" t="s">
        <v>1103</v>
      </c>
      <c r="BN167" t="s">
        <v>4645</v>
      </c>
      <c r="BW167" t="s">
        <v>1101</v>
      </c>
      <c r="BX167" t="s">
        <v>1106</v>
      </c>
      <c r="BY167" t="s">
        <v>1083</v>
      </c>
      <c r="BZ167" t="s">
        <v>4655</v>
      </c>
      <c r="CA167" t="s">
        <v>4655</v>
      </c>
      <c r="CB167" t="s">
        <v>1103</v>
      </c>
      <c r="CC167" t="s">
        <v>1103</v>
      </c>
      <c r="CD167" t="s">
        <v>4626</v>
      </c>
      <c r="CM167" t="s">
        <v>1101</v>
      </c>
      <c r="CN167" t="s">
        <v>4662</v>
      </c>
      <c r="CO167" t="s">
        <v>4677</v>
      </c>
      <c r="CP167" t="s">
        <v>4680</v>
      </c>
      <c r="CQ167" t="s">
        <v>1084</v>
      </c>
      <c r="CR167" t="s">
        <v>1103</v>
      </c>
      <c r="CS167" t="s">
        <v>4626</v>
      </c>
      <c r="CT167" t="s">
        <v>1101</v>
      </c>
      <c r="CU167" t="s">
        <v>1086</v>
      </c>
      <c r="CV167" t="s">
        <v>1087</v>
      </c>
      <c r="CW167" t="s">
        <v>4655</v>
      </c>
      <c r="CX167" t="s">
        <v>4708</v>
      </c>
      <c r="CY167" t="s">
        <v>1103</v>
      </c>
      <c r="CZ167" t="s">
        <v>1103</v>
      </c>
      <c r="DA167" t="s">
        <v>4626</v>
      </c>
      <c r="GO167" t="s">
        <v>1089</v>
      </c>
      <c r="GW167" t="s">
        <v>1084</v>
      </c>
      <c r="GX167" t="s">
        <v>1110</v>
      </c>
      <c r="GY167" t="s">
        <v>1109</v>
      </c>
      <c r="HA167" t="s">
        <v>4647</v>
      </c>
      <c r="HL167" t="s">
        <v>1139</v>
      </c>
      <c r="HM167" t="s">
        <v>1139</v>
      </c>
      <c r="HO167" t="s">
        <v>1139</v>
      </c>
      <c r="MY167" t="s">
        <v>4627</v>
      </c>
      <c r="MZ167" t="s">
        <v>4627</v>
      </c>
      <c r="NA167" t="s">
        <v>4628</v>
      </c>
      <c r="NB167" t="s">
        <v>4628</v>
      </c>
      <c r="NC167" t="s">
        <v>4628</v>
      </c>
      <c r="ND167" t="s">
        <v>4628</v>
      </c>
      <c r="NE167" t="s">
        <v>4628</v>
      </c>
      <c r="NF167" t="s">
        <v>4628</v>
      </c>
      <c r="NH167" t="s">
        <v>4628</v>
      </c>
      <c r="NI167" t="s">
        <v>4628</v>
      </c>
      <c r="NJ167" t="s">
        <v>4628</v>
      </c>
      <c r="NK167" t="s">
        <v>4628</v>
      </c>
      <c r="NL167" t="s">
        <v>4628</v>
      </c>
      <c r="NM167" t="s">
        <v>4628</v>
      </c>
      <c r="NN167" t="s">
        <v>4627</v>
      </c>
      <c r="NO167" t="s">
        <v>4627</v>
      </c>
      <c r="NP167" t="s">
        <v>4628</v>
      </c>
      <c r="NQ167" t="s">
        <v>4627</v>
      </c>
      <c r="NR167" t="s">
        <v>4627</v>
      </c>
      <c r="NS167" t="s">
        <v>4627</v>
      </c>
      <c r="NT167" t="s">
        <v>4628</v>
      </c>
      <c r="NU167" t="s">
        <v>4628</v>
      </c>
      <c r="NV167" t="s">
        <v>4628</v>
      </c>
      <c r="NW167" t="s">
        <v>4628</v>
      </c>
    </row>
    <row r="168" spans="1:387" x14ac:dyDescent="0.25">
      <c r="A168">
        <v>167</v>
      </c>
      <c r="B168" t="s">
        <v>4992</v>
      </c>
      <c r="C168" t="s">
        <v>1130</v>
      </c>
      <c r="D168" t="s">
        <v>1182</v>
      </c>
      <c r="E168" t="s">
        <v>1183</v>
      </c>
      <c r="F168" t="s">
        <v>1184</v>
      </c>
      <c r="G168" t="s">
        <v>1081</v>
      </c>
      <c r="H168" t="s">
        <v>1101</v>
      </c>
      <c r="I168" t="s">
        <v>1102</v>
      </c>
      <c r="J168" t="s">
        <v>1095</v>
      </c>
      <c r="K168" t="s">
        <v>4745</v>
      </c>
      <c r="L168" t="s">
        <v>4995</v>
      </c>
      <c r="M168" t="s">
        <v>1103</v>
      </c>
      <c r="N168" t="s">
        <v>1084</v>
      </c>
      <c r="O168" t="s">
        <v>4645</v>
      </c>
      <c r="X168" t="s">
        <v>1101</v>
      </c>
      <c r="Y168" t="s">
        <v>1095</v>
      </c>
      <c r="Z168" t="s">
        <v>4745</v>
      </c>
      <c r="AA168" t="s">
        <v>4966</v>
      </c>
      <c r="AB168" t="s">
        <v>1103</v>
      </c>
      <c r="AC168" t="s">
        <v>1103</v>
      </c>
      <c r="AD168" t="s">
        <v>4663</v>
      </c>
      <c r="AL168" t="s">
        <v>1101</v>
      </c>
      <c r="AM168" t="s">
        <v>1083</v>
      </c>
      <c r="AN168" t="s">
        <v>4640</v>
      </c>
      <c r="AO168" t="s">
        <v>4640</v>
      </c>
      <c r="AP168" t="s">
        <v>1103</v>
      </c>
      <c r="AQ168" t="s">
        <v>1103</v>
      </c>
      <c r="AR168" t="s">
        <v>4626</v>
      </c>
      <c r="AS168" t="s">
        <v>1101</v>
      </c>
      <c r="AT168" t="s">
        <v>1083</v>
      </c>
      <c r="AU168" t="s">
        <v>4655</v>
      </c>
      <c r="AV168" t="s">
        <v>4655</v>
      </c>
      <c r="AW168" t="s">
        <v>1103</v>
      </c>
      <c r="AX168" t="s">
        <v>1103</v>
      </c>
      <c r="AY168" t="s">
        <v>4626</v>
      </c>
      <c r="BG168" t="s">
        <v>1101</v>
      </c>
      <c r="BH168" t="s">
        <v>1104</v>
      </c>
      <c r="BI168" t="s">
        <v>1083</v>
      </c>
      <c r="BJ168" t="s">
        <v>4660</v>
      </c>
      <c r="BK168" t="s">
        <v>4660</v>
      </c>
      <c r="BL168" t="s">
        <v>1103</v>
      </c>
      <c r="BM168" t="s">
        <v>1103</v>
      </c>
      <c r="BN168" t="s">
        <v>4645</v>
      </c>
      <c r="BW168" t="s">
        <v>1101</v>
      </c>
      <c r="BX168" t="s">
        <v>1106</v>
      </c>
      <c r="BY168" t="s">
        <v>1083</v>
      </c>
      <c r="BZ168" t="s">
        <v>4655</v>
      </c>
      <c r="CA168" t="s">
        <v>4655</v>
      </c>
      <c r="CM168" t="s">
        <v>1101</v>
      </c>
      <c r="CN168" t="s">
        <v>4662</v>
      </c>
      <c r="CO168" t="s">
        <v>4677</v>
      </c>
      <c r="CP168" t="s">
        <v>4680</v>
      </c>
      <c r="CQ168" t="s">
        <v>1103</v>
      </c>
      <c r="CR168" t="s">
        <v>1103</v>
      </c>
      <c r="CS168" t="s">
        <v>4645</v>
      </c>
      <c r="CT168" t="s">
        <v>1101</v>
      </c>
      <c r="CU168" t="s">
        <v>1086</v>
      </c>
      <c r="CV168" t="s">
        <v>1087</v>
      </c>
      <c r="CW168" t="s">
        <v>4751</v>
      </c>
      <c r="CX168" t="s">
        <v>4666</v>
      </c>
      <c r="CY168" t="s">
        <v>1103</v>
      </c>
      <c r="CZ168" t="s">
        <v>1103</v>
      </c>
      <c r="DA168" t="s">
        <v>4626</v>
      </c>
      <c r="GN168" t="s">
        <v>1089</v>
      </c>
      <c r="GO168" t="s">
        <v>1089</v>
      </c>
      <c r="GW168" t="s">
        <v>1084</v>
      </c>
      <c r="GX168" t="s">
        <v>4671</v>
      </c>
      <c r="GY168" t="s">
        <v>1109</v>
      </c>
      <c r="HA168" t="s">
        <v>4786</v>
      </c>
      <c r="HL168" t="s">
        <v>1139</v>
      </c>
      <c r="HM168" t="s">
        <v>1139</v>
      </c>
      <c r="HO168" t="s">
        <v>1139</v>
      </c>
      <c r="MY168" t="s">
        <v>4627</v>
      </c>
      <c r="MZ168" t="s">
        <v>4628</v>
      </c>
      <c r="NA168" t="s">
        <v>4628</v>
      </c>
      <c r="NB168" t="s">
        <v>4628</v>
      </c>
      <c r="NC168" t="s">
        <v>4627</v>
      </c>
      <c r="ND168" t="s">
        <v>4628</v>
      </c>
      <c r="NE168" t="s">
        <v>4628</v>
      </c>
      <c r="NF168" t="s">
        <v>4628</v>
      </c>
      <c r="NH168" t="s">
        <v>4628</v>
      </c>
      <c r="NI168" t="s">
        <v>4628</v>
      </c>
      <c r="NJ168" t="s">
        <v>4628</v>
      </c>
      <c r="NK168" t="s">
        <v>4628</v>
      </c>
      <c r="NL168" t="s">
        <v>4628</v>
      </c>
      <c r="NM168" t="s">
        <v>4628</v>
      </c>
      <c r="NN168" t="s">
        <v>4628</v>
      </c>
      <c r="NO168" t="s">
        <v>4628</v>
      </c>
      <c r="NP168" t="s">
        <v>4628</v>
      </c>
      <c r="NQ168" t="s">
        <v>4627</v>
      </c>
      <c r="NR168" t="s">
        <v>4627</v>
      </c>
      <c r="NS168" t="s">
        <v>4627</v>
      </c>
      <c r="NT168" t="s">
        <v>4627</v>
      </c>
      <c r="NU168" t="s">
        <v>4628</v>
      </c>
      <c r="NV168" t="s">
        <v>4628</v>
      </c>
      <c r="NW168" t="s">
        <v>4628</v>
      </c>
    </row>
    <row r="169" spans="1:387" x14ac:dyDescent="0.25">
      <c r="A169">
        <v>168</v>
      </c>
      <c r="B169" t="s">
        <v>4992</v>
      </c>
      <c r="C169" t="s">
        <v>1130</v>
      </c>
      <c r="D169" t="s">
        <v>1182</v>
      </c>
      <c r="E169" t="s">
        <v>1183</v>
      </c>
      <c r="F169" t="s">
        <v>1184</v>
      </c>
      <c r="G169" t="s">
        <v>1081</v>
      </c>
      <c r="H169" t="s">
        <v>1101</v>
      </c>
      <c r="I169" t="s">
        <v>1102</v>
      </c>
      <c r="J169" t="s">
        <v>1095</v>
      </c>
      <c r="K169" t="s">
        <v>4745</v>
      </c>
      <c r="L169" t="s">
        <v>4995</v>
      </c>
      <c r="M169" t="s">
        <v>1103</v>
      </c>
      <c r="N169" t="s">
        <v>1084</v>
      </c>
      <c r="O169" t="s">
        <v>4630</v>
      </c>
      <c r="X169" t="s">
        <v>1101</v>
      </c>
      <c r="Y169" t="s">
        <v>1095</v>
      </c>
      <c r="Z169" t="s">
        <v>4745</v>
      </c>
      <c r="AA169" t="s">
        <v>4966</v>
      </c>
      <c r="AB169" t="s">
        <v>1103</v>
      </c>
      <c r="AC169" t="s">
        <v>1103</v>
      </c>
      <c r="AD169" t="s">
        <v>4626</v>
      </c>
      <c r="GN169" t="s">
        <v>1111</v>
      </c>
      <c r="GQ169" t="s">
        <v>1103</v>
      </c>
      <c r="GR169" t="s">
        <v>1103</v>
      </c>
      <c r="GS169" t="s">
        <v>4776</v>
      </c>
      <c r="GT169" t="s">
        <v>1091</v>
      </c>
      <c r="MY169" t="s">
        <v>4627</v>
      </c>
      <c r="MZ169" t="s">
        <v>4628</v>
      </c>
      <c r="NA169" t="s">
        <v>4628</v>
      </c>
      <c r="NB169" t="s">
        <v>4628</v>
      </c>
      <c r="NC169" t="s">
        <v>4627</v>
      </c>
      <c r="ND169" t="s">
        <v>4628</v>
      </c>
      <c r="NE169" t="s">
        <v>4628</v>
      </c>
      <c r="NF169" t="s">
        <v>4628</v>
      </c>
      <c r="NH169" t="s">
        <v>4628</v>
      </c>
      <c r="NI169" t="s">
        <v>4628</v>
      </c>
      <c r="NJ169" t="s">
        <v>4628</v>
      </c>
      <c r="NK169" t="s">
        <v>4628</v>
      </c>
      <c r="NL169" t="s">
        <v>4628</v>
      </c>
      <c r="NM169" t="s">
        <v>4628</v>
      </c>
      <c r="NN169" t="s">
        <v>4628</v>
      </c>
      <c r="NO169" t="s">
        <v>4628</v>
      </c>
      <c r="NP169" t="s">
        <v>4627</v>
      </c>
      <c r="NQ169" t="s">
        <v>4627</v>
      </c>
      <c r="NR169" t="s">
        <v>4627</v>
      </c>
      <c r="NS169" t="s">
        <v>4627</v>
      </c>
      <c r="NT169" t="s">
        <v>4628</v>
      </c>
      <c r="NU169" t="s">
        <v>4628</v>
      </c>
      <c r="NV169" t="s">
        <v>4628</v>
      </c>
      <c r="NW169" t="s">
        <v>4628</v>
      </c>
    </row>
    <row r="170" spans="1:387" x14ac:dyDescent="0.25">
      <c r="A170">
        <v>169</v>
      </c>
      <c r="B170" t="s">
        <v>4992</v>
      </c>
      <c r="C170" t="s">
        <v>1130</v>
      </c>
      <c r="D170" t="s">
        <v>1182</v>
      </c>
      <c r="E170" t="s">
        <v>1183</v>
      </c>
      <c r="F170" t="s">
        <v>1184</v>
      </c>
      <c r="G170" t="s">
        <v>1081</v>
      </c>
      <c r="H170" t="s">
        <v>1101</v>
      </c>
      <c r="I170" t="s">
        <v>1102</v>
      </c>
      <c r="J170" t="s">
        <v>1095</v>
      </c>
      <c r="K170" t="s">
        <v>4745</v>
      </c>
      <c r="L170" t="s">
        <v>4995</v>
      </c>
      <c r="M170" t="s">
        <v>1103</v>
      </c>
      <c r="N170" t="s">
        <v>1084</v>
      </c>
      <c r="O170" t="s">
        <v>4626</v>
      </c>
      <c r="X170" t="s">
        <v>1101</v>
      </c>
      <c r="Y170" t="s">
        <v>1095</v>
      </c>
      <c r="Z170" t="s">
        <v>4745</v>
      </c>
      <c r="AA170" t="s">
        <v>4966</v>
      </c>
      <c r="AB170" t="s">
        <v>1103</v>
      </c>
      <c r="AC170" t="s">
        <v>1084</v>
      </c>
      <c r="AD170" t="s">
        <v>4626</v>
      </c>
      <c r="GN170" t="s">
        <v>1089</v>
      </c>
      <c r="GQ170" t="s">
        <v>1084</v>
      </c>
      <c r="GR170" t="s">
        <v>1111</v>
      </c>
      <c r="GS170" t="s">
        <v>3494</v>
      </c>
      <c r="GT170" t="s">
        <v>1091</v>
      </c>
      <c r="GV170" t="s">
        <v>4646</v>
      </c>
      <c r="MY170" t="s">
        <v>4627</v>
      </c>
      <c r="MZ170" t="s">
        <v>4628</v>
      </c>
      <c r="NA170" t="s">
        <v>4628</v>
      </c>
      <c r="NB170" t="s">
        <v>4628</v>
      </c>
      <c r="NC170" t="s">
        <v>4628</v>
      </c>
      <c r="ND170" t="s">
        <v>4628</v>
      </c>
      <c r="NE170" t="s">
        <v>4628</v>
      </c>
      <c r="NF170" t="s">
        <v>4628</v>
      </c>
      <c r="NH170" t="s">
        <v>4628</v>
      </c>
      <c r="NI170" t="s">
        <v>4627</v>
      </c>
      <c r="NJ170" t="s">
        <v>4628</v>
      </c>
      <c r="NK170" t="s">
        <v>4628</v>
      </c>
      <c r="NL170" t="s">
        <v>4628</v>
      </c>
      <c r="NM170" t="s">
        <v>4628</v>
      </c>
      <c r="NN170" t="s">
        <v>4627</v>
      </c>
      <c r="NO170" t="s">
        <v>4628</v>
      </c>
      <c r="NP170" t="s">
        <v>4627</v>
      </c>
      <c r="NQ170" t="s">
        <v>4627</v>
      </c>
      <c r="NR170" t="s">
        <v>4628</v>
      </c>
      <c r="NS170" t="s">
        <v>4628</v>
      </c>
      <c r="NT170" t="s">
        <v>4628</v>
      </c>
      <c r="NU170" t="s">
        <v>4628</v>
      </c>
      <c r="NV170" t="s">
        <v>4628</v>
      </c>
      <c r="NW170" t="s">
        <v>4628</v>
      </c>
    </row>
    <row r="171" spans="1:387" x14ac:dyDescent="0.25">
      <c r="A171">
        <v>170</v>
      </c>
      <c r="B171" t="s">
        <v>4992</v>
      </c>
      <c r="C171" t="s">
        <v>1130</v>
      </c>
      <c r="D171" t="s">
        <v>1182</v>
      </c>
      <c r="E171" t="s">
        <v>1183</v>
      </c>
      <c r="F171" t="s">
        <v>1184</v>
      </c>
      <c r="G171" t="s">
        <v>1081</v>
      </c>
      <c r="P171" t="s">
        <v>1101</v>
      </c>
      <c r="Q171" t="s">
        <v>1102</v>
      </c>
      <c r="R171" t="s">
        <v>1146</v>
      </c>
      <c r="S171" t="s">
        <v>4788</v>
      </c>
      <c r="T171" t="s">
        <v>4788</v>
      </c>
      <c r="U171" t="s">
        <v>1103</v>
      </c>
      <c r="V171" t="s">
        <v>1084</v>
      </c>
      <c r="W171" t="s">
        <v>4645</v>
      </c>
      <c r="AE171" t="s">
        <v>1101</v>
      </c>
      <c r="AF171" t="s">
        <v>1146</v>
      </c>
      <c r="AG171" t="s">
        <v>4693</v>
      </c>
      <c r="AH171" t="s">
        <v>4693</v>
      </c>
      <c r="BO171" t="s">
        <v>1101</v>
      </c>
      <c r="BP171" t="s">
        <v>1104</v>
      </c>
      <c r="BQ171" t="s">
        <v>1146</v>
      </c>
      <c r="BR171" t="s">
        <v>4811</v>
      </c>
      <c r="BS171" t="s">
        <v>4811</v>
      </c>
      <c r="BT171" t="s">
        <v>1103</v>
      </c>
      <c r="BU171" t="s">
        <v>1103</v>
      </c>
      <c r="BV171" t="s">
        <v>4645</v>
      </c>
      <c r="CE171" t="s">
        <v>1101</v>
      </c>
      <c r="CF171" t="s">
        <v>1106</v>
      </c>
      <c r="CG171" t="s">
        <v>1146</v>
      </c>
      <c r="CH171" t="s">
        <v>4778</v>
      </c>
      <c r="CI171" t="s">
        <v>4778</v>
      </c>
      <c r="GN171" t="s">
        <v>1089</v>
      </c>
      <c r="GO171" t="s">
        <v>1089</v>
      </c>
      <c r="GW171" t="s">
        <v>1084</v>
      </c>
      <c r="GX171" t="s">
        <v>4671</v>
      </c>
      <c r="GY171" t="s">
        <v>1109</v>
      </c>
      <c r="HA171" t="s">
        <v>4786</v>
      </c>
      <c r="HL171" t="s">
        <v>1139</v>
      </c>
      <c r="HM171" t="s">
        <v>1139</v>
      </c>
      <c r="HO171" t="s">
        <v>1139</v>
      </c>
      <c r="MY171" t="s">
        <v>4627</v>
      </c>
      <c r="MZ171" t="s">
        <v>4627</v>
      </c>
      <c r="NA171" t="s">
        <v>4628</v>
      </c>
      <c r="NB171" t="s">
        <v>4628</v>
      </c>
      <c r="NC171" t="s">
        <v>4628</v>
      </c>
      <c r="ND171" t="s">
        <v>4628</v>
      </c>
      <c r="NE171" t="s">
        <v>4628</v>
      </c>
      <c r="NF171" t="s">
        <v>4628</v>
      </c>
      <c r="NH171" t="s">
        <v>4628</v>
      </c>
      <c r="NI171" t="s">
        <v>4627</v>
      </c>
      <c r="NJ171" t="s">
        <v>4628</v>
      </c>
      <c r="NK171" t="s">
        <v>4628</v>
      </c>
      <c r="NL171" t="s">
        <v>4628</v>
      </c>
      <c r="NM171" t="s">
        <v>4628</v>
      </c>
      <c r="NN171" t="s">
        <v>4627</v>
      </c>
      <c r="NO171" t="s">
        <v>4627</v>
      </c>
      <c r="NP171" t="s">
        <v>4628</v>
      </c>
      <c r="NQ171" t="s">
        <v>4627</v>
      </c>
      <c r="NR171" t="s">
        <v>4627</v>
      </c>
      <c r="NS171" t="s">
        <v>4627</v>
      </c>
      <c r="NT171" t="s">
        <v>4628</v>
      </c>
      <c r="NU171" t="s">
        <v>4628</v>
      </c>
      <c r="NV171" t="s">
        <v>4628</v>
      </c>
      <c r="NW171" t="s">
        <v>4628</v>
      </c>
    </row>
    <row r="172" spans="1:387" x14ac:dyDescent="0.25">
      <c r="A172">
        <v>171</v>
      </c>
      <c r="B172" t="s">
        <v>4992</v>
      </c>
      <c r="C172" t="s">
        <v>1130</v>
      </c>
      <c r="D172" t="s">
        <v>1182</v>
      </c>
      <c r="E172" t="s">
        <v>1183</v>
      </c>
      <c r="F172" t="s">
        <v>1184</v>
      </c>
      <c r="G172" t="s">
        <v>1081</v>
      </c>
      <c r="P172" t="s">
        <v>1101</v>
      </c>
      <c r="Q172" t="s">
        <v>1102</v>
      </c>
      <c r="R172" t="s">
        <v>1146</v>
      </c>
      <c r="S172" t="s">
        <v>4699</v>
      </c>
      <c r="T172" t="s">
        <v>4699</v>
      </c>
      <c r="U172" t="s">
        <v>1103</v>
      </c>
      <c r="V172" t="s">
        <v>1103</v>
      </c>
      <c r="W172" t="s">
        <v>4645</v>
      </c>
      <c r="AE172" t="s">
        <v>1101</v>
      </c>
      <c r="AF172" t="s">
        <v>1146</v>
      </c>
      <c r="AG172" t="s">
        <v>4693</v>
      </c>
      <c r="AH172" t="s">
        <v>4693</v>
      </c>
      <c r="AI172" t="s">
        <v>1103</v>
      </c>
      <c r="AJ172" t="s">
        <v>1103</v>
      </c>
      <c r="AK172" t="s">
        <v>4626</v>
      </c>
      <c r="BO172" t="s">
        <v>1101</v>
      </c>
      <c r="BP172" t="s">
        <v>1104</v>
      </c>
      <c r="BQ172" t="s">
        <v>1146</v>
      </c>
      <c r="BR172" t="s">
        <v>4816</v>
      </c>
      <c r="BS172" t="s">
        <v>4816</v>
      </c>
      <c r="BT172" t="s">
        <v>1103</v>
      </c>
      <c r="BU172" t="s">
        <v>1103</v>
      </c>
      <c r="BV172" t="s">
        <v>4645</v>
      </c>
      <c r="CE172" t="s">
        <v>1101</v>
      </c>
      <c r="CF172" t="s">
        <v>1106</v>
      </c>
      <c r="CG172" t="s">
        <v>1146</v>
      </c>
      <c r="CH172" t="s">
        <v>4778</v>
      </c>
      <c r="CI172" t="s">
        <v>4778</v>
      </c>
      <c r="GN172" t="s">
        <v>1089</v>
      </c>
      <c r="GO172" t="s">
        <v>1089</v>
      </c>
      <c r="GQ172" t="s">
        <v>1084</v>
      </c>
      <c r="GR172" t="s">
        <v>1111</v>
      </c>
      <c r="GS172" t="s">
        <v>1110</v>
      </c>
      <c r="GT172" t="s">
        <v>1109</v>
      </c>
      <c r="GV172" t="s">
        <v>4624</v>
      </c>
      <c r="HL172" t="s">
        <v>1139</v>
      </c>
      <c r="HM172" t="s">
        <v>1139</v>
      </c>
      <c r="HO172" t="s">
        <v>1139</v>
      </c>
      <c r="MY172" t="s">
        <v>4627</v>
      </c>
      <c r="MZ172" t="s">
        <v>4627</v>
      </c>
      <c r="NA172" t="s">
        <v>4628</v>
      </c>
      <c r="NB172" t="s">
        <v>4628</v>
      </c>
      <c r="NC172" t="s">
        <v>4628</v>
      </c>
      <c r="ND172" t="s">
        <v>4628</v>
      </c>
      <c r="NE172" t="s">
        <v>4628</v>
      </c>
      <c r="NF172" t="s">
        <v>4628</v>
      </c>
      <c r="NH172" t="s">
        <v>4628</v>
      </c>
      <c r="NI172" t="s">
        <v>4627</v>
      </c>
      <c r="NJ172" t="s">
        <v>4628</v>
      </c>
      <c r="NK172" t="s">
        <v>4628</v>
      </c>
      <c r="NL172" t="s">
        <v>4628</v>
      </c>
      <c r="NM172" t="s">
        <v>4628</v>
      </c>
      <c r="NN172" t="s">
        <v>4628</v>
      </c>
      <c r="NO172" t="s">
        <v>4627</v>
      </c>
      <c r="NP172" t="s">
        <v>4627</v>
      </c>
      <c r="NQ172" t="s">
        <v>4627</v>
      </c>
      <c r="NR172" t="s">
        <v>4627</v>
      </c>
      <c r="NS172" t="s">
        <v>4627</v>
      </c>
      <c r="NT172" t="s">
        <v>4628</v>
      </c>
      <c r="NU172" t="s">
        <v>4628</v>
      </c>
      <c r="NV172" t="s">
        <v>4628</v>
      </c>
      <c r="NW172" t="s">
        <v>4628</v>
      </c>
    </row>
    <row r="173" spans="1:387" x14ac:dyDescent="0.25">
      <c r="A173">
        <v>172</v>
      </c>
      <c r="B173" t="s">
        <v>4992</v>
      </c>
      <c r="C173" t="s">
        <v>1130</v>
      </c>
      <c r="D173" t="s">
        <v>1182</v>
      </c>
      <c r="E173" t="s">
        <v>1183</v>
      </c>
      <c r="F173" t="s">
        <v>1184</v>
      </c>
      <c r="G173" t="s">
        <v>1081</v>
      </c>
      <c r="H173" t="s">
        <v>1101</v>
      </c>
      <c r="I173" t="s">
        <v>1102</v>
      </c>
      <c r="J173" t="s">
        <v>1095</v>
      </c>
      <c r="K173" t="s">
        <v>4745</v>
      </c>
      <c r="L173" t="s">
        <v>4995</v>
      </c>
      <c r="M173" t="s">
        <v>1103</v>
      </c>
      <c r="N173" t="s">
        <v>1103</v>
      </c>
      <c r="O173" t="s">
        <v>4626</v>
      </c>
      <c r="X173" t="s">
        <v>1101</v>
      </c>
      <c r="Y173" t="s">
        <v>1095</v>
      </c>
      <c r="Z173" t="s">
        <v>4745</v>
      </c>
      <c r="AA173" t="s">
        <v>4966</v>
      </c>
      <c r="AB173" t="s">
        <v>1103</v>
      </c>
      <c r="AC173" t="s">
        <v>1103</v>
      </c>
      <c r="AD173" t="s">
        <v>4626</v>
      </c>
      <c r="GN173" t="s">
        <v>1089</v>
      </c>
      <c r="GQ173" t="s">
        <v>1103</v>
      </c>
      <c r="GR173" t="s">
        <v>1103</v>
      </c>
      <c r="GS173" t="s">
        <v>4996</v>
      </c>
      <c r="GT173" t="s">
        <v>1091</v>
      </c>
      <c r="MY173" t="s">
        <v>4627</v>
      </c>
      <c r="MZ173" t="s">
        <v>4628</v>
      </c>
      <c r="NA173" t="s">
        <v>4628</v>
      </c>
      <c r="NB173" t="s">
        <v>4628</v>
      </c>
      <c r="NC173" t="s">
        <v>4628</v>
      </c>
      <c r="ND173" t="s">
        <v>4628</v>
      </c>
      <c r="NE173" t="s">
        <v>4628</v>
      </c>
      <c r="NF173" t="s">
        <v>4628</v>
      </c>
      <c r="NH173" t="s">
        <v>4628</v>
      </c>
      <c r="NI173" t="s">
        <v>4627</v>
      </c>
      <c r="NJ173" t="s">
        <v>4628</v>
      </c>
      <c r="NK173" t="s">
        <v>4628</v>
      </c>
      <c r="NL173" t="s">
        <v>4628</v>
      </c>
      <c r="NM173" t="s">
        <v>4628</v>
      </c>
      <c r="NN173" t="s">
        <v>4627</v>
      </c>
      <c r="NO173" t="s">
        <v>4628</v>
      </c>
      <c r="NP173" t="s">
        <v>4628</v>
      </c>
      <c r="NQ173" t="s">
        <v>4628</v>
      </c>
      <c r="NR173" t="s">
        <v>4628</v>
      </c>
      <c r="NS173" t="s">
        <v>4628</v>
      </c>
      <c r="NT173" t="s">
        <v>4628</v>
      </c>
      <c r="NU173" t="s">
        <v>4628</v>
      </c>
      <c r="NV173" t="s">
        <v>4628</v>
      </c>
      <c r="NW173" t="s">
        <v>4628</v>
      </c>
    </row>
    <row r="174" spans="1:387" x14ac:dyDescent="0.25">
      <c r="A174">
        <v>173</v>
      </c>
      <c r="B174" t="s">
        <v>4992</v>
      </c>
      <c r="C174" t="s">
        <v>1165</v>
      </c>
      <c r="D174" t="s">
        <v>1171</v>
      </c>
      <c r="E174" t="s">
        <v>1172</v>
      </c>
      <c r="F174" t="s">
        <v>1175</v>
      </c>
      <c r="G174" t="s">
        <v>1081</v>
      </c>
      <c r="H174" t="s">
        <v>1101</v>
      </c>
      <c r="M174" t="s">
        <v>1103</v>
      </c>
      <c r="N174" t="s">
        <v>1103</v>
      </c>
      <c r="O174" t="s">
        <v>4630</v>
      </c>
      <c r="X174" t="s">
        <v>1101</v>
      </c>
      <c r="AB174" t="s">
        <v>1103</v>
      </c>
      <c r="AC174" t="s">
        <v>1103</v>
      </c>
      <c r="AD174" t="s">
        <v>4647</v>
      </c>
      <c r="AL174" t="s">
        <v>1101</v>
      </c>
      <c r="AM174" t="s">
        <v>1105</v>
      </c>
      <c r="AN174" t="s">
        <v>4936</v>
      </c>
      <c r="AO174" t="s">
        <v>4997</v>
      </c>
      <c r="AP174" t="s">
        <v>1103</v>
      </c>
      <c r="AQ174" t="s">
        <v>1103</v>
      </c>
      <c r="AR174" t="s">
        <v>4647</v>
      </c>
      <c r="AS174" t="s">
        <v>1101</v>
      </c>
      <c r="AT174" t="s">
        <v>1105</v>
      </c>
      <c r="AU174" t="s">
        <v>4936</v>
      </c>
      <c r="AV174" t="s">
        <v>4979</v>
      </c>
      <c r="AW174" t="s">
        <v>1103</v>
      </c>
      <c r="AX174" t="s">
        <v>1103</v>
      </c>
      <c r="AY174" t="s">
        <v>4630</v>
      </c>
      <c r="AZ174" t="s">
        <v>1101</v>
      </c>
      <c r="BA174" t="s">
        <v>1105</v>
      </c>
      <c r="BB174" t="s">
        <v>4633</v>
      </c>
      <c r="BC174" t="s">
        <v>4998</v>
      </c>
      <c r="BD174" t="s">
        <v>1103</v>
      </c>
      <c r="BE174" t="s">
        <v>1103</v>
      </c>
      <c r="BF174" t="s">
        <v>4630</v>
      </c>
      <c r="BG174" t="s">
        <v>1101</v>
      </c>
      <c r="BH174" t="s">
        <v>1104</v>
      </c>
      <c r="BI174" t="s">
        <v>1105</v>
      </c>
      <c r="BJ174" t="s">
        <v>4745</v>
      </c>
      <c r="BK174" t="s">
        <v>4999</v>
      </c>
      <c r="BL174" t="s">
        <v>1103</v>
      </c>
      <c r="BM174" t="s">
        <v>1103</v>
      </c>
      <c r="BN174" t="s">
        <v>4652</v>
      </c>
      <c r="GN174" t="s">
        <v>1089</v>
      </c>
      <c r="GO174" t="s">
        <v>1089</v>
      </c>
      <c r="GQ174" t="s">
        <v>1084</v>
      </c>
      <c r="GR174" t="s">
        <v>1103</v>
      </c>
      <c r="GS174" t="s">
        <v>4729</v>
      </c>
      <c r="GT174" t="s">
        <v>1160</v>
      </c>
      <c r="GV174" t="s">
        <v>4709</v>
      </c>
      <c r="GW174" t="s">
        <v>1084</v>
      </c>
      <c r="GX174" t="s">
        <v>1110</v>
      </c>
      <c r="GY174" t="s">
        <v>1174</v>
      </c>
      <c r="HA174" t="s">
        <v>4646</v>
      </c>
      <c r="LQ174" t="s">
        <v>1112</v>
      </c>
      <c r="ML174" t="s">
        <v>1123</v>
      </c>
      <c r="MY174" t="s">
        <v>4627</v>
      </c>
      <c r="MZ174" t="s">
        <v>4627</v>
      </c>
      <c r="NA174" t="s">
        <v>4628</v>
      </c>
      <c r="NB174" t="s">
        <v>4628</v>
      </c>
      <c r="NC174" t="s">
        <v>4628</v>
      </c>
      <c r="ND174" t="s">
        <v>4628</v>
      </c>
      <c r="NE174" t="s">
        <v>4628</v>
      </c>
      <c r="NF174" t="s">
        <v>4628</v>
      </c>
      <c r="NH174" t="s">
        <v>4628</v>
      </c>
      <c r="NI174" t="s">
        <v>4628</v>
      </c>
      <c r="NJ174" t="s">
        <v>4628</v>
      </c>
      <c r="NK174" t="s">
        <v>4628</v>
      </c>
      <c r="NL174" t="s">
        <v>4628</v>
      </c>
      <c r="NM174" t="s">
        <v>4628</v>
      </c>
      <c r="NN174" t="s">
        <v>4628</v>
      </c>
      <c r="NO174" t="s">
        <v>4628</v>
      </c>
      <c r="NP174" t="s">
        <v>4628</v>
      </c>
      <c r="NQ174" t="s">
        <v>4628</v>
      </c>
      <c r="NR174" t="s">
        <v>4627</v>
      </c>
      <c r="NS174" t="s">
        <v>4628</v>
      </c>
      <c r="NT174" t="s">
        <v>4628</v>
      </c>
      <c r="NU174" t="s">
        <v>4628</v>
      </c>
      <c r="NV174" t="s">
        <v>4628</v>
      </c>
      <c r="NW174" t="s">
        <v>4628</v>
      </c>
    </row>
    <row r="175" spans="1:387" x14ac:dyDescent="0.25">
      <c r="A175">
        <v>174</v>
      </c>
      <c r="B175" t="s">
        <v>4992</v>
      </c>
      <c r="C175" t="s">
        <v>1165</v>
      </c>
      <c r="D175" t="s">
        <v>1171</v>
      </c>
      <c r="E175" t="s">
        <v>1172</v>
      </c>
      <c r="F175" t="s">
        <v>1176</v>
      </c>
      <c r="G175" t="s">
        <v>1081</v>
      </c>
      <c r="H175" t="s">
        <v>1101</v>
      </c>
      <c r="M175" t="s">
        <v>1103</v>
      </c>
      <c r="N175" t="s">
        <v>1103</v>
      </c>
      <c r="O175" t="s">
        <v>4652</v>
      </c>
      <c r="X175" t="s">
        <v>1101</v>
      </c>
      <c r="AB175" t="s">
        <v>1103</v>
      </c>
      <c r="AC175" t="s">
        <v>1103</v>
      </c>
      <c r="AD175" t="s">
        <v>4630</v>
      </c>
      <c r="AL175" t="s">
        <v>1101</v>
      </c>
      <c r="AM175" t="s">
        <v>1105</v>
      </c>
      <c r="AN175" t="s">
        <v>4680</v>
      </c>
      <c r="AO175" t="s">
        <v>5000</v>
      </c>
      <c r="AP175" t="s">
        <v>1103</v>
      </c>
      <c r="AQ175" t="s">
        <v>1103</v>
      </c>
      <c r="AR175" t="s">
        <v>4647</v>
      </c>
      <c r="AS175" t="s">
        <v>1101</v>
      </c>
      <c r="AT175" t="s">
        <v>1105</v>
      </c>
      <c r="AU175" t="s">
        <v>4936</v>
      </c>
      <c r="AV175" t="s">
        <v>4979</v>
      </c>
      <c r="AW175" t="s">
        <v>1103</v>
      </c>
      <c r="AX175" t="s">
        <v>1103</v>
      </c>
      <c r="AY175" t="s">
        <v>4647</v>
      </c>
      <c r="AZ175" t="s">
        <v>1101</v>
      </c>
      <c r="BA175" t="s">
        <v>1105</v>
      </c>
      <c r="BB175" t="s">
        <v>4909</v>
      </c>
      <c r="BC175" t="s">
        <v>5001</v>
      </c>
      <c r="BD175" t="s">
        <v>1103</v>
      </c>
      <c r="BE175" t="s">
        <v>1103</v>
      </c>
      <c r="BF175" t="s">
        <v>4630</v>
      </c>
      <c r="BG175" t="s">
        <v>1101</v>
      </c>
      <c r="BH175" t="s">
        <v>1104</v>
      </c>
      <c r="BI175" t="s">
        <v>1105</v>
      </c>
      <c r="BJ175" t="s">
        <v>5002</v>
      </c>
      <c r="BK175" t="s">
        <v>5003</v>
      </c>
      <c r="BL175" t="s">
        <v>1103</v>
      </c>
      <c r="BM175" t="s">
        <v>1103</v>
      </c>
      <c r="BN175" t="s">
        <v>4652</v>
      </c>
      <c r="GN175" t="s">
        <v>1089</v>
      </c>
      <c r="GO175" t="s">
        <v>1089</v>
      </c>
      <c r="GQ175" t="s">
        <v>1084</v>
      </c>
      <c r="GR175" t="s">
        <v>1103</v>
      </c>
      <c r="GS175" t="s">
        <v>4729</v>
      </c>
      <c r="GT175" t="s">
        <v>1160</v>
      </c>
      <c r="GV175" t="s">
        <v>4672</v>
      </c>
      <c r="GW175" t="s">
        <v>1084</v>
      </c>
      <c r="GX175" t="s">
        <v>1110</v>
      </c>
      <c r="GY175" t="s">
        <v>1160</v>
      </c>
      <c r="HA175" t="s">
        <v>4646</v>
      </c>
      <c r="LQ175" t="s">
        <v>1112</v>
      </c>
      <c r="ML175" t="s">
        <v>1123</v>
      </c>
      <c r="MY175" t="s">
        <v>4627</v>
      </c>
      <c r="MZ175" t="s">
        <v>4627</v>
      </c>
      <c r="NA175" t="s">
        <v>4628</v>
      </c>
      <c r="NB175" t="s">
        <v>4628</v>
      </c>
      <c r="NC175" t="s">
        <v>4628</v>
      </c>
      <c r="ND175" t="s">
        <v>4628</v>
      </c>
      <c r="NE175" t="s">
        <v>4628</v>
      </c>
      <c r="NF175" t="s">
        <v>4628</v>
      </c>
      <c r="NH175" t="s">
        <v>4628</v>
      </c>
      <c r="NI175" t="s">
        <v>4628</v>
      </c>
      <c r="NJ175" t="s">
        <v>4628</v>
      </c>
      <c r="NK175" t="s">
        <v>4628</v>
      </c>
      <c r="NL175" t="s">
        <v>4628</v>
      </c>
      <c r="NM175" t="s">
        <v>4627</v>
      </c>
      <c r="NN175" t="s">
        <v>4628</v>
      </c>
      <c r="NO175" t="s">
        <v>4628</v>
      </c>
      <c r="NP175" t="s">
        <v>4628</v>
      </c>
      <c r="NQ175" t="s">
        <v>4628</v>
      </c>
      <c r="NR175" t="s">
        <v>4627</v>
      </c>
      <c r="NS175" t="s">
        <v>4627</v>
      </c>
      <c r="NT175" t="s">
        <v>4628</v>
      </c>
      <c r="NU175" t="s">
        <v>4628</v>
      </c>
      <c r="NV175" t="s">
        <v>4628</v>
      </c>
      <c r="NW175" t="s">
        <v>4628</v>
      </c>
    </row>
    <row r="176" spans="1:387" x14ac:dyDescent="0.25">
      <c r="A176">
        <v>175</v>
      </c>
      <c r="B176" t="s">
        <v>4992</v>
      </c>
      <c r="C176" t="s">
        <v>1165</v>
      </c>
      <c r="D176" t="s">
        <v>1171</v>
      </c>
      <c r="E176" t="s">
        <v>1172</v>
      </c>
      <c r="F176" t="s">
        <v>1173</v>
      </c>
      <c r="G176" t="s">
        <v>1081</v>
      </c>
      <c r="H176" t="s">
        <v>1101</v>
      </c>
      <c r="M176" t="s">
        <v>1103</v>
      </c>
      <c r="N176" t="s">
        <v>1103</v>
      </c>
      <c r="O176" t="s">
        <v>4652</v>
      </c>
      <c r="X176" t="s">
        <v>1101</v>
      </c>
      <c r="AB176" t="s">
        <v>1103</v>
      </c>
      <c r="AC176" t="s">
        <v>1103</v>
      </c>
      <c r="AD176" t="s">
        <v>4647</v>
      </c>
      <c r="AL176" t="s">
        <v>1101</v>
      </c>
      <c r="AM176" t="s">
        <v>1105</v>
      </c>
      <c r="AN176" t="s">
        <v>4936</v>
      </c>
      <c r="AO176" t="s">
        <v>4997</v>
      </c>
      <c r="AP176" t="s">
        <v>1103</v>
      </c>
      <c r="AQ176" t="s">
        <v>1103</v>
      </c>
      <c r="AR176" t="s">
        <v>4647</v>
      </c>
      <c r="AS176" t="s">
        <v>1101</v>
      </c>
      <c r="AT176" t="s">
        <v>1105</v>
      </c>
      <c r="AU176" t="s">
        <v>4936</v>
      </c>
      <c r="AV176" t="s">
        <v>4979</v>
      </c>
      <c r="AW176" t="s">
        <v>1103</v>
      </c>
      <c r="AX176" t="s">
        <v>1103</v>
      </c>
      <c r="AY176" t="s">
        <v>4630</v>
      </c>
      <c r="AZ176" t="s">
        <v>1101</v>
      </c>
      <c r="BA176" t="s">
        <v>1105</v>
      </c>
      <c r="BB176" t="s">
        <v>4633</v>
      </c>
      <c r="BC176" t="s">
        <v>4998</v>
      </c>
      <c r="BD176" t="s">
        <v>1103</v>
      </c>
      <c r="BE176" t="s">
        <v>1103</v>
      </c>
      <c r="BF176" t="s">
        <v>4663</v>
      </c>
      <c r="BG176" t="s">
        <v>1101</v>
      </c>
      <c r="BH176" t="s">
        <v>1104</v>
      </c>
      <c r="BI176" t="s">
        <v>1105</v>
      </c>
      <c r="BJ176" t="s">
        <v>4745</v>
      </c>
      <c r="BK176" t="s">
        <v>4999</v>
      </c>
      <c r="BL176" t="s">
        <v>1103</v>
      </c>
      <c r="BM176" t="s">
        <v>1103</v>
      </c>
      <c r="BN176" t="s">
        <v>4663</v>
      </c>
      <c r="GN176" t="s">
        <v>1089</v>
      </c>
      <c r="GO176" t="s">
        <v>1089</v>
      </c>
      <c r="GQ176" t="s">
        <v>1084</v>
      </c>
      <c r="GR176" t="s">
        <v>1103</v>
      </c>
      <c r="GS176" t="s">
        <v>4729</v>
      </c>
      <c r="GT176" t="s">
        <v>1160</v>
      </c>
      <c r="GV176" t="s">
        <v>4672</v>
      </c>
      <c r="GW176" t="s">
        <v>1084</v>
      </c>
      <c r="GX176" t="s">
        <v>1110</v>
      </c>
      <c r="GY176" t="s">
        <v>1160</v>
      </c>
      <c r="HA176" t="s">
        <v>4709</v>
      </c>
      <c r="LQ176" t="s">
        <v>1112</v>
      </c>
      <c r="ML176" t="s">
        <v>1123</v>
      </c>
      <c r="MY176" t="s">
        <v>4627</v>
      </c>
      <c r="MZ176" t="s">
        <v>4627</v>
      </c>
      <c r="NA176" t="s">
        <v>4628</v>
      </c>
      <c r="NB176" t="s">
        <v>4628</v>
      </c>
      <c r="NC176" t="s">
        <v>4628</v>
      </c>
      <c r="ND176" t="s">
        <v>4628</v>
      </c>
      <c r="NE176" t="s">
        <v>4628</v>
      </c>
      <c r="NF176" t="s">
        <v>4628</v>
      </c>
      <c r="NH176" t="s">
        <v>4628</v>
      </c>
      <c r="NI176" t="s">
        <v>4628</v>
      </c>
      <c r="NJ176" t="s">
        <v>4628</v>
      </c>
      <c r="NK176" t="s">
        <v>4628</v>
      </c>
      <c r="NL176" t="s">
        <v>4627</v>
      </c>
      <c r="NM176" t="s">
        <v>4627</v>
      </c>
      <c r="NN176" t="s">
        <v>4628</v>
      </c>
      <c r="NO176" t="s">
        <v>4628</v>
      </c>
      <c r="NP176" t="s">
        <v>4628</v>
      </c>
      <c r="NQ176" t="s">
        <v>4628</v>
      </c>
      <c r="NR176" t="s">
        <v>4627</v>
      </c>
      <c r="NS176" t="s">
        <v>4627</v>
      </c>
      <c r="NT176" t="s">
        <v>4628</v>
      </c>
      <c r="NU176" t="s">
        <v>4628</v>
      </c>
      <c r="NV176" t="s">
        <v>4628</v>
      </c>
      <c r="NW176" t="s">
        <v>4628</v>
      </c>
    </row>
    <row r="177" spans="1:387" x14ac:dyDescent="0.25">
      <c r="A177">
        <v>176</v>
      </c>
      <c r="B177" t="s">
        <v>4992</v>
      </c>
      <c r="C177" t="s">
        <v>1165</v>
      </c>
      <c r="D177" t="s">
        <v>1171</v>
      </c>
      <c r="E177" t="s">
        <v>1172</v>
      </c>
      <c r="F177" t="s">
        <v>1176</v>
      </c>
      <c r="G177" t="s">
        <v>1081</v>
      </c>
      <c r="H177" t="s">
        <v>1101</v>
      </c>
      <c r="M177" t="s">
        <v>1103</v>
      </c>
      <c r="N177" t="s">
        <v>1103</v>
      </c>
      <c r="O177" t="s">
        <v>4630</v>
      </c>
      <c r="X177" t="s">
        <v>1101</v>
      </c>
      <c r="AB177" t="s">
        <v>1103</v>
      </c>
      <c r="AC177" t="s">
        <v>1103</v>
      </c>
      <c r="AD177" t="s">
        <v>4646</v>
      </c>
      <c r="AL177" t="s">
        <v>1101</v>
      </c>
      <c r="AM177" t="s">
        <v>1105</v>
      </c>
      <c r="AN177" t="s">
        <v>4936</v>
      </c>
      <c r="AO177" t="s">
        <v>4997</v>
      </c>
      <c r="AP177" t="s">
        <v>1103</v>
      </c>
      <c r="AQ177" t="s">
        <v>1103</v>
      </c>
      <c r="AR177" t="s">
        <v>4647</v>
      </c>
      <c r="AS177" t="s">
        <v>1101</v>
      </c>
      <c r="AT177" t="s">
        <v>1105</v>
      </c>
      <c r="AU177" t="s">
        <v>4936</v>
      </c>
      <c r="AV177" t="s">
        <v>4979</v>
      </c>
      <c r="AW177" t="s">
        <v>1103</v>
      </c>
      <c r="AX177" t="s">
        <v>1103</v>
      </c>
      <c r="AY177" t="s">
        <v>4630</v>
      </c>
      <c r="AZ177" t="s">
        <v>1101</v>
      </c>
      <c r="BA177" t="s">
        <v>1105</v>
      </c>
      <c r="BB177" t="s">
        <v>4633</v>
      </c>
      <c r="BC177" t="s">
        <v>4998</v>
      </c>
      <c r="BD177" t="s">
        <v>1103</v>
      </c>
      <c r="BE177" t="s">
        <v>1103</v>
      </c>
      <c r="BF177" t="s">
        <v>4663</v>
      </c>
      <c r="BG177" t="s">
        <v>1101</v>
      </c>
      <c r="BH177" t="s">
        <v>1104</v>
      </c>
      <c r="BI177" t="s">
        <v>1105</v>
      </c>
      <c r="BJ177" t="s">
        <v>5002</v>
      </c>
      <c r="BK177" t="s">
        <v>5003</v>
      </c>
      <c r="BL177" t="s">
        <v>1103</v>
      </c>
      <c r="BM177" t="s">
        <v>1103</v>
      </c>
      <c r="BN177" t="s">
        <v>4652</v>
      </c>
      <c r="GN177" t="s">
        <v>1127</v>
      </c>
      <c r="GO177" t="s">
        <v>1089</v>
      </c>
      <c r="GQ177" t="s">
        <v>1084</v>
      </c>
      <c r="GR177" t="s">
        <v>1103</v>
      </c>
      <c r="GS177" t="s">
        <v>4729</v>
      </c>
      <c r="GT177" t="s">
        <v>1174</v>
      </c>
      <c r="GV177" t="s">
        <v>4731</v>
      </c>
      <c r="GW177" t="s">
        <v>1084</v>
      </c>
      <c r="GX177" t="s">
        <v>1110</v>
      </c>
      <c r="GY177" t="s">
        <v>1160</v>
      </c>
      <c r="HA177" t="s">
        <v>4709</v>
      </c>
      <c r="LQ177" t="s">
        <v>1112</v>
      </c>
      <c r="ML177" t="s">
        <v>1123</v>
      </c>
      <c r="MY177" t="s">
        <v>4627</v>
      </c>
      <c r="MZ177" t="s">
        <v>4627</v>
      </c>
      <c r="NA177" t="s">
        <v>4628</v>
      </c>
      <c r="NB177" t="s">
        <v>4628</v>
      </c>
      <c r="NC177" t="s">
        <v>4628</v>
      </c>
      <c r="ND177" t="s">
        <v>4628</v>
      </c>
      <c r="NE177" t="s">
        <v>4628</v>
      </c>
      <c r="NF177" t="s">
        <v>4628</v>
      </c>
      <c r="NH177" t="s">
        <v>4628</v>
      </c>
      <c r="NI177" t="s">
        <v>4628</v>
      </c>
      <c r="NJ177" t="s">
        <v>4628</v>
      </c>
      <c r="NK177" t="s">
        <v>4628</v>
      </c>
      <c r="NL177" t="s">
        <v>4627</v>
      </c>
      <c r="NM177" t="s">
        <v>4628</v>
      </c>
      <c r="NN177" t="s">
        <v>4628</v>
      </c>
      <c r="NO177" t="s">
        <v>4628</v>
      </c>
      <c r="NP177" t="s">
        <v>4628</v>
      </c>
      <c r="NQ177" t="s">
        <v>4628</v>
      </c>
      <c r="NR177" t="s">
        <v>4627</v>
      </c>
      <c r="NS177" t="s">
        <v>4627</v>
      </c>
      <c r="NT177" t="s">
        <v>4628</v>
      </c>
      <c r="NU177" t="s">
        <v>4628</v>
      </c>
      <c r="NV177" t="s">
        <v>4628</v>
      </c>
      <c r="NW177" t="s">
        <v>4628</v>
      </c>
    </row>
    <row r="178" spans="1:387" x14ac:dyDescent="0.25">
      <c r="A178">
        <v>177</v>
      </c>
      <c r="B178" t="s">
        <v>4992</v>
      </c>
      <c r="C178" t="s">
        <v>1165</v>
      </c>
      <c r="D178" t="s">
        <v>1171</v>
      </c>
      <c r="E178" t="s">
        <v>1172</v>
      </c>
      <c r="F178" t="s">
        <v>1176</v>
      </c>
      <c r="G178" t="s">
        <v>1081</v>
      </c>
      <c r="BW178" t="s">
        <v>1101</v>
      </c>
      <c r="BX178" t="s">
        <v>1106</v>
      </c>
      <c r="BY178" t="s">
        <v>1105</v>
      </c>
      <c r="BZ178" t="s">
        <v>4936</v>
      </c>
      <c r="CA178" t="s">
        <v>5004</v>
      </c>
      <c r="CB178" t="s">
        <v>1103</v>
      </c>
      <c r="CC178" t="s">
        <v>1103</v>
      </c>
      <c r="CD178" t="s">
        <v>4665</v>
      </c>
      <c r="CM178" t="s">
        <v>1101</v>
      </c>
      <c r="CN178" t="s">
        <v>1105</v>
      </c>
      <c r="CO178" t="s">
        <v>4636</v>
      </c>
      <c r="CP178" t="s">
        <v>4959</v>
      </c>
      <c r="CQ178" t="s">
        <v>1103</v>
      </c>
      <c r="CR178" t="s">
        <v>1103</v>
      </c>
      <c r="CS178" t="s">
        <v>4663</v>
      </c>
      <c r="CT178" t="s">
        <v>1101</v>
      </c>
      <c r="CU178" t="s">
        <v>1086</v>
      </c>
      <c r="CV178" t="s">
        <v>1087</v>
      </c>
      <c r="CW178" t="s">
        <v>4631</v>
      </c>
      <c r="CX178" t="s">
        <v>4714</v>
      </c>
      <c r="CY178" t="s">
        <v>1103</v>
      </c>
      <c r="CZ178" t="s">
        <v>1103</v>
      </c>
      <c r="DA178" t="s">
        <v>4652</v>
      </c>
      <c r="DE178" t="s">
        <v>1101</v>
      </c>
      <c r="DF178" t="s">
        <v>1088</v>
      </c>
      <c r="DG178" t="s">
        <v>4655</v>
      </c>
      <c r="DH178" t="s">
        <v>4677</v>
      </c>
      <c r="DI178" t="s">
        <v>1103</v>
      </c>
      <c r="DJ178" t="s">
        <v>1103</v>
      </c>
      <c r="DK178" t="s">
        <v>4665</v>
      </c>
      <c r="DL178" t="s">
        <v>1101</v>
      </c>
      <c r="DM178" t="s">
        <v>4685</v>
      </c>
      <c r="DN178" t="s">
        <v>4685</v>
      </c>
      <c r="DO178" t="s">
        <v>1103</v>
      </c>
      <c r="DP178" t="s">
        <v>1103</v>
      </c>
      <c r="DQ178" t="s">
        <v>4723</v>
      </c>
      <c r="DR178" t="s">
        <v>1101</v>
      </c>
      <c r="DU178" t="s">
        <v>1103</v>
      </c>
      <c r="DV178" t="s">
        <v>1103</v>
      </c>
      <c r="DW178" t="s">
        <v>4707</v>
      </c>
      <c r="DX178" t="s">
        <v>1101</v>
      </c>
      <c r="DY178" t="s">
        <v>4658</v>
      </c>
      <c r="DZ178" t="s">
        <v>4658</v>
      </c>
      <c r="EA178" t="s">
        <v>1103</v>
      </c>
      <c r="EB178" t="s">
        <v>1103</v>
      </c>
      <c r="EC178" t="s">
        <v>4663</v>
      </c>
      <c r="ED178" t="s">
        <v>1101</v>
      </c>
      <c r="EE178" t="s">
        <v>4748</v>
      </c>
      <c r="EF178" t="s">
        <v>4748</v>
      </c>
      <c r="EG178" t="s">
        <v>1103</v>
      </c>
      <c r="EH178" t="s">
        <v>1103</v>
      </c>
      <c r="EI178" t="s">
        <v>4663</v>
      </c>
      <c r="EJ178" t="s">
        <v>1101</v>
      </c>
      <c r="EK178" t="s">
        <v>4642</v>
      </c>
      <c r="EL178" t="s">
        <v>4642</v>
      </c>
      <c r="EM178" t="s">
        <v>1103</v>
      </c>
      <c r="EN178" t="s">
        <v>1103</v>
      </c>
      <c r="EO178" t="s">
        <v>4707</v>
      </c>
      <c r="EP178" t="s">
        <v>1101</v>
      </c>
      <c r="EQ178" t="s">
        <v>4701</v>
      </c>
      <c r="ER178" t="s">
        <v>4701</v>
      </c>
      <c r="ES178" t="s">
        <v>1103</v>
      </c>
      <c r="ET178" t="s">
        <v>1103</v>
      </c>
      <c r="EU178" t="s">
        <v>4724</v>
      </c>
      <c r="GO178" t="s">
        <v>1089</v>
      </c>
      <c r="GP178" t="s">
        <v>1089</v>
      </c>
      <c r="GW178" t="s">
        <v>1084</v>
      </c>
      <c r="GX178" t="s">
        <v>1110</v>
      </c>
      <c r="GY178" t="s">
        <v>1160</v>
      </c>
      <c r="HA178" t="s">
        <v>4709</v>
      </c>
      <c r="HB178" t="s">
        <v>1084</v>
      </c>
      <c r="HC178" t="s">
        <v>1110</v>
      </c>
      <c r="HD178" t="s">
        <v>1110</v>
      </c>
      <c r="HE178" t="s">
        <v>1160</v>
      </c>
      <c r="HG178" t="s">
        <v>4672</v>
      </c>
      <c r="LQ178" t="s">
        <v>1112</v>
      </c>
      <c r="ML178" t="s">
        <v>1123</v>
      </c>
      <c r="MY178" t="s">
        <v>4627</v>
      </c>
      <c r="MZ178" t="s">
        <v>4627</v>
      </c>
      <c r="NA178" t="s">
        <v>4628</v>
      </c>
      <c r="NB178" t="s">
        <v>4628</v>
      </c>
      <c r="NC178" t="s">
        <v>4628</v>
      </c>
      <c r="ND178" t="s">
        <v>4628</v>
      </c>
      <c r="NE178" t="s">
        <v>4628</v>
      </c>
      <c r="NF178" t="s">
        <v>4628</v>
      </c>
      <c r="NH178" t="s">
        <v>4628</v>
      </c>
      <c r="NI178" t="s">
        <v>4628</v>
      </c>
      <c r="NJ178" t="s">
        <v>4628</v>
      </c>
      <c r="NK178" t="s">
        <v>4628</v>
      </c>
      <c r="NL178" t="s">
        <v>4628</v>
      </c>
      <c r="NM178" t="s">
        <v>4627</v>
      </c>
      <c r="NN178" t="s">
        <v>4628</v>
      </c>
      <c r="NO178" t="s">
        <v>4628</v>
      </c>
      <c r="NP178" t="s">
        <v>4628</v>
      </c>
      <c r="NQ178" t="s">
        <v>4628</v>
      </c>
      <c r="NR178" t="s">
        <v>4627</v>
      </c>
      <c r="NS178" t="s">
        <v>4627</v>
      </c>
      <c r="NT178" t="s">
        <v>4628</v>
      </c>
      <c r="NU178" t="s">
        <v>4628</v>
      </c>
      <c r="NV178" t="s">
        <v>4628</v>
      </c>
      <c r="NW178" t="s">
        <v>4628</v>
      </c>
    </row>
    <row r="179" spans="1:387" x14ac:dyDescent="0.25">
      <c r="A179">
        <v>178</v>
      </c>
      <c r="B179" t="s">
        <v>4992</v>
      </c>
      <c r="C179" t="s">
        <v>1165</v>
      </c>
      <c r="D179" t="s">
        <v>1171</v>
      </c>
      <c r="E179" t="s">
        <v>1172</v>
      </c>
      <c r="F179" t="s">
        <v>1175</v>
      </c>
      <c r="G179" t="s">
        <v>1081</v>
      </c>
      <c r="BW179" t="s">
        <v>1101</v>
      </c>
      <c r="BX179" t="s">
        <v>1085</v>
      </c>
      <c r="BY179" t="s">
        <v>1105</v>
      </c>
      <c r="BZ179" t="s">
        <v>4650</v>
      </c>
      <c r="CA179" t="s">
        <v>5005</v>
      </c>
      <c r="CB179" t="s">
        <v>1103</v>
      </c>
      <c r="CC179" t="s">
        <v>1103</v>
      </c>
      <c r="CD179" t="s">
        <v>4652</v>
      </c>
      <c r="CM179" t="s">
        <v>1101</v>
      </c>
      <c r="CN179" t="s">
        <v>1105</v>
      </c>
      <c r="CO179" t="s">
        <v>4658</v>
      </c>
      <c r="CP179" t="s">
        <v>4962</v>
      </c>
      <c r="CQ179" t="s">
        <v>1103</v>
      </c>
      <c r="CR179" t="s">
        <v>1103</v>
      </c>
      <c r="CS179" t="s">
        <v>4665</v>
      </c>
      <c r="CT179" t="s">
        <v>1101</v>
      </c>
      <c r="CU179" t="s">
        <v>1086</v>
      </c>
      <c r="CV179" t="s">
        <v>1087</v>
      </c>
      <c r="CW179" t="s">
        <v>4660</v>
      </c>
      <c r="CX179" t="s">
        <v>4812</v>
      </c>
      <c r="CY179" t="s">
        <v>1103</v>
      </c>
      <c r="CZ179" t="s">
        <v>1103</v>
      </c>
      <c r="DA179" t="s">
        <v>4663</v>
      </c>
      <c r="DE179" t="s">
        <v>1101</v>
      </c>
      <c r="DF179" t="s">
        <v>1088</v>
      </c>
      <c r="DG179" t="s">
        <v>4631</v>
      </c>
      <c r="DH179" t="s">
        <v>4651</v>
      </c>
      <c r="DI179" t="s">
        <v>1103</v>
      </c>
      <c r="DJ179" t="s">
        <v>1103</v>
      </c>
      <c r="DK179" t="s">
        <v>4707</v>
      </c>
      <c r="DL179" t="s">
        <v>1101</v>
      </c>
      <c r="DM179" t="s">
        <v>4642</v>
      </c>
      <c r="DN179" t="s">
        <v>4642</v>
      </c>
      <c r="DO179" t="s">
        <v>1103</v>
      </c>
      <c r="DP179" t="s">
        <v>1103</v>
      </c>
      <c r="DQ179" t="s">
        <v>4723</v>
      </c>
      <c r="DR179" t="s">
        <v>1101</v>
      </c>
      <c r="DU179" t="s">
        <v>1103</v>
      </c>
      <c r="DV179" t="s">
        <v>1103</v>
      </c>
      <c r="DW179" t="s">
        <v>4663</v>
      </c>
      <c r="DX179" t="s">
        <v>1101</v>
      </c>
      <c r="DY179" t="s">
        <v>4658</v>
      </c>
      <c r="DZ179" t="s">
        <v>4658</v>
      </c>
      <c r="EA179" t="s">
        <v>1103</v>
      </c>
      <c r="EB179" t="s">
        <v>1103</v>
      </c>
      <c r="EC179" t="s">
        <v>4724</v>
      </c>
      <c r="ED179" t="s">
        <v>1101</v>
      </c>
      <c r="EE179" t="s">
        <v>4749</v>
      </c>
      <c r="EF179" t="s">
        <v>4749</v>
      </c>
      <c r="EG179" t="s">
        <v>1103</v>
      </c>
      <c r="EH179" t="s">
        <v>1103</v>
      </c>
      <c r="EI179" t="s">
        <v>4665</v>
      </c>
      <c r="EJ179" t="s">
        <v>1101</v>
      </c>
      <c r="EK179" t="s">
        <v>4809</v>
      </c>
      <c r="EL179" t="s">
        <v>4809</v>
      </c>
      <c r="EM179" t="s">
        <v>1103</v>
      </c>
      <c r="EN179" t="s">
        <v>1103</v>
      </c>
      <c r="EO179" t="s">
        <v>4652</v>
      </c>
      <c r="EP179" t="s">
        <v>1101</v>
      </c>
      <c r="EQ179" t="s">
        <v>4784</v>
      </c>
      <c r="ER179" t="s">
        <v>4784</v>
      </c>
      <c r="ES179" t="s">
        <v>1103</v>
      </c>
      <c r="ET179" t="s">
        <v>1103</v>
      </c>
      <c r="EU179" t="s">
        <v>4663</v>
      </c>
      <c r="GO179" t="s">
        <v>1089</v>
      </c>
      <c r="GP179" t="s">
        <v>1089</v>
      </c>
      <c r="GW179" t="s">
        <v>1084</v>
      </c>
      <c r="GX179" t="s">
        <v>1110</v>
      </c>
      <c r="GY179" t="s">
        <v>1160</v>
      </c>
      <c r="HA179" t="s">
        <v>4672</v>
      </c>
      <c r="HB179" t="s">
        <v>1084</v>
      </c>
      <c r="HC179" t="s">
        <v>1110</v>
      </c>
      <c r="HD179" t="s">
        <v>1110</v>
      </c>
      <c r="HE179" t="s">
        <v>1160</v>
      </c>
      <c r="HG179" t="s">
        <v>4672</v>
      </c>
      <c r="LQ179" t="s">
        <v>1112</v>
      </c>
      <c r="ML179" t="s">
        <v>1123</v>
      </c>
      <c r="MY179" t="s">
        <v>4627</v>
      </c>
      <c r="MZ179" t="s">
        <v>4627</v>
      </c>
      <c r="NA179" t="s">
        <v>4628</v>
      </c>
      <c r="NB179" t="s">
        <v>4628</v>
      </c>
      <c r="NC179" t="s">
        <v>4628</v>
      </c>
      <c r="ND179" t="s">
        <v>4628</v>
      </c>
      <c r="NE179" t="s">
        <v>4628</v>
      </c>
      <c r="NF179" t="s">
        <v>4628</v>
      </c>
      <c r="NH179" t="s">
        <v>4628</v>
      </c>
      <c r="NI179" t="s">
        <v>4628</v>
      </c>
      <c r="NJ179" t="s">
        <v>4628</v>
      </c>
      <c r="NK179" t="s">
        <v>4628</v>
      </c>
      <c r="NL179" t="s">
        <v>4627</v>
      </c>
      <c r="NM179" t="s">
        <v>4627</v>
      </c>
      <c r="NN179" t="s">
        <v>4628</v>
      </c>
      <c r="NO179" t="s">
        <v>4628</v>
      </c>
      <c r="NP179" t="s">
        <v>4628</v>
      </c>
      <c r="NQ179" t="s">
        <v>4628</v>
      </c>
      <c r="NR179" t="s">
        <v>4627</v>
      </c>
      <c r="NS179" t="s">
        <v>4628</v>
      </c>
      <c r="NT179" t="s">
        <v>4628</v>
      </c>
      <c r="NU179" t="s">
        <v>4628</v>
      </c>
      <c r="NV179" t="s">
        <v>4628</v>
      </c>
      <c r="NW179" t="s">
        <v>4628</v>
      </c>
    </row>
    <row r="180" spans="1:387" x14ac:dyDescent="0.25">
      <c r="A180">
        <v>179</v>
      </c>
      <c r="B180" t="s">
        <v>4992</v>
      </c>
      <c r="C180" t="s">
        <v>1165</v>
      </c>
      <c r="D180" t="s">
        <v>1171</v>
      </c>
      <c r="E180" t="s">
        <v>1172</v>
      </c>
      <c r="F180" t="s">
        <v>1176</v>
      </c>
      <c r="G180" t="s">
        <v>1081</v>
      </c>
      <c r="BW180" t="s">
        <v>1101</v>
      </c>
      <c r="BX180" t="s">
        <v>1085</v>
      </c>
      <c r="BY180" t="s">
        <v>1105</v>
      </c>
      <c r="BZ180" t="s">
        <v>5006</v>
      </c>
      <c r="CA180" t="s">
        <v>5007</v>
      </c>
      <c r="CB180" t="s">
        <v>1103</v>
      </c>
      <c r="CC180" t="s">
        <v>1103</v>
      </c>
      <c r="CD180" t="s">
        <v>4630</v>
      </c>
      <c r="CM180" t="s">
        <v>1101</v>
      </c>
      <c r="CN180" t="s">
        <v>1105</v>
      </c>
      <c r="CO180" t="s">
        <v>4636</v>
      </c>
      <c r="CP180" t="s">
        <v>4959</v>
      </c>
      <c r="CQ180" t="s">
        <v>1103</v>
      </c>
      <c r="CR180" t="s">
        <v>1103</v>
      </c>
      <c r="CS180" t="s">
        <v>4663</v>
      </c>
      <c r="CT180" t="s">
        <v>1101</v>
      </c>
      <c r="CU180" t="s">
        <v>1086</v>
      </c>
      <c r="CV180" t="s">
        <v>1087</v>
      </c>
      <c r="CW180" t="s">
        <v>4660</v>
      </c>
      <c r="CX180" t="s">
        <v>4812</v>
      </c>
      <c r="CY180" t="s">
        <v>1103</v>
      </c>
      <c r="CZ180" t="s">
        <v>1103</v>
      </c>
      <c r="DA180" t="s">
        <v>4652</v>
      </c>
      <c r="DE180" t="s">
        <v>1101</v>
      </c>
      <c r="DF180" t="s">
        <v>1088</v>
      </c>
      <c r="DG180" t="s">
        <v>4655</v>
      </c>
      <c r="DH180" t="s">
        <v>4677</v>
      </c>
      <c r="DI180" t="s">
        <v>1103</v>
      </c>
      <c r="DJ180" t="s">
        <v>1103</v>
      </c>
      <c r="DK180" t="s">
        <v>4665</v>
      </c>
      <c r="DL180" t="s">
        <v>1101</v>
      </c>
      <c r="DM180" t="s">
        <v>4685</v>
      </c>
      <c r="DN180" t="s">
        <v>4685</v>
      </c>
      <c r="DO180" t="s">
        <v>1103</v>
      </c>
      <c r="DP180" t="s">
        <v>1103</v>
      </c>
      <c r="DQ180" t="s">
        <v>4665</v>
      </c>
      <c r="DR180" t="s">
        <v>1101</v>
      </c>
      <c r="DU180" t="s">
        <v>1103</v>
      </c>
      <c r="DV180" t="s">
        <v>1103</v>
      </c>
      <c r="DW180" t="s">
        <v>4724</v>
      </c>
      <c r="DX180" t="s">
        <v>1101</v>
      </c>
      <c r="DY180" t="s">
        <v>4658</v>
      </c>
      <c r="DZ180" t="s">
        <v>4658</v>
      </c>
      <c r="EA180" t="s">
        <v>1103</v>
      </c>
      <c r="EB180" t="s">
        <v>1103</v>
      </c>
      <c r="EC180" t="s">
        <v>4663</v>
      </c>
      <c r="ED180" t="s">
        <v>1101</v>
      </c>
      <c r="EE180" t="s">
        <v>4792</v>
      </c>
      <c r="EF180" t="s">
        <v>4792</v>
      </c>
      <c r="EG180" t="s">
        <v>1103</v>
      </c>
      <c r="EH180" t="s">
        <v>1103</v>
      </c>
      <c r="EI180" t="s">
        <v>4652</v>
      </c>
      <c r="EJ180" t="s">
        <v>1101</v>
      </c>
      <c r="EK180" t="s">
        <v>4637</v>
      </c>
      <c r="EL180" t="s">
        <v>4637</v>
      </c>
      <c r="EM180" t="s">
        <v>1103</v>
      </c>
      <c r="EN180" t="s">
        <v>1103</v>
      </c>
      <c r="EO180" t="s">
        <v>4665</v>
      </c>
      <c r="EP180" t="s">
        <v>1101</v>
      </c>
      <c r="EQ180" t="s">
        <v>4788</v>
      </c>
      <c r="ER180" t="s">
        <v>4788</v>
      </c>
      <c r="ES180" t="s">
        <v>1103</v>
      </c>
      <c r="ET180" t="s">
        <v>1103</v>
      </c>
      <c r="EU180" t="s">
        <v>4652</v>
      </c>
      <c r="GO180" t="s">
        <v>1089</v>
      </c>
      <c r="GP180" t="s">
        <v>1089</v>
      </c>
      <c r="GW180" t="s">
        <v>1084</v>
      </c>
      <c r="GX180" t="s">
        <v>1110</v>
      </c>
      <c r="GY180" t="s">
        <v>1174</v>
      </c>
      <c r="HA180" t="s">
        <v>4646</v>
      </c>
      <c r="HB180" t="s">
        <v>1084</v>
      </c>
      <c r="HC180" t="s">
        <v>1110</v>
      </c>
      <c r="HD180" t="s">
        <v>1110</v>
      </c>
      <c r="HE180" t="s">
        <v>1160</v>
      </c>
      <c r="HG180" t="s">
        <v>4672</v>
      </c>
      <c r="LQ180" t="s">
        <v>1112</v>
      </c>
      <c r="ML180" t="s">
        <v>1123</v>
      </c>
      <c r="MY180" t="s">
        <v>4627</v>
      </c>
      <c r="MZ180" t="s">
        <v>4627</v>
      </c>
      <c r="NA180" t="s">
        <v>4628</v>
      </c>
      <c r="NB180" t="s">
        <v>4628</v>
      </c>
      <c r="NC180" t="s">
        <v>4628</v>
      </c>
      <c r="ND180" t="s">
        <v>4628</v>
      </c>
      <c r="NE180" t="s">
        <v>4628</v>
      </c>
      <c r="NF180" t="s">
        <v>4628</v>
      </c>
      <c r="NH180" t="s">
        <v>4628</v>
      </c>
      <c r="NI180" t="s">
        <v>4628</v>
      </c>
      <c r="NJ180" t="s">
        <v>4628</v>
      </c>
      <c r="NK180" t="s">
        <v>4628</v>
      </c>
      <c r="NL180" t="s">
        <v>4627</v>
      </c>
      <c r="NM180" t="s">
        <v>4627</v>
      </c>
      <c r="NN180" t="s">
        <v>4628</v>
      </c>
      <c r="NO180" t="s">
        <v>4628</v>
      </c>
      <c r="NP180" t="s">
        <v>4628</v>
      </c>
      <c r="NQ180" t="s">
        <v>4628</v>
      </c>
      <c r="NR180" t="s">
        <v>4627</v>
      </c>
      <c r="NS180" t="s">
        <v>4627</v>
      </c>
      <c r="NT180" t="s">
        <v>4628</v>
      </c>
      <c r="NU180" t="s">
        <v>4628</v>
      </c>
      <c r="NV180" t="s">
        <v>4628</v>
      </c>
      <c r="NW180" t="s">
        <v>4628</v>
      </c>
    </row>
    <row r="181" spans="1:387" x14ac:dyDescent="0.25">
      <c r="A181">
        <v>180</v>
      </c>
      <c r="B181" t="s">
        <v>4992</v>
      </c>
      <c r="C181" t="s">
        <v>1165</v>
      </c>
      <c r="D181" t="s">
        <v>1171</v>
      </c>
      <c r="E181" t="s">
        <v>1172</v>
      </c>
      <c r="F181" t="s">
        <v>1173</v>
      </c>
      <c r="G181" t="s">
        <v>1081</v>
      </c>
      <c r="BW181" t="s">
        <v>1101</v>
      </c>
      <c r="BX181" t="s">
        <v>1106</v>
      </c>
      <c r="BY181" t="s">
        <v>1105</v>
      </c>
      <c r="BZ181" t="s">
        <v>5006</v>
      </c>
      <c r="CA181" t="s">
        <v>5008</v>
      </c>
      <c r="CB181" t="s">
        <v>1103</v>
      </c>
      <c r="CC181" t="s">
        <v>1103</v>
      </c>
      <c r="CD181" t="s">
        <v>4630</v>
      </c>
      <c r="CM181" t="s">
        <v>1101</v>
      </c>
      <c r="CN181" t="s">
        <v>1105</v>
      </c>
      <c r="CO181" t="s">
        <v>4636</v>
      </c>
      <c r="CP181" t="s">
        <v>4959</v>
      </c>
      <c r="CQ181" t="s">
        <v>1103</v>
      </c>
      <c r="CR181" t="s">
        <v>1103</v>
      </c>
      <c r="CS181" t="s">
        <v>4665</v>
      </c>
      <c r="CT181" t="s">
        <v>1101</v>
      </c>
      <c r="CU181" t="s">
        <v>1086</v>
      </c>
      <c r="CV181" t="s">
        <v>1087</v>
      </c>
      <c r="CW181" t="s">
        <v>4631</v>
      </c>
      <c r="CX181" t="s">
        <v>4714</v>
      </c>
      <c r="CY181" t="s">
        <v>1103</v>
      </c>
      <c r="CZ181" t="s">
        <v>1103</v>
      </c>
      <c r="DA181" t="s">
        <v>4663</v>
      </c>
      <c r="DE181" t="s">
        <v>1101</v>
      </c>
      <c r="DF181" t="s">
        <v>1088</v>
      </c>
      <c r="DG181" t="s">
        <v>4655</v>
      </c>
      <c r="DH181" t="s">
        <v>4677</v>
      </c>
      <c r="DI181" t="s">
        <v>1103</v>
      </c>
      <c r="DJ181" t="s">
        <v>1103</v>
      </c>
      <c r="DK181" t="s">
        <v>4652</v>
      </c>
      <c r="DL181" t="s">
        <v>1101</v>
      </c>
      <c r="DM181" t="s">
        <v>4642</v>
      </c>
      <c r="DN181" t="s">
        <v>4642</v>
      </c>
      <c r="DO181" t="s">
        <v>1103</v>
      </c>
      <c r="DP181" t="s">
        <v>1103</v>
      </c>
      <c r="DQ181" t="s">
        <v>4665</v>
      </c>
      <c r="DR181" t="s">
        <v>1101</v>
      </c>
      <c r="DU181" t="s">
        <v>1103</v>
      </c>
      <c r="DV181" t="s">
        <v>1103</v>
      </c>
      <c r="DW181" t="s">
        <v>4652</v>
      </c>
      <c r="DX181" t="s">
        <v>1101</v>
      </c>
      <c r="DY181" t="s">
        <v>4658</v>
      </c>
      <c r="DZ181" t="s">
        <v>4658</v>
      </c>
      <c r="EA181" t="s">
        <v>1103</v>
      </c>
      <c r="EB181" t="s">
        <v>1103</v>
      </c>
      <c r="EC181" t="s">
        <v>4723</v>
      </c>
      <c r="ED181" t="s">
        <v>1101</v>
      </c>
      <c r="EE181" t="s">
        <v>4797</v>
      </c>
      <c r="EF181" t="s">
        <v>4797</v>
      </c>
      <c r="EG181" t="s">
        <v>1103</v>
      </c>
      <c r="EH181" t="s">
        <v>1103</v>
      </c>
      <c r="EI181" t="s">
        <v>4652</v>
      </c>
      <c r="EJ181" t="s">
        <v>1101</v>
      </c>
      <c r="EM181" t="s">
        <v>1103</v>
      </c>
      <c r="EN181" t="s">
        <v>1103</v>
      </c>
      <c r="EO181" t="s">
        <v>4630</v>
      </c>
      <c r="EP181" t="s">
        <v>1101</v>
      </c>
      <c r="EQ181" t="s">
        <v>4698</v>
      </c>
      <c r="ER181" t="s">
        <v>4698</v>
      </c>
      <c r="ES181" t="s">
        <v>1103</v>
      </c>
      <c r="ET181" t="s">
        <v>1103</v>
      </c>
      <c r="EU181" t="s">
        <v>4663</v>
      </c>
      <c r="GO181" t="s">
        <v>1089</v>
      </c>
      <c r="GP181" t="s">
        <v>1089</v>
      </c>
      <c r="GW181" t="s">
        <v>1084</v>
      </c>
      <c r="GX181" t="s">
        <v>1110</v>
      </c>
      <c r="GY181" t="s">
        <v>1174</v>
      </c>
      <c r="HA181" t="s">
        <v>4646</v>
      </c>
      <c r="HB181" t="s">
        <v>1084</v>
      </c>
      <c r="HC181" t="s">
        <v>1110</v>
      </c>
      <c r="HD181" t="s">
        <v>1110</v>
      </c>
      <c r="HE181" t="s">
        <v>1160</v>
      </c>
      <c r="HG181" t="s">
        <v>4672</v>
      </c>
      <c r="LQ181" t="s">
        <v>1112</v>
      </c>
      <c r="ML181" t="s">
        <v>1123</v>
      </c>
      <c r="MY181" t="s">
        <v>4627</v>
      </c>
      <c r="MZ181" t="s">
        <v>4627</v>
      </c>
      <c r="NA181" t="s">
        <v>4628</v>
      </c>
      <c r="NB181" t="s">
        <v>4628</v>
      </c>
      <c r="NC181" t="s">
        <v>4628</v>
      </c>
      <c r="ND181" t="s">
        <v>4628</v>
      </c>
      <c r="NE181" t="s">
        <v>4628</v>
      </c>
      <c r="NF181" t="s">
        <v>4628</v>
      </c>
      <c r="NH181" t="s">
        <v>4628</v>
      </c>
      <c r="NI181" t="s">
        <v>4628</v>
      </c>
      <c r="NJ181" t="s">
        <v>4628</v>
      </c>
      <c r="NK181" t="s">
        <v>4628</v>
      </c>
      <c r="NL181" t="s">
        <v>4628</v>
      </c>
      <c r="NM181" t="s">
        <v>4627</v>
      </c>
      <c r="NN181" t="s">
        <v>4628</v>
      </c>
      <c r="NO181" t="s">
        <v>4628</v>
      </c>
      <c r="NP181" t="s">
        <v>4628</v>
      </c>
      <c r="NQ181" t="s">
        <v>4627</v>
      </c>
      <c r="NR181" t="s">
        <v>4627</v>
      </c>
      <c r="NS181" t="s">
        <v>4627</v>
      </c>
      <c r="NT181" t="s">
        <v>4628</v>
      </c>
      <c r="NU181" t="s">
        <v>4628</v>
      </c>
      <c r="NV181" t="s">
        <v>4628</v>
      </c>
      <c r="NW181" t="s">
        <v>4628</v>
      </c>
    </row>
    <row r="182" spans="1:387" x14ac:dyDescent="0.25">
      <c r="A182">
        <v>181</v>
      </c>
      <c r="B182" t="s">
        <v>4992</v>
      </c>
      <c r="C182" t="s">
        <v>1165</v>
      </c>
      <c r="D182" t="s">
        <v>1171</v>
      </c>
      <c r="E182" t="s">
        <v>1172</v>
      </c>
      <c r="F182" t="s">
        <v>1176</v>
      </c>
      <c r="G182" t="s">
        <v>1081</v>
      </c>
      <c r="EV182" t="s">
        <v>1101</v>
      </c>
      <c r="EY182" t="s">
        <v>1101</v>
      </c>
      <c r="EZ182" t="s">
        <v>4641</v>
      </c>
      <c r="FA182" t="s">
        <v>4655</v>
      </c>
      <c r="FB182" t="s">
        <v>4655</v>
      </c>
      <c r="FC182" t="s">
        <v>1101</v>
      </c>
      <c r="FD182" t="s">
        <v>1095</v>
      </c>
      <c r="FE182" t="s">
        <v>4677</v>
      </c>
      <c r="FF182" t="s">
        <v>4757</v>
      </c>
      <c r="MY182" t="s">
        <v>4627</v>
      </c>
      <c r="MZ182" t="s">
        <v>4627</v>
      </c>
      <c r="NA182" t="s">
        <v>4628</v>
      </c>
      <c r="NB182" t="s">
        <v>4628</v>
      </c>
      <c r="NC182" t="s">
        <v>4628</v>
      </c>
      <c r="ND182" t="s">
        <v>4628</v>
      </c>
      <c r="NE182" t="s">
        <v>4628</v>
      </c>
      <c r="NF182" t="s">
        <v>4628</v>
      </c>
      <c r="NH182" t="s">
        <v>4628</v>
      </c>
      <c r="NI182" t="s">
        <v>4628</v>
      </c>
      <c r="NJ182" t="s">
        <v>4628</v>
      </c>
      <c r="NK182" t="s">
        <v>4628</v>
      </c>
      <c r="NL182" t="s">
        <v>4627</v>
      </c>
      <c r="NM182" t="s">
        <v>4627</v>
      </c>
      <c r="NN182" t="s">
        <v>4628</v>
      </c>
      <c r="NO182" t="s">
        <v>4628</v>
      </c>
      <c r="NP182" t="s">
        <v>4628</v>
      </c>
      <c r="NQ182" t="s">
        <v>4628</v>
      </c>
      <c r="NR182" t="s">
        <v>4627</v>
      </c>
      <c r="NS182" t="s">
        <v>4627</v>
      </c>
      <c r="NT182" t="s">
        <v>4628</v>
      </c>
      <c r="NU182" t="s">
        <v>4628</v>
      </c>
      <c r="NV182" t="s">
        <v>4628</v>
      </c>
      <c r="NW182" t="s">
        <v>4628</v>
      </c>
    </row>
    <row r="183" spans="1:387" x14ac:dyDescent="0.25">
      <c r="A183">
        <v>182</v>
      </c>
      <c r="B183" t="s">
        <v>4992</v>
      </c>
      <c r="C183" t="s">
        <v>1165</v>
      </c>
      <c r="D183" t="s">
        <v>1171</v>
      </c>
      <c r="E183" t="s">
        <v>1172</v>
      </c>
      <c r="F183" t="s">
        <v>1173</v>
      </c>
      <c r="G183" t="s">
        <v>1081</v>
      </c>
      <c r="EV183" t="s">
        <v>1101</v>
      </c>
      <c r="EY183" t="s">
        <v>1101</v>
      </c>
      <c r="FC183" t="s">
        <v>1101</v>
      </c>
      <c r="FD183" t="s">
        <v>1095</v>
      </c>
      <c r="FE183" t="s">
        <v>4677</v>
      </c>
      <c r="FF183" t="s">
        <v>4757</v>
      </c>
      <c r="MY183" t="s">
        <v>4627</v>
      </c>
      <c r="MZ183" t="s">
        <v>4627</v>
      </c>
      <c r="NA183" t="s">
        <v>4628</v>
      </c>
      <c r="NB183" t="s">
        <v>4628</v>
      </c>
      <c r="NC183" t="s">
        <v>4628</v>
      </c>
      <c r="ND183" t="s">
        <v>4628</v>
      </c>
      <c r="NE183" t="s">
        <v>4628</v>
      </c>
      <c r="NF183" t="s">
        <v>4628</v>
      </c>
      <c r="NH183" t="s">
        <v>4628</v>
      </c>
      <c r="NI183" t="s">
        <v>4628</v>
      </c>
      <c r="NJ183" t="s">
        <v>4628</v>
      </c>
      <c r="NK183" t="s">
        <v>4628</v>
      </c>
      <c r="NL183" t="s">
        <v>4628</v>
      </c>
      <c r="NM183" t="s">
        <v>4628</v>
      </c>
      <c r="NN183" t="s">
        <v>4628</v>
      </c>
      <c r="NO183" t="s">
        <v>4628</v>
      </c>
      <c r="NP183" t="s">
        <v>4628</v>
      </c>
      <c r="NQ183" t="s">
        <v>4628</v>
      </c>
      <c r="NR183" t="s">
        <v>4627</v>
      </c>
      <c r="NS183" t="s">
        <v>4627</v>
      </c>
      <c r="NT183" t="s">
        <v>4628</v>
      </c>
      <c r="NU183" t="s">
        <v>4628</v>
      </c>
      <c r="NV183" t="s">
        <v>4628</v>
      </c>
      <c r="NW183" t="s">
        <v>4628</v>
      </c>
    </row>
    <row r="184" spans="1:387" x14ac:dyDescent="0.25">
      <c r="A184">
        <v>183</v>
      </c>
      <c r="B184" t="s">
        <v>4992</v>
      </c>
      <c r="C184" t="s">
        <v>1165</v>
      </c>
      <c r="D184" t="s">
        <v>1171</v>
      </c>
      <c r="E184" t="s">
        <v>1172</v>
      </c>
      <c r="F184" t="s">
        <v>1176</v>
      </c>
      <c r="G184" t="s">
        <v>1081</v>
      </c>
      <c r="EV184" t="s">
        <v>1101</v>
      </c>
      <c r="EY184" t="s">
        <v>1101</v>
      </c>
      <c r="EZ184" t="s">
        <v>4641</v>
      </c>
      <c r="FA184" t="s">
        <v>4655</v>
      </c>
      <c r="FB184" t="s">
        <v>4655</v>
      </c>
      <c r="FC184" t="s">
        <v>1101</v>
      </c>
      <c r="FD184" t="s">
        <v>1095</v>
      </c>
      <c r="FE184" t="s">
        <v>4677</v>
      </c>
      <c r="FF184" t="s">
        <v>4757</v>
      </c>
      <c r="MY184" t="s">
        <v>4627</v>
      </c>
      <c r="MZ184" t="s">
        <v>4627</v>
      </c>
      <c r="NA184" t="s">
        <v>4628</v>
      </c>
      <c r="NB184" t="s">
        <v>4628</v>
      </c>
      <c r="NC184" t="s">
        <v>4628</v>
      </c>
      <c r="ND184" t="s">
        <v>4628</v>
      </c>
      <c r="NE184" t="s">
        <v>4628</v>
      </c>
      <c r="NF184" t="s">
        <v>4628</v>
      </c>
      <c r="NH184" t="s">
        <v>4628</v>
      </c>
      <c r="NI184" t="s">
        <v>4628</v>
      </c>
      <c r="NJ184" t="s">
        <v>4628</v>
      </c>
      <c r="NK184" t="s">
        <v>4628</v>
      </c>
      <c r="NL184" t="s">
        <v>4627</v>
      </c>
      <c r="NM184" t="s">
        <v>4628</v>
      </c>
      <c r="NN184" t="s">
        <v>4628</v>
      </c>
      <c r="NO184" t="s">
        <v>4628</v>
      </c>
      <c r="NP184" t="s">
        <v>4628</v>
      </c>
      <c r="NQ184" t="s">
        <v>4628</v>
      </c>
      <c r="NR184" t="s">
        <v>4628</v>
      </c>
      <c r="NS184" t="s">
        <v>4627</v>
      </c>
      <c r="NT184" t="s">
        <v>4628</v>
      </c>
      <c r="NU184" t="s">
        <v>4628</v>
      </c>
      <c r="NV184" t="s">
        <v>4628</v>
      </c>
      <c r="NW184" t="s">
        <v>4628</v>
      </c>
    </row>
    <row r="185" spans="1:387" x14ac:dyDescent="0.25">
      <c r="A185">
        <v>184</v>
      </c>
      <c r="B185" t="s">
        <v>4992</v>
      </c>
      <c r="C185" t="s">
        <v>1165</v>
      </c>
      <c r="D185" t="s">
        <v>1171</v>
      </c>
      <c r="E185" t="s">
        <v>1172</v>
      </c>
      <c r="F185" t="s">
        <v>1173</v>
      </c>
      <c r="G185" t="s">
        <v>1081</v>
      </c>
      <c r="EV185" t="s">
        <v>1101</v>
      </c>
      <c r="EY185" t="s">
        <v>1101</v>
      </c>
      <c r="EZ185" t="s">
        <v>4641</v>
      </c>
      <c r="FA185" t="s">
        <v>4655</v>
      </c>
      <c r="FB185" t="s">
        <v>4655</v>
      </c>
      <c r="FC185" t="s">
        <v>1101</v>
      </c>
      <c r="FD185" t="s">
        <v>1095</v>
      </c>
      <c r="FE185" t="s">
        <v>4677</v>
      </c>
      <c r="FF185" t="s">
        <v>4757</v>
      </c>
      <c r="MY185" t="s">
        <v>4627</v>
      </c>
      <c r="MZ185" t="s">
        <v>4627</v>
      </c>
      <c r="NA185" t="s">
        <v>4628</v>
      </c>
      <c r="NB185" t="s">
        <v>4628</v>
      </c>
      <c r="NC185" t="s">
        <v>4628</v>
      </c>
      <c r="ND185" t="s">
        <v>4628</v>
      </c>
      <c r="NE185" t="s">
        <v>4628</v>
      </c>
      <c r="NF185" t="s">
        <v>4628</v>
      </c>
      <c r="NH185" t="s">
        <v>4628</v>
      </c>
      <c r="NI185" t="s">
        <v>4628</v>
      </c>
      <c r="NJ185" t="s">
        <v>4628</v>
      </c>
      <c r="NK185" t="s">
        <v>4628</v>
      </c>
      <c r="NL185" t="s">
        <v>4627</v>
      </c>
      <c r="NM185" t="s">
        <v>4627</v>
      </c>
      <c r="NN185" t="s">
        <v>4628</v>
      </c>
      <c r="NO185" t="s">
        <v>4628</v>
      </c>
      <c r="NP185" t="s">
        <v>4628</v>
      </c>
      <c r="NQ185" t="s">
        <v>4628</v>
      </c>
      <c r="NR185" t="s">
        <v>4628</v>
      </c>
      <c r="NS185" t="s">
        <v>4628</v>
      </c>
      <c r="NT185" t="s">
        <v>4628</v>
      </c>
      <c r="NU185" t="s">
        <v>4628</v>
      </c>
      <c r="NV185" t="s">
        <v>4628</v>
      </c>
      <c r="NW185" t="s">
        <v>4628</v>
      </c>
    </row>
    <row r="186" spans="1:387" x14ac:dyDescent="0.25">
      <c r="A186">
        <v>185</v>
      </c>
      <c r="B186" t="s">
        <v>4992</v>
      </c>
      <c r="C186" t="s">
        <v>1165</v>
      </c>
      <c r="D186" t="s">
        <v>1171</v>
      </c>
      <c r="E186" t="s">
        <v>1172</v>
      </c>
      <c r="F186" t="s">
        <v>1176</v>
      </c>
      <c r="G186" t="s">
        <v>1081</v>
      </c>
      <c r="FG186" t="s">
        <v>1101</v>
      </c>
      <c r="FH186" t="s">
        <v>4697</v>
      </c>
      <c r="FI186" t="s">
        <v>4697</v>
      </c>
      <c r="FJ186" t="s">
        <v>1101</v>
      </c>
      <c r="MY186" t="s">
        <v>4627</v>
      </c>
      <c r="MZ186" t="s">
        <v>4627</v>
      </c>
      <c r="NA186" t="s">
        <v>4628</v>
      </c>
      <c r="NB186" t="s">
        <v>4628</v>
      </c>
      <c r="NC186" t="s">
        <v>4628</v>
      </c>
      <c r="ND186" t="s">
        <v>4628</v>
      </c>
      <c r="NE186" t="s">
        <v>4628</v>
      </c>
      <c r="NF186" t="s">
        <v>4628</v>
      </c>
      <c r="NH186" t="s">
        <v>4628</v>
      </c>
      <c r="NI186" t="s">
        <v>4628</v>
      </c>
      <c r="NJ186" t="s">
        <v>4628</v>
      </c>
      <c r="NK186" t="s">
        <v>4628</v>
      </c>
      <c r="NL186" t="s">
        <v>4627</v>
      </c>
      <c r="NM186" t="s">
        <v>4627</v>
      </c>
      <c r="NN186" t="s">
        <v>4628</v>
      </c>
      <c r="NO186" t="s">
        <v>4628</v>
      </c>
      <c r="NP186" t="s">
        <v>4628</v>
      </c>
      <c r="NQ186" t="s">
        <v>4628</v>
      </c>
      <c r="NR186" t="s">
        <v>4628</v>
      </c>
      <c r="NS186" t="s">
        <v>4628</v>
      </c>
      <c r="NT186" t="s">
        <v>4628</v>
      </c>
      <c r="NU186" t="s">
        <v>4628</v>
      </c>
      <c r="NV186" t="s">
        <v>4628</v>
      </c>
      <c r="NW186" t="s">
        <v>4628</v>
      </c>
    </row>
    <row r="187" spans="1:387" x14ac:dyDescent="0.25">
      <c r="A187">
        <v>186</v>
      </c>
      <c r="B187" t="s">
        <v>4992</v>
      </c>
      <c r="C187" t="s">
        <v>1165</v>
      </c>
      <c r="D187" t="s">
        <v>1171</v>
      </c>
      <c r="E187" t="s">
        <v>1172</v>
      </c>
      <c r="F187" t="s">
        <v>1175</v>
      </c>
      <c r="G187" t="s">
        <v>1081</v>
      </c>
      <c r="FG187" t="s">
        <v>1101</v>
      </c>
      <c r="FH187" t="s">
        <v>4732</v>
      </c>
      <c r="FI187" t="s">
        <v>4732</v>
      </c>
      <c r="FJ187" t="s">
        <v>1101</v>
      </c>
      <c r="FK187" t="s">
        <v>4685</v>
      </c>
      <c r="FL187" t="s">
        <v>4685</v>
      </c>
      <c r="MY187" t="s">
        <v>4627</v>
      </c>
      <c r="MZ187" t="s">
        <v>4627</v>
      </c>
      <c r="NA187" t="s">
        <v>4628</v>
      </c>
      <c r="NB187" t="s">
        <v>4628</v>
      </c>
      <c r="NC187" t="s">
        <v>4628</v>
      </c>
      <c r="ND187" t="s">
        <v>4628</v>
      </c>
      <c r="NE187" t="s">
        <v>4628</v>
      </c>
      <c r="NF187" t="s">
        <v>4628</v>
      </c>
      <c r="NH187" t="s">
        <v>4628</v>
      </c>
      <c r="NI187" t="s">
        <v>4628</v>
      </c>
      <c r="NJ187" t="s">
        <v>4628</v>
      </c>
      <c r="NK187" t="s">
        <v>4628</v>
      </c>
      <c r="NL187" t="s">
        <v>4627</v>
      </c>
      <c r="NM187" t="s">
        <v>4628</v>
      </c>
      <c r="NN187" t="s">
        <v>4628</v>
      </c>
      <c r="NO187" t="s">
        <v>4628</v>
      </c>
      <c r="NP187" t="s">
        <v>4628</v>
      </c>
      <c r="NQ187" t="s">
        <v>4628</v>
      </c>
      <c r="NR187" t="s">
        <v>4628</v>
      </c>
      <c r="NS187" t="s">
        <v>4628</v>
      </c>
      <c r="NT187" t="s">
        <v>4628</v>
      </c>
      <c r="NU187" t="s">
        <v>4628</v>
      </c>
      <c r="NV187" t="s">
        <v>4628</v>
      </c>
      <c r="NW187" t="s">
        <v>4628</v>
      </c>
    </row>
    <row r="188" spans="1:387" x14ac:dyDescent="0.25">
      <c r="A188">
        <v>187</v>
      </c>
      <c r="B188" t="s">
        <v>4992</v>
      </c>
      <c r="C188" t="s">
        <v>1165</v>
      </c>
      <c r="D188" t="s">
        <v>1171</v>
      </c>
      <c r="E188" t="s">
        <v>1172</v>
      </c>
      <c r="F188" t="s">
        <v>1173</v>
      </c>
      <c r="G188" t="s">
        <v>1081</v>
      </c>
      <c r="FG188" t="s">
        <v>1101</v>
      </c>
      <c r="FH188" t="s">
        <v>4695</v>
      </c>
      <c r="FI188" t="s">
        <v>4695</v>
      </c>
      <c r="FJ188" t="s">
        <v>1101</v>
      </c>
      <c r="FK188" t="s">
        <v>4642</v>
      </c>
      <c r="FL188" t="s">
        <v>4642</v>
      </c>
      <c r="MY188" t="s">
        <v>4627</v>
      </c>
      <c r="MZ188" t="s">
        <v>4627</v>
      </c>
      <c r="NA188" t="s">
        <v>4628</v>
      </c>
      <c r="NB188" t="s">
        <v>4628</v>
      </c>
      <c r="NC188" t="s">
        <v>4628</v>
      </c>
      <c r="ND188" t="s">
        <v>4628</v>
      </c>
      <c r="NE188" t="s">
        <v>4628</v>
      </c>
      <c r="NF188" t="s">
        <v>4628</v>
      </c>
      <c r="NH188" t="s">
        <v>4628</v>
      </c>
      <c r="NI188" t="s">
        <v>4628</v>
      </c>
      <c r="NJ188" t="s">
        <v>4628</v>
      </c>
      <c r="NK188" t="s">
        <v>4628</v>
      </c>
      <c r="NL188" t="s">
        <v>4628</v>
      </c>
      <c r="NM188" t="s">
        <v>4627</v>
      </c>
      <c r="NN188" t="s">
        <v>4628</v>
      </c>
      <c r="NO188" t="s">
        <v>4628</v>
      </c>
      <c r="NP188" t="s">
        <v>4628</v>
      </c>
      <c r="NQ188" t="s">
        <v>4628</v>
      </c>
      <c r="NR188" t="s">
        <v>4628</v>
      </c>
      <c r="NS188" t="s">
        <v>4628</v>
      </c>
      <c r="NT188" t="s">
        <v>4628</v>
      </c>
      <c r="NU188" t="s">
        <v>4628</v>
      </c>
      <c r="NV188" t="s">
        <v>4628</v>
      </c>
      <c r="NW188" t="s">
        <v>4628</v>
      </c>
    </row>
    <row r="189" spans="1:387" x14ac:dyDescent="0.25">
      <c r="A189">
        <v>188</v>
      </c>
      <c r="B189" t="s">
        <v>4992</v>
      </c>
      <c r="C189" t="s">
        <v>1165</v>
      </c>
      <c r="D189" t="s">
        <v>1171</v>
      </c>
      <c r="E189" t="s">
        <v>1172</v>
      </c>
      <c r="F189" t="s">
        <v>1175</v>
      </c>
      <c r="G189" t="s">
        <v>1081</v>
      </c>
      <c r="FG189" t="s">
        <v>1101</v>
      </c>
      <c r="FH189" t="s">
        <v>4693</v>
      </c>
      <c r="FI189" t="s">
        <v>4693</v>
      </c>
      <c r="FJ189" t="s">
        <v>1101</v>
      </c>
      <c r="MY189" t="s">
        <v>4627</v>
      </c>
      <c r="MZ189" t="s">
        <v>4627</v>
      </c>
      <c r="NA189" t="s">
        <v>4628</v>
      </c>
      <c r="NB189" t="s">
        <v>4628</v>
      </c>
      <c r="NC189" t="s">
        <v>4628</v>
      </c>
      <c r="ND189" t="s">
        <v>4628</v>
      </c>
      <c r="NE189" t="s">
        <v>4628</v>
      </c>
      <c r="NF189" t="s">
        <v>4628</v>
      </c>
      <c r="NH189" t="s">
        <v>4628</v>
      </c>
      <c r="NI189" t="s">
        <v>4628</v>
      </c>
      <c r="NJ189" t="s">
        <v>4628</v>
      </c>
      <c r="NK189" t="s">
        <v>4628</v>
      </c>
      <c r="NL189" t="s">
        <v>4627</v>
      </c>
      <c r="NM189" t="s">
        <v>4628</v>
      </c>
      <c r="NN189" t="s">
        <v>4628</v>
      </c>
      <c r="NO189" t="s">
        <v>4628</v>
      </c>
      <c r="NP189" t="s">
        <v>4628</v>
      </c>
      <c r="NQ189" t="s">
        <v>4628</v>
      </c>
      <c r="NR189" t="s">
        <v>4628</v>
      </c>
      <c r="NS189" t="s">
        <v>4628</v>
      </c>
      <c r="NT189" t="s">
        <v>4628</v>
      </c>
      <c r="NU189" t="s">
        <v>4628</v>
      </c>
      <c r="NV189" t="s">
        <v>4628</v>
      </c>
      <c r="NW189" t="s">
        <v>4628</v>
      </c>
    </row>
    <row r="190" spans="1:387" x14ac:dyDescent="0.25">
      <c r="A190">
        <v>189</v>
      </c>
      <c r="B190" t="s">
        <v>4992</v>
      </c>
      <c r="C190" t="s">
        <v>1165</v>
      </c>
      <c r="D190" t="s">
        <v>1171</v>
      </c>
      <c r="E190" t="s">
        <v>1172</v>
      </c>
      <c r="F190" t="s">
        <v>1175</v>
      </c>
      <c r="G190" t="s">
        <v>1081</v>
      </c>
      <c r="FM190" t="s">
        <v>1101</v>
      </c>
      <c r="FN190" t="s">
        <v>4774</v>
      </c>
      <c r="FO190" t="s">
        <v>4782</v>
      </c>
      <c r="FP190" t="s">
        <v>1101</v>
      </c>
      <c r="MY190" t="s">
        <v>4627</v>
      </c>
      <c r="MZ190" t="s">
        <v>4627</v>
      </c>
      <c r="NA190" t="s">
        <v>4628</v>
      </c>
      <c r="NB190" t="s">
        <v>4628</v>
      </c>
      <c r="NC190" t="s">
        <v>4628</v>
      </c>
      <c r="ND190" t="s">
        <v>4628</v>
      </c>
      <c r="NE190" t="s">
        <v>4628</v>
      </c>
      <c r="NF190" t="s">
        <v>4628</v>
      </c>
      <c r="NH190" t="s">
        <v>4628</v>
      </c>
      <c r="NI190" t="s">
        <v>4628</v>
      </c>
      <c r="NJ190" t="s">
        <v>4628</v>
      </c>
      <c r="NK190" t="s">
        <v>4628</v>
      </c>
      <c r="NL190" t="s">
        <v>4628</v>
      </c>
      <c r="NM190" t="s">
        <v>4628</v>
      </c>
      <c r="NN190" t="s">
        <v>4628</v>
      </c>
      <c r="NO190" t="s">
        <v>4628</v>
      </c>
      <c r="NP190" t="s">
        <v>4628</v>
      </c>
      <c r="NQ190" t="s">
        <v>4628</v>
      </c>
      <c r="NR190" t="s">
        <v>4627</v>
      </c>
      <c r="NS190" t="s">
        <v>4628</v>
      </c>
      <c r="NT190" t="s">
        <v>4628</v>
      </c>
      <c r="NU190" t="s">
        <v>4628</v>
      </c>
      <c r="NV190" t="s">
        <v>4628</v>
      </c>
      <c r="NW190" t="s">
        <v>4628</v>
      </c>
    </row>
    <row r="191" spans="1:387" x14ac:dyDescent="0.25">
      <c r="A191">
        <v>190</v>
      </c>
      <c r="B191" t="s">
        <v>4992</v>
      </c>
      <c r="C191" t="s">
        <v>1165</v>
      </c>
      <c r="D191" t="s">
        <v>1171</v>
      </c>
      <c r="E191" t="s">
        <v>1172</v>
      </c>
      <c r="F191" t="s">
        <v>1176</v>
      </c>
      <c r="G191" t="s">
        <v>1081</v>
      </c>
      <c r="FM191" t="s">
        <v>1101</v>
      </c>
      <c r="FN191" t="s">
        <v>4785</v>
      </c>
      <c r="FO191" t="s">
        <v>4794</v>
      </c>
      <c r="FP191" t="s">
        <v>1101</v>
      </c>
      <c r="MY191" t="s">
        <v>4627</v>
      </c>
      <c r="MZ191" t="s">
        <v>4627</v>
      </c>
      <c r="NA191" t="s">
        <v>4628</v>
      </c>
      <c r="NB191" t="s">
        <v>4628</v>
      </c>
      <c r="NC191" t="s">
        <v>4628</v>
      </c>
      <c r="ND191" t="s">
        <v>4628</v>
      </c>
      <c r="NE191" t="s">
        <v>4628</v>
      </c>
      <c r="NF191" t="s">
        <v>4628</v>
      </c>
      <c r="NH191" t="s">
        <v>4628</v>
      </c>
      <c r="NI191" t="s">
        <v>4628</v>
      </c>
      <c r="NJ191" t="s">
        <v>4628</v>
      </c>
      <c r="NK191" t="s">
        <v>4628</v>
      </c>
      <c r="NL191" t="s">
        <v>4628</v>
      </c>
      <c r="NM191" t="s">
        <v>4628</v>
      </c>
      <c r="NN191" t="s">
        <v>4628</v>
      </c>
      <c r="NO191" t="s">
        <v>4628</v>
      </c>
      <c r="NP191" t="s">
        <v>4628</v>
      </c>
      <c r="NQ191" t="s">
        <v>4628</v>
      </c>
      <c r="NR191" t="s">
        <v>4627</v>
      </c>
      <c r="NS191" t="s">
        <v>4628</v>
      </c>
      <c r="NT191" t="s">
        <v>4628</v>
      </c>
      <c r="NU191" t="s">
        <v>4628</v>
      </c>
      <c r="NV191" t="s">
        <v>4628</v>
      </c>
      <c r="NW191" t="s">
        <v>4628</v>
      </c>
    </row>
    <row r="192" spans="1:387" x14ac:dyDescent="0.25">
      <c r="A192">
        <v>191</v>
      </c>
      <c r="B192" t="s">
        <v>4992</v>
      </c>
      <c r="C192" t="s">
        <v>1165</v>
      </c>
      <c r="D192" t="s">
        <v>1171</v>
      </c>
      <c r="E192" t="s">
        <v>1172</v>
      </c>
      <c r="F192" t="s">
        <v>1176</v>
      </c>
      <c r="G192" t="s">
        <v>1081</v>
      </c>
    </row>
    <row r="193" spans="1:387" x14ac:dyDescent="0.25">
      <c r="A193">
        <v>192</v>
      </c>
      <c r="B193" t="s">
        <v>4992</v>
      </c>
      <c r="C193" t="s">
        <v>1165</v>
      </c>
      <c r="D193" t="s">
        <v>1171</v>
      </c>
      <c r="E193" t="s">
        <v>1172</v>
      </c>
      <c r="F193" t="s">
        <v>1175</v>
      </c>
      <c r="G193" t="s">
        <v>1081</v>
      </c>
    </row>
    <row r="194" spans="1:387" x14ac:dyDescent="0.25">
      <c r="A194">
        <v>193</v>
      </c>
      <c r="B194" t="s">
        <v>4992</v>
      </c>
      <c r="C194" t="s">
        <v>1165</v>
      </c>
      <c r="D194" t="s">
        <v>1171</v>
      </c>
      <c r="E194" t="s">
        <v>1172</v>
      </c>
      <c r="F194" t="s">
        <v>1175</v>
      </c>
      <c r="G194" t="s">
        <v>1081</v>
      </c>
      <c r="P194" t="s">
        <v>1101</v>
      </c>
      <c r="Q194" t="s">
        <v>1094</v>
      </c>
      <c r="R194" t="s">
        <v>1146</v>
      </c>
      <c r="S194" t="s">
        <v>4703</v>
      </c>
      <c r="T194" t="s">
        <v>4703</v>
      </c>
      <c r="U194" t="s">
        <v>1103</v>
      </c>
      <c r="V194" t="s">
        <v>1103</v>
      </c>
      <c r="W194" t="s">
        <v>4663</v>
      </c>
      <c r="AE194" t="s">
        <v>1101</v>
      </c>
      <c r="AF194" t="s">
        <v>1146</v>
      </c>
      <c r="AG194" t="s">
        <v>4698</v>
      </c>
      <c r="AH194" t="s">
        <v>4698</v>
      </c>
      <c r="AI194" t="s">
        <v>1103</v>
      </c>
      <c r="AJ194" t="s">
        <v>1103</v>
      </c>
      <c r="AK194" t="s">
        <v>4647</v>
      </c>
      <c r="BO194" t="s">
        <v>1101</v>
      </c>
      <c r="BT194" t="s">
        <v>1103</v>
      </c>
      <c r="BU194" t="s">
        <v>1103</v>
      </c>
      <c r="BV194" t="s">
        <v>4652</v>
      </c>
      <c r="CE194" t="s">
        <v>1101</v>
      </c>
      <c r="CF194" t="s">
        <v>1106</v>
      </c>
      <c r="CG194" t="s">
        <v>1146</v>
      </c>
      <c r="CH194" t="s">
        <v>4813</v>
      </c>
      <c r="CI194" t="s">
        <v>4813</v>
      </c>
      <c r="CJ194" t="s">
        <v>1103</v>
      </c>
      <c r="CK194" t="s">
        <v>1103</v>
      </c>
      <c r="CL194" t="s">
        <v>4630</v>
      </c>
      <c r="GN194" t="s">
        <v>1089</v>
      </c>
      <c r="GO194" t="s">
        <v>1089</v>
      </c>
      <c r="GQ194" t="s">
        <v>1084</v>
      </c>
      <c r="GR194" t="s">
        <v>1103</v>
      </c>
      <c r="GS194" t="s">
        <v>4729</v>
      </c>
      <c r="GT194" t="s">
        <v>1160</v>
      </c>
      <c r="GV194" t="s">
        <v>4672</v>
      </c>
      <c r="GW194" t="s">
        <v>1084</v>
      </c>
      <c r="GX194" t="s">
        <v>1110</v>
      </c>
      <c r="GY194" t="s">
        <v>1174</v>
      </c>
      <c r="HA194" t="s">
        <v>4646</v>
      </c>
      <c r="LQ194" t="s">
        <v>1112</v>
      </c>
      <c r="MY194" t="s">
        <v>4627</v>
      </c>
      <c r="MZ194" t="s">
        <v>4627</v>
      </c>
      <c r="NA194" t="s">
        <v>4628</v>
      </c>
      <c r="NB194" t="s">
        <v>4628</v>
      </c>
      <c r="NC194" t="s">
        <v>4628</v>
      </c>
      <c r="ND194" t="s">
        <v>4628</v>
      </c>
      <c r="NE194" t="s">
        <v>4628</v>
      </c>
      <c r="NF194" t="s">
        <v>4628</v>
      </c>
      <c r="NH194" t="s">
        <v>4628</v>
      </c>
      <c r="NI194" t="s">
        <v>4628</v>
      </c>
      <c r="NJ194" t="s">
        <v>4628</v>
      </c>
      <c r="NK194" t="s">
        <v>4628</v>
      </c>
      <c r="NL194" t="s">
        <v>4628</v>
      </c>
      <c r="NM194" t="s">
        <v>4628</v>
      </c>
      <c r="NN194" t="s">
        <v>4628</v>
      </c>
      <c r="NO194" t="s">
        <v>4628</v>
      </c>
      <c r="NP194" t="s">
        <v>4628</v>
      </c>
      <c r="NQ194" t="s">
        <v>4628</v>
      </c>
      <c r="NR194" t="s">
        <v>4628</v>
      </c>
      <c r="NS194" t="s">
        <v>4627</v>
      </c>
      <c r="NT194" t="s">
        <v>4628</v>
      </c>
      <c r="NU194" t="s">
        <v>4628</v>
      </c>
      <c r="NV194" t="s">
        <v>4628</v>
      </c>
      <c r="NW194" t="s">
        <v>4628</v>
      </c>
    </row>
    <row r="195" spans="1:387" x14ac:dyDescent="0.25">
      <c r="A195">
        <v>194</v>
      </c>
      <c r="B195" t="s">
        <v>4992</v>
      </c>
      <c r="C195" t="s">
        <v>1165</v>
      </c>
      <c r="D195" t="s">
        <v>1171</v>
      </c>
      <c r="E195" t="s">
        <v>1172</v>
      </c>
      <c r="F195" t="s">
        <v>1175</v>
      </c>
      <c r="G195" t="s">
        <v>1081</v>
      </c>
      <c r="P195" t="s">
        <v>1101</v>
      </c>
      <c r="Q195" t="s">
        <v>1094</v>
      </c>
      <c r="R195" t="s">
        <v>1146</v>
      </c>
      <c r="S195" t="s">
        <v>4701</v>
      </c>
      <c r="T195" t="s">
        <v>4701</v>
      </c>
      <c r="U195" t="s">
        <v>1103</v>
      </c>
      <c r="V195" t="s">
        <v>1103</v>
      </c>
      <c r="W195" t="s">
        <v>4647</v>
      </c>
      <c r="AE195" t="s">
        <v>1101</v>
      </c>
      <c r="AF195" t="s">
        <v>1146</v>
      </c>
      <c r="AG195" t="s">
        <v>4784</v>
      </c>
      <c r="AH195" t="s">
        <v>4784</v>
      </c>
      <c r="AI195" t="s">
        <v>1103</v>
      </c>
      <c r="AJ195" t="s">
        <v>1103</v>
      </c>
      <c r="AK195" t="s">
        <v>4630</v>
      </c>
      <c r="BO195" t="s">
        <v>1101</v>
      </c>
      <c r="BT195" t="s">
        <v>1103</v>
      </c>
      <c r="BU195" t="s">
        <v>1103</v>
      </c>
      <c r="BV195" t="s">
        <v>4652</v>
      </c>
      <c r="CE195" t="s">
        <v>1101</v>
      </c>
      <c r="CF195" t="s">
        <v>1085</v>
      </c>
      <c r="CG195" t="s">
        <v>1146</v>
      </c>
      <c r="CH195" t="s">
        <v>4811</v>
      </c>
      <c r="CI195" t="s">
        <v>4811</v>
      </c>
      <c r="CJ195" t="s">
        <v>1103</v>
      </c>
      <c r="CK195" t="s">
        <v>1103</v>
      </c>
      <c r="CL195" t="s">
        <v>4647</v>
      </c>
      <c r="GN195" t="s">
        <v>1089</v>
      </c>
      <c r="GO195" t="s">
        <v>1089</v>
      </c>
      <c r="GQ195" t="s">
        <v>1084</v>
      </c>
      <c r="GR195" t="s">
        <v>1103</v>
      </c>
      <c r="GS195" t="s">
        <v>4729</v>
      </c>
      <c r="GT195" t="s">
        <v>1160</v>
      </c>
      <c r="GV195" t="s">
        <v>4672</v>
      </c>
      <c r="GW195" t="s">
        <v>1084</v>
      </c>
      <c r="GX195" t="s">
        <v>1110</v>
      </c>
      <c r="GY195" t="s">
        <v>1160</v>
      </c>
      <c r="HA195" t="s">
        <v>4709</v>
      </c>
      <c r="LQ195" t="s">
        <v>1112</v>
      </c>
      <c r="MY195" t="s">
        <v>4627</v>
      </c>
      <c r="MZ195" t="s">
        <v>4627</v>
      </c>
      <c r="NA195" t="s">
        <v>4628</v>
      </c>
      <c r="NB195" t="s">
        <v>4628</v>
      </c>
      <c r="NC195" t="s">
        <v>4628</v>
      </c>
      <c r="ND195" t="s">
        <v>4628</v>
      </c>
      <c r="NE195" t="s">
        <v>4628</v>
      </c>
      <c r="NF195" t="s">
        <v>4628</v>
      </c>
      <c r="NH195" t="s">
        <v>4628</v>
      </c>
      <c r="NI195" t="s">
        <v>4628</v>
      </c>
      <c r="NJ195" t="s">
        <v>4628</v>
      </c>
      <c r="NK195" t="s">
        <v>4628</v>
      </c>
      <c r="NL195" t="s">
        <v>4627</v>
      </c>
      <c r="NM195" t="s">
        <v>4628</v>
      </c>
      <c r="NN195" t="s">
        <v>4628</v>
      </c>
      <c r="NO195" t="s">
        <v>4628</v>
      </c>
      <c r="NP195" t="s">
        <v>4628</v>
      </c>
      <c r="NQ195" t="s">
        <v>4628</v>
      </c>
      <c r="NR195" t="s">
        <v>4627</v>
      </c>
      <c r="NS195" t="s">
        <v>4627</v>
      </c>
      <c r="NT195" t="s">
        <v>4628</v>
      </c>
      <c r="NU195" t="s">
        <v>4628</v>
      </c>
      <c r="NV195" t="s">
        <v>4628</v>
      </c>
      <c r="NW195" t="s">
        <v>4628</v>
      </c>
    </row>
    <row r="196" spans="1:387" x14ac:dyDescent="0.25">
      <c r="A196">
        <v>195</v>
      </c>
      <c r="B196" t="s">
        <v>4992</v>
      </c>
      <c r="C196" t="s">
        <v>1113</v>
      </c>
      <c r="D196" t="s">
        <v>1114</v>
      </c>
      <c r="E196" t="s">
        <v>1145</v>
      </c>
      <c r="F196" t="s">
        <v>4737</v>
      </c>
      <c r="G196" t="s">
        <v>1081</v>
      </c>
    </row>
    <row r="197" spans="1:387" x14ac:dyDescent="0.25">
      <c r="A197">
        <v>196</v>
      </c>
      <c r="B197" t="s">
        <v>4992</v>
      </c>
      <c r="C197" t="s">
        <v>1113</v>
      </c>
      <c r="D197" t="s">
        <v>1114</v>
      </c>
      <c r="E197" t="s">
        <v>1145</v>
      </c>
      <c r="F197" t="s">
        <v>4737</v>
      </c>
      <c r="G197" t="s">
        <v>1081</v>
      </c>
    </row>
    <row r="198" spans="1:387" x14ac:dyDescent="0.25">
      <c r="A198">
        <v>197</v>
      </c>
      <c r="B198" t="s">
        <v>4992</v>
      </c>
      <c r="C198" t="s">
        <v>1113</v>
      </c>
      <c r="D198" t="s">
        <v>1114</v>
      </c>
      <c r="E198" t="s">
        <v>1145</v>
      </c>
      <c r="F198" t="s">
        <v>4737</v>
      </c>
      <c r="G198" t="s">
        <v>1081</v>
      </c>
      <c r="AL198" t="s">
        <v>1101</v>
      </c>
      <c r="AS198" t="s">
        <v>1101</v>
      </c>
      <c r="AT198" t="s">
        <v>1083</v>
      </c>
      <c r="AU198" t="s">
        <v>4640</v>
      </c>
      <c r="AV198" t="s">
        <v>4640</v>
      </c>
      <c r="AW198" t="s">
        <v>1103</v>
      </c>
      <c r="AX198" t="s">
        <v>1103</v>
      </c>
      <c r="AY198" t="s">
        <v>4665</v>
      </c>
      <c r="BG198" t="s">
        <v>1101</v>
      </c>
      <c r="BH198" t="s">
        <v>1104</v>
      </c>
      <c r="BI198" t="s">
        <v>1083</v>
      </c>
      <c r="BJ198" t="s">
        <v>4640</v>
      </c>
      <c r="BK198" t="s">
        <v>4640</v>
      </c>
      <c r="BL198" t="s">
        <v>1103</v>
      </c>
      <c r="BM198" t="s">
        <v>1103</v>
      </c>
      <c r="BN198" t="s">
        <v>4647</v>
      </c>
      <c r="BW198" t="s">
        <v>1101</v>
      </c>
      <c r="BX198" t="s">
        <v>1106</v>
      </c>
      <c r="BY198" t="s">
        <v>1083</v>
      </c>
      <c r="BZ198" t="s">
        <v>4640</v>
      </c>
      <c r="CA198" t="s">
        <v>4640</v>
      </c>
      <c r="CB198" t="s">
        <v>1103</v>
      </c>
      <c r="CC198" t="s">
        <v>1103</v>
      </c>
      <c r="CD198" t="s">
        <v>4647</v>
      </c>
      <c r="CM198" t="s">
        <v>1101</v>
      </c>
      <c r="CN198" t="s">
        <v>4738</v>
      </c>
      <c r="CO198" t="s">
        <v>4677</v>
      </c>
      <c r="CP198" t="s">
        <v>4634</v>
      </c>
      <c r="CT198" t="s">
        <v>1101</v>
      </c>
      <c r="CU198" t="s">
        <v>1086</v>
      </c>
      <c r="CV198" t="s">
        <v>1087</v>
      </c>
      <c r="CW198" t="s">
        <v>4655</v>
      </c>
      <c r="CX198" t="s">
        <v>4708</v>
      </c>
      <c r="CY198" t="s">
        <v>1103</v>
      </c>
      <c r="CZ198" t="s">
        <v>1103</v>
      </c>
      <c r="DA198" t="s">
        <v>4630</v>
      </c>
      <c r="DE198" t="s">
        <v>1101</v>
      </c>
      <c r="DF198" t="s">
        <v>1140</v>
      </c>
      <c r="DG198" t="s">
        <v>4633</v>
      </c>
      <c r="DH198" t="s">
        <v>4633</v>
      </c>
      <c r="DI198" t="s">
        <v>1103</v>
      </c>
      <c r="DJ198" t="s">
        <v>1103</v>
      </c>
      <c r="DK198" t="s">
        <v>4647</v>
      </c>
      <c r="DL198" t="s">
        <v>1101</v>
      </c>
      <c r="DM198" t="s">
        <v>4640</v>
      </c>
      <c r="DN198" t="s">
        <v>4640</v>
      </c>
      <c r="DO198" t="s">
        <v>1103</v>
      </c>
      <c r="DP198" t="s">
        <v>1103</v>
      </c>
      <c r="DQ198" t="s">
        <v>4645</v>
      </c>
      <c r="GO198" t="s">
        <v>1089</v>
      </c>
      <c r="GP198" t="s">
        <v>1089</v>
      </c>
      <c r="GW198" t="s">
        <v>1084</v>
      </c>
      <c r="GX198" t="s">
        <v>1110</v>
      </c>
      <c r="GY198" t="s">
        <v>1109</v>
      </c>
      <c r="HA198" t="s">
        <v>4661</v>
      </c>
      <c r="HB198" t="s">
        <v>1103</v>
      </c>
      <c r="HC198" t="s">
        <v>4671</v>
      </c>
      <c r="HD198" t="s">
        <v>1156</v>
      </c>
      <c r="HE198" t="s">
        <v>1109</v>
      </c>
      <c r="LX198" t="s">
        <v>1197</v>
      </c>
      <c r="MY198" t="s">
        <v>4627</v>
      </c>
      <c r="MZ198" t="s">
        <v>4628</v>
      </c>
      <c r="NA198" t="s">
        <v>4628</v>
      </c>
      <c r="NB198" t="s">
        <v>4627</v>
      </c>
      <c r="NC198" t="s">
        <v>4628</v>
      </c>
      <c r="ND198" t="s">
        <v>4628</v>
      </c>
      <c r="NE198" t="s">
        <v>4628</v>
      </c>
      <c r="NF198" t="s">
        <v>4628</v>
      </c>
      <c r="NH198" t="s">
        <v>4627</v>
      </c>
      <c r="NI198" t="s">
        <v>4628</v>
      </c>
      <c r="NJ198" t="s">
        <v>4628</v>
      </c>
      <c r="NK198" t="s">
        <v>4628</v>
      </c>
      <c r="NL198" t="s">
        <v>4628</v>
      </c>
      <c r="NM198" t="s">
        <v>4628</v>
      </c>
      <c r="NN198" t="s">
        <v>4628</v>
      </c>
      <c r="NO198" t="s">
        <v>4628</v>
      </c>
      <c r="NP198" t="s">
        <v>4628</v>
      </c>
      <c r="NQ198" t="s">
        <v>4628</v>
      </c>
      <c r="NR198" t="s">
        <v>4628</v>
      </c>
      <c r="NS198" t="s">
        <v>4628</v>
      </c>
      <c r="NT198" t="s">
        <v>4628</v>
      </c>
      <c r="NU198" t="s">
        <v>4628</v>
      </c>
      <c r="NV198" t="s">
        <v>4628</v>
      </c>
      <c r="NW198" t="s">
        <v>4628</v>
      </c>
    </row>
    <row r="199" spans="1:387" x14ac:dyDescent="0.25">
      <c r="A199">
        <v>198</v>
      </c>
      <c r="B199" t="s">
        <v>4992</v>
      </c>
      <c r="C199" t="s">
        <v>1113</v>
      </c>
      <c r="D199" t="s">
        <v>1114</v>
      </c>
      <c r="E199" t="s">
        <v>1145</v>
      </c>
      <c r="F199" t="s">
        <v>4737</v>
      </c>
      <c r="G199" t="s">
        <v>1081</v>
      </c>
      <c r="H199" t="s">
        <v>1101</v>
      </c>
      <c r="I199" t="s">
        <v>1094</v>
      </c>
      <c r="J199" t="s">
        <v>1083</v>
      </c>
      <c r="K199" t="s">
        <v>4655</v>
      </c>
      <c r="L199" t="s">
        <v>4655</v>
      </c>
      <c r="X199" t="s">
        <v>1101</v>
      </c>
      <c r="Y199" t="s">
        <v>1083</v>
      </c>
      <c r="Z199" t="s">
        <v>4655</v>
      </c>
      <c r="AA199" t="s">
        <v>4655</v>
      </c>
      <c r="AB199" t="s">
        <v>1103</v>
      </c>
      <c r="AC199" t="s">
        <v>1103</v>
      </c>
      <c r="AD199" t="s">
        <v>4731</v>
      </c>
      <c r="AL199" t="s">
        <v>1101</v>
      </c>
      <c r="AM199" t="s">
        <v>1083</v>
      </c>
      <c r="AN199" t="s">
        <v>4640</v>
      </c>
      <c r="AO199" t="s">
        <v>4640</v>
      </c>
      <c r="AP199" t="s">
        <v>1103</v>
      </c>
      <c r="AQ199" t="s">
        <v>1103</v>
      </c>
      <c r="AR199" t="s">
        <v>4647</v>
      </c>
      <c r="AS199" t="s">
        <v>1101</v>
      </c>
      <c r="AT199" t="s">
        <v>1083</v>
      </c>
      <c r="AU199" t="s">
        <v>4640</v>
      </c>
      <c r="AV199" t="s">
        <v>4640</v>
      </c>
      <c r="AW199" t="s">
        <v>1103</v>
      </c>
      <c r="AX199" t="s">
        <v>1103</v>
      </c>
      <c r="AY199" t="s">
        <v>4630</v>
      </c>
      <c r="AZ199" t="s">
        <v>1101</v>
      </c>
      <c r="BG199" t="s">
        <v>1101</v>
      </c>
      <c r="BH199" t="s">
        <v>1104</v>
      </c>
      <c r="BI199" t="s">
        <v>1083</v>
      </c>
      <c r="BJ199" t="s">
        <v>4640</v>
      </c>
      <c r="BK199" t="s">
        <v>4640</v>
      </c>
      <c r="BL199" t="s">
        <v>1103</v>
      </c>
      <c r="BM199" t="s">
        <v>1103</v>
      </c>
      <c r="BN199" t="s">
        <v>4641</v>
      </c>
      <c r="BW199" t="s">
        <v>1101</v>
      </c>
      <c r="BX199" t="s">
        <v>1106</v>
      </c>
      <c r="BY199" t="s">
        <v>1083</v>
      </c>
      <c r="BZ199" t="s">
        <v>4640</v>
      </c>
      <c r="CA199" t="s">
        <v>4640</v>
      </c>
      <c r="CB199" t="s">
        <v>1103</v>
      </c>
      <c r="CC199" t="s">
        <v>1103</v>
      </c>
      <c r="CD199" t="s">
        <v>4664</v>
      </c>
      <c r="CM199" t="s">
        <v>1101</v>
      </c>
      <c r="CN199" t="s">
        <v>4738</v>
      </c>
      <c r="CO199" t="s">
        <v>4677</v>
      </c>
      <c r="CP199" t="s">
        <v>4634</v>
      </c>
      <c r="CT199" t="s">
        <v>1101</v>
      </c>
      <c r="CU199" t="s">
        <v>1086</v>
      </c>
      <c r="CV199" t="s">
        <v>1087</v>
      </c>
      <c r="CW199" t="s">
        <v>4655</v>
      </c>
      <c r="CX199" t="s">
        <v>4708</v>
      </c>
      <c r="CY199" t="s">
        <v>1103</v>
      </c>
      <c r="CZ199" t="s">
        <v>1103</v>
      </c>
      <c r="DA199" t="s">
        <v>4630</v>
      </c>
      <c r="DE199" t="s">
        <v>1101</v>
      </c>
      <c r="DF199" t="s">
        <v>1140</v>
      </c>
      <c r="DG199" t="s">
        <v>4677</v>
      </c>
      <c r="DH199" t="s">
        <v>4677</v>
      </c>
      <c r="DR199" t="s">
        <v>1101</v>
      </c>
      <c r="DS199" t="s">
        <v>4642</v>
      </c>
      <c r="DT199" t="s">
        <v>4642</v>
      </c>
      <c r="DU199" t="s">
        <v>1103</v>
      </c>
      <c r="DV199" t="s">
        <v>1103</v>
      </c>
      <c r="DW199" t="s">
        <v>4652</v>
      </c>
      <c r="DX199" t="s">
        <v>1101</v>
      </c>
      <c r="DY199" t="s">
        <v>4677</v>
      </c>
      <c r="DZ199" t="s">
        <v>4677</v>
      </c>
      <c r="EA199" t="s">
        <v>1103</v>
      </c>
      <c r="EB199" t="s">
        <v>1103</v>
      </c>
      <c r="EC199" t="s">
        <v>4645</v>
      </c>
      <c r="ED199" t="s">
        <v>1101</v>
      </c>
      <c r="EE199" t="s">
        <v>4685</v>
      </c>
      <c r="EF199" t="s">
        <v>4685</v>
      </c>
      <c r="EG199" t="s">
        <v>1103</v>
      </c>
      <c r="EH199" t="s">
        <v>1103</v>
      </c>
      <c r="EI199" t="s">
        <v>4630</v>
      </c>
      <c r="EJ199" t="s">
        <v>1101</v>
      </c>
      <c r="EK199" t="s">
        <v>4642</v>
      </c>
      <c r="EL199" t="s">
        <v>4642</v>
      </c>
      <c r="EM199" t="s">
        <v>1103</v>
      </c>
      <c r="EN199" t="s">
        <v>1103</v>
      </c>
      <c r="EO199" t="s">
        <v>4630</v>
      </c>
      <c r="EP199" t="s">
        <v>1101</v>
      </c>
      <c r="EQ199" t="s">
        <v>4730</v>
      </c>
      <c r="ER199" t="s">
        <v>4730</v>
      </c>
      <c r="ES199" t="s">
        <v>1103</v>
      </c>
      <c r="ET199" t="s">
        <v>1103</v>
      </c>
      <c r="EU199" t="s">
        <v>4647</v>
      </c>
      <c r="GN199" t="s">
        <v>1089</v>
      </c>
      <c r="GO199" t="s">
        <v>1089</v>
      </c>
      <c r="GP199" t="s">
        <v>1089</v>
      </c>
      <c r="GW199" t="s">
        <v>1084</v>
      </c>
      <c r="GX199" t="s">
        <v>4671</v>
      </c>
      <c r="GY199" t="s">
        <v>1109</v>
      </c>
      <c r="HA199" t="s">
        <v>4731</v>
      </c>
      <c r="HB199" t="s">
        <v>1084</v>
      </c>
      <c r="HC199" t="s">
        <v>4671</v>
      </c>
      <c r="HD199" t="s">
        <v>1156</v>
      </c>
      <c r="HE199" t="s">
        <v>1109</v>
      </c>
      <c r="HG199" t="s">
        <v>4670</v>
      </c>
      <c r="LX199" t="s">
        <v>1197</v>
      </c>
      <c r="MY199" t="s">
        <v>4627</v>
      </c>
      <c r="MZ199" t="s">
        <v>4628</v>
      </c>
      <c r="NA199" t="s">
        <v>4628</v>
      </c>
      <c r="NB199" t="s">
        <v>4628</v>
      </c>
      <c r="NC199" t="s">
        <v>4628</v>
      </c>
      <c r="ND199" t="s">
        <v>4628</v>
      </c>
      <c r="NE199" t="s">
        <v>4628</v>
      </c>
      <c r="NF199" t="s">
        <v>4628</v>
      </c>
      <c r="NH199" t="s">
        <v>4627</v>
      </c>
      <c r="NI199" t="s">
        <v>4628</v>
      </c>
      <c r="NJ199" t="s">
        <v>4628</v>
      </c>
      <c r="NK199" t="s">
        <v>4628</v>
      </c>
      <c r="NL199" t="s">
        <v>4628</v>
      </c>
      <c r="NM199" t="s">
        <v>4628</v>
      </c>
      <c r="NN199" t="s">
        <v>4628</v>
      </c>
      <c r="NO199" t="s">
        <v>4628</v>
      </c>
      <c r="NP199" t="s">
        <v>4628</v>
      </c>
      <c r="NQ199" t="s">
        <v>4628</v>
      </c>
      <c r="NR199" t="s">
        <v>4628</v>
      </c>
      <c r="NS199" t="s">
        <v>4628</v>
      </c>
      <c r="NT199" t="s">
        <v>4628</v>
      </c>
      <c r="NU199" t="s">
        <v>4628</v>
      </c>
      <c r="NV199" t="s">
        <v>4628</v>
      </c>
      <c r="NW199" t="s">
        <v>4628</v>
      </c>
    </row>
    <row r="200" spans="1:387" x14ac:dyDescent="0.25">
      <c r="A200">
        <v>199</v>
      </c>
      <c r="B200" t="s">
        <v>4992</v>
      </c>
      <c r="C200" t="s">
        <v>1113</v>
      </c>
      <c r="D200" t="s">
        <v>1114</v>
      </c>
      <c r="E200" t="s">
        <v>1145</v>
      </c>
      <c r="F200" t="s">
        <v>4737</v>
      </c>
      <c r="G200" t="s">
        <v>1081</v>
      </c>
      <c r="AL200" t="s">
        <v>1101</v>
      </c>
      <c r="AM200" t="s">
        <v>1083</v>
      </c>
      <c r="AN200" t="s">
        <v>4655</v>
      </c>
      <c r="AO200" t="s">
        <v>4655</v>
      </c>
      <c r="AP200" t="s">
        <v>1103</v>
      </c>
      <c r="AQ200" t="s">
        <v>1103</v>
      </c>
      <c r="AR200" t="s">
        <v>4647</v>
      </c>
      <c r="AS200" t="s">
        <v>1101</v>
      </c>
      <c r="AT200" t="s">
        <v>1083</v>
      </c>
      <c r="AU200" t="s">
        <v>4655</v>
      </c>
      <c r="AV200" t="s">
        <v>4655</v>
      </c>
      <c r="AW200" t="s">
        <v>1103</v>
      </c>
      <c r="AX200" t="s">
        <v>1103</v>
      </c>
      <c r="AY200" t="s">
        <v>4731</v>
      </c>
      <c r="BG200" t="s">
        <v>1101</v>
      </c>
      <c r="BH200" t="s">
        <v>1104</v>
      </c>
      <c r="BI200" t="s">
        <v>1083</v>
      </c>
      <c r="BJ200" t="s">
        <v>4655</v>
      </c>
      <c r="BK200" t="s">
        <v>4655</v>
      </c>
      <c r="BL200" t="s">
        <v>1103</v>
      </c>
      <c r="BM200" t="s">
        <v>1103</v>
      </c>
      <c r="BN200" t="s">
        <v>4670</v>
      </c>
      <c r="BW200" t="s">
        <v>1101</v>
      </c>
      <c r="BX200" t="s">
        <v>1106</v>
      </c>
      <c r="BY200" t="s">
        <v>1083</v>
      </c>
      <c r="BZ200" t="s">
        <v>4655</v>
      </c>
      <c r="CA200" t="s">
        <v>4655</v>
      </c>
      <c r="CB200" t="s">
        <v>1103</v>
      </c>
      <c r="CC200" t="s">
        <v>1103</v>
      </c>
      <c r="CD200" t="s">
        <v>4670</v>
      </c>
      <c r="CM200" t="s">
        <v>1101</v>
      </c>
      <c r="CN200" t="s">
        <v>4738</v>
      </c>
      <c r="CO200" t="s">
        <v>4677</v>
      </c>
      <c r="CP200" t="s">
        <v>4634</v>
      </c>
      <c r="CQ200" t="s">
        <v>1103</v>
      </c>
      <c r="CR200" t="s">
        <v>1103</v>
      </c>
      <c r="CS200" t="s">
        <v>4645</v>
      </c>
      <c r="CT200" t="s">
        <v>1101</v>
      </c>
      <c r="CU200" t="s">
        <v>1086</v>
      </c>
      <c r="CV200" t="s">
        <v>1087</v>
      </c>
      <c r="CW200" t="s">
        <v>4655</v>
      </c>
      <c r="CX200" t="s">
        <v>4708</v>
      </c>
      <c r="DE200" t="s">
        <v>1101</v>
      </c>
      <c r="DF200" t="s">
        <v>1140</v>
      </c>
      <c r="DG200" t="s">
        <v>4633</v>
      </c>
      <c r="DH200" t="s">
        <v>4633</v>
      </c>
      <c r="DI200" t="s">
        <v>1103</v>
      </c>
      <c r="DJ200" t="s">
        <v>1103</v>
      </c>
      <c r="DK200" t="s">
        <v>4647</v>
      </c>
      <c r="DX200" t="s">
        <v>1101</v>
      </c>
      <c r="DY200" t="s">
        <v>4677</v>
      </c>
      <c r="DZ200" t="s">
        <v>4677</v>
      </c>
      <c r="EA200" t="s">
        <v>1103</v>
      </c>
      <c r="EB200" t="s">
        <v>1103</v>
      </c>
      <c r="EC200" t="s">
        <v>4645</v>
      </c>
      <c r="EV200" t="s">
        <v>1101</v>
      </c>
      <c r="EW200" t="s">
        <v>4635</v>
      </c>
      <c r="EX200" t="s">
        <v>4635</v>
      </c>
      <c r="EY200" t="s">
        <v>1101</v>
      </c>
      <c r="EZ200" t="s">
        <v>4641</v>
      </c>
      <c r="FA200" t="s">
        <v>4640</v>
      </c>
      <c r="FB200" t="s">
        <v>4640</v>
      </c>
      <c r="FC200" t="s">
        <v>1101</v>
      </c>
      <c r="FD200" t="s">
        <v>1116</v>
      </c>
      <c r="FE200" t="s">
        <v>4677</v>
      </c>
      <c r="FF200" t="s">
        <v>4683</v>
      </c>
      <c r="GO200" t="s">
        <v>1089</v>
      </c>
      <c r="GP200" t="s">
        <v>1089</v>
      </c>
      <c r="GW200" t="s">
        <v>1103</v>
      </c>
      <c r="GX200" t="s">
        <v>1110</v>
      </c>
      <c r="GY200" t="s">
        <v>1109</v>
      </c>
      <c r="HB200" t="s">
        <v>1084</v>
      </c>
      <c r="HC200" t="s">
        <v>1110</v>
      </c>
      <c r="HD200" t="s">
        <v>1110</v>
      </c>
      <c r="HE200" t="s">
        <v>1109</v>
      </c>
      <c r="HG200" t="s">
        <v>4661</v>
      </c>
      <c r="LX200" t="s">
        <v>1118</v>
      </c>
      <c r="MY200" t="s">
        <v>4627</v>
      </c>
      <c r="MZ200" t="s">
        <v>4628</v>
      </c>
      <c r="NA200" t="s">
        <v>4628</v>
      </c>
      <c r="NB200" t="s">
        <v>4628</v>
      </c>
      <c r="NC200" t="s">
        <v>4628</v>
      </c>
      <c r="ND200" t="s">
        <v>4628</v>
      </c>
      <c r="NE200" t="s">
        <v>4628</v>
      </c>
      <c r="NF200" t="s">
        <v>4628</v>
      </c>
      <c r="NH200" t="s">
        <v>4627</v>
      </c>
      <c r="NI200" t="s">
        <v>4628</v>
      </c>
      <c r="NJ200" t="s">
        <v>4628</v>
      </c>
      <c r="NK200" t="s">
        <v>4628</v>
      </c>
      <c r="NL200" t="s">
        <v>4628</v>
      </c>
      <c r="NM200" t="s">
        <v>4628</v>
      </c>
      <c r="NN200" t="s">
        <v>4628</v>
      </c>
      <c r="NO200" t="s">
        <v>4628</v>
      </c>
      <c r="NP200" t="s">
        <v>4628</v>
      </c>
      <c r="NQ200" t="s">
        <v>4628</v>
      </c>
      <c r="NR200" t="s">
        <v>4628</v>
      </c>
      <c r="NS200" t="s">
        <v>4628</v>
      </c>
      <c r="NT200" t="s">
        <v>4628</v>
      </c>
      <c r="NU200" t="s">
        <v>4628</v>
      </c>
      <c r="NV200" t="s">
        <v>4628</v>
      </c>
      <c r="NW200" t="s">
        <v>4628</v>
      </c>
    </row>
    <row r="201" spans="1:387" x14ac:dyDescent="0.25">
      <c r="A201">
        <v>200</v>
      </c>
      <c r="B201" t="s">
        <v>4992</v>
      </c>
      <c r="C201" t="s">
        <v>1113</v>
      </c>
      <c r="D201" t="s">
        <v>1114</v>
      </c>
      <c r="E201" t="s">
        <v>1145</v>
      </c>
      <c r="F201" t="s">
        <v>4737</v>
      </c>
      <c r="G201" t="s">
        <v>1081</v>
      </c>
      <c r="H201" t="s">
        <v>1101</v>
      </c>
      <c r="I201" t="s">
        <v>1094</v>
      </c>
      <c r="J201" t="s">
        <v>1083</v>
      </c>
      <c r="K201" t="s">
        <v>4631</v>
      </c>
      <c r="L201" t="s">
        <v>4631</v>
      </c>
      <c r="X201" t="s">
        <v>1101</v>
      </c>
      <c r="Y201" t="s">
        <v>1083</v>
      </c>
      <c r="Z201" t="s">
        <v>4631</v>
      </c>
      <c r="AA201" t="s">
        <v>4631</v>
      </c>
      <c r="AB201" t="s">
        <v>1103</v>
      </c>
      <c r="AC201" t="s">
        <v>1103</v>
      </c>
      <c r="AD201" t="s">
        <v>4647</v>
      </c>
      <c r="AL201" t="s">
        <v>1101</v>
      </c>
      <c r="AM201" t="s">
        <v>1083</v>
      </c>
      <c r="AN201" t="s">
        <v>4655</v>
      </c>
      <c r="AO201" t="s">
        <v>4655</v>
      </c>
      <c r="AP201" t="s">
        <v>1103</v>
      </c>
      <c r="AQ201" t="s">
        <v>1103</v>
      </c>
      <c r="AR201" t="s">
        <v>4647</v>
      </c>
      <c r="AS201" t="s">
        <v>1101</v>
      </c>
      <c r="AT201" t="s">
        <v>1083</v>
      </c>
      <c r="AU201" t="s">
        <v>4640</v>
      </c>
      <c r="AV201" t="s">
        <v>4640</v>
      </c>
      <c r="AW201" t="s">
        <v>1103</v>
      </c>
      <c r="AX201" t="s">
        <v>1103</v>
      </c>
      <c r="AY201" t="s">
        <v>4630</v>
      </c>
      <c r="AZ201" t="s">
        <v>1101</v>
      </c>
      <c r="BD201" t="s">
        <v>1103</v>
      </c>
      <c r="BE201" t="s">
        <v>1103</v>
      </c>
      <c r="BF201" t="s">
        <v>4731</v>
      </c>
      <c r="BG201" t="s">
        <v>1101</v>
      </c>
      <c r="BH201" t="s">
        <v>1104</v>
      </c>
      <c r="BI201" t="s">
        <v>1083</v>
      </c>
      <c r="BJ201" t="s">
        <v>4655</v>
      </c>
      <c r="BK201" t="s">
        <v>4655</v>
      </c>
      <c r="BL201" t="s">
        <v>1103</v>
      </c>
      <c r="BM201" t="s">
        <v>1103</v>
      </c>
      <c r="BN201" t="s">
        <v>4630</v>
      </c>
      <c r="BW201" t="s">
        <v>1101</v>
      </c>
      <c r="BX201" t="s">
        <v>1106</v>
      </c>
      <c r="BY201" t="s">
        <v>1083</v>
      </c>
      <c r="BZ201" t="s">
        <v>4655</v>
      </c>
      <c r="CA201" t="s">
        <v>4655</v>
      </c>
      <c r="CB201" t="s">
        <v>1103</v>
      </c>
      <c r="CC201" t="s">
        <v>1103</v>
      </c>
      <c r="CD201" t="s">
        <v>4670</v>
      </c>
      <c r="CM201" t="s">
        <v>1101</v>
      </c>
      <c r="CN201" t="s">
        <v>4662</v>
      </c>
      <c r="CO201" t="s">
        <v>4658</v>
      </c>
      <c r="CP201" t="s">
        <v>4655</v>
      </c>
      <c r="CT201" t="s">
        <v>1101</v>
      </c>
      <c r="CU201" t="s">
        <v>1086</v>
      </c>
      <c r="CV201" t="s">
        <v>1087</v>
      </c>
      <c r="CW201" t="s">
        <v>4640</v>
      </c>
      <c r="CX201" t="s">
        <v>4634</v>
      </c>
      <c r="CY201" t="s">
        <v>1103</v>
      </c>
      <c r="CZ201" t="s">
        <v>1103</v>
      </c>
      <c r="DA201" t="s">
        <v>4647</v>
      </c>
      <c r="DE201" t="s">
        <v>1101</v>
      </c>
      <c r="DF201" t="s">
        <v>1140</v>
      </c>
      <c r="DG201" t="s">
        <v>4633</v>
      </c>
      <c r="DH201" t="s">
        <v>4633</v>
      </c>
      <c r="DI201" t="s">
        <v>1103</v>
      </c>
      <c r="DJ201" t="s">
        <v>1103</v>
      </c>
      <c r="DK201" t="s">
        <v>4647</v>
      </c>
      <c r="DL201" t="s">
        <v>1101</v>
      </c>
      <c r="DM201" t="s">
        <v>4640</v>
      </c>
      <c r="DN201" t="s">
        <v>4640</v>
      </c>
      <c r="DO201" t="s">
        <v>1103</v>
      </c>
      <c r="DP201" t="s">
        <v>1103</v>
      </c>
      <c r="DQ201" t="s">
        <v>4731</v>
      </c>
      <c r="DR201" t="s">
        <v>1082</v>
      </c>
      <c r="DS201" t="s">
        <v>4642</v>
      </c>
      <c r="DT201" t="s">
        <v>4642</v>
      </c>
      <c r="DU201" t="s">
        <v>1103</v>
      </c>
      <c r="DV201" t="s">
        <v>1103</v>
      </c>
      <c r="DW201" t="s">
        <v>4630</v>
      </c>
      <c r="DX201" t="s">
        <v>1101</v>
      </c>
      <c r="DY201" t="s">
        <v>4677</v>
      </c>
      <c r="DZ201" t="s">
        <v>4677</v>
      </c>
      <c r="EA201" t="s">
        <v>1103</v>
      </c>
      <c r="EB201" t="s">
        <v>1103</v>
      </c>
      <c r="EC201" t="s">
        <v>4645</v>
      </c>
      <c r="ED201" t="s">
        <v>1101</v>
      </c>
      <c r="EE201" t="s">
        <v>4637</v>
      </c>
      <c r="EF201" t="s">
        <v>4637</v>
      </c>
      <c r="EG201" t="s">
        <v>1103</v>
      </c>
      <c r="EH201" t="s">
        <v>1084</v>
      </c>
      <c r="EI201" t="s">
        <v>4647</v>
      </c>
      <c r="EJ201" t="s">
        <v>1101</v>
      </c>
      <c r="EK201" t="s">
        <v>4642</v>
      </c>
      <c r="EL201" t="s">
        <v>4642</v>
      </c>
      <c r="EM201" t="s">
        <v>1103</v>
      </c>
      <c r="EN201" t="s">
        <v>1103</v>
      </c>
      <c r="EO201" t="s">
        <v>4630</v>
      </c>
      <c r="EP201" t="s">
        <v>1082</v>
      </c>
      <c r="EQ201" t="s">
        <v>4730</v>
      </c>
      <c r="ER201" t="s">
        <v>4730</v>
      </c>
      <c r="ES201" t="s">
        <v>1103</v>
      </c>
      <c r="ET201" t="s">
        <v>1084</v>
      </c>
      <c r="EU201" t="s">
        <v>4647</v>
      </c>
      <c r="EV201" t="s">
        <v>1082</v>
      </c>
      <c r="EW201" t="s">
        <v>4634</v>
      </c>
      <c r="EX201" t="s">
        <v>4634</v>
      </c>
      <c r="EY201" t="s">
        <v>1101</v>
      </c>
      <c r="EZ201" t="s">
        <v>4641</v>
      </c>
      <c r="FA201" t="s">
        <v>4631</v>
      </c>
      <c r="FB201" t="s">
        <v>4631</v>
      </c>
      <c r="FC201" t="s">
        <v>1101</v>
      </c>
      <c r="FD201" t="s">
        <v>1116</v>
      </c>
      <c r="FE201" t="s">
        <v>4658</v>
      </c>
      <c r="FF201" t="s">
        <v>4694</v>
      </c>
      <c r="GN201" t="s">
        <v>1089</v>
      </c>
      <c r="GO201" t="s">
        <v>1089</v>
      </c>
      <c r="GP201" t="s">
        <v>1089</v>
      </c>
      <c r="GW201" t="s">
        <v>1084</v>
      </c>
      <c r="GX201" t="s">
        <v>1110</v>
      </c>
      <c r="GY201" t="s">
        <v>1109</v>
      </c>
      <c r="HA201" t="s">
        <v>4661</v>
      </c>
      <c r="HB201" t="s">
        <v>1084</v>
      </c>
      <c r="HC201" t="s">
        <v>1110</v>
      </c>
      <c r="HD201" t="s">
        <v>1110</v>
      </c>
      <c r="HE201" t="s">
        <v>1109</v>
      </c>
      <c r="HG201" t="s">
        <v>4661</v>
      </c>
      <c r="LX201" t="s">
        <v>1118</v>
      </c>
      <c r="MY201" t="s">
        <v>4627</v>
      </c>
      <c r="MZ201" t="s">
        <v>4628</v>
      </c>
      <c r="NA201" t="s">
        <v>4628</v>
      </c>
      <c r="NB201" t="s">
        <v>4628</v>
      </c>
      <c r="NC201" t="s">
        <v>4628</v>
      </c>
      <c r="ND201" t="s">
        <v>4628</v>
      </c>
      <c r="NE201" t="s">
        <v>4628</v>
      </c>
      <c r="NF201" t="s">
        <v>4628</v>
      </c>
      <c r="NH201" t="s">
        <v>4627</v>
      </c>
      <c r="NI201" t="s">
        <v>4628</v>
      </c>
      <c r="NJ201" t="s">
        <v>4628</v>
      </c>
      <c r="NK201" t="s">
        <v>4628</v>
      </c>
      <c r="NL201" t="s">
        <v>4628</v>
      </c>
      <c r="NM201" t="s">
        <v>4628</v>
      </c>
      <c r="NN201" t="s">
        <v>4628</v>
      </c>
      <c r="NO201" t="s">
        <v>4628</v>
      </c>
      <c r="NP201" t="s">
        <v>4628</v>
      </c>
      <c r="NQ201" t="s">
        <v>4628</v>
      </c>
      <c r="NR201" t="s">
        <v>4628</v>
      </c>
      <c r="NS201" t="s">
        <v>4628</v>
      </c>
      <c r="NT201" t="s">
        <v>4628</v>
      </c>
      <c r="NU201" t="s">
        <v>4628</v>
      </c>
      <c r="NV201" t="s">
        <v>4628</v>
      </c>
      <c r="NW201" t="s">
        <v>4628</v>
      </c>
    </row>
    <row r="202" spans="1:387" x14ac:dyDescent="0.25">
      <c r="A202">
        <v>201</v>
      </c>
      <c r="B202" t="s">
        <v>4992</v>
      </c>
      <c r="C202" t="s">
        <v>1113</v>
      </c>
      <c r="D202" t="s">
        <v>1114</v>
      </c>
      <c r="E202" t="s">
        <v>1145</v>
      </c>
      <c r="F202" t="s">
        <v>4737</v>
      </c>
      <c r="G202" t="s">
        <v>1081</v>
      </c>
      <c r="FG202" t="s">
        <v>1148</v>
      </c>
      <c r="FJ202" t="s">
        <v>1101</v>
      </c>
      <c r="FK202" t="s">
        <v>4635</v>
      </c>
      <c r="FL202" t="s">
        <v>4635</v>
      </c>
      <c r="MY202" t="s">
        <v>4627</v>
      </c>
      <c r="MZ202" t="s">
        <v>4628</v>
      </c>
      <c r="NA202" t="s">
        <v>4628</v>
      </c>
      <c r="NB202" t="s">
        <v>4628</v>
      </c>
      <c r="NC202" t="s">
        <v>4628</v>
      </c>
      <c r="ND202" t="s">
        <v>4628</v>
      </c>
      <c r="NE202" t="s">
        <v>4628</v>
      </c>
      <c r="NF202" t="s">
        <v>4628</v>
      </c>
      <c r="NH202" t="s">
        <v>4627</v>
      </c>
      <c r="NI202" t="s">
        <v>4628</v>
      </c>
      <c r="NJ202" t="s">
        <v>4628</v>
      </c>
      <c r="NK202" t="s">
        <v>4628</v>
      </c>
      <c r="NL202" t="s">
        <v>4628</v>
      </c>
      <c r="NM202" t="s">
        <v>4628</v>
      </c>
      <c r="NN202" t="s">
        <v>4628</v>
      </c>
      <c r="NO202" t="s">
        <v>4628</v>
      </c>
      <c r="NP202" t="s">
        <v>4628</v>
      </c>
      <c r="NQ202" t="s">
        <v>4628</v>
      </c>
      <c r="NR202" t="s">
        <v>4628</v>
      </c>
      <c r="NS202" t="s">
        <v>4628</v>
      </c>
      <c r="NT202" t="s">
        <v>4628</v>
      </c>
      <c r="NU202" t="s">
        <v>4628</v>
      </c>
      <c r="NV202" t="s">
        <v>4628</v>
      </c>
      <c r="NW202" t="s">
        <v>4628</v>
      </c>
    </row>
    <row r="203" spans="1:387" x14ac:dyDescent="0.25">
      <c r="A203">
        <v>202</v>
      </c>
      <c r="B203" t="s">
        <v>4992</v>
      </c>
      <c r="C203" t="s">
        <v>1113</v>
      </c>
      <c r="D203" t="s">
        <v>1114</v>
      </c>
      <c r="E203" t="s">
        <v>1145</v>
      </c>
      <c r="F203" t="s">
        <v>4737</v>
      </c>
      <c r="G203" t="s">
        <v>1081</v>
      </c>
      <c r="FG203" t="s">
        <v>1148</v>
      </c>
      <c r="FJ203" t="s">
        <v>1148</v>
      </c>
      <c r="MY203" t="s">
        <v>4627</v>
      </c>
      <c r="MZ203" t="s">
        <v>4628</v>
      </c>
      <c r="NA203" t="s">
        <v>4628</v>
      </c>
      <c r="NB203" t="s">
        <v>4628</v>
      </c>
      <c r="NC203" t="s">
        <v>4628</v>
      </c>
      <c r="ND203" t="s">
        <v>4628</v>
      </c>
      <c r="NE203" t="s">
        <v>4628</v>
      </c>
      <c r="NF203" t="s">
        <v>4628</v>
      </c>
      <c r="NH203" t="s">
        <v>4628</v>
      </c>
      <c r="NI203" t="s">
        <v>4628</v>
      </c>
      <c r="NJ203" t="s">
        <v>4628</v>
      </c>
      <c r="NK203" t="s">
        <v>4628</v>
      </c>
      <c r="NL203" t="s">
        <v>4627</v>
      </c>
      <c r="NM203" t="s">
        <v>4627</v>
      </c>
      <c r="NN203" t="s">
        <v>4627</v>
      </c>
      <c r="NO203" t="s">
        <v>4628</v>
      </c>
      <c r="NP203" t="s">
        <v>4628</v>
      </c>
      <c r="NQ203" t="s">
        <v>4627</v>
      </c>
      <c r="NR203" t="s">
        <v>4627</v>
      </c>
      <c r="NS203" t="s">
        <v>4627</v>
      </c>
      <c r="NT203" t="s">
        <v>4628</v>
      </c>
      <c r="NU203" t="s">
        <v>4628</v>
      </c>
      <c r="NV203" t="s">
        <v>4628</v>
      </c>
      <c r="NW203" t="s">
        <v>4628</v>
      </c>
    </row>
    <row r="204" spans="1:387" x14ac:dyDescent="0.25">
      <c r="A204">
        <v>203</v>
      </c>
      <c r="B204" t="s">
        <v>4992</v>
      </c>
      <c r="C204" t="s">
        <v>1113</v>
      </c>
      <c r="D204" t="s">
        <v>1114</v>
      </c>
      <c r="E204" t="s">
        <v>1145</v>
      </c>
      <c r="F204" t="s">
        <v>4737</v>
      </c>
      <c r="G204" t="s">
        <v>1081</v>
      </c>
      <c r="P204" t="s">
        <v>1101</v>
      </c>
      <c r="Q204" t="s">
        <v>1094</v>
      </c>
      <c r="R204" t="s">
        <v>1146</v>
      </c>
      <c r="S204" t="s">
        <v>4811</v>
      </c>
      <c r="T204" t="s">
        <v>4811</v>
      </c>
      <c r="U204" t="s">
        <v>1084</v>
      </c>
      <c r="V204" t="s">
        <v>1084</v>
      </c>
      <c r="W204" t="s">
        <v>4647</v>
      </c>
      <c r="AE204" t="s">
        <v>1101</v>
      </c>
      <c r="AF204" t="s">
        <v>1146</v>
      </c>
      <c r="AG204" t="s">
        <v>4948</v>
      </c>
      <c r="AH204" t="s">
        <v>4948</v>
      </c>
      <c r="AI204" t="s">
        <v>1084</v>
      </c>
      <c r="AJ204" t="s">
        <v>1084</v>
      </c>
      <c r="AK204" t="s">
        <v>4647</v>
      </c>
      <c r="BO204" t="s">
        <v>1101</v>
      </c>
      <c r="BP204" t="s">
        <v>1104</v>
      </c>
      <c r="BQ204" t="s">
        <v>1146</v>
      </c>
      <c r="BR204" t="s">
        <v>4801</v>
      </c>
      <c r="BS204" t="s">
        <v>4801</v>
      </c>
      <c r="BT204" t="s">
        <v>1103</v>
      </c>
      <c r="BU204" t="s">
        <v>1103</v>
      </c>
      <c r="BV204" t="s">
        <v>4647</v>
      </c>
      <c r="CE204" t="s">
        <v>1101</v>
      </c>
      <c r="CF204" t="s">
        <v>1106</v>
      </c>
      <c r="CG204" t="s">
        <v>1146</v>
      </c>
      <c r="CH204" t="s">
        <v>4775</v>
      </c>
      <c r="CI204" t="s">
        <v>4775</v>
      </c>
      <c r="CJ204" t="s">
        <v>1084</v>
      </c>
      <c r="CK204" t="s">
        <v>1103</v>
      </c>
      <c r="CL204" t="s">
        <v>4630</v>
      </c>
      <c r="GN204" t="s">
        <v>1089</v>
      </c>
      <c r="GO204" t="s">
        <v>1089</v>
      </c>
      <c r="GW204" t="s">
        <v>1084</v>
      </c>
      <c r="GX204" t="s">
        <v>4671</v>
      </c>
      <c r="GY204" t="s">
        <v>1109</v>
      </c>
      <c r="HA204" t="s">
        <v>4731</v>
      </c>
      <c r="MY204" t="s">
        <v>4628</v>
      </c>
      <c r="MZ204" t="s">
        <v>4627</v>
      </c>
      <c r="NA204" t="s">
        <v>4627</v>
      </c>
      <c r="NB204" t="s">
        <v>4627</v>
      </c>
      <c r="NC204" t="s">
        <v>4628</v>
      </c>
      <c r="ND204" t="s">
        <v>4628</v>
      </c>
      <c r="NE204" t="s">
        <v>4628</v>
      </c>
      <c r="NF204" t="s">
        <v>4628</v>
      </c>
      <c r="NH204" t="s">
        <v>4628</v>
      </c>
      <c r="NI204" t="s">
        <v>4627</v>
      </c>
      <c r="NJ204" t="s">
        <v>4628</v>
      </c>
      <c r="NK204" t="s">
        <v>4627</v>
      </c>
      <c r="NL204" t="s">
        <v>4627</v>
      </c>
      <c r="NM204" t="s">
        <v>4628</v>
      </c>
      <c r="NN204" t="s">
        <v>4628</v>
      </c>
      <c r="NO204" t="s">
        <v>4628</v>
      </c>
      <c r="NP204" t="s">
        <v>4628</v>
      </c>
      <c r="NQ204" t="s">
        <v>4627</v>
      </c>
      <c r="NR204" t="s">
        <v>4627</v>
      </c>
      <c r="NS204" t="s">
        <v>4627</v>
      </c>
      <c r="NT204" t="s">
        <v>4628</v>
      </c>
      <c r="NU204" t="s">
        <v>4628</v>
      </c>
      <c r="NV204" t="s">
        <v>4628</v>
      </c>
      <c r="NW204" t="s">
        <v>4628</v>
      </c>
    </row>
    <row r="205" spans="1:387" x14ac:dyDescent="0.25">
      <c r="A205">
        <v>204</v>
      </c>
      <c r="B205" t="s">
        <v>4992</v>
      </c>
      <c r="C205" t="s">
        <v>1113</v>
      </c>
      <c r="D205" t="s">
        <v>1114</v>
      </c>
      <c r="E205" t="s">
        <v>1145</v>
      </c>
      <c r="F205" t="s">
        <v>4737</v>
      </c>
      <c r="G205" t="s">
        <v>1081</v>
      </c>
      <c r="BO205" t="s">
        <v>1101</v>
      </c>
      <c r="BP205" t="s">
        <v>1104</v>
      </c>
      <c r="BQ205" t="s">
        <v>1146</v>
      </c>
      <c r="BR205" t="s">
        <v>4801</v>
      </c>
      <c r="BS205" t="s">
        <v>4801</v>
      </c>
      <c r="BT205" t="s">
        <v>1084</v>
      </c>
      <c r="BU205" t="s">
        <v>1084</v>
      </c>
      <c r="BV205" t="s">
        <v>4647</v>
      </c>
      <c r="CE205" t="s">
        <v>1101</v>
      </c>
      <c r="CF205" t="s">
        <v>1106</v>
      </c>
      <c r="CG205" t="s">
        <v>1146</v>
      </c>
      <c r="CH205" t="s">
        <v>4792</v>
      </c>
      <c r="CI205" t="s">
        <v>4792</v>
      </c>
      <c r="CJ205" t="s">
        <v>1103</v>
      </c>
      <c r="CK205" t="s">
        <v>1103</v>
      </c>
      <c r="CL205" t="s">
        <v>4647</v>
      </c>
      <c r="GO205" t="s">
        <v>1089</v>
      </c>
      <c r="GW205" t="s">
        <v>1084</v>
      </c>
      <c r="GX205" t="s">
        <v>1110</v>
      </c>
      <c r="GY205" t="s">
        <v>1109</v>
      </c>
      <c r="HA205" t="s">
        <v>4641</v>
      </c>
      <c r="MY205" t="s">
        <v>4627</v>
      </c>
      <c r="MZ205" t="s">
        <v>4628</v>
      </c>
      <c r="NA205" t="s">
        <v>4628</v>
      </c>
      <c r="NB205" t="s">
        <v>4628</v>
      </c>
      <c r="NC205" t="s">
        <v>4628</v>
      </c>
      <c r="ND205" t="s">
        <v>4628</v>
      </c>
      <c r="NE205" t="s">
        <v>4628</v>
      </c>
      <c r="NF205" t="s">
        <v>4628</v>
      </c>
      <c r="NH205" t="s">
        <v>4628</v>
      </c>
      <c r="NI205" t="s">
        <v>4628</v>
      </c>
      <c r="NJ205" t="s">
        <v>4628</v>
      </c>
      <c r="NK205" t="s">
        <v>4628</v>
      </c>
      <c r="NL205" t="s">
        <v>4627</v>
      </c>
      <c r="NM205" t="s">
        <v>4627</v>
      </c>
      <c r="NN205" t="s">
        <v>4627</v>
      </c>
      <c r="NO205" t="s">
        <v>4628</v>
      </c>
      <c r="NP205" t="s">
        <v>4628</v>
      </c>
      <c r="NQ205" t="s">
        <v>4627</v>
      </c>
      <c r="NR205" t="s">
        <v>4627</v>
      </c>
      <c r="NS205" t="s">
        <v>4627</v>
      </c>
      <c r="NT205" t="s">
        <v>4628</v>
      </c>
      <c r="NU205" t="s">
        <v>4628</v>
      </c>
      <c r="NV205" t="s">
        <v>4628</v>
      </c>
      <c r="NW205" t="s">
        <v>4628</v>
      </c>
    </row>
    <row r="206" spans="1:387" x14ac:dyDescent="0.25">
      <c r="A206">
        <v>205</v>
      </c>
      <c r="B206" t="s">
        <v>4952</v>
      </c>
      <c r="C206" t="s">
        <v>1133</v>
      </c>
      <c r="D206" t="s">
        <v>1134</v>
      </c>
      <c r="E206" t="s">
        <v>1135</v>
      </c>
      <c r="F206" t="s">
        <v>4720</v>
      </c>
      <c r="G206" t="s">
        <v>1081</v>
      </c>
      <c r="H206" t="s">
        <v>1101</v>
      </c>
      <c r="I206" t="s">
        <v>1129</v>
      </c>
      <c r="J206" t="s">
        <v>1095</v>
      </c>
      <c r="K206" t="s">
        <v>4635</v>
      </c>
      <c r="L206" t="s">
        <v>5009</v>
      </c>
      <c r="X206" t="s">
        <v>1101</v>
      </c>
      <c r="Y206" t="s">
        <v>1095</v>
      </c>
      <c r="Z206" t="s">
        <v>4634</v>
      </c>
      <c r="AA206" t="s">
        <v>5010</v>
      </c>
      <c r="AB206" t="s">
        <v>1103</v>
      </c>
      <c r="AC206" t="s">
        <v>1103</v>
      </c>
      <c r="AD206" t="s">
        <v>4647</v>
      </c>
      <c r="AL206" t="s">
        <v>1101</v>
      </c>
      <c r="AM206" t="s">
        <v>1095</v>
      </c>
      <c r="AN206" t="s">
        <v>4685</v>
      </c>
      <c r="AO206" t="s">
        <v>5011</v>
      </c>
      <c r="AP206" t="s">
        <v>1103</v>
      </c>
      <c r="AQ206" t="s">
        <v>1103</v>
      </c>
      <c r="AR206" t="s">
        <v>4626</v>
      </c>
      <c r="AS206" t="s">
        <v>1101</v>
      </c>
      <c r="AT206" t="s">
        <v>1095</v>
      </c>
      <c r="AU206" t="s">
        <v>4714</v>
      </c>
      <c r="AV206" t="s">
        <v>5012</v>
      </c>
      <c r="AW206" t="s">
        <v>1103</v>
      </c>
      <c r="AX206" t="s">
        <v>1103</v>
      </c>
      <c r="AY206" t="s">
        <v>4626</v>
      </c>
      <c r="GN206" t="s">
        <v>1089</v>
      </c>
      <c r="GO206" t="s">
        <v>1089</v>
      </c>
      <c r="GQ206" t="s">
        <v>1103</v>
      </c>
      <c r="GR206" t="s">
        <v>1103</v>
      </c>
      <c r="GS206" t="s">
        <v>4790</v>
      </c>
      <c r="GT206" t="s">
        <v>1109</v>
      </c>
      <c r="GW206" t="s">
        <v>1103</v>
      </c>
      <c r="GX206" t="s">
        <v>1137</v>
      </c>
      <c r="GY206" t="s">
        <v>1109</v>
      </c>
      <c r="MY206" t="s">
        <v>4627</v>
      </c>
      <c r="MZ206" t="s">
        <v>4628</v>
      </c>
      <c r="NA206" t="s">
        <v>4628</v>
      </c>
      <c r="NB206" t="s">
        <v>4628</v>
      </c>
      <c r="NC206" t="s">
        <v>4628</v>
      </c>
      <c r="ND206" t="s">
        <v>4628</v>
      </c>
      <c r="NE206" t="s">
        <v>4628</v>
      </c>
      <c r="NF206" t="s">
        <v>4628</v>
      </c>
      <c r="NH206" t="s">
        <v>4628</v>
      </c>
      <c r="NI206" t="s">
        <v>4628</v>
      </c>
      <c r="NJ206" t="s">
        <v>4628</v>
      </c>
      <c r="NK206" t="s">
        <v>4628</v>
      </c>
      <c r="NL206" t="s">
        <v>4628</v>
      </c>
      <c r="NM206" t="s">
        <v>4627</v>
      </c>
      <c r="NN206" t="s">
        <v>4628</v>
      </c>
      <c r="NO206" t="s">
        <v>4628</v>
      </c>
      <c r="NP206" t="s">
        <v>4628</v>
      </c>
      <c r="NQ206" t="s">
        <v>4628</v>
      </c>
      <c r="NR206" t="s">
        <v>4628</v>
      </c>
      <c r="NS206" t="s">
        <v>4628</v>
      </c>
      <c r="NT206" t="s">
        <v>4628</v>
      </c>
      <c r="NU206" t="s">
        <v>4628</v>
      </c>
      <c r="NV206" t="s">
        <v>4628</v>
      </c>
      <c r="NW206" t="s">
        <v>4628</v>
      </c>
    </row>
    <row r="207" spans="1:387" x14ac:dyDescent="0.25">
      <c r="A207">
        <v>206</v>
      </c>
      <c r="B207" t="s">
        <v>4952</v>
      </c>
      <c r="C207" t="s">
        <v>1133</v>
      </c>
      <c r="D207" t="s">
        <v>1134</v>
      </c>
      <c r="E207" t="s">
        <v>1135</v>
      </c>
      <c r="F207" t="s">
        <v>4720</v>
      </c>
      <c r="G207" t="s">
        <v>1081</v>
      </c>
      <c r="H207" t="s">
        <v>1101</v>
      </c>
      <c r="I207" t="s">
        <v>1129</v>
      </c>
      <c r="J207" t="s">
        <v>1095</v>
      </c>
      <c r="K207" t="s">
        <v>4635</v>
      </c>
      <c r="L207" t="s">
        <v>5009</v>
      </c>
      <c r="X207" t="s">
        <v>1101</v>
      </c>
      <c r="Y207" t="s">
        <v>1095</v>
      </c>
      <c r="Z207" t="s">
        <v>4634</v>
      </c>
      <c r="AA207" t="s">
        <v>5010</v>
      </c>
      <c r="AB207" t="s">
        <v>1103</v>
      </c>
      <c r="AC207" t="s">
        <v>1103</v>
      </c>
      <c r="AD207" t="s">
        <v>4626</v>
      </c>
      <c r="AL207" t="s">
        <v>1101</v>
      </c>
      <c r="AM207" t="s">
        <v>1095</v>
      </c>
      <c r="AN207" t="s">
        <v>4682</v>
      </c>
      <c r="AO207" t="s">
        <v>5013</v>
      </c>
      <c r="AP207" t="s">
        <v>1103</v>
      </c>
      <c r="AQ207" t="s">
        <v>1103</v>
      </c>
      <c r="AR207" t="s">
        <v>4626</v>
      </c>
      <c r="AS207" t="s">
        <v>1101</v>
      </c>
      <c r="AT207" t="s">
        <v>1095</v>
      </c>
      <c r="AU207" t="s">
        <v>4714</v>
      </c>
      <c r="AV207" t="s">
        <v>5012</v>
      </c>
      <c r="AW207" t="s">
        <v>1103</v>
      </c>
      <c r="AX207" t="s">
        <v>1103</v>
      </c>
      <c r="AY207" t="s">
        <v>4645</v>
      </c>
      <c r="GN207" t="s">
        <v>1089</v>
      </c>
      <c r="GO207" t="s">
        <v>1089</v>
      </c>
      <c r="GQ207" t="s">
        <v>1103</v>
      </c>
      <c r="GR207" t="s">
        <v>1103</v>
      </c>
      <c r="GS207" t="s">
        <v>4790</v>
      </c>
      <c r="GT207" t="s">
        <v>1109</v>
      </c>
      <c r="GW207" t="s">
        <v>1103</v>
      </c>
      <c r="GX207" t="s">
        <v>4649</v>
      </c>
      <c r="GY207" t="s">
        <v>1109</v>
      </c>
      <c r="MY207" t="s">
        <v>4627</v>
      </c>
      <c r="MZ207" t="s">
        <v>4628</v>
      </c>
      <c r="NA207" t="s">
        <v>4628</v>
      </c>
      <c r="NB207" t="s">
        <v>4628</v>
      </c>
      <c r="NC207" t="s">
        <v>4628</v>
      </c>
      <c r="ND207" t="s">
        <v>4628</v>
      </c>
      <c r="NE207" t="s">
        <v>4628</v>
      </c>
      <c r="NF207" t="s">
        <v>4628</v>
      </c>
      <c r="NH207" t="s">
        <v>4628</v>
      </c>
      <c r="NI207" t="s">
        <v>4628</v>
      </c>
      <c r="NJ207" t="s">
        <v>4628</v>
      </c>
      <c r="NK207" t="s">
        <v>4628</v>
      </c>
      <c r="NL207" t="s">
        <v>4628</v>
      </c>
      <c r="NM207" t="s">
        <v>4627</v>
      </c>
      <c r="NN207" t="s">
        <v>4628</v>
      </c>
      <c r="NO207" t="s">
        <v>4628</v>
      </c>
      <c r="NP207" t="s">
        <v>4628</v>
      </c>
      <c r="NQ207" t="s">
        <v>4628</v>
      </c>
      <c r="NR207" t="s">
        <v>4628</v>
      </c>
      <c r="NS207" t="s">
        <v>4628</v>
      </c>
      <c r="NT207" t="s">
        <v>4628</v>
      </c>
      <c r="NU207" t="s">
        <v>4627</v>
      </c>
      <c r="NV207" t="s">
        <v>4628</v>
      </c>
      <c r="NW207" t="s">
        <v>4628</v>
      </c>
    </row>
    <row r="208" spans="1:387" x14ac:dyDescent="0.25">
      <c r="A208">
        <v>207</v>
      </c>
      <c r="B208" t="s">
        <v>4952</v>
      </c>
      <c r="C208" t="s">
        <v>1133</v>
      </c>
      <c r="D208" t="s">
        <v>1134</v>
      </c>
      <c r="E208" t="s">
        <v>1135</v>
      </c>
      <c r="F208" t="s">
        <v>4720</v>
      </c>
      <c r="G208" t="s">
        <v>1081</v>
      </c>
      <c r="H208" t="s">
        <v>1101</v>
      </c>
      <c r="I208" t="s">
        <v>1129</v>
      </c>
      <c r="J208" t="s">
        <v>1095</v>
      </c>
      <c r="K208" t="s">
        <v>4714</v>
      </c>
      <c r="L208" t="s">
        <v>5014</v>
      </c>
      <c r="M208" t="s">
        <v>1103</v>
      </c>
      <c r="N208" t="s">
        <v>1103</v>
      </c>
      <c r="O208" t="s">
        <v>4626</v>
      </c>
      <c r="X208" t="s">
        <v>1101</v>
      </c>
      <c r="Y208" t="s">
        <v>1095</v>
      </c>
      <c r="Z208" t="s">
        <v>4634</v>
      </c>
      <c r="AA208" t="s">
        <v>5010</v>
      </c>
      <c r="AB208" t="s">
        <v>1103</v>
      </c>
      <c r="AC208" t="s">
        <v>1103</v>
      </c>
      <c r="AD208" t="s">
        <v>4645</v>
      </c>
      <c r="AL208" t="s">
        <v>1101</v>
      </c>
      <c r="AM208" t="s">
        <v>1095</v>
      </c>
      <c r="AN208" t="s">
        <v>4685</v>
      </c>
      <c r="AO208" t="s">
        <v>5011</v>
      </c>
      <c r="AP208" t="s">
        <v>1103</v>
      </c>
      <c r="AQ208" t="s">
        <v>1103</v>
      </c>
      <c r="AR208" t="s">
        <v>4626</v>
      </c>
      <c r="AS208" t="s">
        <v>1101</v>
      </c>
      <c r="AT208" t="s">
        <v>1095</v>
      </c>
      <c r="AU208" t="s">
        <v>4796</v>
      </c>
      <c r="AV208" t="s">
        <v>5015</v>
      </c>
      <c r="AW208" t="s">
        <v>1103</v>
      </c>
      <c r="AX208" t="s">
        <v>1103</v>
      </c>
      <c r="AY208" t="s">
        <v>4626</v>
      </c>
      <c r="GN208" t="s">
        <v>1089</v>
      </c>
      <c r="GO208" t="s">
        <v>1089</v>
      </c>
      <c r="GQ208" t="s">
        <v>1103</v>
      </c>
      <c r="GR208" t="s">
        <v>1103</v>
      </c>
      <c r="GS208" t="s">
        <v>4790</v>
      </c>
      <c r="GT208" t="s">
        <v>1109</v>
      </c>
      <c r="GW208" t="s">
        <v>1103</v>
      </c>
      <c r="GX208" t="s">
        <v>4649</v>
      </c>
      <c r="GY208" t="s">
        <v>1109</v>
      </c>
      <c r="MY208" t="s">
        <v>4627</v>
      </c>
      <c r="MZ208" t="s">
        <v>4628</v>
      </c>
      <c r="NA208" t="s">
        <v>4628</v>
      </c>
      <c r="NB208" t="s">
        <v>4628</v>
      </c>
      <c r="NC208" t="s">
        <v>4628</v>
      </c>
      <c r="ND208" t="s">
        <v>4628</v>
      </c>
      <c r="NE208" t="s">
        <v>4628</v>
      </c>
      <c r="NF208" t="s">
        <v>4628</v>
      </c>
      <c r="NH208" t="s">
        <v>4628</v>
      </c>
      <c r="NI208" t="s">
        <v>4628</v>
      </c>
      <c r="NJ208" t="s">
        <v>4628</v>
      </c>
      <c r="NK208" t="s">
        <v>4628</v>
      </c>
      <c r="NL208" t="s">
        <v>4628</v>
      </c>
      <c r="NM208" t="s">
        <v>4627</v>
      </c>
      <c r="NN208" t="s">
        <v>4628</v>
      </c>
      <c r="NO208" t="s">
        <v>4628</v>
      </c>
      <c r="NP208" t="s">
        <v>4628</v>
      </c>
      <c r="NQ208" t="s">
        <v>4628</v>
      </c>
      <c r="NR208" t="s">
        <v>4628</v>
      </c>
      <c r="NS208" t="s">
        <v>4628</v>
      </c>
      <c r="NT208" t="s">
        <v>4628</v>
      </c>
      <c r="NU208" t="s">
        <v>4628</v>
      </c>
      <c r="NV208" t="s">
        <v>4628</v>
      </c>
      <c r="NW208" t="s">
        <v>4628</v>
      </c>
    </row>
    <row r="209" spans="1:387" x14ac:dyDescent="0.25">
      <c r="A209">
        <v>208</v>
      </c>
      <c r="B209" t="s">
        <v>4952</v>
      </c>
      <c r="C209" t="s">
        <v>1133</v>
      </c>
      <c r="D209" t="s">
        <v>1134</v>
      </c>
      <c r="E209" t="s">
        <v>1135</v>
      </c>
      <c r="F209" t="s">
        <v>4720</v>
      </c>
      <c r="G209" t="s">
        <v>1081</v>
      </c>
      <c r="H209" t="s">
        <v>1101</v>
      </c>
      <c r="I209" t="s">
        <v>1129</v>
      </c>
      <c r="J209" t="s">
        <v>1095</v>
      </c>
      <c r="K209" t="s">
        <v>4635</v>
      </c>
      <c r="L209" t="s">
        <v>5009</v>
      </c>
      <c r="X209" t="s">
        <v>1101</v>
      </c>
      <c r="Y209" t="s">
        <v>1095</v>
      </c>
      <c r="Z209" t="s">
        <v>4708</v>
      </c>
      <c r="AA209" t="s">
        <v>5016</v>
      </c>
      <c r="AB209" t="s">
        <v>1103</v>
      </c>
      <c r="AC209" t="s">
        <v>1103</v>
      </c>
      <c r="AD209" t="s">
        <v>4645</v>
      </c>
      <c r="AL209" t="s">
        <v>1101</v>
      </c>
      <c r="AM209" t="s">
        <v>1095</v>
      </c>
      <c r="AN209" t="s">
        <v>4685</v>
      </c>
      <c r="AO209" t="s">
        <v>5011</v>
      </c>
      <c r="AP209" t="s">
        <v>1103</v>
      </c>
      <c r="AQ209" t="s">
        <v>1103</v>
      </c>
      <c r="AR209" t="s">
        <v>4626</v>
      </c>
      <c r="AS209" t="s">
        <v>1101</v>
      </c>
      <c r="AT209" t="s">
        <v>1095</v>
      </c>
      <c r="AU209" t="s">
        <v>4796</v>
      </c>
      <c r="AV209" t="s">
        <v>5015</v>
      </c>
      <c r="AW209" t="s">
        <v>1103</v>
      </c>
      <c r="AX209" t="s">
        <v>1103</v>
      </c>
      <c r="AY209" t="s">
        <v>4626</v>
      </c>
      <c r="GN209" t="s">
        <v>1089</v>
      </c>
      <c r="GO209" t="s">
        <v>1089</v>
      </c>
      <c r="GQ209" t="s">
        <v>1103</v>
      </c>
      <c r="GR209" t="s">
        <v>1103</v>
      </c>
      <c r="GS209" t="s">
        <v>4790</v>
      </c>
      <c r="GT209" t="s">
        <v>1109</v>
      </c>
      <c r="GW209" t="s">
        <v>1103</v>
      </c>
      <c r="GX209" t="s">
        <v>4649</v>
      </c>
      <c r="GY209" t="s">
        <v>1109</v>
      </c>
      <c r="MY209" t="s">
        <v>4627</v>
      </c>
      <c r="MZ209" t="s">
        <v>4628</v>
      </c>
      <c r="NA209" t="s">
        <v>4628</v>
      </c>
      <c r="NB209" t="s">
        <v>4628</v>
      </c>
      <c r="NC209" t="s">
        <v>4628</v>
      </c>
      <c r="ND209" t="s">
        <v>4628</v>
      </c>
      <c r="NE209" t="s">
        <v>4628</v>
      </c>
      <c r="NF209" t="s">
        <v>4628</v>
      </c>
      <c r="NH209" t="s">
        <v>4628</v>
      </c>
      <c r="NI209" t="s">
        <v>4627</v>
      </c>
      <c r="NJ209" t="s">
        <v>4627</v>
      </c>
      <c r="NK209" t="s">
        <v>4628</v>
      </c>
      <c r="NL209" t="s">
        <v>4627</v>
      </c>
      <c r="NM209" t="s">
        <v>4628</v>
      </c>
      <c r="NN209" t="s">
        <v>4628</v>
      </c>
      <c r="NO209" t="s">
        <v>4628</v>
      </c>
      <c r="NP209" t="s">
        <v>4628</v>
      </c>
      <c r="NQ209" t="s">
        <v>4628</v>
      </c>
      <c r="NR209" t="s">
        <v>4628</v>
      </c>
      <c r="NS209" t="s">
        <v>4628</v>
      </c>
      <c r="NT209" t="s">
        <v>4628</v>
      </c>
      <c r="NU209" t="s">
        <v>4628</v>
      </c>
      <c r="NV209" t="s">
        <v>4628</v>
      </c>
      <c r="NW209" t="s">
        <v>4628</v>
      </c>
    </row>
    <row r="210" spans="1:387" x14ac:dyDescent="0.25">
      <c r="A210">
        <v>209</v>
      </c>
      <c r="B210" t="s">
        <v>4952</v>
      </c>
      <c r="C210" t="s">
        <v>1133</v>
      </c>
      <c r="D210" t="s">
        <v>1134</v>
      </c>
      <c r="E210" t="s">
        <v>1135</v>
      </c>
      <c r="F210" t="s">
        <v>4720</v>
      </c>
      <c r="G210" t="s">
        <v>1081</v>
      </c>
      <c r="AZ210" t="s">
        <v>1101</v>
      </c>
      <c r="BA210" t="s">
        <v>1095</v>
      </c>
      <c r="BB210" t="s">
        <v>4650</v>
      </c>
      <c r="BC210" t="s">
        <v>5017</v>
      </c>
      <c r="BD210" t="s">
        <v>1103</v>
      </c>
      <c r="BE210" t="s">
        <v>1103</v>
      </c>
      <c r="BF210" t="s">
        <v>4626</v>
      </c>
      <c r="BG210" t="s">
        <v>1101</v>
      </c>
      <c r="BH210" t="s">
        <v>1104</v>
      </c>
      <c r="BI210" t="s">
        <v>1095</v>
      </c>
      <c r="BJ210" t="s">
        <v>4796</v>
      </c>
      <c r="BK210" t="s">
        <v>5018</v>
      </c>
      <c r="BL210" t="s">
        <v>1103</v>
      </c>
      <c r="BM210" t="s">
        <v>1103</v>
      </c>
      <c r="BN210" t="s">
        <v>4626</v>
      </c>
      <c r="BW210" t="s">
        <v>1101</v>
      </c>
      <c r="BX210" t="s">
        <v>1106</v>
      </c>
      <c r="BY210" t="s">
        <v>1095</v>
      </c>
      <c r="BZ210" t="s">
        <v>4685</v>
      </c>
      <c r="CA210" t="s">
        <v>5019</v>
      </c>
      <c r="CB210" t="s">
        <v>1103</v>
      </c>
      <c r="CC210" t="s">
        <v>1103</v>
      </c>
      <c r="CD210" t="s">
        <v>4626</v>
      </c>
      <c r="CM210" t="s">
        <v>1101</v>
      </c>
      <c r="CN210" t="s">
        <v>1083</v>
      </c>
      <c r="CO210" t="s">
        <v>4658</v>
      </c>
      <c r="CP210" t="s">
        <v>4658</v>
      </c>
      <c r="CQ210" t="s">
        <v>1103</v>
      </c>
      <c r="CR210" t="s">
        <v>1103</v>
      </c>
      <c r="CS210" t="s">
        <v>4646</v>
      </c>
      <c r="GO210" t="s">
        <v>1089</v>
      </c>
      <c r="GW210" t="s">
        <v>1103</v>
      </c>
      <c r="GX210" t="s">
        <v>4649</v>
      </c>
      <c r="GY210" t="s">
        <v>1109</v>
      </c>
      <c r="MY210" t="s">
        <v>4627</v>
      </c>
      <c r="MZ210" t="s">
        <v>4628</v>
      </c>
      <c r="NA210" t="s">
        <v>4628</v>
      </c>
      <c r="NB210" t="s">
        <v>4628</v>
      </c>
      <c r="NC210" t="s">
        <v>4628</v>
      </c>
      <c r="ND210" t="s">
        <v>4628</v>
      </c>
      <c r="NE210" t="s">
        <v>4628</v>
      </c>
      <c r="NF210" t="s">
        <v>4628</v>
      </c>
      <c r="NH210" t="s">
        <v>4628</v>
      </c>
      <c r="NI210" t="s">
        <v>4628</v>
      </c>
      <c r="NJ210" t="s">
        <v>4628</v>
      </c>
      <c r="NK210" t="s">
        <v>4628</v>
      </c>
      <c r="NL210" t="s">
        <v>4628</v>
      </c>
      <c r="NM210" t="s">
        <v>4627</v>
      </c>
      <c r="NN210" t="s">
        <v>4628</v>
      </c>
      <c r="NO210" t="s">
        <v>4628</v>
      </c>
      <c r="NP210" t="s">
        <v>4628</v>
      </c>
      <c r="NQ210" t="s">
        <v>4627</v>
      </c>
      <c r="NR210" t="s">
        <v>4628</v>
      </c>
      <c r="NS210" t="s">
        <v>4628</v>
      </c>
      <c r="NT210" t="s">
        <v>4628</v>
      </c>
      <c r="NU210" t="s">
        <v>4628</v>
      </c>
      <c r="NV210" t="s">
        <v>4628</v>
      </c>
      <c r="NW210" t="s">
        <v>4628</v>
      </c>
    </row>
    <row r="211" spans="1:387" x14ac:dyDescent="0.25">
      <c r="A211">
        <v>210</v>
      </c>
      <c r="B211" t="s">
        <v>4952</v>
      </c>
      <c r="C211" t="s">
        <v>1133</v>
      </c>
      <c r="D211" t="s">
        <v>1134</v>
      </c>
      <c r="E211" t="s">
        <v>1135</v>
      </c>
      <c r="F211" t="s">
        <v>4720</v>
      </c>
      <c r="G211" t="s">
        <v>1081</v>
      </c>
      <c r="AZ211" t="s">
        <v>1101</v>
      </c>
      <c r="BA211" t="s">
        <v>1095</v>
      </c>
      <c r="BB211" t="s">
        <v>4650</v>
      </c>
      <c r="BC211" t="s">
        <v>5017</v>
      </c>
      <c r="BD211" t="s">
        <v>1103</v>
      </c>
      <c r="BE211" t="s">
        <v>1103</v>
      </c>
      <c r="BF211" t="s">
        <v>4647</v>
      </c>
      <c r="BG211" t="s">
        <v>1101</v>
      </c>
      <c r="BH211" t="s">
        <v>1104</v>
      </c>
      <c r="BI211" t="s">
        <v>1095</v>
      </c>
      <c r="BJ211" t="s">
        <v>4685</v>
      </c>
      <c r="BK211" t="s">
        <v>5020</v>
      </c>
      <c r="BL211" t="s">
        <v>1103</v>
      </c>
      <c r="BM211" t="s">
        <v>1103</v>
      </c>
      <c r="BN211" t="s">
        <v>4647</v>
      </c>
      <c r="BW211" t="s">
        <v>1101</v>
      </c>
      <c r="BX211" t="s">
        <v>1085</v>
      </c>
      <c r="BY211" t="s">
        <v>1095</v>
      </c>
      <c r="BZ211" t="s">
        <v>4642</v>
      </c>
      <c r="CA211" t="s">
        <v>5021</v>
      </c>
      <c r="CB211" t="s">
        <v>1103</v>
      </c>
      <c r="CC211" t="s">
        <v>1103</v>
      </c>
      <c r="CD211" t="s">
        <v>4647</v>
      </c>
      <c r="CM211" t="s">
        <v>1101</v>
      </c>
      <c r="CN211" t="s">
        <v>1083</v>
      </c>
      <c r="CO211" t="s">
        <v>4658</v>
      </c>
      <c r="CP211" t="s">
        <v>4658</v>
      </c>
      <c r="CQ211" t="s">
        <v>1103</v>
      </c>
      <c r="CR211" t="s">
        <v>1103</v>
      </c>
      <c r="CS211" t="s">
        <v>4646</v>
      </c>
      <c r="GO211" t="s">
        <v>1089</v>
      </c>
      <c r="GW211" t="s">
        <v>1103</v>
      </c>
      <c r="GX211" t="s">
        <v>4649</v>
      </c>
      <c r="GY211" t="s">
        <v>1109</v>
      </c>
      <c r="MY211" t="s">
        <v>4627</v>
      </c>
      <c r="MZ211" t="s">
        <v>4628</v>
      </c>
      <c r="NA211" t="s">
        <v>4628</v>
      </c>
      <c r="NB211" t="s">
        <v>4628</v>
      </c>
      <c r="NC211" t="s">
        <v>4628</v>
      </c>
      <c r="ND211" t="s">
        <v>4628</v>
      </c>
      <c r="NE211" t="s">
        <v>4628</v>
      </c>
      <c r="NF211" t="s">
        <v>4628</v>
      </c>
      <c r="NH211" t="s">
        <v>4628</v>
      </c>
      <c r="NI211" t="s">
        <v>4628</v>
      </c>
      <c r="NJ211" t="s">
        <v>4628</v>
      </c>
      <c r="NK211" t="s">
        <v>4628</v>
      </c>
      <c r="NL211" t="s">
        <v>4628</v>
      </c>
      <c r="NM211" t="s">
        <v>4627</v>
      </c>
      <c r="NN211" t="s">
        <v>4628</v>
      </c>
      <c r="NO211" t="s">
        <v>4628</v>
      </c>
      <c r="NP211" t="s">
        <v>4628</v>
      </c>
      <c r="NQ211" t="s">
        <v>4627</v>
      </c>
      <c r="NR211" t="s">
        <v>4628</v>
      </c>
      <c r="NS211" t="s">
        <v>4627</v>
      </c>
      <c r="NT211" t="s">
        <v>4628</v>
      </c>
      <c r="NU211" t="s">
        <v>4628</v>
      </c>
      <c r="NV211" t="s">
        <v>4628</v>
      </c>
      <c r="NW211" t="s">
        <v>4628</v>
      </c>
    </row>
    <row r="212" spans="1:387" x14ac:dyDescent="0.25">
      <c r="A212">
        <v>211</v>
      </c>
      <c r="B212" t="s">
        <v>4952</v>
      </c>
      <c r="C212" t="s">
        <v>1133</v>
      </c>
      <c r="D212" t="s">
        <v>1134</v>
      </c>
      <c r="E212" t="s">
        <v>1135</v>
      </c>
      <c r="F212" t="s">
        <v>4720</v>
      </c>
      <c r="G212" t="s">
        <v>1081</v>
      </c>
      <c r="AZ212" t="s">
        <v>1101</v>
      </c>
      <c r="BA212" t="s">
        <v>1095</v>
      </c>
      <c r="BB212" t="s">
        <v>4655</v>
      </c>
      <c r="BC212" t="s">
        <v>4956</v>
      </c>
      <c r="BD212" t="s">
        <v>1103</v>
      </c>
      <c r="BE212" t="s">
        <v>1103</v>
      </c>
      <c r="BF212" t="s">
        <v>4626</v>
      </c>
      <c r="BG212" t="s">
        <v>1101</v>
      </c>
      <c r="BH212" t="s">
        <v>1104</v>
      </c>
      <c r="BI212" t="s">
        <v>1095</v>
      </c>
      <c r="BJ212" t="s">
        <v>4685</v>
      </c>
      <c r="BK212" t="s">
        <v>5020</v>
      </c>
      <c r="BL212" t="s">
        <v>1103</v>
      </c>
      <c r="BM212" t="s">
        <v>1103</v>
      </c>
      <c r="BN212" t="s">
        <v>4626</v>
      </c>
      <c r="BW212" t="s">
        <v>1101</v>
      </c>
      <c r="BX212" t="s">
        <v>1085</v>
      </c>
      <c r="BY212" t="s">
        <v>1095</v>
      </c>
      <c r="BZ212" t="s">
        <v>4642</v>
      </c>
      <c r="CA212" t="s">
        <v>5021</v>
      </c>
      <c r="CB212" t="s">
        <v>1103</v>
      </c>
      <c r="CC212" t="s">
        <v>1103</v>
      </c>
      <c r="CD212" t="s">
        <v>4626</v>
      </c>
      <c r="CM212" t="s">
        <v>1101</v>
      </c>
      <c r="CN212" t="s">
        <v>1083</v>
      </c>
      <c r="CO212" t="s">
        <v>4680</v>
      </c>
      <c r="CP212" t="s">
        <v>4680</v>
      </c>
      <c r="CQ212" t="s">
        <v>1103</v>
      </c>
      <c r="CR212" t="s">
        <v>1103</v>
      </c>
      <c r="CS212" t="s">
        <v>4646</v>
      </c>
      <c r="GO212" t="s">
        <v>1089</v>
      </c>
      <c r="GW212" t="s">
        <v>1103</v>
      </c>
      <c r="GX212" t="s">
        <v>4649</v>
      </c>
      <c r="GY212" t="s">
        <v>1109</v>
      </c>
      <c r="MY212" t="s">
        <v>4627</v>
      </c>
      <c r="MZ212" t="s">
        <v>4628</v>
      </c>
      <c r="NA212" t="s">
        <v>4628</v>
      </c>
      <c r="NB212" t="s">
        <v>4628</v>
      </c>
      <c r="NC212" t="s">
        <v>4628</v>
      </c>
      <c r="ND212" t="s">
        <v>4628</v>
      </c>
      <c r="NE212" t="s">
        <v>4628</v>
      </c>
      <c r="NF212" t="s">
        <v>4628</v>
      </c>
      <c r="NH212" t="s">
        <v>4628</v>
      </c>
      <c r="NI212" t="s">
        <v>4628</v>
      </c>
      <c r="NJ212" t="s">
        <v>4628</v>
      </c>
      <c r="NK212" t="s">
        <v>4628</v>
      </c>
      <c r="NL212" t="s">
        <v>4628</v>
      </c>
      <c r="NM212" t="s">
        <v>4627</v>
      </c>
      <c r="NN212" t="s">
        <v>4628</v>
      </c>
      <c r="NO212" t="s">
        <v>4628</v>
      </c>
      <c r="NP212" t="s">
        <v>4628</v>
      </c>
      <c r="NQ212" t="s">
        <v>4628</v>
      </c>
      <c r="NR212" t="s">
        <v>4628</v>
      </c>
      <c r="NS212" t="s">
        <v>4627</v>
      </c>
      <c r="NT212" t="s">
        <v>4628</v>
      </c>
      <c r="NU212" t="s">
        <v>4628</v>
      </c>
      <c r="NV212" t="s">
        <v>4628</v>
      </c>
      <c r="NW212" t="s">
        <v>4628</v>
      </c>
    </row>
    <row r="213" spans="1:387" x14ac:dyDescent="0.25">
      <c r="A213">
        <v>212</v>
      </c>
      <c r="B213" t="s">
        <v>4952</v>
      </c>
      <c r="C213" t="s">
        <v>1133</v>
      </c>
      <c r="D213" t="s">
        <v>1134</v>
      </c>
      <c r="E213" t="s">
        <v>1135</v>
      </c>
      <c r="F213" t="s">
        <v>4720</v>
      </c>
      <c r="G213" t="s">
        <v>1081</v>
      </c>
      <c r="AZ213" t="s">
        <v>1101</v>
      </c>
      <c r="BA213" t="s">
        <v>1095</v>
      </c>
      <c r="BB213" t="s">
        <v>4680</v>
      </c>
      <c r="BC213" t="s">
        <v>4981</v>
      </c>
      <c r="BD213" t="s">
        <v>1103</v>
      </c>
      <c r="BE213" t="s">
        <v>1103</v>
      </c>
      <c r="BF213" t="s">
        <v>4645</v>
      </c>
      <c r="BG213" t="s">
        <v>1101</v>
      </c>
      <c r="BH213" t="s">
        <v>1161</v>
      </c>
      <c r="BI213" t="s">
        <v>1095</v>
      </c>
      <c r="BJ213" t="s">
        <v>4642</v>
      </c>
      <c r="BK213" t="s">
        <v>5022</v>
      </c>
      <c r="BL213" t="s">
        <v>1103</v>
      </c>
      <c r="BM213" t="s">
        <v>1103</v>
      </c>
      <c r="BN213" t="s">
        <v>4646</v>
      </c>
      <c r="BW213" t="s">
        <v>1101</v>
      </c>
      <c r="BX213" t="s">
        <v>1106</v>
      </c>
      <c r="BY213" t="s">
        <v>1095</v>
      </c>
      <c r="BZ213" t="s">
        <v>4642</v>
      </c>
      <c r="CA213" t="s">
        <v>5023</v>
      </c>
      <c r="CB213" t="s">
        <v>1103</v>
      </c>
      <c r="CC213" t="s">
        <v>1103</v>
      </c>
      <c r="CD213" t="s">
        <v>4647</v>
      </c>
      <c r="CM213" t="s">
        <v>1101</v>
      </c>
      <c r="CN213" t="s">
        <v>1083</v>
      </c>
      <c r="CO213" t="s">
        <v>4680</v>
      </c>
      <c r="CP213" t="s">
        <v>4680</v>
      </c>
      <c r="CQ213" t="s">
        <v>1103</v>
      </c>
      <c r="CR213" t="s">
        <v>1103</v>
      </c>
      <c r="CS213" t="s">
        <v>4626</v>
      </c>
      <c r="GO213" t="s">
        <v>1089</v>
      </c>
      <c r="GW213" t="s">
        <v>1103</v>
      </c>
      <c r="GX213" t="s">
        <v>4649</v>
      </c>
      <c r="GY213" t="s">
        <v>1109</v>
      </c>
      <c r="MY213" t="s">
        <v>4627</v>
      </c>
      <c r="MZ213" t="s">
        <v>4628</v>
      </c>
      <c r="NA213" t="s">
        <v>4628</v>
      </c>
      <c r="NB213" t="s">
        <v>4628</v>
      </c>
      <c r="NC213" t="s">
        <v>4628</v>
      </c>
      <c r="ND213" t="s">
        <v>4628</v>
      </c>
      <c r="NE213" t="s">
        <v>4628</v>
      </c>
      <c r="NF213" t="s">
        <v>4628</v>
      </c>
      <c r="NH213" t="s">
        <v>4628</v>
      </c>
      <c r="NI213" t="s">
        <v>4628</v>
      </c>
      <c r="NJ213" t="s">
        <v>4628</v>
      </c>
      <c r="NK213" t="s">
        <v>4628</v>
      </c>
      <c r="NL213" t="s">
        <v>4628</v>
      </c>
      <c r="NM213" t="s">
        <v>4627</v>
      </c>
      <c r="NN213" t="s">
        <v>4628</v>
      </c>
      <c r="NO213" t="s">
        <v>4628</v>
      </c>
      <c r="NP213" t="s">
        <v>4628</v>
      </c>
      <c r="NQ213" t="s">
        <v>4628</v>
      </c>
      <c r="NR213" t="s">
        <v>4628</v>
      </c>
      <c r="NS213" t="s">
        <v>4628</v>
      </c>
      <c r="NT213" t="s">
        <v>4628</v>
      </c>
      <c r="NU213" t="s">
        <v>4628</v>
      </c>
      <c r="NV213" t="s">
        <v>4628</v>
      </c>
      <c r="NW213" t="s">
        <v>4628</v>
      </c>
    </row>
    <row r="214" spans="1:387" x14ac:dyDescent="0.25">
      <c r="A214">
        <v>213</v>
      </c>
      <c r="B214" t="s">
        <v>4969</v>
      </c>
      <c r="C214" t="s">
        <v>1133</v>
      </c>
      <c r="D214" t="s">
        <v>1134</v>
      </c>
      <c r="E214" t="s">
        <v>1135</v>
      </c>
      <c r="F214" t="s">
        <v>4720</v>
      </c>
      <c r="G214" t="s">
        <v>1081</v>
      </c>
      <c r="CT214" t="s">
        <v>1101</v>
      </c>
      <c r="CU214" t="s">
        <v>1164</v>
      </c>
      <c r="CV214" t="s">
        <v>1087</v>
      </c>
      <c r="CW214" t="s">
        <v>4634</v>
      </c>
      <c r="CX214" t="s">
        <v>4685</v>
      </c>
      <c r="CY214" t="s">
        <v>1103</v>
      </c>
      <c r="CZ214" t="s">
        <v>1103</v>
      </c>
      <c r="DA214" t="s">
        <v>4645</v>
      </c>
      <c r="DE214" t="s">
        <v>1101</v>
      </c>
      <c r="DF214" t="s">
        <v>1140</v>
      </c>
      <c r="DG214" t="s">
        <v>4633</v>
      </c>
      <c r="DH214" t="s">
        <v>4633</v>
      </c>
      <c r="DI214" t="s">
        <v>1103</v>
      </c>
      <c r="DJ214" t="s">
        <v>1103</v>
      </c>
      <c r="DK214" t="s">
        <v>4646</v>
      </c>
      <c r="DL214" t="s">
        <v>1101</v>
      </c>
      <c r="DM214" t="s">
        <v>4708</v>
      </c>
      <c r="DN214" t="s">
        <v>4708</v>
      </c>
      <c r="DO214" t="s">
        <v>1103</v>
      </c>
      <c r="DP214" t="s">
        <v>1103</v>
      </c>
      <c r="DQ214" t="s">
        <v>4626</v>
      </c>
      <c r="DR214" t="s">
        <v>1101</v>
      </c>
      <c r="DS214" t="s">
        <v>4708</v>
      </c>
      <c r="DT214" t="s">
        <v>4708</v>
      </c>
      <c r="DU214" t="s">
        <v>1103</v>
      </c>
      <c r="DV214" t="s">
        <v>1103</v>
      </c>
      <c r="DW214" t="s">
        <v>4626</v>
      </c>
      <c r="GO214" t="s">
        <v>1089</v>
      </c>
      <c r="GP214" t="s">
        <v>1089</v>
      </c>
      <c r="GW214" t="s">
        <v>1103</v>
      </c>
      <c r="GX214" t="s">
        <v>4649</v>
      </c>
      <c r="GY214" t="s">
        <v>1109</v>
      </c>
      <c r="HB214" t="s">
        <v>1103</v>
      </c>
      <c r="HC214" t="s">
        <v>4649</v>
      </c>
      <c r="HD214" t="s">
        <v>1128</v>
      </c>
      <c r="HE214" t="s">
        <v>1109</v>
      </c>
      <c r="MY214" t="s">
        <v>4627</v>
      </c>
      <c r="MZ214" t="s">
        <v>4628</v>
      </c>
      <c r="NA214" t="s">
        <v>4628</v>
      </c>
      <c r="NB214" t="s">
        <v>4628</v>
      </c>
      <c r="NC214" t="s">
        <v>4628</v>
      </c>
      <c r="ND214" t="s">
        <v>4628</v>
      </c>
      <c r="NE214" t="s">
        <v>4628</v>
      </c>
      <c r="NF214" t="s">
        <v>4628</v>
      </c>
      <c r="NH214" t="s">
        <v>4628</v>
      </c>
      <c r="NI214" t="s">
        <v>4628</v>
      </c>
      <c r="NJ214" t="s">
        <v>4628</v>
      </c>
      <c r="NK214" t="s">
        <v>4628</v>
      </c>
      <c r="NL214" t="s">
        <v>4627</v>
      </c>
      <c r="NM214" t="s">
        <v>4628</v>
      </c>
      <c r="NN214" t="s">
        <v>4628</v>
      </c>
      <c r="NO214" t="s">
        <v>4628</v>
      </c>
      <c r="NP214" t="s">
        <v>4628</v>
      </c>
      <c r="NQ214" t="s">
        <v>4628</v>
      </c>
      <c r="NR214" t="s">
        <v>4628</v>
      </c>
      <c r="NS214" t="s">
        <v>4628</v>
      </c>
      <c r="NT214" t="s">
        <v>4628</v>
      </c>
      <c r="NU214" t="s">
        <v>4628</v>
      </c>
      <c r="NV214" t="s">
        <v>4628</v>
      </c>
      <c r="NW214" t="s">
        <v>4628</v>
      </c>
    </row>
    <row r="215" spans="1:387" x14ac:dyDescent="0.25">
      <c r="A215">
        <v>214</v>
      </c>
      <c r="B215" t="s">
        <v>4969</v>
      </c>
      <c r="C215" t="s">
        <v>1133</v>
      </c>
      <c r="D215" t="s">
        <v>1134</v>
      </c>
      <c r="E215" t="s">
        <v>1135</v>
      </c>
      <c r="F215" t="s">
        <v>4720</v>
      </c>
      <c r="G215" t="s">
        <v>1081</v>
      </c>
      <c r="CT215" t="s">
        <v>1101</v>
      </c>
      <c r="CU215" t="s">
        <v>1164</v>
      </c>
      <c r="CV215" t="s">
        <v>1087</v>
      </c>
      <c r="CW215" t="s">
        <v>4634</v>
      </c>
      <c r="CX215" t="s">
        <v>4685</v>
      </c>
      <c r="CY215" t="s">
        <v>1103</v>
      </c>
      <c r="CZ215" t="s">
        <v>1103</v>
      </c>
      <c r="DA215" t="s">
        <v>4626</v>
      </c>
      <c r="DE215" t="s">
        <v>1101</v>
      </c>
      <c r="DF215" t="s">
        <v>1140</v>
      </c>
      <c r="DG215" t="s">
        <v>4633</v>
      </c>
      <c r="DH215" t="s">
        <v>4633</v>
      </c>
      <c r="DI215" t="s">
        <v>1103</v>
      </c>
      <c r="DJ215" t="s">
        <v>1103</v>
      </c>
      <c r="DK215" t="s">
        <v>4626</v>
      </c>
      <c r="DL215" t="s">
        <v>1101</v>
      </c>
      <c r="DM215" t="s">
        <v>4708</v>
      </c>
      <c r="DN215" t="s">
        <v>4708</v>
      </c>
      <c r="DO215" t="s">
        <v>1103</v>
      </c>
      <c r="DP215" t="s">
        <v>1103</v>
      </c>
      <c r="DQ215" t="s">
        <v>4645</v>
      </c>
      <c r="DR215" t="s">
        <v>1101</v>
      </c>
      <c r="DS215" t="s">
        <v>4708</v>
      </c>
      <c r="DT215" t="s">
        <v>4708</v>
      </c>
      <c r="DU215" t="s">
        <v>1103</v>
      </c>
      <c r="DV215" t="s">
        <v>1103</v>
      </c>
      <c r="DW215" t="s">
        <v>4626</v>
      </c>
      <c r="GO215" t="s">
        <v>1089</v>
      </c>
      <c r="GP215" t="s">
        <v>1089</v>
      </c>
      <c r="GW215" t="s">
        <v>1103</v>
      </c>
      <c r="GX215" t="s">
        <v>4649</v>
      </c>
      <c r="GY215" t="s">
        <v>1109</v>
      </c>
      <c r="HB215" t="s">
        <v>1103</v>
      </c>
      <c r="HC215" t="s">
        <v>4649</v>
      </c>
      <c r="HD215" t="s">
        <v>1128</v>
      </c>
      <c r="HE215" t="s">
        <v>1109</v>
      </c>
      <c r="MY215" t="s">
        <v>4627</v>
      </c>
      <c r="MZ215" t="s">
        <v>4628</v>
      </c>
      <c r="NA215" t="s">
        <v>4628</v>
      </c>
      <c r="NB215" t="s">
        <v>4628</v>
      </c>
      <c r="NC215" t="s">
        <v>4628</v>
      </c>
      <c r="ND215" t="s">
        <v>4628</v>
      </c>
      <c r="NE215" t="s">
        <v>4628</v>
      </c>
      <c r="NF215" t="s">
        <v>4628</v>
      </c>
      <c r="NH215" t="s">
        <v>4628</v>
      </c>
      <c r="NI215" t="s">
        <v>4627</v>
      </c>
      <c r="NJ215" t="s">
        <v>4628</v>
      </c>
      <c r="NK215" t="s">
        <v>4628</v>
      </c>
      <c r="NL215" t="s">
        <v>4627</v>
      </c>
      <c r="NM215" t="s">
        <v>4628</v>
      </c>
      <c r="NN215" t="s">
        <v>4628</v>
      </c>
      <c r="NO215" t="s">
        <v>4628</v>
      </c>
      <c r="NP215" t="s">
        <v>4628</v>
      </c>
      <c r="NQ215" t="s">
        <v>4628</v>
      </c>
      <c r="NR215" t="s">
        <v>4628</v>
      </c>
      <c r="NS215" t="s">
        <v>4628</v>
      </c>
      <c r="NT215" t="s">
        <v>4628</v>
      </c>
      <c r="NU215" t="s">
        <v>4628</v>
      </c>
      <c r="NV215" t="s">
        <v>4628</v>
      </c>
      <c r="NW215" t="s">
        <v>4628</v>
      </c>
    </row>
    <row r="216" spans="1:387" x14ac:dyDescent="0.25">
      <c r="A216">
        <v>215</v>
      </c>
      <c r="B216" t="s">
        <v>4969</v>
      </c>
      <c r="C216" t="s">
        <v>1133</v>
      </c>
      <c r="D216" t="s">
        <v>1134</v>
      </c>
      <c r="E216" t="s">
        <v>1135</v>
      </c>
      <c r="F216" t="s">
        <v>4720</v>
      </c>
      <c r="G216" t="s">
        <v>1081</v>
      </c>
      <c r="CT216" t="s">
        <v>1101</v>
      </c>
      <c r="CU216" t="s">
        <v>1164</v>
      </c>
      <c r="CV216" t="s">
        <v>1087</v>
      </c>
      <c r="CW216" t="s">
        <v>4654</v>
      </c>
      <c r="CX216" t="s">
        <v>4682</v>
      </c>
      <c r="CY216" t="s">
        <v>1103</v>
      </c>
      <c r="CZ216" t="s">
        <v>1103</v>
      </c>
      <c r="DA216" t="s">
        <v>4626</v>
      </c>
      <c r="DE216" t="s">
        <v>1101</v>
      </c>
      <c r="DF216" t="s">
        <v>1140</v>
      </c>
      <c r="DG216" t="s">
        <v>4633</v>
      </c>
      <c r="DH216" t="s">
        <v>4633</v>
      </c>
      <c r="DI216" t="s">
        <v>1103</v>
      </c>
      <c r="DJ216" t="s">
        <v>1103</v>
      </c>
      <c r="DK216" t="s">
        <v>4647</v>
      </c>
      <c r="DL216" t="s">
        <v>1101</v>
      </c>
      <c r="DM216" t="s">
        <v>4676</v>
      </c>
      <c r="DN216" t="s">
        <v>4676</v>
      </c>
      <c r="DO216" t="s">
        <v>1103</v>
      </c>
      <c r="DP216" t="s">
        <v>1103</v>
      </c>
      <c r="DQ216" t="s">
        <v>4647</v>
      </c>
      <c r="DR216" t="s">
        <v>1101</v>
      </c>
      <c r="DS216" t="s">
        <v>4676</v>
      </c>
      <c r="DT216" t="s">
        <v>4676</v>
      </c>
      <c r="DU216" t="s">
        <v>1103</v>
      </c>
      <c r="DV216" t="s">
        <v>1103</v>
      </c>
      <c r="DW216" t="s">
        <v>4626</v>
      </c>
      <c r="GO216" t="s">
        <v>1089</v>
      </c>
      <c r="GP216" t="s">
        <v>1089</v>
      </c>
      <c r="GW216" t="s">
        <v>1103</v>
      </c>
      <c r="GX216" t="s">
        <v>1137</v>
      </c>
      <c r="GY216" t="s">
        <v>1109</v>
      </c>
      <c r="HB216" t="s">
        <v>1103</v>
      </c>
      <c r="HC216" t="s">
        <v>4649</v>
      </c>
      <c r="HD216" t="s">
        <v>1128</v>
      </c>
      <c r="HE216" t="s">
        <v>1109</v>
      </c>
      <c r="MY216" t="s">
        <v>4627</v>
      </c>
      <c r="MZ216" t="s">
        <v>4628</v>
      </c>
      <c r="NA216" t="s">
        <v>4628</v>
      </c>
      <c r="NB216" t="s">
        <v>4628</v>
      </c>
      <c r="NC216" t="s">
        <v>4628</v>
      </c>
      <c r="ND216" t="s">
        <v>4628</v>
      </c>
      <c r="NE216" t="s">
        <v>4628</v>
      </c>
      <c r="NF216" t="s">
        <v>4628</v>
      </c>
      <c r="NH216" t="s">
        <v>4628</v>
      </c>
      <c r="NI216" t="s">
        <v>4627</v>
      </c>
      <c r="NJ216" t="s">
        <v>4627</v>
      </c>
      <c r="NK216" t="s">
        <v>4628</v>
      </c>
      <c r="NL216" t="s">
        <v>4628</v>
      </c>
      <c r="NM216" t="s">
        <v>4628</v>
      </c>
      <c r="NN216" t="s">
        <v>4627</v>
      </c>
      <c r="NO216" t="s">
        <v>4628</v>
      </c>
      <c r="NP216" t="s">
        <v>4628</v>
      </c>
      <c r="NQ216" t="s">
        <v>4628</v>
      </c>
      <c r="NR216" t="s">
        <v>4628</v>
      </c>
      <c r="NS216" t="s">
        <v>4628</v>
      </c>
      <c r="NT216" t="s">
        <v>4628</v>
      </c>
      <c r="NU216" t="s">
        <v>4628</v>
      </c>
      <c r="NV216" t="s">
        <v>4628</v>
      </c>
      <c r="NW216" t="s">
        <v>4628</v>
      </c>
    </row>
    <row r="217" spans="1:387" x14ac:dyDescent="0.25">
      <c r="A217">
        <v>216</v>
      </c>
      <c r="B217" t="s">
        <v>4969</v>
      </c>
      <c r="C217" t="s">
        <v>1133</v>
      </c>
      <c r="D217" t="s">
        <v>1134</v>
      </c>
      <c r="E217" t="s">
        <v>1135</v>
      </c>
      <c r="F217" t="s">
        <v>4720</v>
      </c>
      <c r="G217" t="s">
        <v>1081</v>
      </c>
      <c r="CT217" t="s">
        <v>1101</v>
      </c>
      <c r="CU217" t="s">
        <v>1164</v>
      </c>
      <c r="CV217" t="s">
        <v>1087</v>
      </c>
      <c r="CW217" t="s">
        <v>4634</v>
      </c>
      <c r="CX217" t="s">
        <v>4685</v>
      </c>
      <c r="CY217" t="s">
        <v>1103</v>
      </c>
      <c r="CZ217" t="s">
        <v>1103</v>
      </c>
      <c r="DA217" t="s">
        <v>4646</v>
      </c>
      <c r="DE217" t="s">
        <v>1101</v>
      </c>
      <c r="DF217" t="s">
        <v>1140</v>
      </c>
      <c r="DG217" t="s">
        <v>4633</v>
      </c>
      <c r="DH217" t="s">
        <v>4633</v>
      </c>
      <c r="DI217" t="s">
        <v>1103</v>
      </c>
      <c r="DJ217" t="s">
        <v>1103</v>
      </c>
      <c r="DK217" t="s">
        <v>4626</v>
      </c>
      <c r="DL217" t="s">
        <v>1101</v>
      </c>
      <c r="DM217" t="s">
        <v>4676</v>
      </c>
      <c r="DN217" t="s">
        <v>4676</v>
      </c>
      <c r="DO217" t="s">
        <v>1103</v>
      </c>
      <c r="DP217" t="s">
        <v>1103</v>
      </c>
      <c r="DQ217" t="s">
        <v>4626</v>
      </c>
      <c r="DR217" t="s">
        <v>1101</v>
      </c>
      <c r="DS217" t="s">
        <v>4676</v>
      </c>
      <c r="DT217" t="s">
        <v>4676</v>
      </c>
      <c r="DU217" t="s">
        <v>1103</v>
      </c>
      <c r="DV217" t="s">
        <v>1103</v>
      </c>
      <c r="DW217" t="s">
        <v>4626</v>
      </c>
      <c r="GO217" t="s">
        <v>1089</v>
      </c>
      <c r="GP217" t="s">
        <v>1089</v>
      </c>
      <c r="GW217" t="s">
        <v>1103</v>
      </c>
      <c r="GX217" t="s">
        <v>4649</v>
      </c>
      <c r="GY217" t="s">
        <v>1109</v>
      </c>
      <c r="HB217" t="s">
        <v>1103</v>
      </c>
      <c r="HC217" t="s">
        <v>4649</v>
      </c>
      <c r="HD217" t="s">
        <v>1128</v>
      </c>
      <c r="HE217" t="s">
        <v>1109</v>
      </c>
      <c r="MY217" t="s">
        <v>4627</v>
      </c>
      <c r="MZ217" t="s">
        <v>4628</v>
      </c>
      <c r="NA217" t="s">
        <v>4628</v>
      </c>
      <c r="NB217" t="s">
        <v>4628</v>
      </c>
      <c r="NC217" t="s">
        <v>4628</v>
      </c>
      <c r="ND217" t="s">
        <v>4628</v>
      </c>
      <c r="NE217" t="s">
        <v>4628</v>
      </c>
      <c r="NF217" t="s">
        <v>4628</v>
      </c>
      <c r="NH217" t="s">
        <v>4628</v>
      </c>
      <c r="NI217" t="s">
        <v>4628</v>
      </c>
      <c r="NJ217" t="s">
        <v>4627</v>
      </c>
      <c r="NK217" t="s">
        <v>4628</v>
      </c>
      <c r="NL217" t="s">
        <v>4627</v>
      </c>
      <c r="NM217" t="s">
        <v>4628</v>
      </c>
      <c r="NN217" t="s">
        <v>4628</v>
      </c>
      <c r="NO217" t="s">
        <v>4628</v>
      </c>
      <c r="NP217" t="s">
        <v>4628</v>
      </c>
      <c r="NQ217" t="s">
        <v>4628</v>
      </c>
      <c r="NR217" t="s">
        <v>4628</v>
      </c>
      <c r="NS217" t="s">
        <v>4628</v>
      </c>
      <c r="NT217" t="s">
        <v>4628</v>
      </c>
      <c r="NU217" t="s">
        <v>4628</v>
      </c>
      <c r="NV217" t="s">
        <v>4628</v>
      </c>
      <c r="NW217" t="s">
        <v>4628</v>
      </c>
    </row>
    <row r="218" spans="1:387" x14ac:dyDescent="0.25">
      <c r="A218">
        <v>217</v>
      </c>
      <c r="B218" t="s">
        <v>4969</v>
      </c>
      <c r="C218" t="s">
        <v>1133</v>
      </c>
      <c r="D218" t="s">
        <v>1134</v>
      </c>
      <c r="E218" t="s">
        <v>1135</v>
      </c>
      <c r="F218" t="s">
        <v>4720</v>
      </c>
      <c r="G218" t="s">
        <v>1081</v>
      </c>
      <c r="DX218" t="s">
        <v>1101</v>
      </c>
      <c r="EA218" t="s">
        <v>1103</v>
      </c>
      <c r="EB218" t="s">
        <v>1103</v>
      </c>
      <c r="EC218" t="s">
        <v>4626</v>
      </c>
      <c r="ED218" t="s">
        <v>1101</v>
      </c>
      <c r="EE218" t="s">
        <v>4713</v>
      </c>
      <c r="EF218" t="s">
        <v>4713</v>
      </c>
      <c r="EG218" t="s">
        <v>1103</v>
      </c>
      <c r="EH218" t="s">
        <v>1103</v>
      </c>
      <c r="EI218" t="s">
        <v>4646</v>
      </c>
      <c r="EJ218" t="s">
        <v>1101</v>
      </c>
      <c r="EK218" t="s">
        <v>4635</v>
      </c>
      <c r="EL218" t="s">
        <v>4635</v>
      </c>
      <c r="EM218" t="s">
        <v>1103</v>
      </c>
      <c r="EN218" t="s">
        <v>1103</v>
      </c>
      <c r="EO218" t="s">
        <v>4647</v>
      </c>
      <c r="EP218" t="s">
        <v>1101</v>
      </c>
      <c r="EQ218" t="s">
        <v>4726</v>
      </c>
      <c r="ER218" t="s">
        <v>4726</v>
      </c>
      <c r="ES218" t="s">
        <v>1103</v>
      </c>
      <c r="ET218" t="s">
        <v>1103</v>
      </c>
      <c r="EU218" t="s">
        <v>4626</v>
      </c>
      <c r="GP218" t="s">
        <v>1089</v>
      </c>
      <c r="HB218" t="s">
        <v>1103</v>
      </c>
      <c r="HC218" t="s">
        <v>4649</v>
      </c>
      <c r="HD218" t="s">
        <v>1128</v>
      </c>
      <c r="HE218" t="s">
        <v>1109</v>
      </c>
      <c r="MY218" t="s">
        <v>4627</v>
      </c>
      <c r="MZ218" t="s">
        <v>4628</v>
      </c>
      <c r="NA218" t="s">
        <v>4628</v>
      </c>
      <c r="NB218" t="s">
        <v>4628</v>
      </c>
      <c r="NC218" t="s">
        <v>4628</v>
      </c>
      <c r="ND218" t="s">
        <v>4628</v>
      </c>
      <c r="NE218" t="s">
        <v>4628</v>
      </c>
      <c r="NF218" t="s">
        <v>4628</v>
      </c>
      <c r="NH218" t="s">
        <v>4628</v>
      </c>
      <c r="NI218" t="s">
        <v>4627</v>
      </c>
      <c r="NJ218" t="s">
        <v>4627</v>
      </c>
      <c r="NK218" t="s">
        <v>4628</v>
      </c>
      <c r="NL218" t="s">
        <v>4628</v>
      </c>
      <c r="NM218" t="s">
        <v>4628</v>
      </c>
      <c r="NN218" t="s">
        <v>4628</v>
      </c>
      <c r="NO218" t="s">
        <v>4628</v>
      </c>
      <c r="NP218" t="s">
        <v>4628</v>
      </c>
      <c r="NQ218" t="s">
        <v>4628</v>
      </c>
      <c r="NR218" t="s">
        <v>4628</v>
      </c>
      <c r="NS218" t="s">
        <v>4628</v>
      </c>
      <c r="NT218" t="s">
        <v>4628</v>
      </c>
      <c r="NU218" t="s">
        <v>4628</v>
      </c>
      <c r="NV218" t="s">
        <v>4628</v>
      </c>
      <c r="NW218" t="s">
        <v>4628</v>
      </c>
    </row>
    <row r="219" spans="1:387" x14ac:dyDescent="0.25">
      <c r="A219">
        <v>218</v>
      </c>
      <c r="B219" t="s">
        <v>4969</v>
      </c>
      <c r="C219" t="s">
        <v>1133</v>
      </c>
      <c r="D219" t="s">
        <v>1134</v>
      </c>
      <c r="E219" t="s">
        <v>1135</v>
      </c>
      <c r="F219" t="s">
        <v>4720</v>
      </c>
      <c r="G219" t="s">
        <v>1081</v>
      </c>
      <c r="DX219" t="s">
        <v>1101</v>
      </c>
      <c r="EA219" t="s">
        <v>1103</v>
      </c>
      <c r="EB219" t="s">
        <v>1103</v>
      </c>
      <c r="EC219" t="s">
        <v>4626</v>
      </c>
      <c r="ED219" t="s">
        <v>1101</v>
      </c>
      <c r="EE219" t="s">
        <v>4713</v>
      </c>
      <c r="EF219" t="s">
        <v>4713</v>
      </c>
      <c r="EG219" t="s">
        <v>1103</v>
      </c>
      <c r="EH219" t="s">
        <v>1103</v>
      </c>
      <c r="EI219" t="s">
        <v>4626</v>
      </c>
      <c r="EJ219" t="s">
        <v>1101</v>
      </c>
      <c r="EK219" t="s">
        <v>4635</v>
      </c>
      <c r="EL219" t="s">
        <v>4635</v>
      </c>
      <c r="EM219" t="s">
        <v>1103</v>
      </c>
      <c r="EN219" t="s">
        <v>1103</v>
      </c>
      <c r="EO219" t="s">
        <v>4626</v>
      </c>
      <c r="EP219" t="s">
        <v>1101</v>
      </c>
      <c r="EQ219" t="s">
        <v>5024</v>
      </c>
      <c r="ER219" t="s">
        <v>5024</v>
      </c>
      <c r="ES219" t="s">
        <v>1103</v>
      </c>
      <c r="ET219" t="s">
        <v>1103</v>
      </c>
      <c r="EU219" t="s">
        <v>4646</v>
      </c>
      <c r="GP219" t="s">
        <v>1089</v>
      </c>
      <c r="HB219" t="s">
        <v>1103</v>
      </c>
      <c r="HC219" t="s">
        <v>4649</v>
      </c>
      <c r="HD219" t="s">
        <v>1128</v>
      </c>
      <c r="HE219" t="s">
        <v>1109</v>
      </c>
      <c r="MY219" t="s">
        <v>4627</v>
      </c>
      <c r="MZ219" t="s">
        <v>4628</v>
      </c>
      <c r="NA219" t="s">
        <v>4628</v>
      </c>
      <c r="NB219" t="s">
        <v>4628</v>
      </c>
      <c r="NC219" t="s">
        <v>4628</v>
      </c>
      <c r="ND219" t="s">
        <v>4628</v>
      </c>
      <c r="NE219" t="s">
        <v>4628</v>
      </c>
      <c r="NF219" t="s">
        <v>4628</v>
      </c>
      <c r="NH219" t="s">
        <v>4628</v>
      </c>
      <c r="NI219" t="s">
        <v>4628</v>
      </c>
      <c r="NJ219" t="s">
        <v>4627</v>
      </c>
      <c r="NK219" t="s">
        <v>4628</v>
      </c>
      <c r="NL219" t="s">
        <v>4627</v>
      </c>
      <c r="NM219" t="s">
        <v>4628</v>
      </c>
      <c r="NN219" t="s">
        <v>4628</v>
      </c>
      <c r="NO219" t="s">
        <v>4628</v>
      </c>
      <c r="NP219" t="s">
        <v>4628</v>
      </c>
      <c r="NQ219" t="s">
        <v>4628</v>
      </c>
      <c r="NR219" t="s">
        <v>4628</v>
      </c>
      <c r="NS219" t="s">
        <v>4628</v>
      </c>
      <c r="NT219" t="s">
        <v>4628</v>
      </c>
      <c r="NU219" t="s">
        <v>4628</v>
      </c>
      <c r="NV219" t="s">
        <v>4628</v>
      </c>
      <c r="NW219" t="s">
        <v>4628</v>
      </c>
    </row>
    <row r="220" spans="1:387" x14ac:dyDescent="0.25">
      <c r="A220">
        <v>219</v>
      </c>
      <c r="B220" t="s">
        <v>4969</v>
      </c>
      <c r="C220" t="s">
        <v>1133</v>
      </c>
      <c r="D220" t="s">
        <v>1134</v>
      </c>
      <c r="E220" t="s">
        <v>1135</v>
      </c>
      <c r="F220" t="s">
        <v>4720</v>
      </c>
      <c r="G220" t="s">
        <v>1081</v>
      </c>
      <c r="DX220" t="s">
        <v>1101</v>
      </c>
      <c r="EA220" t="s">
        <v>1103</v>
      </c>
      <c r="EB220" t="s">
        <v>1103</v>
      </c>
      <c r="EC220" t="s">
        <v>4626</v>
      </c>
      <c r="ED220" t="s">
        <v>1101</v>
      </c>
      <c r="EE220" t="s">
        <v>4713</v>
      </c>
      <c r="EF220" t="s">
        <v>4713</v>
      </c>
      <c r="EG220" t="s">
        <v>1103</v>
      </c>
      <c r="EH220" t="s">
        <v>1103</v>
      </c>
      <c r="EI220" t="s">
        <v>4647</v>
      </c>
      <c r="EJ220" t="s">
        <v>1101</v>
      </c>
      <c r="EK220" t="s">
        <v>4635</v>
      </c>
      <c r="EL220" t="s">
        <v>4635</v>
      </c>
      <c r="EM220" t="s">
        <v>1103</v>
      </c>
      <c r="EN220" t="s">
        <v>1103</v>
      </c>
      <c r="EO220" t="s">
        <v>4647</v>
      </c>
      <c r="EP220" t="s">
        <v>1101</v>
      </c>
      <c r="EQ220" t="s">
        <v>4715</v>
      </c>
      <c r="ER220" t="s">
        <v>4715</v>
      </c>
      <c r="ES220" t="s">
        <v>1103</v>
      </c>
      <c r="ET220" t="s">
        <v>1103</v>
      </c>
      <c r="EU220" t="s">
        <v>4646</v>
      </c>
      <c r="GP220" t="s">
        <v>1089</v>
      </c>
      <c r="HB220" t="s">
        <v>1103</v>
      </c>
      <c r="HC220" t="s">
        <v>4649</v>
      </c>
      <c r="HD220" t="s">
        <v>1128</v>
      </c>
      <c r="HE220" t="s">
        <v>1109</v>
      </c>
      <c r="MY220" t="s">
        <v>4627</v>
      </c>
      <c r="MZ220" t="s">
        <v>4628</v>
      </c>
      <c r="NA220" t="s">
        <v>4628</v>
      </c>
      <c r="NB220" t="s">
        <v>4628</v>
      </c>
      <c r="NC220" t="s">
        <v>4628</v>
      </c>
      <c r="ND220" t="s">
        <v>4628</v>
      </c>
      <c r="NE220" t="s">
        <v>4628</v>
      </c>
      <c r="NF220" t="s">
        <v>4628</v>
      </c>
      <c r="NH220" t="s">
        <v>4628</v>
      </c>
      <c r="NI220" t="s">
        <v>4628</v>
      </c>
      <c r="NJ220" t="s">
        <v>4627</v>
      </c>
      <c r="NK220" t="s">
        <v>4628</v>
      </c>
      <c r="NL220" t="s">
        <v>4627</v>
      </c>
      <c r="NM220" t="s">
        <v>4628</v>
      </c>
      <c r="NN220" t="s">
        <v>4628</v>
      </c>
      <c r="NO220" t="s">
        <v>4628</v>
      </c>
      <c r="NP220" t="s">
        <v>4628</v>
      </c>
      <c r="NQ220" t="s">
        <v>4628</v>
      </c>
      <c r="NR220" t="s">
        <v>4628</v>
      </c>
      <c r="NS220" t="s">
        <v>4628</v>
      </c>
      <c r="NT220" t="s">
        <v>4628</v>
      </c>
      <c r="NU220" t="s">
        <v>4628</v>
      </c>
      <c r="NV220" t="s">
        <v>4628</v>
      </c>
      <c r="NW220" t="s">
        <v>4628</v>
      </c>
    </row>
    <row r="221" spans="1:387" x14ac:dyDescent="0.25">
      <c r="A221">
        <v>220</v>
      </c>
      <c r="B221" t="s">
        <v>4969</v>
      </c>
      <c r="C221" t="s">
        <v>1133</v>
      </c>
      <c r="D221" t="s">
        <v>1134</v>
      </c>
      <c r="E221" t="s">
        <v>1135</v>
      </c>
      <c r="F221" t="s">
        <v>4720</v>
      </c>
      <c r="G221" t="s">
        <v>1081</v>
      </c>
      <c r="DX221" t="s">
        <v>1101</v>
      </c>
      <c r="EA221" t="s">
        <v>1103</v>
      </c>
      <c r="EB221" t="s">
        <v>1103</v>
      </c>
      <c r="EC221" t="s">
        <v>4626</v>
      </c>
      <c r="ED221" t="s">
        <v>1101</v>
      </c>
      <c r="EE221" t="s">
        <v>4713</v>
      </c>
      <c r="EF221" t="s">
        <v>4713</v>
      </c>
      <c r="EG221" t="s">
        <v>1103</v>
      </c>
      <c r="EH221" t="s">
        <v>1103</v>
      </c>
      <c r="EI221" t="s">
        <v>4626</v>
      </c>
      <c r="EJ221" t="s">
        <v>1101</v>
      </c>
      <c r="EK221" t="s">
        <v>4635</v>
      </c>
      <c r="EL221" t="s">
        <v>4635</v>
      </c>
      <c r="EM221" t="s">
        <v>1103</v>
      </c>
      <c r="EN221" t="s">
        <v>1103</v>
      </c>
      <c r="EO221" t="s">
        <v>4646</v>
      </c>
      <c r="EP221" t="s">
        <v>1101</v>
      </c>
      <c r="EQ221" t="s">
        <v>4713</v>
      </c>
      <c r="ER221" t="s">
        <v>4713</v>
      </c>
      <c r="ES221" t="s">
        <v>1103</v>
      </c>
      <c r="ET221" t="s">
        <v>1103</v>
      </c>
      <c r="EU221" t="s">
        <v>4646</v>
      </c>
      <c r="GP221" t="s">
        <v>1089</v>
      </c>
      <c r="HB221" t="s">
        <v>1103</v>
      </c>
      <c r="HC221" t="s">
        <v>4649</v>
      </c>
      <c r="HD221" t="s">
        <v>1128</v>
      </c>
      <c r="HE221" t="s">
        <v>1109</v>
      </c>
      <c r="MY221" t="s">
        <v>4627</v>
      </c>
      <c r="MZ221" t="s">
        <v>4628</v>
      </c>
      <c r="NA221" t="s">
        <v>4628</v>
      </c>
      <c r="NB221" t="s">
        <v>4628</v>
      </c>
      <c r="NC221" t="s">
        <v>4628</v>
      </c>
      <c r="ND221" t="s">
        <v>4628</v>
      </c>
      <c r="NE221" t="s">
        <v>4628</v>
      </c>
      <c r="NF221" t="s">
        <v>4628</v>
      </c>
      <c r="NH221" t="s">
        <v>4628</v>
      </c>
      <c r="NI221" t="s">
        <v>4628</v>
      </c>
      <c r="NJ221" t="s">
        <v>4627</v>
      </c>
      <c r="NK221" t="s">
        <v>4628</v>
      </c>
      <c r="NL221" t="s">
        <v>4627</v>
      </c>
      <c r="NM221" t="s">
        <v>4628</v>
      </c>
      <c r="NN221" t="s">
        <v>4628</v>
      </c>
      <c r="NO221" t="s">
        <v>4628</v>
      </c>
      <c r="NP221" t="s">
        <v>4628</v>
      </c>
      <c r="NQ221" t="s">
        <v>4628</v>
      </c>
      <c r="NR221" t="s">
        <v>4628</v>
      </c>
      <c r="NS221" t="s">
        <v>4628</v>
      </c>
      <c r="NT221" t="s">
        <v>4628</v>
      </c>
      <c r="NU221" t="s">
        <v>4628</v>
      </c>
      <c r="NV221" t="s">
        <v>4628</v>
      </c>
      <c r="NW221" t="s">
        <v>4628</v>
      </c>
    </row>
    <row r="222" spans="1:387" x14ac:dyDescent="0.25">
      <c r="A222">
        <v>221</v>
      </c>
      <c r="B222" t="s">
        <v>4969</v>
      </c>
      <c r="C222" t="s">
        <v>1133</v>
      </c>
      <c r="D222" t="s">
        <v>1134</v>
      </c>
      <c r="E222" t="s">
        <v>1135</v>
      </c>
      <c r="F222" t="s">
        <v>4720</v>
      </c>
      <c r="G222" t="s">
        <v>1081</v>
      </c>
      <c r="EV222" t="s">
        <v>1101</v>
      </c>
      <c r="EW222" t="s">
        <v>4708</v>
      </c>
      <c r="EX222" t="s">
        <v>4708</v>
      </c>
      <c r="EY222" t="s">
        <v>1101</v>
      </c>
      <c r="EZ222" t="s">
        <v>4641</v>
      </c>
      <c r="FA222" t="s">
        <v>4632</v>
      </c>
      <c r="FB222" t="s">
        <v>4632</v>
      </c>
      <c r="FC222" t="s">
        <v>1101</v>
      </c>
      <c r="FD222" t="s">
        <v>1095</v>
      </c>
      <c r="FE222" t="s">
        <v>4650</v>
      </c>
      <c r="FF222" t="s">
        <v>4836</v>
      </c>
      <c r="MY222" t="s">
        <v>4627</v>
      </c>
      <c r="MZ222" t="s">
        <v>4628</v>
      </c>
      <c r="NA222" t="s">
        <v>4628</v>
      </c>
      <c r="NB222" t="s">
        <v>4628</v>
      </c>
      <c r="NC222" t="s">
        <v>4628</v>
      </c>
      <c r="ND222" t="s">
        <v>4628</v>
      </c>
      <c r="NE222" t="s">
        <v>4628</v>
      </c>
      <c r="NF222" t="s">
        <v>4628</v>
      </c>
      <c r="NH222" t="s">
        <v>4628</v>
      </c>
      <c r="NI222" t="s">
        <v>4628</v>
      </c>
      <c r="NJ222" t="s">
        <v>4627</v>
      </c>
      <c r="NK222" t="s">
        <v>4628</v>
      </c>
      <c r="NL222" t="s">
        <v>4628</v>
      </c>
      <c r="NM222" t="s">
        <v>4628</v>
      </c>
      <c r="NN222" t="s">
        <v>4628</v>
      </c>
      <c r="NO222" t="s">
        <v>4628</v>
      </c>
      <c r="NP222" t="s">
        <v>4628</v>
      </c>
      <c r="NQ222" t="s">
        <v>4628</v>
      </c>
      <c r="NR222" t="s">
        <v>4628</v>
      </c>
      <c r="NS222" t="s">
        <v>4628</v>
      </c>
      <c r="NT222" t="s">
        <v>4628</v>
      </c>
      <c r="NU222" t="s">
        <v>4628</v>
      </c>
      <c r="NV222" t="s">
        <v>4628</v>
      </c>
      <c r="NW222" t="s">
        <v>4628</v>
      </c>
    </row>
    <row r="223" spans="1:387" x14ac:dyDescent="0.25">
      <c r="A223">
        <v>222</v>
      </c>
      <c r="B223" t="s">
        <v>4969</v>
      </c>
      <c r="C223" t="s">
        <v>1133</v>
      </c>
      <c r="D223" t="s">
        <v>1134</v>
      </c>
      <c r="E223" t="s">
        <v>1135</v>
      </c>
      <c r="F223" t="s">
        <v>4720</v>
      </c>
      <c r="G223" t="s">
        <v>1081</v>
      </c>
      <c r="EV223" t="s">
        <v>1101</v>
      </c>
      <c r="EW223" t="s">
        <v>4635</v>
      </c>
      <c r="EX223" t="s">
        <v>4635</v>
      </c>
      <c r="EY223" t="s">
        <v>1082</v>
      </c>
      <c r="EZ223" t="s">
        <v>4641</v>
      </c>
      <c r="FA223" t="s">
        <v>4632</v>
      </c>
      <c r="FB223" t="s">
        <v>4632</v>
      </c>
      <c r="FC223" t="s">
        <v>1082</v>
      </c>
      <c r="FD223" t="s">
        <v>1095</v>
      </c>
      <c r="FE223" t="s">
        <v>4632</v>
      </c>
      <c r="FF223" t="s">
        <v>5025</v>
      </c>
      <c r="MY223" t="s">
        <v>4627</v>
      </c>
      <c r="MZ223" t="s">
        <v>4628</v>
      </c>
      <c r="NA223" t="s">
        <v>4628</v>
      </c>
      <c r="NB223" t="s">
        <v>4628</v>
      </c>
      <c r="NC223" t="s">
        <v>4628</v>
      </c>
      <c r="ND223" t="s">
        <v>4628</v>
      </c>
      <c r="NE223" t="s">
        <v>4628</v>
      </c>
      <c r="NF223" t="s">
        <v>4628</v>
      </c>
      <c r="NH223" t="s">
        <v>4628</v>
      </c>
      <c r="NI223" t="s">
        <v>4628</v>
      </c>
      <c r="NJ223" t="s">
        <v>4627</v>
      </c>
      <c r="NK223" t="s">
        <v>4628</v>
      </c>
      <c r="NL223" t="s">
        <v>4628</v>
      </c>
      <c r="NM223" t="s">
        <v>4628</v>
      </c>
      <c r="NN223" t="s">
        <v>4628</v>
      </c>
      <c r="NO223" t="s">
        <v>4628</v>
      </c>
      <c r="NP223" t="s">
        <v>4628</v>
      </c>
      <c r="NQ223" t="s">
        <v>4628</v>
      </c>
      <c r="NR223" t="s">
        <v>4628</v>
      </c>
      <c r="NS223" t="s">
        <v>4628</v>
      </c>
      <c r="NT223" t="s">
        <v>4628</v>
      </c>
      <c r="NU223" t="s">
        <v>4628</v>
      </c>
      <c r="NV223" t="s">
        <v>4628</v>
      </c>
      <c r="NW223" t="s">
        <v>4628</v>
      </c>
    </row>
    <row r="224" spans="1:387" x14ac:dyDescent="0.25">
      <c r="A224">
        <v>223</v>
      </c>
      <c r="B224" t="s">
        <v>4969</v>
      </c>
      <c r="C224" t="s">
        <v>1133</v>
      </c>
      <c r="D224" t="s">
        <v>1134</v>
      </c>
      <c r="E224" t="s">
        <v>1135</v>
      </c>
      <c r="F224" t="s">
        <v>4720</v>
      </c>
      <c r="G224" t="s">
        <v>1081</v>
      </c>
      <c r="EV224" t="s">
        <v>1101</v>
      </c>
      <c r="EW224" t="s">
        <v>4676</v>
      </c>
      <c r="EX224" t="s">
        <v>4676</v>
      </c>
      <c r="EY224" t="s">
        <v>1101</v>
      </c>
      <c r="EZ224" t="s">
        <v>4641</v>
      </c>
      <c r="FA224" t="s">
        <v>4640</v>
      </c>
      <c r="FB224" t="s">
        <v>4640</v>
      </c>
      <c r="FC224" t="s">
        <v>1101</v>
      </c>
      <c r="FD224" t="s">
        <v>1095</v>
      </c>
      <c r="FE224" t="s">
        <v>4632</v>
      </c>
      <c r="FF224" t="s">
        <v>5025</v>
      </c>
      <c r="MY224" t="s">
        <v>4627</v>
      </c>
      <c r="MZ224" t="s">
        <v>4628</v>
      </c>
      <c r="NA224" t="s">
        <v>4628</v>
      </c>
      <c r="NB224" t="s">
        <v>4628</v>
      </c>
      <c r="NC224" t="s">
        <v>4628</v>
      </c>
      <c r="ND224" t="s">
        <v>4628</v>
      </c>
      <c r="NE224" t="s">
        <v>4628</v>
      </c>
      <c r="NF224" t="s">
        <v>4628</v>
      </c>
      <c r="NH224" t="s">
        <v>4628</v>
      </c>
      <c r="NI224" t="s">
        <v>4628</v>
      </c>
      <c r="NJ224" t="s">
        <v>4627</v>
      </c>
      <c r="NK224" t="s">
        <v>4628</v>
      </c>
      <c r="NL224" t="s">
        <v>4627</v>
      </c>
      <c r="NM224" t="s">
        <v>4628</v>
      </c>
      <c r="NN224" t="s">
        <v>4628</v>
      </c>
      <c r="NO224" t="s">
        <v>4628</v>
      </c>
      <c r="NP224" t="s">
        <v>4628</v>
      </c>
      <c r="NQ224" t="s">
        <v>4628</v>
      </c>
      <c r="NR224" t="s">
        <v>4628</v>
      </c>
      <c r="NS224" t="s">
        <v>4628</v>
      </c>
      <c r="NT224" t="s">
        <v>4628</v>
      </c>
      <c r="NU224" t="s">
        <v>4628</v>
      </c>
      <c r="NV224" t="s">
        <v>4628</v>
      </c>
      <c r="NW224" t="s">
        <v>4628</v>
      </c>
    </row>
    <row r="225" spans="1:387" x14ac:dyDescent="0.25">
      <c r="A225">
        <v>224</v>
      </c>
      <c r="B225" t="s">
        <v>4969</v>
      </c>
      <c r="C225" t="s">
        <v>1133</v>
      </c>
      <c r="D225" t="s">
        <v>1134</v>
      </c>
      <c r="E225" t="s">
        <v>1135</v>
      </c>
      <c r="F225" t="s">
        <v>4720</v>
      </c>
      <c r="G225" t="s">
        <v>1081</v>
      </c>
      <c r="EV225" t="s">
        <v>1101</v>
      </c>
      <c r="EW225" t="s">
        <v>4635</v>
      </c>
      <c r="EX225" t="s">
        <v>4635</v>
      </c>
      <c r="EY225" t="s">
        <v>1101</v>
      </c>
      <c r="EZ225" t="s">
        <v>4641</v>
      </c>
      <c r="FA225" t="s">
        <v>4632</v>
      </c>
      <c r="FB225" t="s">
        <v>4632</v>
      </c>
      <c r="FC225" t="s">
        <v>1101</v>
      </c>
      <c r="FD225" t="s">
        <v>1095</v>
      </c>
      <c r="FE225" t="s">
        <v>4632</v>
      </c>
      <c r="FF225" t="s">
        <v>5025</v>
      </c>
      <c r="MY225" t="s">
        <v>4627</v>
      </c>
      <c r="MZ225" t="s">
        <v>4628</v>
      </c>
      <c r="NA225" t="s">
        <v>4628</v>
      </c>
      <c r="NB225" t="s">
        <v>4628</v>
      </c>
      <c r="NC225" t="s">
        <v>4628</v>
      </c>
      <c r="ND225" t="s">
        <v>4628</v>
      </c>
      <c r="NE225" t="s">
        <v>4628</v>
      </c>
      <c r="NF225" t="s">
        <v>4628</v>
      </c>
      <c r="NH225" t="s">
        <v>4628</v>
      </c>
      <c r="NI225" t="s">
        <v>4627</v>
      </c>
      <c r="NJ225" t="s">
        <v>4628</v>
      </c>
      <c r="NK225" t="s">
        <v>4628</v>
      </c>
      <c r="NL225" t="s">
        <v>4627</v>
      </c>
      <c r="NM225" t="s">
        <v>4628</v>
      </c>
      <c r="NN225" t="s">
        <v>4628</v>
      </c>
      <c r="NO225" t="s">
        <v>4628</v>
      </c>
      <c r="NP225" t="s">
        <v>4628</v>
      </c>
      <c r="NQ225" t="s">
        <v>4628</v>
      </c>
      <c r="NR225" t="s">
        <v>4628</v>
      </c>
      <c r="NS225" t="s">
        <v>4628</v>
      </c>
      <c r="NT225" t="s">
        <v>4628</v>
      </c>
      <c r="NU225" t="s">
        <v>4628</v>
      </c>
      <c r="NV225" t="s">
        <v>4628</v>
      </c>
      <c r="NW225" t="s">
        <v>4628</v>
      </c>
    </row>
    <row r="226" spans="1:387" x14ac:dyDescent="0.25">
      <c r="A226">
        <v>225</v>
      </c>
      <c r="B226" t="s">
        <v>4969</v>
      </c>
      <c r="C226" t="s">
        <v>1133</v>
      </c>
      <c r="D226" t="s">
        <v>1134</v>
      </c>
      <c r="E226" t="s">
        <v>1135</v>
      </c>
      <c r="F226" t="s">
        <v>4720</v>
      </c>
      <c r="G226" t="s">
        <v>1081</v>
      </c>
      <c r="FG226" t="s">
        <v>1101</v>
      </c>
      <c r="FH226" t="s">
        <v>4697</v>
      </c>
      <c r="FI226" t="s">
        <v>4697</v>
      </c>
      <c r="FJ226" t="s">
        <v>1101</v>
      </c>
      <c r="FK226" t="s">
        <v>4726</v>
      </c>
      <c r="FL226" t="s">
        <v>4726</v>
      </c>
      <c r="MY226" t="s">
        <v>4627</v>
      </c>
      <c r="MZ226" t="s">
        <v>4628</v>
      </c>
      <c r="NA226" t="s">
        <v>4628</v>
      </c>
      <c r="NB226" t="s">
        <v>4628</v>
      </c>
      <c r="NC226" t="s">
        <v>4628</v>
      </c>
      <c r="ND226" t="s">
        <v>4628</v>
      </c>
      <c r="NE226" t="s">
        <v>4628</v>
      </c>
      <c r="NF226" t="s">
        <v>4628</v>
      </c>
      <c r="NH226" t="s">
        <v>4628</v>
      </c>
      <c r="NI226" t="s">
        <v>4627</v>
      </c>
      <c r="NJ226" t="s">
        <v>4627</v>
      </c>
      <c r="NK226" t="s">
        <v>4628</v>
      </c>
      <c r="NL226" t="s">
        <v>4628</v>
      </c>
      <c r="NM226" t="s">
        <v>4628</v>
      </c>
      <c r="NN226" t="s">
        <v>4628</v>
      </c>
      <c r="NO226" t="s">
        <v>4628</v>
      </c>
      <c r="NP226" t="s">
        <v>4628</v>
      </c>
      <c r="NQ226" t="s">
        <v>4628</v>
      </c>
      <c r="NR226" t="s">
        <v>4628</v>
      </c>
      <c r="NS226" t="s">
        <v>4628</v>
      </c>
      <c r="NT226" t="s">
        <v>4628</v>
      </c>
      <c r="NU226" t="s">
        <v>4628</v>
      </c>
      <c r="NV226" t="s">
        <v>4628</v>
      </c>
      <c r="NW226" t="s">
        <v>4628</v>
      </c>
    </row>
    <row r="227" spans="1:387" x14ac:dyDescent="0.25">
      <c r="A227">
        <v>226</v>
      </c>
      <c r="B227" t="s">
        <v>4969</v>
      </c>
      <c r="C227" t="s">
        <v>1133</v>
      </c>
      <c r="D227" t="s">
        <v>1134</v>
      </c>
      <c r="E227" t="s">
        <v>1135</v>
      </c>
      <c r="F227" t="s">
        <v>4720</v>
      </c>
      <c r="G227" t="s">
        <v>1081</v>
      </c>
      <c r="FG227" t="s">
        <v>1101</v>
      </c>
      <c r="FH227" t="s">
        <v>4732</v>
      </c>
      <c r="FI227" t="s">
        <v>4732</v>
      </c>
      <c r="FJ227" t="s">
        <v>1101</v>
      </c>
      <c r="FK227" t="s">
        <v>4638</v>
      </c>
      <c r="FL227" t="s">
        <v>4638</v>
      </c>
      <c r="MY227" t="s">
        <v>4627</v>
      </c>
      <c r="MZ227" t="s">
        <v>4628</v>
      </c>
      <c r="NA227" t="s">
        <v>4628</v>
      </c>
      <c r="NB227" t="s">
        <v>4628</v>
      </c>
      <c r="NC227" t="s">
        <v>4628</v>
      </c>
      <c r="ND227" t="s">
        <v>4628</v>
      </c>
      <c r="NE227" t="s">
        <v>4628</v>
      </c>
      <c r="NF227" t="s">
        <v>4628</v>
      </c>
      <c r="NH227" t="s">
        <v>4628</v>
      </c>
      <c r="NI227" t="s">
        <v>4627</v>
      </c>
      <c r="NJ227" t="s">
        <v>4628</v>
      </c>
      <c r="NK227" t="s">
        <v>4628</v>
      </c>
      <c r="NL227" t="s">
        <v>4627</v>
      </c>
      <c r="NM227" t="s">
        <v>4628</v>
      </c>
      <c r="NN227" t="s">
        <v>4628</v>
      </c>
      <c r="NO227" t="s">
        <v>4628</v>
      </c>
      <c r="NP227" t="s">
        <v>4628</v>
      </c>
      <c r="NQ227" t="s">
        <v>4628</v>
      </c>
      <c r="NR227" t="s">
        <v>4628</v>
      </c>
      <c r="NS227" t="s">
        <v>4628</v>
      </c>
      <c r="NT227" t="s">
        <v>4628</v>
      </c>
      <c r="NU227" t="s">
        <v>4628</v>
      </c>
      <c r="NV227" t="s">
        <v>4628</v>
      </c>
      <c r="NW227" t="s">
        <v>4628</v>
      </c>
    </row>
    <row r="228" spans="1:387" x14ac:dyDescent="0.25">
      <c r="A228">
        <v>227</v>
      </c>
      <c r="B228" t="s">
        <v>4969</v>
      </c>
      <c r="C228" t="s">
        <v>1133</v>
      </c>
      <c r="D228" t="s">
        <v>1134</v>
      </c>
      <c r="E228" t="s">
        <v>1135</v>
      </c>
      <c r="F228" t="s">
        <v>4720</v>
      </c>
      <c r="G228" t="s">
        <v>1081</v>
      </c>
    </row>
    <row r="229" spans="1:387" x14ac:dyDescent="0.25">
      <c r="A229">
        <v>228</v>
      </c>
      <c r="B229" t="s">
        <v>4969</v>
      </c>
      <c r="C229" t="s">
        <v>1133</v>
      </c>
      <c r="D229" t="s">
        <v>1134</v>
      </c>
      <c r="E229" t="s">
        <v>1135</v>
      </c>
      <c r="F229" t="s">
        <v>4720</v>
      </c>
      <c r="G229" t="s">
        <v>1081</v>
      </c>
    </row>
    <row r="230" spans="1:387" x14ac:dyDescent="0.25">
      <c r="A230">
        <v>229</v>
      </c>
      <c r="B230" t="s">
        <v>4969</v>
      </c>
      <c r="C230" t="s">
        <v>1133</v>
      </c>
      <c r="D230" t="s">
        <v>1134</v>
      </c>
      <c r="E230" t="s">
        <v>1135</v>
      </c>
      <c r="F230" t="s">
        <v>4720</v>
      </c>
      <c r="G230" t="s">
        <v>1081</v>
      </c>
    </row>
    <row r="231" spans="1:387" x14ac:dyDescent="0.25">
      <c r="A231">
        <v>230</v>
      </c>
      <c r="B231" t="s">
        <v>4969</v>
      </c>
      <c r="C231" t="s">
        <v>1133</v>
      </c>
      <c r="D231" t="s">
        <v>1134</v>
      </c>
      <c r="E231" t="s">
        <v>1135</v>
      </c>
      <c r="F231" t="s">
        <v>4720</v>
      </c>
      <c r="G231" t="s">
        <v>1081</v>
      </c>
    </row>
    <row r="232" spans="1:387" x14ac:dyDescent="0.25">
      <c r="A232">
        <v>231</v>
      </c>
      <c r="B232" t="s">
        <v>4969</v>
      </c>
      <c r="C232" t="s">
        <v>1133</v>
      </c>
      <c r="D232" t="s">
        <v>1134</v>
      </c>
      <c r="E232" t="s">
        <v>1135</v>
      </c>
      <c r="F232" t="s">
        <v>4720</v>
      </c>
      <c r="G232" t="s">
        <v>1081</v>
      </c>
      <c r="FM232" t="s">
        <v>1101</v>
      </c>
      <c r="FN232" t="s">
        <v>4785</v>
      </c>
      <c r="FO232" t="s">
        <v>4780</v>
      </c>
      <c r="FP232" t="s">
        <v>1101</v>
      </c>
      <c r="MY232" t="s">
        <v>4627</v>
      </c>
      <c r="MZ232" t="s">
        <v>4628</v>
      </c>
      <c r="NA232" t="s">
        <v>4628</v>
      </c>
      <c r="NB232" t="s">
        <v>4628</v>
      </c>
      <c r="NC232" t="s">
        <v>4628</v>
      </c>
      <c r="ND232" t="s">
        <v>4628</v>
      </c>
      <c r="NE232" t="s">
        <v>4628</v>
      </c>
      <c r="NF232" t="s">
        <v>4628</v>
      </c>
      <c r="NH232" t="s">
        <v>4628</v>
      </c>
      <c r="NI232" t="s">
        <v>4628</v>
      </c>
      <c r="NJ232" t="s">
        <v>4627</v>
      </c>
      <c r="NK232" t="s">
        <v>4628</v>
      </c>
      <c r="NL232" t="s">
        <v>4627</v>
      </c>
      <c r="NM232" t="s">
        <v>4628</v>
      </c>
      <c r="NN232" t="s">
        <v>4628</v>
      </c>
      <c r="NO232" t="s">
        <v>4628</v>
      </c>
      <c r="NP232" t="s">
        <v>4628</v>
      </c>
      <c r="NQ232" t="s">
        <v>4628</v>
      </c>
      <c r="NR232" t="s">
        <v>4628</v>
      </c>
      <c r="NS232" t="s">
        <v>4628</v>
      </c>
      <c r="NT232" t="s">
        <v>4628</v>
      </c>
      <c r="NU232" t="s">
        <v>4628</v>
      </c>
      <c r="NV232" t="s">
        <v>4628</v>
      </c>
      <c r="NW232" t="s">
        <v>4628</v>
      </c>
    </row>
    <row r="233" spans="1:387" x14ac:dyDescent="0.25">
      <c r="A233">
        <v>232</v>
      </c>
      <c r="B233" t="s">
        <v>4969</v>
      </c>
      <c r="C233" t="s">
        <v>1133</v>
      </c>
      <c r="D233" t="s">
        <v>1134</v>
      </c>
      <c r="E233" t="s">
        <v>1135</v>
      </c>
      <c r="F233" t="s">
        <v>4720</v>
      </c>
      <c r="G233" t="s">
        <v>1081</v>
      </c>
      <c r="FM233" t="s">
        <v>1101</v>
      </c>
      <c r="FN233" t="s">
        <v>4785</v>
      </c>
      <c r="FO233" t="s">
        <v>4780</v>
      </c>
      <c r="FP233" t="s">
        <v>1101</v>
      </c>
      <c r="MY233" t="s">
        <v>4627</v>
      </c>
      <c r="MZ233" t="s">
        <v>4628</v>
      </c>
      <c r="NA233" t="s">
        <v>4628</v>
      </c>
      <c r="NB233" t="s">
        <v>4628</v>
      </c>
      <c r="NC233" t="s">
        <v>4628</v>
      </c>
      <c r="ND233" t="s">
        <v>4628</v>
      </c>
      <c r="NE233" t="s">
        <v>4628</v>
      </c>
      <c r="NF233" t="s">
        <v>4628</v>
      </c>
      <c r="NH233" t="s">
        <v>4628</v>
      </c>
      <c r="NI233" t="s">
        <v>4628</v>
      </c>
      <c r="NJ233" t="s">
        <v>4627</v>
      </c>
      <c r="NK233" t="s">
        <v>4628</v>
      </c>
      <c r="NL233" t="s">
        <v>4628</v>
      </c>
      <c r="NM233" t="s">
        <v>4628</v>
      </c>
      <c r="NN233" t="s">
        <v>4628</v>
      </c>
      <c r="NO233" t="s">
        <v>4628</v>
      </c>
      <c r="NP233" t="s">
        <v>4628</v>
      </c>
      <c r="NQ233" t="s">
        <v>4628</v>
      </c>
      <c r="NR233" t="s">
        <v>4628</v>
      </c>
      <c r="NS233" t="s">
        <v>4628</v>
      </c>
      <c r="NT233" t="s">
        <v>4628</v>
      </c>
      <c r="NU233" t="s">
        <v>4628</v>
      </c>
      <c r="NV233" t="s">
        <v>4628</v>
      </c>
      <c r="NW233" t="s">
        <v>4628</v>
      </c>
    </row>
    <row r="234" spans="1:387" x14ac:dyDescent="0.25">
      <c r="A234">
        <v>233</v>
      </c>
      <c r="B234" t="s">
        <v>4969</v>
      </c>
      <c r="C234" t="s">
        <v>1133</v>
      </c>
      <c r="D234" t="s">
        <v>1134</v>
      </c>
      <c r="E234" t="s">
        <v>1135</v>
      </c>
      <c r="F234" t="s">
        <v>4720</v>
      </c>
      <c r="G234" t="s">
        <v>1081</v>
      </c>
      <c r="P234" t="s">
        <v>1101</v>
      </c>
      <c r="Q234" t="s">
        <v>1129</v>
      </c>
      <c r="R234" t="s">
        <v>1146</v>
      </c>
      <c r="S234" t="s">
        <v>4778</v>
      </c>
      <c r="T234" t="s">
        <v>4778</v>
      </c>
      <c r="U234" t="s">
        <v>1103</v>
      </c>
      <c r="V234" t="s">
        <v>1103</v>
      </c>
      <c r="W234" t="s">
        <v>4626</v>
      </c>
      <c r="AE234" t="s">
        <v>1101</v>
      </c>
      <c r="AF234" t="s">
        <v>1146</v>
      </c>
      <c r="AG234" t="s">
        <v>4797</v>
      </c>
      <c r="AH234" t="s">
        <v>4797</v>
      </c>
      <c r="AI234" t="s">
        <v>1103</v>
      </c>
      <c r="AJ234" t="s">
        <v>1103</v>
      </c>
      <c r="AK234" t="s">
        <v>4645</v>
      </c>
      <c r="BO234" t="s">
        <v>1101</v>
      </c>
      <c r="BP234" t="s">
        <v>1104</v>
      </c>
      <c r="BQ234" t="s">
        <v>1146</v>
      </c>
      <c r="BR234" t="s">
        <v>4801</v>
      </c>
      <c r="BS234" t="s">
        <v>4801</v>
      </c>
      <c r="BT234" t="s">
        <v>1103</v>
      </c>
      <c r="BU234" t="s">
        <v>1103</v>
      </c>
      <c r="BV234" t="s">
        <v>4626</v>
      </c>
      <c r="CE234" t="s">
        <v>1101</v>
      </c>
      <c r="CF234" t="s">
        <v>1085</v>
      </c>
      <c r="CG234" t="s">
        <v>1146</v>
      </c>
      <c r="CH234" t="s">
        <v>4810</v>
      </c>
      <c r="CI234" t="s">
        <v>4810</v>
      </c>
      <c r="CJ234" t="s">
        <v>1103</v>
      </c>
      <c r="CK234" t="s">
        <v>1103</v>
      </c>
      <c r="CL234" t="s">
        <v>4645</v>
      </c>
      <c r="GN234" t="s">
        <v>1089</v>
      </c>
      <c r="GO234" t="s">
        <v>1089</v>
      </c>
      <c r="GQ234" t="s">
        <v>1103</v>
      </c>
      <c r="GR234" t="s">
        <v>1103</v>
      </c>
      <c r="GS234" t="s">
        <v>4790</v>
      </c>
      <c r="GT234" t="s">
        <v>1109</v>
      </c>
      <c r="GW234" t="s">
        <v>1103</v>
      </c>
      <c r="GX234" t="s">
        <v>4649</v>
      </c>
      <c r="GY234" t="s">
        <v>1109</v>
      </c>
      <c r="MY234" t="s">
        <v>4627</v>
      </c>
      <c r="MZ234" t="s">
        <v>4628</v>
      </c>
      <c r="NA234" t="s">
        <v>4628</v>
      </c>
      <c r="NB234" t="s">
        <v>4628</v>
      </c>
      <c r="NC234" t="s">
        <v>4628</v>
      </c>
      <c r="ND234" t="s">
        <v>4628</v>
      </c>
      <c r="NE234" t="s">
        <v>4628</v>
      </c>
      <c r="NF234" t="s">
        <v>4628</v>
      </c>
      <c r="NH234" t="s">
        <v>4628</v>
      </c>
      <c r="NI234" t="s">
        <v>4628</v>
      </c>
      <c r="NJ234" t="s">
        <v>4627</v>
      </c>
      <c r="NK234" t="s">
        <v>4628</v>
      </c>
      <c r="NL234" t="s">
        <v>4628</v>
      </c>
      <c r="NM234" t="s">
        <v>4628</v>
      </c>
      <c r="NN234" t="s">
        <v>4628</v>
      </c>
      <c r="NO234" t="s">
        <v>4628</v>
      </c>
      <c r="NP234" t="s">
        <v>4628</v>
      </c>
      <c r="NQ234" t="s">
        <v>4628</v>
      </c>
      <c r="NR234" t="s">
        <v>4628</v>
      </c>
      <c r="NS234" t="s">
        <v>4628</v>
      </c>
      <c r="NT234" t="s">
        <v>4628</v>
      </c>
      <c r="NU234" t="s">
        <v>4628</v>
      </c>
      <c r="NV234" t="s">
        <v>4628</v>
      </c>
      <c r="NW234" t="s">
        <v>4628</v>
      </c>
    </row>
    <row r="235" spans="1:387" x14ac:dyDescent="0.25">
      <c r="A235">
        <v>234</v>
      </c>
      <c r="B235" t="s">
        <v>4969</v>
      </c>
      <c r="C235" t="s">
        <v>1133</v>
      </c>
      <c r="D235" t="s">
        <v>1134</v>
      </c>
      <c r="E235" t="s">
        <v>1135</v>
      </c>
      <c r="F235" t="s">
        <v>4720</v>
      </c>
      <c r="G235" t="s">
        <v>1081</v>
      </c>
      <c r="P235" t="s">
        <v>1101</v>
      </c>
      <c r="Q235" t="s">
        <v>1129</v>
      </c>
      <c r="R235" t="s">
        <v>1146</v>
      </c>
      <c r="S235" t="s">
        <v>4778</v>
      </c>
      <c r="T235" t="s">
        <v>4778</v>
      </c>
      <c r="U235" t="s">
        <v>1103</v>
      </c>
      <c r="V235" t="s">
        <v>1103</v>
      </c>
      <c r="W235" t="s">
        <v>4645</v>
      </c>
      <c r="AE235" t="s">
        <v>1101</v>
      </c>
      <c r="AF235" t="s">
        <v>1146</v>
      </c>
      <c r="AG235" t="s">
        <v>4797</v>
      </c>
      <c r="AH235" t="s">
        <v>4797</v>
      </c>
      <c r="AI235" t="s">
        <v>1103</v>
      </c>
      <c r="AJ235" t="s">
        <v>1103</v>
      </c>
      <c r="AK235" t="s">
        <v>4630</v>
      </c>
      <c r="BO235" t="s">
        <v>1101</v>
      </c>
      <c r="BP235" t="s">
        <v>1104</v>
      </c>
      <c r="BQ235" t="s">
        <v>1146</v>
      </c>
      <c r="BR235" t="s">
        <v>4801</v>
      </c>
      <c r="BS235" t="s">
        <v>4801</v>
      </c>
      <c r="BT235" t="s">
        <v>1103</v>
      </c>
      <c r="BU235" t="s">
        <v>1103</v>
      </c>
      <c r="BV235" t="s">
        <v>4626</v>
      </c>
      <c r="CE235" t="s">
        <v>1101</v>
      </c>
      <c r="CF235" t="s">
        <v>1085</v>
      </c>
      <c r="CG235" t="s">
        <v>1146</v>
      </c>
      <c r="CH235" t="s">
        <v>4801</v>
      </c>
      <c r="CI235" t="s">
        <v>4801</v>
      </c>
      <c r="CJ235" t="s">
        <v>1103</v>
      </c>
      <c r="CK235" t="s">
        <v>1103</v>
      </c>
      <c r="CL235" t="s">
        <v>4645</v>
      </c>
      <c r="GN235" t="s">
        <v>1089</v>
      </c>
      <c r="GO235" t="s">
        <v>1089</v>
      </c>
      <c r="GQ235" t="s">
        <v>1103</v>
      </c>
      <c r="GR235" t="s">
        <v>1103</v>
      </c>
      <c r="GS235" t="s">
        <v>4790</v>
      </c>
      <c r="GT235" t="s">
        <v>1109</v>
      </c>
      <c r="GW235" t="s">
        <v>1103</v>
      </c>
      <c r="GX235" t="s">
        <v>4649</v>
      </c>
      <c r="GY235" t="s">
        <v>1109</v>
      </c>
      <c r="MY235" t="s">
        <v>4627</v>
      </c>
      <c r="MZ235" t="s">
        <v>4628</v>
      </c>
      <c r="NA235" t="s">
        <v>4628</v>
      </c>
      <c r="NB235" t="s">
        <v>4628</v>
      </c>
      <c r="NC235" t="s">
        <v>4628</v>
      </c>
      <c r="ND235" t="s">
        <v>4628</v>
      </c>
      <c r="NE235" t="s">
        <v>4628</v>
      </c>
      <c r="NF235" t="s">
        <v>4628</v>
      </c>
      <c r="NH235" t="s">
        <v>4628</v>
      </c>
      <c r="NI235" t="s">
        <v>4627</v>
      </c>
      <c r="NJ235" t="s">
        <v>4628</v>
      </c>
      <c r="NK235" t="s">
        <v>4628</v>
      </c>
      <c r="NL235" t="s">
        <v>4627</v>
      </c>
      <c r="NM235" t="s">
        <v>4628</v>
      </c>
      <c r="NN235" t="s">
        <v>4628</v>
      </c>
      <c r="NO235" t="s">
        <v>4628</v>
      </c>
      <c r="NP235" t="s">
        <v>4628</v>
      </c>
      <c r="NQ235" t="s">
        <v>4628</v>
      </c>
      <c r="NR235" t="s">
        <v>4628</v>
      </c>
      <c r="NS235" t="s">
        <v>4628</v>
      </c>
      <c r="NT235" t="s">
        <v>4628</v>
      </c>
      <c r="NU235" t="s">
        <v>4628</v>
      </c>
      <c r="NV235" t="s">
        <v>4628</v>
      </c>
      <c r="NW235" t="s">
        <v>4628</v>
      </c>
    </row>
    <row r="236" spans="1:387" x14ac:dyDescent="0.25">
      <c r="A236">
        <v>235</v>
      </c>
      <c r="B236" t="s">
        <v>4969</v>
      </c>
      <c r="C236" t="s">
        <v>1133</v>
      </c>
      <c r="D236" t="s">
        <v>1134</v>
      </c>
      <c r="E236" t="s">
        <v>1135</v>
      </c>
      <c r="F236" t="s">
        <v>4720</v>
      </c>
      <c r="G236" t="s">
        <v>1081</v>
      </c>
      <c r="P236" t="s">
        <v>1101</v>
      </c>
      <c r="Q236" t="s">
        <v>1129</v>
      </c>
      <c r="R236" t="s">
        <v>1146</v>
      </c>
      <c r="S236" t="s">
        <v>4778</v>
      </c>
      <c r="T236" t="s">
        <v>4778</v>
      </c>
      <c r="U236" t="s">
        <v>1103</v>
      </c>
      <c r="V236" t="s">
        <v>1103</v>
      </c>
      <c r="W236" t="s">
        <v>4626</v>
      </c>
      <c r="AE236" t="s">
        <v>1101</v>
      </c>
      <c r="AF236" t="s">
        <v>1146</v>
      </c>
      <c r="AG236" t="s">
        <v>4797</v>
      </c>
      <c r="AH236" t="s">
        <v>4797</v>
      </c>
      <c r="AI236" t="s">
        <v>1103</v>
      </c>
      <c r="AJ236" t="s">
        <v>1103</v>
      </c>
      <c r="AK236" t="s">
        <v>4645</v>
      </c>
      <c r="BO236" t="s">
        <v>1101</v>
      </c>
      <c r="BP236" t="s">
        <v>1161</v>
      </c>
      <c r="BQ236" t="s">
        <v>1146</v>
      </c>
      <c r="BR236" t="s">
        <v>4801</v>
      </c>
      <c r="BS236" t="s">
        <v>4801</v>
      </c>
      <c r="BT236" t="s">
        <v>1103</v>
      </c>
      <c r="BU236" t="s">
        <v>1103</v>
      </c>
      <c r="BV236" t="s">
        <v>4626</v>
      </c>
      <c r="CE236" t="s">
        <v>1101</v>
      </c>
      <c r="CF236" t="s">
        <v>1085</v>
      </c>
      <c r="CG236" t="s">
        <v>1146</v>
      </c>
      <c r="CH236" t="s">
        <v>4801</v>
      </c>
      <c r="CI236" t="s">
        <v>4801</v>
      </c>
      <c r="CJ236" t="s">
        <v>1103</v>
      </c>
      <c r="CK236" t="s">
        <v>1103</v>
      </c>
      <c r="CL236" t="s">
        <v>4626</v>
      </c>
      <c r="GN236" t="s">
        <v>1089</v>
      </c>
      <c r="GO236" t="s">
        <v>1089</v>
      </c>
      <c r="GQ236" t="s">
        <v>1103</v>
      </c>
      <c r="GR236" t="s">
        <v>1103</v>
      </c>
      <c r="GS236" t="s">
        <v>4790</v>
      </c>
      <c r="GT236" t="s">
        <v>1109</v>
      </c>
      <c r="GW236" t="s">
        <v>1103</v>
      </c>
      <c r="GX236" t="s">
        <v>4649</v>
      </c>
      <c r="GY236" t="s">
        <v>1109</v>
      </c>
      <c r="MY236" t="s">
        <v>4627</v>
      </c>
      <c r="MZ236" t="s">
        <v>4628</v>
      </c>
      <c r="NA236" t="s">
        <v>4628</v>
      </c>
      <c r="NB236" t="s">
        <v>4628</v>
      </c>
      <c r="NC236" t="s">
        <v>4628</v>
      </c>
      <c r="ND236" t="s">
        <v>4628</v>
      </c>
      <c r="NE236" t="s">
        <v>4628</v>
      </c>
      <c r="NF236" t="s">
        <v>4628</v>
      </c>
      <c r="NH236" t="s">
        <v>4628</v>
      </c>
      <c r="NI236" t="s">
        <v>4628</v>
      </c>
      <c r="NJ236" t="s">
        <v>4627</v>
      </c>
      <c r="NK236" t="s">
        <v>4628</v>
      </c>
      <c r="NL236" t="s">
        <v>4627</v>
      </c>
      <c r="NM236" t="s">
        <v>4628</v>
      </c>
      <c r="NN236" t="s">
        <v>4628</v>
      </c>
      <c r="NO236" t="s">
        <v>4628</v>
      </c>
      <c r="NP236" t="s">
        <v>4628</v>
      </c>
      <c r="NQ236" t="s">
        <v>4628</v>
      </c>
      <c r="NR236" t="s">
        <v>4628</v>
      </c>
      <c r="NS236" t="s">
        <v>4628</v>
      </c>
      <c r="NT236" t="s">
        <v>4628</v>
      </c>
      <c r="NU236" t="s">
        <v>4628</v>
      </c>
      <c r="NV236" t="s">
        <v>4628</v>
      </c>
      <c r="NW236" t="s">
        <v>4628</v>
      </c>
    </row>
    <row r="237" spans="1:387" x14ac:dyDescent="0.25">
      <c r="A237">
        <v>236</v>
      </c>
      <c r="B237" t="s">
        <v>4969</v>
      </c>
      <c r="C237" t="s">
        <v>1133</v>
      </c>
      <c r="D237" t="s">
        <v>1134</v>
      </c>
      <c r="E237" t="s">
        <v>1135</v>
      </c>
      <c r="F237" t="s">
        <v>4720</v>
      </c>
      <c r="G237" t="s">
        <v>1081</v>
      </c>
      <c r="P237" t="s">
        <v>1101</v>
      </c>
      <c r="Q237" t="s">
        <v>1129</v>
      </c>
      <c r="R237" t="s">
        <v>1146</v>
      </c>
      <c r="S237" t="s">
        <v>4810</v>
      </c>
      <c r="T237" t="s">
        <v>4810</v>
      </c>
      <c r="U237" t="s">
        <v>1103</v>
      </c>
      <c r="V237" t="s">
        <v>1103</v>
      </c>
      <c r="W237" t="s">
        <v>4626</v>
      </c>
      <c r="AE237" t="s">
        <v>1101</v>
      </c>
      <c r="AF237" t="s">
        <v>1146</v>
      </c>
      <c r="AG237" t="s">
        <v>4797</v>
      </c>
      <c r="AH237" t="s">
        <v>4797</v>
      </c>
      <c r="AI237" t="s">
        <v>1103</v>
      </c>
      <c r="AJ237" t="s">
        <v>1103</v>
      </c>
      <c r="AK237" t="s">
        <v>4626</v>
      </c>
      <c r="BO237" t="s">
        <v>1101</v>
      </c>
      <c r="BP237" t="s">
        <v>1161</v>
      </c>
      <c r="BQ237" t="s">
        <v>1146</v>
      </c>
      <c r="BR237" t="s">
        <v>4801</v>
      </c>
      <c r="BS237" t="s">
        <v>4801</v>
      </c>
      <c r="CE237" t="s">
        <v>1101</v>
      </c>
      <c r="CF237" t="s">
        <v>1085</v>
      </c>
      <c r="CG237" t="s">
        <v>1146</v>
      </c>
      <c r="CH237" t="s">
        <v>4801</v>
      </c>
      <c r="CI237" t="s">
        <v>4801</v>
      </c>
      <c r="CJ237" t="s">
        <v>1103</v>
      </c>
      <c r="CK237" t="s">
        <v>1103</v>
      </c>
      <c r="CL237" t="s">
        <v>4626</v>
      </c>
      <c r="GN237" t="s">
        <v>1089</v>
      </c>
      <c r="GO237" t="s">
        <v>1089</v>
      </c>
      <c r="GQ237" t="s">
        <v>1103</v>
      </c>
      <c r="GR237" t="s">
        <v>1103</v>
      </c>
      <c r="GS237" t="s">
        <v>4790</v>
      </c>
      <c r="GT237" t="s">
        <v>1109</v>
      </c>
      <c r="GW237" t="s">
        <v>1103</v>
      </c>
      <c r="GX237" t="s">
        <v>4649</v>
      </c>
      <c r="GY237" t="s">
        <v>1109</v>
      </c>
      <c r="MY237" t="s">
        <v>4627</v>
      </c>
      <c r="MZ237" t="s">
        <v>4628</v>
      </c>
      <c r="NA237" t="s">
        <v>4628</v>
      </c>
      <c r="NB237" t="s">
        <v>4628</v>
      </c>
      <c r="NC237" t="s">
        <v>4628</v>
      </c>
      <c r="ND237" t="s">
        <v>4628</v>
      </c>
      <c r="NE237" t="s">
        <v>4628</v>
      </c>
      <c r="NF237" t="s">
        <v>4628</v>
      </c>
      <c r="NH237" t="s">
        <v>4628</v>
      </c>
      <c r="NI237" t="s">
        <v>4628</v>
      </c>
      <c r="NJ237" t="s">
        <v>4627</v>
      </c>
      <c r="NK237" t="s">
        <v>4628</v>
      </c>
      <c r="NL237" t="s">
        <v>4628</v>
      </c>
      <c r="NM237" t="s">
        <v>4628</v>
      </c>
      <c r="NN237" t="s">
        <v>4628</v>
      </c>
      <c r="NO237" t="s">
        <v>4628</v>
      </c>
      <c r="NP237" t="s">
        <v>4628</v>
      </c>
      <c r="NQ237" t="s">
        <v>4628</v>
      </c>
      <c r="NR237" t="s">
        <v>4628</v>
      </c>
      <c r="NS237" t="s">
        <v>4628</v>
      </c>
      <c r="NT237" t="s">
        <v>4628</v>
      </c>
      <c r="NU237" t="s">
        <v>4628</v>
      </c>
      <c r="NV237" t="s">
        <v>4628</v>
      </c>
      <c r="NW237" t="s">
        <v>4628</v>
      </c>
    </row>
    <row r="238" spans="1:387" x14ac:dyDescent="0.25">
      <c r="A238">
        <v>237</v>
      </c>
      <c r="B238" t="s">
        <v>4992</v>
      </c>
      <c r="C238" t="s">
        <v>1119</v>
      </c>
      <c r="D238" t="s">
        <v>1120</v>
      </c>
      <c r="E238" t="s">
        <v>1121</v>
      </c>
      <c r="F238" t="s">
        <v>4770</v>
      </c>
      <c r="G238" t="s">
        <v>1081</v>
      </c>
      <c r="H238" t="s">
        <v>1101</v>
      </c>
      <c r="I238" t="s">
        <v>1129</v>
      </c>
      <c r="J238" t="s">
        <v>1095</v>
      </c>
      <c r="K238" t="s">
        <v>4655</v>
      </c>
      <c r="L238" t="s">
        <v>5026</v>
      </c>
      <c r="M238" t="s">
        <v>1103</v>
      </c>
      <c r="N238" t="s">
        <v>1103</v>
      </c>
      <c r="O238" t="s">
        <v>4647</v>
      </c>
      <c r="GN238" t="s">
        <v>1089</v>
      </c>
      <c r="GQ238" t="s">
        <v>1103</v>
      </c>
      <c r="GR238" t="s">
        <v>1103</v>
      </c>
      <c r="GS238" t="s">
        <v>4741</v>
      </c>
      <c r="GT238" t="s">
        <v>1126</v>
      </c>
      <c r="MI238" t="s">
        <v>1118</v>
      </c>
      <c r="MY238" t="s">
        <v>4627</v>
      </c>
      <c r="MZ238" t="s">
        <v>4628</v>
      </c>
      <c r="NA238" t="s">
        <v>4628</v>
      </c>
      <c r="NB238" t="s">
        <v>4628</v>
      </c>
      <c r="NC238" t="s">
        <v>4628</v>
      </c>
      <c r="ND238" t="s">
        <v>4628</v>
      </c>
      <c r="NE238" t="s">
        <v>4628</v>
      </c>
      <c r="NF238" t="s">
        <v>4628</v>
      </c>
      <c r="NH238" t="s">
        <v>4628</v>
      </c>
      <c r="NI238" t="s">
        <v>4628</v>
      </c>
      <c r="NJ238" t="s">
        <v>4628</v>
      </c>
      <c r="NK238" t="s">
        <v>4628</v>
      </c>
      <c r="NL238" t="s">
        <v>4628</v>
      </c>
      <c r="NM238" t="s">
        <v>4628</v>
      </c>
      <c r="NN238" t="s">
        <v>4627</v>
      </c>
      <c r="NO238" t="s">
        <v>4628</v>
      </c>
      <c r="NP238" t="s">
        <v>4627</v>
      </c>
      <c r="NQ238" t="s">
        <v>4628</v>
      </c>
      <c r="NR238" t="s">
        <v>4628</v>
      </c>
      <c r="NS238" t="s">
        <v>4628</v>
      </c>
      <c r="NT238" t="s">
        <v>4628</v>
      </c>
      <c r="NU238" t="s">
        <v>4628</v>
      </c>
      <c r="NV238" t="s">
        <v>4628</v>
      </c>
      <c r="NW238" t="s">
        <v>4628</v>
      </c>
    </row>
    <row r="239" spans="1:387" x14ac:dyDescent="0.25">
      <c r="A239">
        <v>238</v>
      </c>
      <c r="B239" t="s">
        <v>4992</v>
      </c>
      <c r="C239" t="s">
        <v>1119</v>
      </c>
      <c r="D239" t="s">
        <v>1120</v>
      </c>
      <c r="E239" t="s">
        <v>1121</v>
      </c>
      <c r="F239" t="s">
        <v>4770</v>
      </c>
      <c r="G239" t="s">
        <v>1081</v>
      </c>
      <c r="H239" t="s">
        <v>1101</v>
      </c>
      <c r="I239" t="s">
        <v>1102</v>
      </c>
      <c r="J239" t="s">
        <v>1095</v>
      </c>
      <c r="K239" t="s">
        <v>4655</v>
      </c>
      <c r="L239" t="s">
        <v>5027</v>
      </c>
      <c r="M239" t="s">
        <v>1103</v>
      </c>
      <c r="N239" t="s">
        <v>1084</v>
      </c>
      <c r="AZ239" t="s">
        <v>1101</v>
      </c>
      <c r="BA239" t="s">
        <v>1095</v>
      </c>
      <c r="BB239" t="s">
        <v>4658</v>
      </c>
      <c r="BC239" t="s">
        <v>5028</v>
      </c>
      <c r="BD239" t="s">
        <v>1103</v>
      </c>
      <c r="BE239" t="s">
        <v>1103</v>
      </c>
      <c r="BF239" t="s">
        <v>4645</v>
      </c>
      <c r="GN239" t="s">
        <v>1111</v>
      </c>
      <c r="GQ239" t="s">
        <v>1103</v>
      </c>
      <c r="GR239" t="s">
        <v>1103</v>
      </c>
      <c r="GS239" t="s">
        <v>4741</v>
      </c>
      <c r="GT239" t="s">
        <v>1126</v>
      </c>
      <c r="MI239" t="s">
        <v>1118</v>
      </c>
      <c r="MY239" t="s">
        <v>4627</v>
      </c>
      <c r="MZ239" t="s">
        <v>4628</v>
      </c>
      <c r="NA239" t="s">
        <v>4628</v>
      </c>
      <c r="NB239" t="s">
        <v>4628</v>
      </c>
      <c r="NC239" t="s">
        <v>4628</v>
      </c>
      <c r="ND239" t="s">
        <v>4628</v>
      </c>
      <c r="NE239" t="s">
        <v>4628</v>
      </c>
      <c r="NF239" t="s">
        <v>4628</v>
      </c>
      <c r="NH239" t="s">
        <v>4628</v>
      </c>
      <c r="NI239" t="s">
        <v>4628</v>
      </c>
      <c r="NJ239" t="s">
        <v>4628</v>
      </c>
      <c r="NK239" t="s">
        <v>4628</v>
      </c>
      <c r="NL239" t="s">
        <v>4628</v>
      </c>
      <c r="NM239" t="s">
        <v>4628</v>
      </c>
      <c r="NN239" t="s">
        <v>4627</v>
      </c>
      <c r="NO239" t="s">
        <v>4628</v>
      </c>
      <c r="NP239" t="s">
        <v>4627</v>
      </c>
      <c r="NQ239" t="s">
        <v>4628</v>
      </c>
      <c r="NR239" t="s">
        <v>4628</v>
      </c>
      <c r="NS239" t="s">
        <v>4628</v>
      </c>
      <c r="NT239" t="s">
        <v>4628</v>
      </c>
      <c r="NU239" t="s">
        <v>4628</v>
      </c>
      <c r="NV239" t="s">
        <v>4628</v>
      </c>
      <c r="NW239" t="s">
        <v>4628</v>
      </c>
    </row>
    <row r="240" spans="1:387" x14ac:dyDescent="0.25">
      <c r="A240">
        <v>239</v>
      </c>
      <c r="B240" t="s">
        <v>4992</v>
      </c>
      <c r="C240" t="s">
        <v>1119</v>
      </c>
      <c r="D240" t="s">
        <v>1120</v>
      </c>
      <c r="E240" t="s">
        <v>1121</v>
      </c>
      <c r="F240" t="s">
        <v>4770</v>
      </c>
      <c r="G240" t="s">
        <v>1081</v>
      </c>
      <c r="H240" t="s">
        <v>1101</v>
      </c>
      <c r="I240" t="s">
        <v>1129</v>
      </c>
      <c r="J240" t="s">
        <v>1095</v>
      </c>
      <c r="K240" t="s">
        <v>4655</v>
      </c>
      <c r="L240" t="s">
        <v>5026</v>
      </c>
      <c r="M240" t="s">
        <v>1103</v>
      </c>
      <c r="N240" t="s">
        <v>1103</v>
      </c>
      <c r="O240" t="s">
        <v>4630</v>
      </c>
      <c r="AZ240" t="s">
        <v>1101</v>
      </c>
      <c r="BA240" t="s">
        <v>1095</v>
      </c>
      <c r="BB240" t="s">
        <v>4658</v>
      </c>
      <c r="BC240" t="s">
        <v>5028</v>
      </c>
      <c r="BD240" t="s">
        <v>1103</v>
      </c>
      <c r="BE240" t="s">
        <v>1103</v>
      </c>
      <c r="BF240" t="s">
        <v>4885</v>
      </c>
      <c r="GN240" t="s">
        <v>1089</v>
      </c>
      <c r="GQ240" t="s">
        <v>1103</v>
      </c>
      <c r="GR240" t="s">
        <v>1103</v>
      </c>
      <c r="GS240" t="s">
        <v>4741</v>
      </c>
      <c r="GT240" t="s">
        <v>1126</v>
      </c>
      <c r="MI240" t="s">
        <v>1118</v>
      </c>
      <c r="MY240" t="s">
        <v>4627</v>
      </c>
      <c r="MZ240" t="s">
        <v>4628</v>
      </c>
      <c r="NA240" t="s">
        <v>4628</v>
      </c>
      <c r="NB240" t="s">
        <v>4628</v>
      </c>
      <c r="NC240" t="s">
        <v>4628</v>
      </c>
      <c r="ND240" t="s">
        <v>4628</v>
      </c>
      <c r="NE240" t="s">
        <v>4628</v>
      </c>
      <c r="NF240" t="s">
        <v>4628</v>
      </c>
      <c r="NH240" t="s">
        <v>4628</v>
      </c>
      <c r="NI240" t="s">
        <v>4628</v>
      </c>
      <c r="NJ240" t="s">
        <v>4628</v>
      </c>
      <c r="NK240" t="s">
        <v>4628</v>
      </c>
      <c r="NL240" t="s">
        <v>4628</v>
      </c>
      <c r="NM240" t="s">
        <v>4628</v>
      </c>
      <c r="NN240" t="s">
        <v>4627</v>
      </c>
      <c r="NO240" t="s">
        <v>4628</v>
      </c>
      <c r="NP240" t="s">
        <v>4627</v>
      </c>
      <c r="NQ240" t="s">
        <v>4627</v>
      </c>
      <c r="NR240" t="s">
        <v>4628</v>
      </c>
      <c r="NS240" t="s">
        <v>4628</v>
      </c>
      <c r="NT240" t="s">
        <v>4628</v>
      </c>
      <c r="NU240" t="s">
        <v>4628</v>
      </c>
      <c r="NV240" t="s">
        <v>4628</v>
      </c>
      <c r="NW240" t="s">
        <v>4628</v>
      </c>
    </row>
    <row r="241" spans="1:387" x14ac:dyDescent="0.25">
      <c r="A241">
        <v>240</v>
      </c>
      <c r="B241" t="s">
        <v>4992</v>
      </c>
      <c r="C241" t="s">
        <v>1119</v>
      </c>
      <c r="D241" t="s">
        <v>1120</v>
      </c>
      <c r="E241" t="s">
        <v>1121</v>
      </c>
      <c r="F241" t="s">
        <v>4770</v>
      </c>
      <c r="G241" t="s">
        <v>1081</v>
      </c>
      <c r="H241" t="s">
        <v>1101</v>
      </c>
      <c r="I241" t="s">
        <v>1129</v>
      </c>
      <c r="J241" t="s">
        <v>1095</v>
      </c>
      <c r="K241" t="s">
        <v>4655</v>
      </c>
      <c r="L241" t="s">
        <v>5026</v>
      </c>
      <c r="M241" t="s">
        <v>1103</v>
      </c>
      <c r="N241" t="s">
        <v>1103</v>
      </c>
      <c r="O241" t="s">
        <v>4630</v>
      </c>
      <c r="AZ241" t="s">
        <v>1101</v>
      </c>
      <c r="BA241" t="s">
        <v>1095</v>
      </c>
      <c r="BB241" t="s">
        <v>4658</v>
      </c>
      <c r="BC241" t="s">
        <v>5028</v>
      </c>
      <c r="BD241" t="s">
        <v>1103</v>
      </c>
      <c r="BE241" t="s">
        <v>1103</v>
      </c>
      <c r="BF241" t="s">
        <v>4645</v>
      </c>
      <c r="GN241" t="s">
        <v>1089</v>
      </c>
      <c r="GQ241" t="s">
        <v>1103</v>
      </c>
      <c r="GR241" t="s">
        <v>1111</v>
      </c>
      <c r="GS241" t="s">
        <v>5029</v>
      </c>
      <c r="GT241" t="s">
        <v>1126</v>
      </c>
      <c r="MI241" t="s">
        <v>1118</v>
      </c>
      <c r="MY241" t="s">
        <v>4627</v>
      </c>
      <c r="MZ241" t="s">
        <v>4628</v>
      </c>
      <c r="NA241" t="s">
        <v>4628</v>
      </c>
      <c r="NB241" t="s">
        <v>4628</v>
      </c>
      <c r="NC241" t="s">
        <v>4628</v>
      </c>
      <c r="ND241" t="s">
        <v>4628</v>
      </c>
      <c r="NE241" t="s">
        <v>4628</v>
      </c>
      <c r="NF241" t="s">
        <v>4628</v>
      </c>
      <c r="NH241" t="s">
        <v>4628</v>
      </c>
      <c r="NI241" t="s">
        <v>4628</v>
      </c>
      <c r="NJ241" t="s">
        <v>4628</v>
      </c>
      <c r="NK241" t="s">
        <v>4628</v>
      </c>
      <c r="NL241" t="s">
        <v>4628</v>
      </c>
      <c r="NM241" t="s">
        <v>4628</v>
      </c>
      <c r="NN241" t="s">
        <v>4627</v>
      </c>
      <c r="NO241" t="s">
        <v>4628</v>
      </c>
      <c r="NP241" t="s">
        <v>4627</v>
      </c>
      <c r="NQ241" t="s">
        <v>4627</v>
      </c>
      <c r="NR241" t="s">
        <v>4628</v>
      </c>
      <c r="NS241" t="s">
        <v>4628</v>
      </c>
      <c r="NT241" t="s">
        <v>4628</v>
      </c>
      <c r="NU241" t="s">
        <v>4628</v>
      </c>
      <c r="NV241" t="s">
        <v>4628</v>
      </c>
      <c r="NW241" t="s">
        <v>4628</v>
      </c>
    </row>
    <row r="242" spans="1:387" x14ac:dyDescent="0.25">
      <c r="A242">
        <v>241</v>
      </c>
      <c r="B242" t="s">
        <v>4992</v>
      </c>
      <c r="C242" t="s">
        <v>1119</v>
      </c>
      <c r="D242" t="s">
        <v>1120</v>
      </c>
      <c r="E242" t="s">
        <v>1121</v>
      </c>
      <c r="F242" t="s">
        <v>4770</v>
      </c>
      <c r="G242" t="s">
        <v>1081</v>
      </c>
      <c r="AZ242" t="s">
        <v>1101</v>
      </c>
      <c r="BA242" t="s">
        <v>1095</v>
      </c>
      <c r="BB242" t="s">
        <v>4658</v>
      </c>
      <c r="BC242" t="s">
        <v>5028</v>
      </c>
      <c r="BD242" t="s">
        <v>1103</v>
      </c>
      <c r="BE242" t="s">
        <v>1103</v>
      </c>
      <c r="MI242" t="s">
        <v>1118</v>
      </c>
      <c r="MY242" t="s">
        <v>4627</v>
      </c>
      <c r="MZ242" t="s">
        <v>4628</v>
      </c>
      <c r="NA242" t="s">
        <v>4628</v>
      </c>
      <c r="NB242" t="s">
        <v>4628</v>
      </c>
      <c r="NC242" t="s">
        <v>4628</v>
      </c>
      <c r="ND242" t="s">
        <v>4628</v>
      </c>
      <c r="NE242" t="s">
        <v>4628</v>
      </c>
      <c r="NF242" t="s">
        <v>4628</v>
      </c>
      <c r="NH242" t="s">
        <v>4628</v>
      </c>
      <c r="NI242" t="s">
        <v>4628</v>
      </c>
      <c r="NJ242" t="s">
        <v>4628</v>
      </c>
      <c r="NK242" t="s">
        <v>4628</v>
      </c>
      <c r="NL242" t="s">
        <v>4628</v>
      </c>
      <c r="NM242" t="s">
        <v>4628</v>
      </c>
      <c r="NN242" t="s">
        <v>4627</v>
      </c>
      <c r="NO242" t="s">
        <v>4628</v>
      </c>
      <c r="NP242" t="s">
        <v>4627</v>
      </c>
      <c r="NQ242" t="s">
        <v>4627</v>
      </c>
      <c r="NR242" t="s">
        <v>4628</v>
      </c>
      <c r="NS242" t="s">
        <v>4628</v>
      </c>
      <c r="NT242" t="s">
        <v>4628</v>
      </c>
      <c r="NU242" t="s">
        <v>4628</v>
      </c>
      <c r="NV242" t="s">
        <v>4628</v>
      </c>
      <c r="NW242" t="s">
        <v>4628</v>
      </c>
    </row>
    <row r="243" spans="1:387" x14ac:dyDescent="0.25">
      <c r="A243">
        <v>242</v>
      </c>
      <c r="B243" t="s">
        <v>4992</v>
      </c>
      <c r="C243" t="s">
        <v>1119</v>
      </c>
      <c r="D243" t="s">
        <v>1120</v>
      </c>
      <c r="E243" t="s">
        <v>1121</v>
      </c>
      <c r="F243" t="s">
        <v>4770</v>
      </c>
      <c r="G243" t="s">
        <v>1081</v>
      </c>
      <c r="AL243" t="s">
        <v>1101</v>
      </c>
      <c r="AM243" t="s">
        <v>1083</v>
      </c>
      <c r="AN243" t="s">
        <v>4640</v>
      </c>
      <c r="AO243" t="s">
        <v>4640</v>
      </c>
      <c r="AP243" t="s">
        <v>1103</v>
      </c>
      <c r="AQ243" t="s">
        <v>1103</v>
      </c>
      <c r="AR243" t="s">
        <v>4630</v>
      </c>
      <c r="AS243" t="s">
        <v>1101</v>
      </c>
      <c r="AT243" t="s">
        <v>1083</v>
      </c>
      <c r="AU243" t="s">
        <v>4640</v>
      </c>
      <c r="AV243" t="s">
        <v>4640</v>
      </c>
      <c r="AW243" t="s">
        <v>1103</v>
      </c>
      <c r="AX243" t="s">
        <v>1103</v>
      </c>
      <c r="AY243" t="s">
        <v>4884</v>
      </c>
      <c r="BG243" t="s">
        <v>1101</v>
      </c>
      <c r="BH243" t="s">
        <v>1104</v>
      </c>
      <c r="BI243" t="s">
        <v>1083</v>
      </c>
      <c r="BJ243" t="s">
        <v>4751</v>
      </c>
      <c r="BK243" t="s">
        <v>4751</v>
      </c>
      <c r="BL243" t="s">
        <v>1103</v>
      </c>
      <c r="BM243" t="s">
        <v>1103</v>
      </c>
      <c r="BN243" t="s">
        <v>4645</v>
      </c>
      <c r="BW243" t="s">
        <v>1101</v>
      </c>
      <c r="BX243" t="s">
        <v>1085</v>
      </c>
      <c r="BY243" t="s">
        <v>1083</v>
      </c>
      <c r="BZ243" t="s">
        <v>4640</v>
      </c>
      <c r="CA243" t="s">
        <v>4640</v>
      </c>
      <c r="CM243" t="s">
        <v>1101</v>
      </c>
      <c r="CN243" t="s">
        <v>1105</v>
      </c>
      <c r="CO243" t="s">
        <v>4677</v>
      </c>
      <c r="CP243" t="s">
        <v>5030</v>
      </c>
      <c r="GO243" t="s">
        <v>1089</v>
      </c>
      <c r="GW243" t="s">
        <v>1084</v>
      </c>
      <c r="GX243" t="s">
        <v>1125</v>
      </c>
      <c r="GY243" t="s">
        <v>1124</v>
      </c>
      <c r="HA243" t="s">
        <v>4627</v>
      </c>
      <c r="MI243" t="s">
        <v>1118</v>
      </c>
      <c r="MY243" t="s">
        <v>4627</v>
      </c>
      <c r="MZ243" t="s">
        <v>4628</v>
      </c>
      <c r="NA243" t="s">
        <v>4628</v>
      </c>
      <c r="NB243" t="s">
        <v>4628</v>
      </c>
      <c r="NC243" t="s">
        <v>4628</v>
      </c>
      <c r="ND243" t="s">
        <v>4628</v>
      </c>
      <c r="NE243" t="s">
        <v>4628</v>
      </c>
      <c r="NF243" t="s">
        <v>4628</v>
      </c>
      <c r="NH243" t="s">
        <v>4628</v>
      </c>
      <c r="NI243" t="s">
        <v>4628</v>
      </c>
      <c r="NJ243" t="s">
        <v>4628</v>
      </c>
      <c r="NK243" t="s">
        <v>4628</v>
      </c>
      <c r="NL243" t="s">
        <v>4628</v>
      </c>
      <c r="NM243" t="s">
        <v>4628</v>
      </c>
      <c r="NN243" t="s">
        <v>4627</v>
      </c>
      <c r="NO243" t="s">
        <v>4628</v>
      </c>
      <c r="NP243" t="s">
        <v>4627</v>
      </c>
      <c r="NQ243" t="s">
        <v>4627</v>
      </c>
      <c r="NR243" t="s">
        <v>4628</v>
      </c>
      <c r="NS243" t="s">
        <v>4628</v>
      </c>
      <c r="NT243" t="s">
        <v>4628</v>
      </c>
      <c r="NU243" t="s">
        <v>4628</v>
      </c>
      <c r="NV243" t="s">
        <v>4628</v>
      </c>
      <c r="NW243" t="s">
        <v>4628</v>
      </c>
    </row>
    <row r="244" spans="1:387" x14ac:dyDescent="0.25">
      <c r="A244">
        <v>243</v>
      </c>
      <c r="B244" t="s">
        <v>4992</v>
      </c>
      <c r="C244" t="s">
        <v>1119</v>
      </c>
      <c r="D244" t="s">
        <v>1120</v>
      </c>
      <c r="E244" t="s">
        <v>1121</v>
      </c>
      <c r="F244" t="s">
        <v>4770</v>
      </c>
      <c r="G244" t="s">
        <v>1081</v>
      </c>
      <c r="AL244" t="s">
        <v>1101</v>
      </c>
      <c r="AM244" t="s">
        <v>1083</v>
      </c>
      <c r="AN244" t="s">
        <v>4640</v>
      </c>
      <c r="AO244" t="s">
        <v>4640</v>
      </c>
      <c r="AS244" t="s">
        <v>1101</v>
      </c>
      <c r="AT244" t="s">
        <v>1083</v>
      </c>
      <c r="AU244" t="s">
        <v>4655</v>
      </c>
      <c r="AV244" t="s">
        <v>4655</v>
      </c>
      <c r="AW244" t="s">
        <v>1103</v>
      </c>
      <c r="AX244" t="s">
        <v>1103</v>
      </c>
      <c r="AY244" t="s">
        <v>4804</v>
      </c>
      <c r="BG244" t="s">
        <v>1101</v>
      </c>
      <c r="BH244" t="s">
        <v>1104</v>
      </c>
      <c r="BI244" t="s">
        <v>1083</v>
      </c>
      <c r="BJ244" t="s">
        <v>4765</v>
      </c>
      <c r="BK244" t="s">
        <v>4765</v>
      </c>
      <c r="BL244" t="s">
        <v>1103</v>
      </c>
      <c r="BM244" t="s">
        <v>1103</v>
      </c>
      <c r="BN244" t="s">
        <v>4626</v>
      </c>
      <c r="BW244" t="s">
        <v>1101</v>
      </c>
      <c r="BX244" t="s">
        <v>1085</v>
      </c>
      <c r="BY244" t="s">
        <v>1083</v>
      </c>
      <c r="BZ244" t="s">
        <v>4640</v>
      </c>
      <c r="CA244" t="s">
        <v>4640</v>
      </c>
      <c r="CM244" t="s">
        <v>1101</v>
      </c>
      <c r="CN244" t="s">
        <v>1105</v>
      </c>
      <c r="CO244" t="s">
        <v>4677</v>
      </c>
      <c r="CP244" t="s">
        <v>5030</v>
      </c>
      <c r="CQ244" t="s">
        <v>1103</v>
      </c>
      <c r="CR244" t="s">
        <v>1103</v>
      </c>
      <c r="CS244" t="s">
        <v>4647</v>
      </c>
      <c r="GO244" t="s">
        <v>1089</v>
      </c>
      <c r="GW244" t="s">
        <v>1084</v>
      </c>
      <c r="GX244" t="s">
        <v>1125</v>
      </c>
      <c r="GY244" t="s">
        <v>1091</v>
      </c>
      <c r="HA244" t="s">
        <v>4627</v>
      </c>
      <c r="MI244" t="s">
        <v>1118</v>
      </c>
      <c r="MY244" t="s">
        <v>4627</v>
      </c>
      <c r="MZ244" t="s">
        <v>4628</v>
      </c>
      <c r="NA244" t="s">
        <v>4628</v>
      </c>
      <c r="NB244" t="s">
        <v>4628</v>
      </c>
      <c r="NC244" t="s">
        <v>4628</v>
      </c>
      <c r="ND244" t="s">
        <v>4628</v>
      </c>
      <c r="NE244" t="s">
        <v>4628</v>
      </c>
      <c r="NF244" t="s">
        <v>4628</v>
      </c>
      <c r="NH244" t="s">
        <v>4628</v>
      </c>
      <c r="NI244" t="s">
        <v>4628</v>
      </c>
      <c r="NJ244" t="s">
        <v>4628</v>
      </c>
      <c r="NK244" t="s">
        <v>4628</v>
      </c>
      <c r="NL244" t="s">
        <v>4628</v>
      </c>
      <c r="NM244" t="s">
        <v>4628</v>
      </c>
      <c r="NN244" t="s">
        <v>4627</v>
      </c>
      <c r="NO244" t="s">
        <v>4628</v>
      </c>
      <c r="NP244" t="s">
        <v>4627</v>
      </c>
      <c r="NQ244" t="s">
        <v>4627</v>
      </c>
      <c r="NR244" t="s">
        <v>4628</v>
      </c>
      <c r="NS244" t="s">
        <v>4628</v>
      </c>
      <c r="NT244" t="s">
        <v>4628</v>
      </c>
      <c r="NU244" t="s">
        <v>4628</v>
      </c>
      <c r="NV244" t="s">
        <v>4628</v>
      </c>
      <c r="NW244" t="s">
        <v>4628</v>
      </c>
    </row>
    <row r="245" spans="1:387" x14ac:dyDescent="0.25">
      <c r="A245">
        <v>244</v>
      </c>
      <c r="B245" t="s">
        <v>4992</v>
      </c>
      <c r="C245" t="s">
        <v>1119</v>
      </c>
      <c r="D245" t="s">
        <v>1120</v>
      </c>
      <c r="E245" t="s">
        <v>1121</v>
      </c>
      <c r="F245" t="s">
        <v>4770</v>
      </c>
      <c r="G245" t="s">
        <v>1081</v>
      </c>
      <c r="AL245" t="s">
        <v>1101</v>
      </c>
      <c r="AM245" t="s">
        <v>1083</v>
      </c>
      <c r="AN245" t="s">
        <v>4640</v>
      </c>
      <c r="AO245" t="s">
        <v>4640</v>
      </c>
      <c r="AP245" t="s">
        <v>1103</v>
      </c>
      <c r="AQ245" t="s">
        <v>1103</v>
      </c>
      <c r="AR245" t="s">
        <v>4645</v>
      </c>
      <c r="AS245" t="s">
        <v>1101</v>
      </c>
      <c r="AT245" t="s">
        <v>1083</v>
      </c>
      <c r="AU245" t="s">
        <v>4655</v>
      </c>
      <c r="AV245" t="s">
        <v>4655</v>
      </c>
      <c r="BG245" t="s">
        <v>1101</v>
      </c>
      <c r="BH245" t="s">
        <v>1104</v>
      </c>
      <c r="BI245" t="s">
        <v>1083</v>
      </c>
      <c r="BJ245" t="s">
        <v>4640</v>
      </c>
      <c r="BK245" t="s">
        <v>4640</v>
      </c>
      <c r="BL245" t="s">
        <v>1103</v>
      </c>
      <c r="BM245" t="s">
        <v>1103</v>
      </c>
      <c r="BN245" t="s">
        <v>4885</v>
      </c>
      <c r="BW245" t="s">
        <v>1101</v>
      </c>
      <c r="BX245" t="s">
        <v>1085</v>
      </c>
      <c r="BY245" t="s">
        <v>1083</v>
      </c>
      <c r="BZ245" t="s">
        <v>4640</v>
      </c>
      <c r="CA245" t="s">
        <v>4640</v>
      </c>
      <c r="CM245" t="s">
        <v>1101</v>
      </c>
      <c r="CN245" t="s">
        <v>1105</v>
      </c>
      <c r="CO245" t="s">
        <v>4677</v>
      </c>
      <c r="CP245" t="s">
        <v>5030</v>
      </c>
      <c r="CQ245" t="s">
        <v>1103</v>
      </c>
      <c r="CR245" t="s">
        <v>1103</v>
      </c>
      <c r="CS245" t="s">
        <v>4645</v>
      </c>
      <c r="GO245" t="s">
        <v>1089</v>
      </c>
      <c r="GW245" t="s">
        <v>1084</v>
      </c>
      <c r="GX245" t="s">
        <v>1125</v>
      </c>
      <c r="GY245" t="s">
        <v>1091</v>
      </c>
      <c r="HA245" t="s">
        <v>4627</v>
      </c>
      <c r="MI245" t="s">
        <v>1118</v>
      </c>
      <c r="MY245" t="s">
        <v>4627</v>
      </c>
      <c r="MZ245" t="s">
        <v>4628</v>
      </c>
      <c r="NA245" t="s">
        <v>4628</v>
      </c>
      <c r="NB245" t="s">
        <v>4628</v>
      </c>
      <c r="NC245" t="s">
        <v>4628</v>
      </c>
      <c r="ND245" t="s">
        <v>4628</v>
      </c>
      <c r="NE245" t="s">
        <v>4628</v>
      </c>
      <c r="NF245" t="s">
        <v>4628</v>
      </c>
      <c r="NH245" t="s">
        <v>4628</v>
      </c>
      <c r="NI245" t="s">
        <v>4628</v>
      </c>
      <c r="NJ245" t="s">
        <v>4628</v>
      </c>
      <c r="NK245" t="s">
        <v>4628</v>
      </c>
      <c r="NL245" t="s">
        <v>4628</v>
      </c>
      <c r="NM245" t="s">
        <v>4628</v>
      </c>
      <c r="NN245" t="s">
        <v>4627</v>
      </c>
      <c r="NO245" t="s">
        <v>4628</v>
      </c>
      <c r="NP245" t="s">
        <v>4627</v>
      </c>
      <c r="NQ245" t="s">
        <v>4627</v>
      </c>
      <c r="NR245" t="s">
        <v>4628</v>
      </c>
      <c r="NS245" t="s">
        <v>4628</v>
      </c>
      <c r="NT245" t="s">
        <v>4628</v>
      </c>
      <c r="NU245" t="s">
        <v>4628</v>
      </c>
      <c r="NV245" t="s">
        <v>4628</v>
      </c>
      <c r="NW245" t="s">
        <v>4628</v>
      </c>
    </row>
    <row r="246" spans="1:387" x14ac:dyDescent="0.25">
      <c r="A246">
        <v>245</v>
      </c>
      <c r="B246" t="s">
        <v>4992</v>
      </c>
      <c r="C246" t="s">
        <v>1119</v>
      </c>
      <c r="D246" t="s">
        <v>1120</v>
      </c>
      <c r="E246" t="s">
        <v>1121</v>
      </c>
      <c r="F246" t="s">
        <v>4770</v>
      </c>
      <c r="G246" t="s">
        <v>1081</v>
      </c>
      <c r="AL246" t="s">
        <v>1101</v>
      </c>
      <c r="AM246" t="s">
        <v>1083</v>
      </c>
      <c r="AN246" t="s">
        <v>4640</v>
      </c>
      <c r="AO246" t="s">
        <v>4640</v>
      </c>
      <c r="AP246" t="s">
        <v>1103</v>
      </c>
      <c r="AQ246" t="s">
        <v>1103</v>
      </c>
      <c r="AS246" t="s">
        <v>1101</v>
      </c>
      <c r="AT246" t="s">
        <v>1083</v>
      </c>
      <c r="AU246" t="s">
        <v>4765</v>
      </c>
      <c r="AV246" t="s">
        <v>4765</v>
      </c>
      <c r="AW246" t="s">
        <v>1103</v>
      </c>
      <c r="AX246" t="s">
        <v>1103</v>
      </c>
      <c r="AY246" t="s">
        <v>4645</v>
      </c>
      <c r="BG246" t="s">
        <v>1101</v>
      </c>
      <c r="BH246" t="s">
        <v>1104</v>
      </c>
      <c r="BI246" t="s">
        <v>1083</v>
      </c>
      <c r="BJ246" t="s">
        <v>4640</v>
      </c>
      <c r="BK246" t="s">
        <v>4640</v>
      </c>
      <c r="BL246" t="s">
        <v>1103</v>
      </c>
      <c r="BM246" t="s">
        <v>1103</v>
      </c>
      <c r="BN246" t="s">
        <v>4804</v>
      </c>
      <c r="BW246" t="s">
        <v>1101</v>
      </c>
      <c r="BX246" t="s">
        <v>1085</v>
      </c>
      <c r="BY246" t="s">
        <v>1083</v>
      </c>
      <c r="BZ246" t="s">
        <v>4640</v>
      </c>
      <c r="CA246" t="s">
        <v>4640</v>
      </c>
      <c r="CM246" t="s">
        <v>1101</v>
      </c>
      <c r="CN246" t="s">
        <v>1105</v>
      </c>
      <c r="CO246" t="s">
        <v>4677</v>
      </c>
      <c r="CP246" t="s">
        <v>5030</v>
      </c>
      <c r="CQ246" t="s">
        <v>1103</v>
      </c>
      <c r="CR246" t="s">
        <v>1103</v>
      </c>
      <c r="CS246" t="s">
        <v>4645</v>
      </c>
      <c r="GO246" t="s">
        <v>1089</v>
      </c>
      <c r="GW246" t="s">
        <v>1084</v>
      </c>
      <c r="GX246" t="s">
        <v>1125</v>
      </c>
      <c r="GY246" t="s">
        <v>1091</v>
      </c>
      <c r="HA246" t="s">
        <v>4627</v>
      </c>
      <c r="MI246" t="s">
        <v>1118</v>
      </c>
      <c r="MY246" t="s">
        <v>4627</v>
      </c>
      <c r="MZ246" t="s">
        <v>4628</v>
      </c>
      <c r="NA246" t="s">
        <v>4628</v>
      </c>
      <c r="NB246" t="s">
        <v>4628</v>
      </c>
      <c r="NC246" t="s">
        <v>4628</v>
      </c>
      <c r="ND246" t="s">
        <v>4628</v>
      </c>
      <c r="NE246" t="s">
        <v>4628</v>
      </c>
      <c r="NF246" t="s">
        <v>4628</v>
      </c>
      <c r="NH246" t="s">
        <v>4628</v>
      </c>
      <c r="NI246" t="s">
        <v>4628</v>
      </c>
      <c r="NJ246" t="s">
        <v>4628</v>
      </c>
      <c r="NK246" t="s">
        <v>4628</v>
      </c>
      <c r="NL246" t="s">
        <v>4628</v>
      </c>
      <c r="NM246" t="s">
        <v>4628</v>
      </c>
      <c r="NN246" t="s">
        <v>4627</v>
      </c>
      <c r="NO246" t="s">
        <v>4628</v>
      </c>
      <c r="NP246" t="s">
        <v>4627</v>
      </c>
      <c r="NQ246" t="s">
        <v>4627</v>
      </c>
      <c r="NR246" t="s">
        <v>4628</v>
      </c>
      <c r="NS246" t="s">
        <v>4628</v>
      </c>
      <c r="NT246" t="s">
        <v>4628</v>
      </c>
      <c r="NU246" t="s">
        <v>4628</v>
      </c>
      <c r="NV246" t="s">
        <v>4628</v>
      </c>
      <c r="NW246" t="s">
        <v>4628</v>
      </c>
    </row>
    <row r="247" spans="1:387" x14ac:dyDescent="0.25">
      <c r="A247">
        <v>246</v>
      </c>
      <c r="B247" t="s">
        <v>4992</v>
      </c>
      <c r="C247" t="s">
        <v>1119</v>
      </c>
      <c r="D247" t="s">
        <v>1120</v>
      </c>
      <c r="E247" t="s">
        <v>1121</v>
      </c>
      <c r="F247" t="s">
        <v>4770</v>
      </c>
      <c r="G247" t="s">
        <v>1081</v>
      </c>
      <c r="CE247" t="s">
        <v>1101</v>
      </c>
      <c r="CF247" t="s">
        <v>1085</v>
      </c>
      <c r="CG247" t="s">
        <v>1146</v>
      </c>
      <c r="CH247" t="s">
        <v>4810</v>
      </c>
      <c r="CI247" t="s">
        <v>4810</v>
      </c>
      <c r="GO247" t="s">
        <v>1089</v>
      </c>
      <c r="GW247" t="s">
        <v>1084</v>
      </c>
      <c r="GX247" t="s">
        <v>1125</v>
      </c>
      <c r="GY247" t="s">
        <v>1091</v>
      </c>
      <c r="HA247" t="s">
        <v>4627</v>
      </c>
      <c r="MY247" t="s">
        <v>4627</v>
      </c>
      <c r="MZ247" t="s">
        <v>4628</v>
      </c>
      <c r="NA247" t="s">
        <v>4628</v>
      </c>
      <c r="NB247" t="s">
        <v>4628</v>
      </c>
      <c r="NC247" t="s">
        <v>4628</v>
      </c>
      <c r="ND247" t="s">
        <v>4628</v>
      </c>
      <c r="NE247" t="s">
        <v>4628</v>
      </c>
      <c r="NF247" t="s">
        <v>4628</v>
      </c>
      <c r="NH247" t="s">
        <v>4628</v>
      </c>
      <c r="NI247" t="s">
        <v>4627</v>
      </c>
      <c r="NJ247" t="s">
        <v>4628</v>
      </c>
      <c r="NK247" t="s">
        <v>4628</v>
      </c>
      <c r="NL247" t="s">
        <v>4628</v>
      </c>
      <c r="NM247" t="s">
        <v>4628</v>
      </c>
      <c r="NN247" t="s">
        <v>4627</v>
      </c>
      <c r="NO247" t="s">
        <v>4628</v>
      </c>
      <c r="NP247" t="s">
        <v>4627</v>
      </c>
      <c r="NQ247" t="s">
        <v>4627</v>
      </c>
      <c r="NR247" t="s">
        <v>4628</v>
      </c>
      <c r="NS247" t="s">
        <v>4628</v>
      </c>
      <c r="NT247" t="s">
        <v>4628</v>
      </c>
      <c r="NU247" t="s">
        <v>4628</v>
      </c>
      <c r="NV247" t="s">
        <v>4628</v>
      </c>
      <c r="NW247" t="s">
        <v>4628</v>
      </c>
    </row>
    <row r="248" spans="1:387" x14ac:dyDescent="0.25">
      <c r="A248">
        <v>247</v>
      </c>
      <c r="B248" t="s">
        <v>4992</v>
      </c>
      <c r="C248" t="s">
        <v>1119</v>
      </c>
      <c r="D248" t="s">
        <v>1120</v>
      </c>
      <c r="E248" t="s">
        <v>1121</v>
      </c>
      <c r="F248" t="s">
        <v>4770</v>
      </c>
      <c r="G248" t="s">
        <v>1081</v>
      </c>
      <c r="DE248" t="s">
        <v>1101</v>
      </c>
      <c r="DF248" t="s">
        <v>1088</v>
      </c>
      <c r="DG248" t="s">
        <v>4655</v>
      </c>
      <c r="DH248" t="s">
        <v>4677</v>
      </c>
      <c r="DL248" t="s">
        <v>1082</v>
      </c>
      <c r="DM248" t="s">
        <v>4634</v>
      </c>
      <c r="DN248" t="s">
        <v>4634</v>
      </c>
      <c r="GP248" t="s">
        <v>1089</v>
      </c>
      <c r="HB248" t="s">
        <v>1084</v>
      </c>
      <c r="HC248" t="s">
        <v>1090</v>
      </c>
      <c r="HD248" t="s">
        <v>1090</v>
      </c>
      <c r="HE248" t="s">
        <v>1091</v>
      </c>
      <c r="HG248" t="s">
        <v>4627</v>
      </c>
      <c r="MI248" t="s">
        <v>1118</v>
      </c>
      <c r="MY248" t="s">
        <v>4627</v>
      </c>
      <c r="MZ248" t="s">
        <v>4628</v>
      </c>
      <c r="NA248" t="s">
        <v>4628</v>
      </c>
      <c r="NB248" t="s">
        <v>4628</v>
      </c>
      <c r="NC248" t="s">
        <v>4628</v>
      </c>
      <c r="ND248" t="s">
        <v>4628</v>
      </c>
      <c r="NE248" t="s">
        <v>4628</v>
      </c>
      <c r="NF248" t="s">
        <v>4628</v>
      </c>
      <c r="NH248" t="s">
        <v>4627</v>
      </c>
      <c r="NI248" t="s">
        <v>4628</v>
      </c>
      <c r="NJ248" t="s">
        <v>4628</v>
      </c>
      <c r="NK248" t="s">
        <v>4628</v>
      </c>
      <c r="NL248" t="s">
        <v>4628</v>
      </c>
      <c r="NM248" t="s">
        <v>4628</v>
      </c>
      <c r="NN248" t="s">
        <v>4628</v>
      </c>
      <c r="NO248" t="s">
        <v>4628</v>
      </c>
      <c r="NP248" t="s">
        <v>4628</v>
      </c>
      <c r="NQ248" t="s">
        <v>4628</v>
      </c>
      <c r="NR248" t="s">
        <v>4628</v>
      </c>
      <c r="NS248" t="s">
        <v>4628</v>
      </c>
      <c r="NT248" t="s">
        <v>4628</v>
      </c>
      <c r="NU248" t="s">
        <v>4628</v>
      </c>
      <c r="NV248" t="s">
        <v>4628</v>
      </c>
      <c r="NW248" t="s">
        <v>4628</v>
      </c>
    </row>
    <row r="249" spans="1:387" x14ac:dyDescent="0.25">
      <c r="A249">
        <v>248</v>
      </c>
      <c r="B249" t="s">
        <v>4992</v>
      </c>
      <c r="C249" t="s">
        <v>1119</v>
      </c>
      <c r="D249" t="s">
        <v>1120</v>
      </c>
      <c r="E249" t="s">
        <v>1121</v>
      </c>
      <c r="F249" t="s">
        <v>4770</v>
      </c>
      <c r="G249" t="s">
        <v>1081</v>
      </c>
      <c r="DE249" t="s">
        <v>1101</v>
      </c>
      <c r="DF249" t="s">
        <v>1088</v>
      </c>
      <c r="DG249" t="s">
        <v>4640</v>
      </c>
      <c r="DH249" t="s">
        <v>4691</v>
      </c>
      <c r="DL249" t="s">
        <v>1101</v>
      </c>
      <c r="DM249" t="s">
        <v>4897</v>
      </c>
      <c r="DN249" t="s">
        <v>4897</v>
      </c>
      <c r="DO249" t="s">
        <v>1084</v>
      </c>
      <c r="DP249" t="s">
        <v>1103</v>
      </c>
      <c r="DQ249" t="s">
        <v>4647</v>
      </c>
      <c r="GP249" t="s">
        <v>1089</v>
      </c>
      <c r="HB249" t="s">
        <v>1084</v>
      </c>
      <c r="HC249" t="s">
        <v>4649</v>
      </c>
      <c r="HD249" t="s">
        <v>1128</v>
      </c>
      <c r="HE249" t="s">
        <v>1109</v>
      </c>
      <c r="HG249" t="s">
        <v>4670</v>
      </c>
      <c r="MI249" t="s">
        <v>1118</v>
      </c>
      <c r="MY249" t="s">
        <v>4627</v>
      </c>
      <c r="MZ249" t="s">
        <v>4628</v>
      </c>
      <c r="NA249" t="s">
        <v>4628</v>
      </c>
      <c r="NB249" t="s">
        <v>4628</v>
      </c>
      <c r="NC249" t="s">
        <v>4628</v>
      </c>
      <c r="ND249" t="s">
        <v>4628</v>
      </c>
      <c r="NE249" t="s">
        <v>4628</v>
      </c>
      <c r="NF249" t="s">
        <v>4628</v>
      </c>
      <c r="NH249" t="s">
        <v>4628</v>
      </c>
      <c r="NI249" t="s">
        <v>4628</v>
      </c>
      <c r="NJ249" t="s">
        <v>4628</v>
      </c>
      <c r="NK249" t="s">
        <v>4628</v>
      </c>
      <c r="NL249" t="s">
        <v>4628</v>
      </c>
      <c r="NM249" t="s">
        <v>4628</v>
      </c>
      <c r="NN249" t="s">
        <v>4628</v>
      </c>
      <c r="NO249" t="s">
        <v>4628</v>
      </c>
      <c r="NP249" t="s">
        <v>4628</v>
      </c>
      <c r="NQ249" t="s">
        <v>4627</v>
      </c>
      <c r="NR249" t="s">
        <v>4627</v>
      </c>
      <c r="NS249" t="s">
        <v>4627</v>
      </c>
      <c r="NT249" t="s">
        <v>4628</v>
      </c>
      <c r="NU249" t="s">
        <v>4628</v>
      </c>
      <c r="NV249" t="s">
        <v>4628</v>
      </c>
      <c r="NW249" t="s">
        <v>4628</v>
      </c>
    </row>
    <row r="250" spans="1:387" x14ac:dyDescent="0.25">
      <c r="A250">
        <v>249</v>
      </c>
      <c r="B250" t="s">
        <v>4992</v>
      </c>
      <c r="C250" t="s">
        <v>1119</v>
      </c>
      <c r="D250" t="s">
        <v>1120</v>
      </c>
      <c r="E250" t="s">
        <v>1121</v>
      </c>
      <c r="F250" t="s">
        <v>4770</v>
      </c>
      <c r="G250" t="s">
        <v>1081</v>
      </c>
      <c r="DE250" t="s">
        <v>1101</v>
      </c>
      <c r="DF250" t="s">
        <v>1088</v>
      </c>
      <c r="DG250" t="s">
        <v>4655</v>
      </c>
      <c r="DH250" t="s">
        <v>4677</v>
      </c>
      <c r="DL250" t="s">
        <v>1082</v>
      </c>
      <c r="DM250" t="s">
        <v>4634</v>
      </c>
      <c r="DN250" t="s">
        <v>4634</v>
      </c>
      <c r="GP250" t="s">
        <v>1107</v>
      </c>
      <c r="HB250" t="s">
        <v>1084</v>
      </c>
      <c r="HC250" t="s">
        <v>4711</v>
      </c>
      <c r="HD250" t="s">
        <v>1128</v>
      </c>
      <c r="HE250" t="s">
        <v>1109</v>
      </c>
      <c r="HG250" t="s">
        <v>4664</v>
      </c>
      <c r="MI250" t="s">
        <v>1118</v>
      </c>
      <c r="MY250" t="s">
        <v>4627</v>
      </c>
      <c r="MZ250" t="s">
        <v>4628</v>
      </c>
      <c r="NA250" t="s">
        <v>4628</v>
      </c>
      <c r="NB250" t="s">
        <v>4628</v>
      </c>
      <c r="NC250" t="s">
        <v>4628</v>
      </c>
      <c r="ND250" t="s">
        <v>4628</v>
      </c>
      <c r="NE250" t="s">
        <v>4628</v>
      </c>
      <c r="NF250" t="s">
        <v>4628</v>
      </c>
      <c r="NH250" t="s">
        <v>4628</v>
      </c>
      <c r="NI250" t="s">
        <v>4628</v>
      </c>
      <c r="NJ250" t="s">
        <v>4628</v>
      </c>
      <c r="NK250" t="s">
        <v>4628</v>
      </c>
      <c r="NL250" t="s">
        <v>4627</v>
      </c>
      <c r="NM250" t="s">
        <v>4628</v>
      </c>
      <c r="NN250" t="s">
        <v>4628</v>
      </c>
      <c r="NO250" t="s">
        <v>4628</v>
      </c>
      <c r="NP250" t="s">
        <v>4628</v>
      </c>
      <c r="NQ250" t="s">
        <v>4627</v>
      </c>
      <c r="NR250" t="s">
        <v>4627</v>
      </c>
      <c r="NS250" t="s">
        <v>4627</v>
      </c>
      <c r="NT250" t="s">
        <v>4628</v>
      </c>
      <c r="NU250" t="s">
        <v>4628</v>
      </c>
      <c r="NV250" t="s">
        <v>4628</v>
      </c>
      <c r="NW250" t="s">
        <v>4628</v>
      </c>
    </row>
    <row r="251" spans="1:387" x14ac:dyDescent="0.25">
      <c r="A251">
        <v>250</v>
      </c>
      <c r="B251" t="s">
        <v>4992</v>
      </c>
      <c r="C251" t="s">
        <v>1119</v>
      </c>
      <c r="D251" t="s">
        <v>1120</v>
      </c>
      <c r="E251" t="s">
        <v>1121</v>
      </c>
      <c r="F251" t="s">
        <v>4770</v>
      </c>
      <c r="G251" t="s">
        <v>1081</v>
      </c>
      <c r="DE251" t="s">
        <v>1101</v>
      </c>
      <c r="DF251" t="s">
        <v>1088</v>
      </c>
      <c r="DG251" t="s">
        <v>4655</v>
      </c>
      <c r="DH251" t="s">
        <v>4677</v>
      </c>
      <c r="DI251" t="s">
        <v>1103</v>
      </c>
      <c r="DJ251" t="s">
        <v>1103</v>
      </c>
      <c r="DK251" t="s">
        <v>4645</v>
      </c>
      <c r="DL251" t="s">
        <v>1082</v>
      </c>
      <c r="DM251" t="s">
        <v>4634</v>
      </c>
      <c r="DN251" t="s">
        <v>4634</v>
      </c>
      <c r="GP251" t="s">
        <v>1127</v>
      </c>
      <c r="HB251" t="s">
        <v>1084</v>
      </c>
      <c r="HC251" t="s">
        <v>4756</v>
      </c>
      <c r="HD251" t="s">
        <v>1128</v>
      </c>
      <c r="HE251" t="s">
        <v>1109</v>
      </c>
      <c r="HG251" t="s">
        <v>4664</v>
      </c>
      <c r="MI251" t="s">
        <v>1118</v>
      </c>
      <c r="MY251" t="s">
        <v>4627</v>
      </c>
      <c r="MZ251" t="s">
        <v>4628</v>
      </c>
      <c r="NA251" t="s">
        <v>4628</v>
      </c>
      <c r="NB251" t="s">
        <v>4628</v>
      </c>
      <c r="NC251" t="s">
        <v>4628</v>
      </c>
      <c r="ND251" t="s">
        <v>4628</v>
      </c>
      <c r="NE251" t="s">
        <v>4628</v>
      </c>
      <c r="NF251" t="s">
        <v>4628</v>
      </c>
      <c r="NH251" t="s">
        <v>4628</v>
      </c>
      <c r="NI251" t="s">
        <v>4628</v>
      </c>
      <c r="NJ251" t="s">
        <v>4628</v>
      </c>
      <c r="NK251" t="s">
        <v>4628</v>
      </c>
      <c r="NL251" t="s">
        <v>4628</v>
      </c>
      <c r="NM251" t="s">
        <v>4628</v>
      </c>
      <c r="NN251" t="s">
        <v>4628</v>
      </c>
      <c r="NO251" t="s">
        <v>4628</v>
      </c>
      <c r="NP251" t="s">
        <v>4628</v>
      </c>
      <c r="NQ251" t="s">
        <v>4628</v>
      </c>
      <c r="NR251" t="s">
        <v>4627</v>
      </c>
      <c r="NS251" t="s">
        <v>4627</v>
      </c>
      <c r="NT251" t="s">
        <v>4628</v>
      </c>
      <c r="NU251" t="s">
        <v>4627</v>
      </c>
      <c r="NV251" t="s">
        <v>4628</v>
      </c>
      <c r="NW251" t="s">
        <v>4628</v>
      </c>
    </row>
    <row r="252" spans="1:387" x14ac:dyDescent="0.25">
      <c r="A252">
        <v>251</v>
      </c>
      <c r="B252" t="s">
        <v>4992</v>
      </c>
      <c r="C252" t="s">
        <v>1119</v>
      </c>
      <c r="D252" t="s">
        <v>1120</v>
      </c>
      <c r="E252" t="s">
        <v>1121</v>
      </c>
      <c r="F252" t="s">
        <v>4770</v>
      </c>
      <c r="G252" t="s">
        <v>1081</v>
      </c>
      <c r="DR252" t="s">
        <v>1082</v>
      </c>
      <c r="DS252" t="s">
        <v>4635</v>
      </c>
      <c r="DT252" t="s">
        <v>4635</v>
      </c>
      <c r="DU252" t="s">
        <v>1084</v>
      </c>
      <c r="DV252" t="s">
        <v>1103</v>
      </c>
      <c r="DW252" t="s">
        <v>4647</v>
      </c>
      <c r="DX252" t="s">
        <v>1101</v>
      </c>
      <c r="DY252" t="s">
        <v>4636</v>
      </c>
      <c r="DZ252" t="s">
        <v>4636</v>
      </c>
      <c r="GP252" t="s">
        <v>1127</v>
      </c>
      <c r="HB252" t="s">
        <v>1084</v>
      </c>
      <c r="HC252" t="s">
        <v>1125</v>
      </c>
      <c r="HD252" t="s">
        <v>1125</v>
      </c>
      <c r="HE252" t="s">
        <v>1124</v>
      </c>
      <c r="HG252" t="s">
        <v>4627</v>
      </c>
      <c r="MI252" t="s">
        <v>1118</v>
      </c>
      <c r="MY252" t="s">
        <v>4627</v>
      </c>
      <c r="MZ252" t="s">
        <v>4628</v>
      </c>
      <c r="NA252" t="s">
        <v>4628</v>
      </c>
      <c r="NB252" t="s">
        <v>4628</v>
      </c>
      <c r="NC252" t="s">
        <v>4628</v>
      </c>
      <c r="ND252" t="s">
        <v>4628</v>
      </c>
      <c r="NE252" t="s">
        <v>4628</v>
      </c>
      <c r="NF252" t="s">
        <v>4628</v>
      </c>
      <c r="NH252" t="s">
        <v>4628</v>
      </c>
      <c r="NI252" t="s">
        <v>4628</v>
      </c>
      <c r="NJ252" t="s">
        <v>4628</v>
      </c>
      <c r="NK252" t="s">
        <v>4628</v>
      </c>
      <c r="NL252" t="s">
        <v>4628</v>
      </c>
      <c r="NM252" t="s">
        <v>4628</v>
      </c>
      <c r="NN252" t="s">
        <v>4628</v>
      </c>
      <c r="NO252" t="s">
        <v>4628</v>
      </c>
      <c r="NP252" t="s">
        <v>4628</v>
      </c>
      <c r="NQ252" t="s">
        <v>4628</v>
      </c>
      <c r="NR252" t="s">
        <v>4627</v>
      </c>
      <c r="NS252" t="s">
        <v>4628</v>
      </c>
      <c r="NT252" t="s">
        <v>4628</v>
      </c>
      <c r="NU252" t="s">
        <v>4627</v>
      </c>
      <c r="NV252" t="s">
        <v>4628</v>
      </c>
      <c r="NW252" t="s">
        <v>4628</v>
      </c>
    </row>
    <row r="253" spans="1:387" x14ac:dyDescent="0.25">
      <c r="A253">
        <v>252</v>
      </c>
      <c r="B253" t="s">
        <v>4992</v>
      </c>
      <c r="C253" t="s">
        <v>1119</v>
      </c>
      <c r="D253" t="s">
        <v>1120</v>
      </c>
      <c r="E253" t="s">
        <v>1121</v>
      </c>
      <c r="F253" t="s">
        <v>4770</v>
      </c>
      <c r="G253" t="s">
        <v>1081</v>
      </c>
      <c r="DR253" t="s">
        <v>1082</v>
      </c>
      <c r="DS253" t="s">
        <v>4635</v>
      </c>
      <c r="DT253" t="s">
        <v>4635</v>
      </c>
      <c r="DX253" t="s">
        <v>1101</v>
      </c>
      <c r="DY253" t="s">
        <v>4636</v>
      </c>
      <c r="DZ253" t="s">
        <v>4636</v>
      </c>
      <c r="GP253" t="s">
        <v>1127</v>
      </c>
      <c r="HB253" t="s">
        <v>1084</v>
      </c>
      <c r="HC253" t="s">
        <v>1090</v>
      </c>
      <c r="HD253" t="s">
        <v>1090</v>
      </c>
      <c r="HE253" t="s">
        <v>1091</v>
      </c>
      <c r="HG253" t="s">
        <v>4627</v>
      </c>
      <c r="MI253" t="s">
        <v>1118</v>
      </c>
      <c r="MY253" t="s">
        <v>4627</v>
      </c>
      <c r="MZ253" t="s">
        <v>4628</v>
      </c>
      <c r="NA253" t="s">
        <v>4628</v>
      </c>
      <c r="NB253" t="s">
        <v>4628</v>
      </c>
      <c r="NC253" t="s">
        <v>4628</v>
      </c>
      <c r="ND253" t="s">
        <v>4628</v>
      </c>
      <c r="NE253" t="s">
        <v>4628</v>
      </c>
      <c r="NF253" t="s">
        <v>4628</v>
      </c>
      <c r="NH253" t="s">
        <v>4628</v>
      </c>
      <c r="NI253" t="s">
        <v>4628</v>
      </c>
      <c r="NJ253" t="s">
        <v>4628</v>
      </c>
      <c r="NK253" t="s">
        <v>4628</v>
      </c>
      <c r="NL253" t="s">
        <v>4628</v>
      </c>
      <c r="NM253" t="s">
        <v>4628</v>
      </c>
      <c r="NN253" t="s">
        <v>4628</v>
      </c>
      <c r="NO253" t="s">
        <v>4628</v>
      </c>
      <c r="NP253" t="s">
        <v>4628</v>
      </c>
      <c r="NQ253" t="s">
        <v>4628</v>
      </c>
      <c r="NR253" t="s">
        <v>4627</v>
      </c>
      <c r="NS253" t="s">
        <v>4628</v>
      </c>
      <c r="NT253" t="s">
        <v>4628</v>
      </c>
      <c r="NU253" t="s">
        <v>4628</v>
      </c>
      <c r="NV253" t="s">
        <v>4628</v>
      </c>
      <c r="NW253" t="s">
        <v>4628</v>
      </c>
    </row>
    <row r="254" spans="1:387" x14ac:dyDescent="0.25">
      <c r="A254">
        <v>253</v>
      </c>
      <c r="B254" t="s">
        <v>4992</v>
      </c>
      <c r="C254" t="s">
        <v>1119</v>
      </c>
      <c r="D254" t="s">
        <v>1120</v>
      </c>
      <c r="E254" t="s">
        <v>1121</v>
      </c>
      <c r="F254" t="s">
        <v>4770</v>
      </c>
      <c r="G254" t="s">
        <v>1081</v>
      </c>
      <c r="CT254" t="s">
        <v>1101</v>
      </c>
      <c r="CU254" t="s">
        <v>1086</v>
      </c>
      <c r="CV254" t="s">
        <v>1180</v>
      </c>
      <c r="CW254" t="s">
        <v>4631</v>
      </c>
      <c r="CX254" t="s">
        <v>4963</v>
      </c>
      <c r="EJ254" t="s">
        <v>1082</v>
      </c>
      <c r="EM254" t="s">
        <v>1103</v>
      </c>
      <c r="EN254" t="s">
        <v>1103</v>
      </c>
      <c r="EO254" t="s">
        <v>4645</v>
      </c>
      <c r="GO254" t="s">
        <v>1127</v>
      </c>
      <c r="GP254" t="s">
        <v>1127</v>
      </c>
      <c r="HB254" t="s">
        <v>1084</v>
      </c>
      <c r="HC254" t="s">
        <v>5031</v>
      </c>
      <c r="HD254" t="s">
        <v>1128</v>
      </c>
      <c r="HE254" t="s">
        <v>1109</v>
      </c>
      <c r="HG254" t="s">
        <v>4670</v>
      </c>
      <c r="MI254" t="s">
        <v>1118</v>
      </c>
      <c r="MY254" t="s">
        <v>4627</v>
      </c>
      <c r="MZ254" t="s">
        <v>4628</v>
      </c>
      <c r="NA254" t="s">
        <v>4628</v>
      </c>
      <c r="NB254" t="s">
        <v>4628</v>
      </c>
      <c r="NC254" t="s">
        <v>4628</v>
      </c>
      <c r="ND254" t="s">
        <v>4628</v>
      </c>
      <c r="NE254" t="s">
        <v>4628</v>
      </c>
      <c r="NF254" t="s">
        <v>4628</v>
      </c>
      <c r="NH254" t="s">
        <v>4628</v>
      </c>
      <c r="NI254" t="s">
        <v>4628</v>
      </c>
      <c r="NJ254" t="s">
        <v>4628</v>
      </c>
      <c r="NK254" t="s">
        <v>4628</v>
      </c>
      <c r="NL254" t="s">
        <v>4628</v>
      </c>
      <c r="NM254" t="s">
        <v>4628</v>
      </c>
      <c r="NN254" t="s">
        <v>4628</v>
      </c>
      <c r="NO254" t="s">
        <v>4628</v>
      </c>
      <c r="NP254" t="s">
        <v>4628</v>
      </c>
      <c r="NQ254" t="s">
        <v>4628</v>
      </c>
      <c r="NR254" t="s">
        <v>4627</v>
      </c>
      <c r="NS254" t="s">
        <v>4628</v>
      </c>
      <c r="NT254" t="s">
        <v>4627</v>
      </c>
      <c r="NU254" t="s">
        <v>4628</v>
      </c>
      <c r="NV254" t="s">
        <v>4628</v>
      </c>
      <c r="NW254" t="s">
        <v>4628</v>
      </c>
    </row>
    <row r="255" spans="1:387" x14ac:dyDescent="0.25">
      <c r="A255">
        <v>254</v>
      </c>
      <c r="B255" t="s">
        <v>4992</v>
      </c>
      <c r="C255" t="s">
        <v>1119</v>
      </c>
      <c r="D255" t="s">
        <v>1120</v>
      </c>
      <c r="E255" t="s">
        <v>1121</v>
      </c>
      <c r="F255" t="s">
        <v>4770</v>
      </c>
      <c r="G255" t="s">
        <v>1081</v>
      </c>
      <c r="CT255" t="s">
        <v>1101</v>
      </c>
      <c r="CU255" t="s">
        <v>1086</v>
      </c>
      <c r="CV255" t="s">
        <v>1180</v>
      </c>
      <c r="CW255" t="s">
        <v>4631</v>
      </c>
      <c r="CX255" t="s">
        <v>4963</v>
      </c>
      <c r="CY255" t="s">
        <v>1084</v>
      </c>
      <c r="CZ255" t="s">
        <v>1103</v>
      </c>
      <c r="DA255" t="s">
        <v>4647</v>
      </c>
      <c r="EJ255" t="s">
        <v>1101</v>
      </c>
      <c r="EM255" t="s">
        <v>1103</v>
      </c>
      <c r="EN255" t="s">
        <v>1103</v>
      </c>
      <c r="EO255" t="s">
        <v>4645</v>
      </c>
      <c r="GO255" t="s">
        <v>1127</v>
      </c>
      <c r="GP255" t="s">
        <v>1127</v>
      </c>
      <c r="GW255" t="s">
        <v>1084</v>
      </c>
      <c r="GX255" t="s">
        <v>4711</v>
      </c>
      <c r="GY255" t="s">
        <v>1109</v>
      </c>
      <c r="HA255" t="s">
        <v>4670</v>
      </c>
      <c r="HB255" t="s">
        <v>1084</v>
      </c>
      <c r="HC255" t="s">
        <v>4711</v>
      </c>
      <c r="HD255" t="s">
        <v>1128</v>
      </c>
      <c r="HE255" t="s">
        <v>1109</v>
      </c>
      <c r="HG255" t="s">
        <v>4670</v>
      </c>
      <c r="MI255" t="s">
        <v>1118</v>
      </c>
      <c r="MY255" t="s">
        <v>4627</v>
      </c>
      <c r="MZ255" t="s">
        <v>4628</v>
      </c>
      <c r="NA255" t="s">
        <v>4628</v>
      </c>
      <c r="NB255" t="s">
        <v>4628</v>
      </c>
      <c r="NC255" t="s">
        <v>4628</v>
      </c>
      <c r="ND255" t="s">
        <v>4628</v>
      </c>
      <c r="NE255" t="s">
        <v>4628</v>
      </c>
      <c r="NF255" t="s">
        <v>4628</v>
      </c>
      <c r="NH255" t="s">
        <v>4628</v>
      </c>
      <c r="NI255" t="s">
        <v>4628</v>
      </c>
      <c r="NJ255" t="s">
        <v>4628</v>
      </c>
      <c r="NK255" t="s">
        <v>4628</v>
      </c>
      <c r="NL255" t="s">
        <v>4628</v>
      </c>
      <c r="NM255" t="s">
        <v>4628</v>
      </c>
      <c r="NN255" t="s">
        <v>4628</v>
      </c>
      <c r="NO255" t="s">
        <v>4628</v>
      </c>
      <c r="NP255" t="s">
        <v>4628</v>
      </c>
      <c r="NQ255" t="s">
        <v>4628</v>
      </c>
      <c r="NR255" t="s">
        <v>4627</v>
      </c>
      <c r="NS255" t="s">
        <v>4628</v>
      </c>
      <c r="NT255" t="s">
        <v>4628</v>
      </c>
      <c r="NU255" t="s">
        <v>4628</v>
      </c>
      <c r="NV255" t="s">
        <v>4628</v>
      </c>
      <c r="NW255" t="s">
        <v>4628</v>
      </c>
    </row>
    <row r="256" spans="1:387" x14ac:dyDescent="0.25">
      <c r="A256">
        <v>255</v>
      </c>
      <c r="B256" t="s">
        <v>4992</v>
      </c>
      <c r="C256" t="s">
        <v>1119</v>
      </c>
      <c r="D256" t="s">
        <v>1120</v>
      </c>
      <c r="E256" t="s">
        <v>1121</v>
      </c>
      <c r="F256" t="s">
        <v>4770</v>
      </c>
      <c r="G256" t="s">
        <v>1081</v>
      </c>
      <c r="CT256" t="s">
        <v>1101</v>
      </c>
      <c r="CU256" t="s">
        <v>1163</v>
      </c>
      <c r="CV256" t="s">
        <v>1180</v>
      </c>
      <c r="CW256" t="s">
        <v>4631</v>
      </c>
      <c r="CX256" t="s">
        <v>4963</v>
      </c>
      <c r="DX256" t="s">
        <v>1101</v>
      </c>
      <c r="DY256" t="s">
        <v>4636</v>
      </c>
      <c r="DZ256" t="s">
        <v>4636</v>
      </c>
      <c r="GO256" t="s">
        <v>1127</v>
      </c>
      <c r="GP256" t="s">
        <v>1127</v>
      </c>
      <c r="GW256" t="s">
        <v>1084</v>
      </c>
      <c r="GX256" t="s">
        <v>4756</v>
      </c>
      <c r="GY256" t="s">
        <v>1109</v>
      </c>
      <c r="HA256" t="s">
        <v>4664</v>
      </c>
      <c r="HB256" t="s">
        <v>1084</v>
      </c>
      <c r="HC256" t="s">
        <v>1125</v>
      </c>
      <c r="HD256" t="s">
        <v>1125</v>
      </c>
      <c r="HE256" t="s">
        <v>1124</v>
      </c>
      <c r="HG256" t="s">
        <v>4627</v>
      </c>
      <c r="MI256" t="s">
        <v>1118</v>
      </c>
      <c r="MY256" t="s">
        <v>4627</v>
      </c>
      <c r="MZ256" t="s">
        <v>4628</v>
      </c>
      <c r="NA256" t="s">
        <v>4628</v>
      </c>
      <c r="NB256" t="s">
        <v>4628</v>
      </c>
      <c r="NC256" t="s">
        <v>4628</v>
      </c>
      <c r="ND256" t="s">
        <v>4628</v>
      </c>
      <c r="NE256" t="s">
        <v>4628</v>
      </c>
      <c r="NF256" t="s">
        <v>4628</v>
      </c>
      <c r="NH256" t="s">
        <v>4628</v>
      </c>
      <c r="NI256" t="s">
        <v>4628</v>
      </c>
      <c r="NJ256" t="s">
        <v>4628</v>
      </c>
      <c r="NK256" t="s">
        <v>4628</v>
      </c>
      <c r="NL256" t="s">
        <v>4627</v>
      </c>
      <c r="NM256" t="s">
        <v>4628</v>
      </c>
      <c r="NN256" t="s">
        <v>4628</v>
      </c>
      <c r="NO256" t="s">
        <v>4628</v>
      </c>
      <c r="NP256" t="s">
        <v>4628</v>
      </c>
      <c r="NQ256" t="s">
        <v>4628</v>
      </c>
      <c r="NR256" t="s">
        <v>4627</v>
      </c>
      <c r="NS256" t="s">
        <v>4628</v>
      </c>
      <c r="NT256" t="s">
        <v>4628</v>
      </c>
      <c r="NU256" t="s">
        <v>4627</v>
      </c>
      <c r="NV256" t="s">
        <v>4628</v>
      </c>
      <c r="NW256" t="s">
        <v>4628</v>
      </c>
    </row>
    <row r="257" spans="1:388" x14ac:dyDescent="0.25">
      <c r="A257">
        <v>256</v>
      </c>
      <c r="B257" t="s">
        <v>4992</v>
      </c>
      <c r="C257" t="s">
        <v>1119</v>
      </c>
      <c r="D257" t="s">
        <v>1120</v>
      </c>
      <c r="E257" t="s">
        <v>1121</v>
      </c>
      <c r="F257" t="s">
        <v>4770</v>
      </c>
      <c r="G257" t="s">
        <v>1081</v>
      </c>
      <c r="EY257" t="s">
        <v>1101</v>
      </c>
      <c r="FC257" t="s">
        <v>1101</v>
      </c>
      <c r="FD257" t="s">
        <v>1095</v>
      </c>
      <c r="FE257" t="s">
        <v>4657</v>
      </c>
      <c r="FF257" t="s">
        <v>4795</v>
      </c>
      <c r="MY257" t="s">
        <v>4627</v>
      </c>
      <c r="MZ257" t="s">
        <v>4628</v>
      </c>
      <c r="NA257" t="s">
        <v>4628</v>
      </c>
      <c r="NB257" t="s">
        <v>4628</v>
      </c>
      <c r="NC257" t="s">
        <v>4628</v>
      </c>
      <c r="ND257" t="s">
        <v>4628</v>
      </c>
      <c r="NE257" t="s">
        <v>4628</v>
      </c>
      <c r="NF257" t="s">
        <v>4628</v>
      </c>
      <c r="NH257" t="s">
        <v>4628</v>
      </c>
      <c r="NI257" t="s">
        <v>4628</v>
      </c>
      <c r="NJ257" t="s">
        <v>4627</v>
      </c>
      <c r="NK257" t="s">
        <v>4628</v>
      </c>
      <c r="NL257" t="s">
        <v>4628</v>
      </c>
      <c r="NM257" t="s">
        <v>4628</v>
      </c>
      <c r="NN257" t="s">
        <v>4628</v>
      </c>
      <c r="NO257" t="s">
        <v>4628</v>
      </c>
      <c r="NP257" t="s">
        <v>4627</v>
      </c>
      <c r="NQ257" t="s">
        <v>4628</v>
      </c>
      <c r="NR257" t="s">
        <v>4628</v>
      </c>
      <c r="NS257" t="s">
        <v>4628</v>
      </c>
      <c r="NT257" t="s">
        <v>4628</v>
      </c>
      <c r="NU257" t="s">
        <v>4628</v>
      </c>
      <c r="NV257" t="s">
        <v>4627</v>
      </c>
      <c r="NW257" t="s">
        <v>4628</v>
      </c>
      <c r="NX257" t="s">
        <v>5032</v>
      </c>
    </row>
    <row r="258" spans="1:388" x14ac:dyDescent="0.25">
      <c r="A258">
        <v>257</v>
      </c>
      <c r="B258" t="s">
        <v>4992</v>
      </c>
      <c r="C258" t="s">
        <v>1119</v>
      </c>
      <c r="D258" t="s">
        <v>1120</v>
      </c>
      <c r="E258" t="s">
        <v>1121</v>
      </c>
      <c r="F258" t="s">
        <v>4770</v>
      </c>
      <c r="G258" t="s">
        <v>1081</v>
      </c>
      <c r="EY258" t="s">
        <v>1101</v>
      </c>
      <c r="EZ258" t="s">
        <v>4641</v>
      </c>
      <c r="FA258" t="s">
        <v>4677</v>
      </c>
      <c r="FB258" t="s">
        <v>4677</v>
      </c>
      <c r="FC258" t="s">
        <v>1101</v>
      </c>
      <c r="FD258" t="s">
        <v>1095</v>
      </c>
      <c r="FE258" t="s">
        <v>4657</v>
      </c>
      <c r="FF258" t="s">
        <v>4795</v>
      </c>
      <c r="MY258" t="s">
        <v>4627</v>
      </c>
      <c r="MZ258" t="s">
        <v>4628</v>
      </c>
      <c r="NA258" t="s">
        <v>4628</v>
      </c>
      <c r="NB258" t="s">
        <v>4628</v>
      </c>
      <c r="NC258" t="s">
        <v>4628</v>
      </c>
      <c r="ND258" t="s">
        <v>4628</v>
      </c>
      <c r="NE258" t="s">
        <v>4628</v>
      </c>
      <c r="NF258" t="s">
        <v>4628</v>
      </c>
      <c r="NH258" t="s">
        <v>4628</v>
      </c>
      <c r="NI258" t="s">
        <v>4627</v>
      </c>
      <c r="NJ258" t="s">
        <v>4627</v>
      </c>
      <c r="NK258" t="s">
        <v>4628</v>
      </c>
      <c r="NL258" t="s">
        <v>4628</v>
      </c>
      <c r="NM258" t="s">
        <v>4628</v>
      </c>
      <c r="NN258" t="s">
        <v>4628</v>
      </c>
      <c r="NO258" t="s">
        <v>4628</v>
      </c>
      <c r="NP258" t="s">
        <v>4627</v>
      </c>
      <c r="NQ258" t="s">
        <v>4628</v>
      </c>
      <c r="NR258" t="s">
        <v>4628</v>
      </c>
      <c r="NS258" t="s">
        <v>4628</v>
      </c>
      <c r="NT258" t="s">
        <v>4628</v>
      </c>
      <c r="NU258" t="s">
        <v>4628</v>
      </c>
      <c r="NV258" t="s">
        <v>4628</v>
      </c>
      <c r="NW258" t="s">
        <v>4628</v>
      </c>
    </row>
    <row r="259" spans="1:388" x14ac:dyDescent="0.25">
      <c r="A259">
        <v>258</v>
      </c>
      <c r="B259" t="s">
        <v>4992</v>
      </c>
      <c r="C259" t="s">
        <v>1119</v>
      </c>
      <c r="D259" t="s">
        <v>1120</v>
      </c>
      <c r="E259" t="s">
        <v>1121</v>
      </c>
      <c r="F259" t="s">
        <v>4770</v>
      </c>
      <c r="G259" t="s">
        <v>1081</v>
      </c>
      <c r="EY259" t="s">
        <v>1101</v>
      </c>
      <c r="EZ259" t="s">
        <v>4641</v>
      </c>
      <c r="FA259" t="s">
        <v>4677</v>
      </c>
      <c r="FB259" t="s">
        <v>4677</v>
      </c>
      <c r="FC259" t="s">
        <v>1101</v>
      </c>
      <c r="FD259" t="s">
        <v>1095</v>
      </c>
      <c r="FE259" t="s">
        <v>4657</v>
      </c>
      <c r="FF259" t="s">
        <v>4795</v>
      </c>
      <c r="MY259" t="s">
        <v>4627</v>
      </c>
      <c r="MZ259" t="s">
        <v>4628</v>
      </c>
      <c r="NA259" t="s">
        <v>4628</v>
      </c>
      <c r="NB259" t="s">
        <v>4628</v>
      </c>
      <c r="NC259" t="s">
        <v>4628</v>
      </c>
      <c r="ND259" t="s">
        <v>4628</v>
      </c>
      <c r="NE259" t="s">
        <v>4628</v>
      </c>
      <c r="NF259" t="s">
        <v>4628</v>
      </c>
      <c r="NH259" t="s">
        <v>4628</v>
      </c>
      <c r="NI259" t="s">
        <v>4628</v>
      </c>
      <c r="NJ259" t="s">
        <v>4628</v>
      </c>
      <c r="NK259" t="s">
        <v>4628</v>
      </c>
      <c r="NL259" t="s">
        <v>4628</v>
      </c>
      <c r="NM259" t="s">
        <v>4628</v>
      </c>
      <c r="NN259" t="s">
        <v>4628</v>
      </c>
      <c r="NO259" t="s">
        <v>4628</v>
      </c>
      <c r="NP259" t="s">
        <v>4627</v>
      </c>
      <c r="NQ259" t="s">
        <v>4628</v>
      </c>
      <c r="NR259" t="s">
        <v>4628</v>
      </c>
      <c r="NS259" t="s">
        <v>4628</v>
      </c>
      <c r="NT259" t="s">
        <v>4628</v>
      </c>
      <c r="NU259" t="s">
        <v>4627</v>
      </c>
      <c r="NV259" t="s">
        <v>4628</v>
      </c>
      <c r="NW259" t="s">
        <v>4628</v>
      </c>
    </row>
    <row r="260" spans="1:388" x14ac:dyDescent="0.25">
      <c r="A260">
        <v>259</v>
      </c>
      <c r="B260" t="s">
        <v>4992</v>
      </c>
      <c r="C260" t="s">
        <v>1119</v>
      </c>
      <c r="D260" t="s">
        <v>1120</v>
      </c>
      <c r="E260" t="s">
        <v>1121</v>
      </c>
      <c r="F260" t="s">
        <v>4770</v>
      </c>
      <c r="G260" t="s">
        <v>1081</v>
      </c>
      <c r="EY260" t="s">
        <v>1101</v>
      </c>
      <c r="FC260" t="s">
        <v>1101</v>
      </c>
      <c r="FD260" t="s">
        <v>1095</v>
      </c>
      <c r="FE260" t="s">
        <v>4657</v>
      </c>
      <c r="FF260" t="s">
        <v>4795</v>
      </c>
      <c r="MY260" t="s">
        <v>4627</v>
      </c>
      <c r="MZ260" t="s">
        <v>4628</v>
      </c>
      <c r="NA260" t="s">
        <v>4628</v>
      </c>
      <c r="NB260" t="s">
        <v>4628</v>
      </c>
      <c r="NC260" t="s">
        <v>4628</v>
      </c>
      <c r="ND260" t="s">
        <v>4628</v>
      </c>
      <c r="NE260" t="s">
        <v>4628</v>
      </c>
      <c r="NF260" t="s">
        <v>4628</v>
      </c>
      <c r="NH260" t="s">
        <v>4628</v>
      </c>
      <c r="NI260" t="s">
        <v>4628</v>
      </c>
      <c r="NJ260" t="s">
        <v>4628</v>
      </c>
      <c r="NK260" t="s">
        <v>4628</v>
      </c>
      <c r="NL260" t="s">
        <v>4628</v>
      </c>
      <c r="NM260" t="s">
        <v>4628</v>
      </c>
      <c r="NN260" t="s">
        <v>4628</v>
      </c>
      <c r="NO260" t="s">
        <v>4628</v>
      </c>
      <c r="NP260" t="s">
        <v>4627</v>
      </c>
      <c r="NQ260" t="s">
        <v>4628</v>
      </c>
      <c r="NR260" t="s">
        <v>4628</v>
      </c>
      <c r="NS260" t="s">
        <v>4628</v>
      </c>
      <c r="NT260" t="s">
        <v>4628</v>
      </c>
      <c r="NU260" t="s">
        <v>4627</v>
      </c>
      <c r="NV260" t="s">
        <v>4628</v>
      </c>
      <c r="NW260" t="s">
        <v>4628</v>
      </c>
    </row>
    <row r="261" spans="1:388" x14ac:dyDescent="0.25">
      <c r="A261">
        <v>260</v>
      </c>
      <c r="B261" t="s">
        <v>4992</v>
      </c>
      <c r="C261" t="s">
        <v>1119</v>
      </c>
      <c r="D261" t="s">
        <v>1120</v>
      </c>
      <c r="E261" t="s">
        <v>1121</v>
      </c>
      <c r="F261" t="s">
        <v>4770</v>
      </c>
      <c r="G261" t="s">
        <v>1081</v>
      </c>
      <c r="EV261" t="s">
        <v>1101</v>
      </c>
      <c r="EW261" t="s">
        <v>4660</v>
      </c>
      <c r="EX261" t="s">
        <v>4660</v>
      </c>
      <c r="MY261" t="s">
        <v>4627</v>
      </c>
      <c r="MZ261" t="s">
        <v>4628</v>
      </c>
      <c r="NA261" t="s">
        <v>4628</v>
      </c>
      <c r="NB261" t="s">
        <v>4628</v>
      </c>
      <c r="NC261" t="s">
        <v>4628</v>
      </c>
      <c r="ND261" t="s">
        <v>4628</v>
      </c>
      <c r="NE261" t="s">
        <v>4628</v>
      </c>
      <c r="NF261" t="s">
        <v>4628</v>
      </c>
      <c r="NH261" t="s">
        <v>4628</v>
      </c>
      <c r="NI261" t="s">
        <v>4627</v>
      </c>
      <c r="NJ261" t="s">
        <v>4627</v>
      </c>
      <c r="NK261" t="s">
        <v>4628</v>
      </c>
      <c r="NL261" t="s">
        <v>4628</v>
      </c>
      <c r="NM261" t="s">
        <v>4628</v>
      </c>
      <c r="NN261" t="s">
        <v>4628</v>
      </c>
      <c r="NO261" t="s">
        <v>4628</v>
      </c>
      <c r="NP261" t="s">
        <v>4627</v>
      </c>
      <c r="NQ261" t="s">
        <v>4628</v>
      </c>
      <c r="NR261" t="s">
        <v>4628</v>
      </c>
      <c r="NS261" t="s">
        <v>4628</v>
      </c>
      <c r="NT261" t="s">
        <v>4628</v>
      </c>
      <c r="NU261" t="s">
        <v>4627</v>
      </c>
      <c r="NV261" t="s">
        <v>4628</v>
      </c>
      <c r="NW261" t="s">
        <v>4628</v>
      </c>
    </row>
    <row r="262" spans="1:388" x14ac:dyDescent="0.25">
      <c r="A262">
        <v>261</v>
      </c>
      <c r="B262" t="s">
        <v>4992</v>
      </c>
      <c r="C262" t="s">
        <v>1119</v>
      </c>
      <c r="D262" t="s">
        <v>1120</v>
      </c>
      <c r="E262" t="s">
        <v>1121</v>
      </c>
      <c r="F262" t="s">
        <v>4770</v>
      </c>
      <c r="G262" t="s">
        <v>1081</v>
      </c>
      <c r="EV262" t="s">
        <v>1101</v>
      </c>
      <c r="EW262" t="s">
        <v>4706</v>
      </c>
      <c r="EX262" t="s">
        <v>4706</v>
      </c>
      <c r="MY262" t="s">
        <v>4627</v>
      </c>
      <c r="MZ262" t="s">
        <v>4628</v>
      </c>
      <c r="NA262" t="s">
        <v>4628</v>
      </c>
      <c r="NB262" t="s">
        <v>4628</v>
      </c>
      <c r="NC262" t="s">
        <v>4628</v>
      </c>
      <c r="ND262" t="s">
        <v>4628</v>
      </c>
      <c r="NE262" t="s">
        <v>4628</v>
      </c>
      <c r="NF262" t="s">
        <v>4628</v>
      </c>
      <c r="NH262" t="s">
        <v>4628</v>
      </c>
      <c r="NI262" t="s">
        <v>4628</v>
      </c>
      <c r="NJ262" t="s">
        <v>4628</v>
      </c>
      <c r="NK262" t="s">
        <v>4628</v>
      </c>
      <c r="NL262" t="s">
        <v>4628</v>
      </c>
      <c r="NM262" t="s">
        <v>4628</v>
      </c>
      <c r="NN262" t="s">
        <v>4628</v>
      </c>
      <c r="NO262" t="s">
        <v>4628</v>
      </c>
      <c r="NP262" t="s">
        <v>4627</v>
      </c>
      <c r="NQ262" t="s">
        <v>4628</v>
      </c>
      <c r="NR262" t="s">
        <v>4628</v>
      </c>
      <c r="NS262" t="s">
        <v>4628</v>
      </c>
      <c r="NT262" t="s">
        <v>4628</v>
      </c>
      <c r="NU262" t="s">
        <v>4627</v>
      </c>
      <c r="NV262" t="s">
        <v>4628</v>
      </c>
      <c r="NW262" t="s">
        <v>4628</v>
      </c>
    </row>
    <row r="263" spans="1:388" x14ac:dyDescent="0.25">
      <c r="A263">
        <v>262</v>
      </c>
      <c r="B263" t="s">
        <v>4992</v>
      </c>
      <c r="C263" t="s">
        <v>1119</v>
      </c>
      <c r="D263" t="s">
        <v>1120</v>
      </c>
      <c r="E263" t="s">
        <v>1121</v>
      </c>
      <c r="F263" t="s">
        <v>4770</v>
      </c>
      <c r="G263" t="s">
        <v>1081</v>
      </c>
      <c r="FJ263" t="s">
        <v>1101</v>
      </c>
      <c r="FK263" t="s">
        <v>4642</v>
      </c>
      <c r="FL263" t="s">
        <v>4642</v>
      </c>
      <c r="MY263" t="s">
        <v>4627</v>
      </c>
      <c r="MZ263" t="s">
        <v>4628</v>
      </c>
      <c r="NA263" t="s">
        <v>4628</v>
      </c>
      <c r="NB263" t="s">
        <v>4628</v>
      </c>
      <c r="NC263" t="s">
        <v>4628</v>
      </c>
      <c r="ND263" t="s">
        <v>4628</v>
      </c>
      <c r="NE263" t="s">
        <v>4628</v>
      </c>
      <c r="NF263" t="s">
        <v>4628</v>
      </c>
      <c r="NH263" t="s">
        <v>4628</v>
      </c>
      <c r="NI263" t="s">
        <v>4628</v>
      </c>
      <c r="NJ263" t="s">
        <v>4628</v>
      </c>
      <c r="NK263" t="s">
        <v>4628</v>
      </c>
      <c r="NL263" t="s">
        <v>4628</v>
      </c>
      <c r="NM263" t="s">
        <v>4628</v>
      </c>
      <c r="NN263" t="s">
        <v>4628</v>
      </c>
      <c r="NO263" t="s">
        <v>4628</v>
      </c>
      <c r="NP263" t="s">
        <v>4627</v>
      </c>
      <c r="NQ263" t="s">
        <v>4628</v>
      </c>
      <c r="NR263" t="s">
        <v>4628</v>
      </c>
      <c r="NS263" t="s">
        <v>4628</v>
      </c>
      <c r="NT263" t="s">
        <v>4628</v>
      </c>
      <c r="NU263" t="s">
        <v>4627</v>
      </c>
      <c r="NV263" t="s">
        <v>4628</v>
      </c>
      <c r="NW263" t="s">
        <v>4628</v>
      </c>
    </row>
    <row r="264" spans="1:388" x14ac:dyDescent="0.25">
      <c r="A264">
        <v>263</v>
      </c>
      <c r="B264" t="s">
        <v>4992</v>
      </c>
      <c r="C264" t="s">
        <v>1119</v>
      </c>
      <c r="D264" t="s">
        <v>1120</v>
      </c>
      <c r="E264" t="s">
        <v>1121</v>
      </c>
      <c r="F264" t="s">
        <v>4770</v>
      </c>
      <c r="G264" t="s">
        <v>1081</v>
      </c>
      <c r="FJ264" t="s">
        <v>1101</v>
      </c>
      <c r="FK264" t="s">
        <v>4685</v>
      </c>
      <c r="FL264" t="s">
        <v>4685</v>
      </c>
      <c r="MY264" t="s">
        <v>4627</v>
      </c>
      <c r="MZ264" t="s">
        <v>4628</v>
      </c>
      <c r="NA264" t="s">
        <v>4628</v>
      </c>
      <c r="NB264" t="s">
        <v>4628</v>
      </c>
      <c r="NC264" t="s">
        <v>4628</v>
      </c>
      <c r="ND264" t="s">
        <v>4628</v>
      </c>
      <c r="NE264" t="s">
        <v>4628</v>
      </c>
      <c r="NF264" t="s">
        <v>4628</v>
      </c>
      <c r="NH264" t="s">
        <v>4628</v>
      </c>
      <c r="NI264" t="s">
        <v>4627</v>
      </c>
      <c r="NJ264" t="s">
        <v>4627</v>
      </c>
      <c r="NK264" t="s">
        <v>4628</v>
      </c>
      <c r="NL264" t="s">
        <v>4628</v>
      </c>
      <c r="NM264" t="s">
        <v>4628</v>
      </c>
      <c r="NN264" t="s">
        <v>4628</v>
      </c>
      <c r="NO264" t="s">
        <v>4628</v>
      </c>
      <c r="NP264" t="s">
        <v>4627</v>
      </c>
      <c r="NQ264" t="s">
        <v>4628</v>
      </c>
      <c r="NR264" t="s">
        <v>4628</v>
      </c>
      <c r="NS264" t="s">
        <v>4628</v>
      </c>
      <c r="NT264" t="s">
        <v>4628</v>
      </c>
      <c r="NU264" t="s">
        <v>4627</v>
      </c>
      <c r="NV264" t="s">
        <v>4628</v>
      </c>
      <c r="NW264" t="s">
        <v>4628</v>
      </c>
    </row>
    <row r="265" spans="1:388" x14ac:dyDescent="0.25">
      <c r="A265">
        <v>264</v>
      </c>
      <c r="B265" t="s">
        <v>4992</v>
      </c>
      <c r="C265" t="s">
        <v>1119</v>
      </c>
      <c r="D265" t="s">
        <v>1120</v>
      </c>
      <c r="E265" t="s">
        <v>1121</v>
      </c>
      <c r="F265" t="s">
        <v>4770</v>
      </c>
      <c r="G265" t="s">
        <v>1081</v>
      </c>
      <c r="FG265" t="s">
        <v>1101</v>
      </c>
      <c r="FH265" t="s">
        <v>4764</v>
      </c>
      <c r="FI265" t="s">
        <v>4764</v>
      </c>
      <c r="MY265" t="s">
        <v>4627</v>
      </c>
      <c r="MZ265" t="s">
        <v>4628</v>
      </c>
      <c r="NA265" t="s">
        <v>4628</v>
      </c>
      <c r="NB265" t="s">
        <v>4628</v>
      </c>
      <c r="NC265" t="s">
        <v>4628</v>
      </c>
      <c r="ND265" t="s">
        <v>4628</v>
      </c>
      <c r="NE265" t="s">
        <v>4628</v>
      </c>
      <c r="NF265" t="s">
        <v>4628</v>
      </c>
      <c r="NH265" t="s">
        <v>4628</v>
      </c>
      <c r="NI265" t="s">
        <v>4628</v>
      </c>
      <c r="NJ265" t="s">
        <v>4628</v>
      </c>
      <c r="NK265" t="s">
        <v>4628</v>
      </c>
      <c r="NL265" t="s">
        <v>4628</v>
      </c>
      <c r="NM265" t="s">
        <v>4628</v>
      </c>
      <c r="NN265" t="s">
        <v>4628</v>
      </c>
      <c r="NO265" t="s">
        <v>4628</v>
      </c>
      <c r="NP265" t="s">
        <v>4627</v>
      </c>
      <c r="NQ265" t="s">
        <v>4628</v>
      </c>
      <c r="NR265" t="s">
        <v>4628</v>
      </c>
      <c r="NS265" t="s">
        <v>4628</v>
      </c>
      <c r="NT265" t="s">
        <v>4628</v>
      </c>
      <c r="NU265" t="s">
        <v>4627</v>
      </c>
      <c r="NV265" t="s">
        <v>4628</v>
      </c>
      <c r="NW265" t="s">
        <v>4628</v>
      </c>
    </row>
    <row r="266" spans="1:388" x14ac:dyDescent="0.25">
      <c r="A266">
        <v>265</v>
      </c>
      <c r="B266" t="s">
        <v>4992</v>
      </c>
      <c r="C266" t="s">
        <v>1119</v>
      </c>
      <c r="D266" t="s">
        <v>1120</v>
      </c>
      <c r="E266" t="s">
        <v>1121</v>
      </c>
      <c r="F266" t="s">
        <v>4770</v>
      </c>
      <c r="G266" t="s">
        <v>1081</v>
      </c>
      <c r="FG266" t="s">
        <v>1101</v>
      </c>
      <c r="FH266" t="s">
        <v>4693</v>
      </c>
      <c r="FI266" t="s">
        <v>4693</v>
      </c>
      <c r="MY266" t="s">
        <v>4627</v>
      </c>
      <c r="MZ266" t="s">
        <v>4628</v>
      </c>
      <c r="NA266" t="s">
        <v>4628</v>
      </c>
      <c r="NB266" t="s">
        <v>4628</v>
      </c>
      <c r="NC266" t="s">
        <v>4628</v>
      </c>
      <c r="ND266" t="s">
        <v>4628</v>
      </c>
      <c r="NE266" t="s">
        <v>4628</v>
      </c>
      <c r="NF266" t="s">
        <v>4628</v>
      </c>
      <c r="NH266" t="s">
        <v>4628</v>
      </c>
      <c r="NI266" t="s">
        <v>4628</v>
      </c>
      <c r="NJ266" t="s">
        <v>4628</v>
      </c>
      <c r="NK266" t="s">
        <v>4628</v>
      </c>
      <c r="NL266" t="s">
        <v>4628</v>
      </c>
      <c r="NM266" t="s">
        <v>4628</v>
      </c>
      <c r="NN266" t="s">
        <v>4628</v>
      </c>
      <c r="NO266" t="s">
        <v>4628</v>
      </c>
      <c r="NP266" t="s">
        <v>4627</v>
      </c>
      <c r="NQ266" t="s">
        <v>4628</v>
      </c>
      <c r="NR266" t="s">
        <v>4628</v>
      </c>
      <c r="NS266" t="s">
        <v>4628</v>
      </c>
      <c r="NT266" t="s">
        <v>4628</v>
      </c>
      <c r="NU266" t="s">
        <v>4627</v>
      </c>
      <c r="NV266" t="s">
        <v>4628</v>
      </c>
      <c r="NW266" t="s">
        <v>4628</v>
      </c>
    </row>
    <row r="267" spans="1:388" x14ac:dyDescent="0.25">
      <c r="A267">
        <v>266</v>
      </c>
      <c r="B267" t="s">
        <v>4992</v>
      </c>
      <c r="C267" t="s">
        <v>1119</v>
      </c>
      <c r="D267" t="s">
        <v>1120</v>
      </c>
      <c r="E267" t="s">
        <v>1121</v>
      </c>
      <c r="F267" t="s">
        <v>4770</v>
      </c>
      <c r="G267" t="s">
        <v>1081</v>
      </c>
    </row>
    <row r="268" spans="1:388" x14ac:dyDescent="0.25">
      <c r="A268">
        <v>267</v>
      </c>
      <c r="B268" t="s">
        <v>4992</v>
      </c>
      <c r="C268" t="s">
        <v>1119</v>
      </c>
      <c r="D268" t="s">
        <v>1120</v>
      </c>
      <c r="E268" t="s">
        <v>1121</v>
      </c>
      <c r="F268" t="s">
        <v>4770</v>
      </c>
      <c r="G268" t="s">
        <v>1081</v>
      </c>
    </row>
    <row r="269" spans="1:388" x14ac:dyDescent="0.25">
      <c r="A269">
        <v>268</v>
      </c>
      <c r="B269" t="s">
        <v>4992</v>
      </c>
      <c r="C269" t="s">
        <v>1119</v>
      </c>
      <c r="D269" t="s">
        <v>1120</v>
      </c>
      <c r="E269" t="s">
        <v>1121</v>
      </c>
      <c r="F269" t="s">
        <v>4770</v>
      </c>
      <c r="G269" t="s">
        <v>1081</v>
      </c>
      <c r="EP269" t="s">
        <v>1101</v>
      </c>
      <c r="EQ269" t="s">
        <v>4697</v>
      </c>
      <c r="ER269" t="s">
        <v>4697</v>
      </c>
      <c r="ES269" t="s">
        <v>1103</v>
      </c>
      <c r="ET269" t="s">
        <v>1103</v>
      </c>
      <c r="EU269" t="s">
        <v>4630</v>
      </c>
      <c r="GP269" t="s">
        <v>1089</v>
      </c>
      <c r="HB269" t="s">
        <v>1103</v>
      </c>
      <c r="HC269" t="s">
        <v>1125</v>
      </c>
      <c r="HD269" t="s">
        <v>1125</v>
      </c>
      <c r="HE269" t="s">
        <v>1124</v>
      </c>
      <c r="MI269" t="s">
        <v>1123</v>
      </c>
      <c r="MY269" t="s">
        <v>4627</v>
      </c>
      <c r="MZ269" t="s">
        <v>4628</v>
      </c>
      <c r="NA269" t="s">
        <v>4628</v>
      </c>
      <c r="NB269" t="s">
        <v>4628</v>
      </c>
      <c r="NC269" t="s">
        <v>4628</v>
      </c>
      <c r="ND269" t="s">
        <v>4628</v>
      </c>
      <c r="NE269" t="s">
        <v>4628</v>
      </c>
      <c r="NF269" t="s">
        <v>4628</v>
      </c>
      <c r="NH269" t="s">
        <v>4628</v>
      </c>
      <c r="NI269" t="s">
        <v>4627</v>
      </c>
      <c r="NJ269" t="s">
        <v>4627</v>
      </c>
      <c r="NK269" t="s">
        <v>4628</v>
      </c>
      <c r="NL269" t="s">
        <v>4628</v>
      </c>
      <c r="NM269" t="s">
        <v>4628</v>
      </c>
      <c r="NN269" t="s">
        <v>4628</v>
      </c>
      <c r="NO269" t="s">
        <v>4628</v>
      </c>
      <c r="NP269" t="s">
        <v>4627</v>
      </c>
      <c r="NQ269" t="s">
        <v>4628</v>
      </c>
      <c r="NR269" t="s">
        <v>4627</v>
      </c>
      <c r="NS269" t="s">
        <v>4628</v>
      </c>
      <c r="NT269" t="s">
        <v>4628</v>
      </c>
      <c r="NU269" t="s">
        <v>4627</v>
      </c>
      <c r="NV269" t="s">
        <v>4628</v>
      </c>
      <c r="NW269" t="s">
        <v>4628</v>
      </c>
    </row>
    <row r="270" spans="1:388" x14ac:dyDescent="0.25">
      <c r="A270">
        <v>269</v>
      </c>
      <c r="B270" t="s">
        <v>4940</v>
      </c>
      <c r="C270" t="s">
        <v>1119</v>
      </c>
      <c r="D270" t="s">
        <v>1238</v>
      </c>
      <c r="E270" t="s">
        <v>1239</v>
      </c>
      <c r="F270" t="s">
        <v>4718</v>
      </c>
      <c r="G270" t="s">
        <v>1081</v>
      </c>
      <c r="FM270" t="s">
        <v>1101</v>
      </c>
      <c r="FN270" t="s">
        <v>4785</v>
      </c>
      <c r="FO270" t="s">
        <v>4782</v>
      </c>
      <c r="MY270" t="s">
        <v>4627</v>
      </c>
      <c r="MZ270" t="s">
        <v>4627</v>
      </c>
      <c r="NA270" t="s">
        <v>4628</v>
      </c>
      <c r="NB270" t="s">
        <v>4628</v>
      </c>
      <c r="NC270" t="s">
        <v>4628</v>
      </c>
      <c r="ND270" t="s">
        <v>4628</v>
      </c>
      <c r="NE270" t="s">
        <v>4628</v>
      </c>
      <c r="NF270" t="s">
        <v>4628</v>
      </c>
      <c r="NH270" t="s">
        <v>4628</v>
      </c>
      <c r="NI270" t="s">
        <v>4628</v>
      </c>
      <c r="NJ270" t="s">
        <v>4628</v>
      </c>
      <c r="NK270" t="s">
        <v>4627</v>
      </c>
      <c r="NL270" t="s">
        <v>4627</v>
      </c>
      <c r="NM270" t="s">
        <v>4628</v>
      </c>
      <c r="NN270" t="s">
        <v>4628</v>
      </c>
      <c r="NO270" t="s">
        <v>4628</v>
      </c>
      <c r="NP270" t="s">
        <v>4628</v>
      </c>
      <c r="NQ270" t="s">
        <v>4628</v>
      </c>
      <c r="NR270" t="s">
        <v>4628</v>
      </c>
      <c r="NS270" t="s">
        <v>4628</v>
      </c>
      <c r="NT270" t="s">
        <v>4628</v>
      </c>
      <c r="NU270" t="s">
        <v>4628</v>
      </c>
      <c r="NV270" t="s">
        <v>4628</v>
      </c>
      <c r="NW270" t="s">
        <v>4628</v>
      </c>
    </row>
    <row r="271" spans="1:388" x14ac:dyDescent="0.25">
      <c r="A271">
        <v>270</v>
      </c>
      <c r="B271" t="s">
        <v>4952</v>
      </c>
      <c r="C271" t="s">
        <v>1119</v>
      </c>
      <c r="D271" t="s">
        <v>1223</v>
      </c>
      <c r="E271" t="s">
        <v>1224</v>
      </c>
      <c r="F271" t="s">
        <v>1224</v>
      </c>
      <c r="G271" t="s">
        <v>1081</v>
      </c>
      <c r="EV271" t="s">
        <v>1101</v>
      </c>
      <c r="EW271" t="s">
        <v>4640</v>
      </c>
      <c r="EX271" t="s">
        <v>4640</v>
      </c>
      <c r="EY271" t="s">
        <v>1101</v>
      </c>
      <c r="FC271" t="s">
        <v>1101</v>
      </c>
      <c r="FD271" t="s">
        <v>1116</v>
      </c>
      <c r="FE271" t="s">
        <v>4633</v>
      </c>
      <c r="FF271" t="s">
        <v>4704</v>
      </c>
      <c r="MY271" t="s">
        <v>4627</v>
      </c>
      <c r="MZ271" t="s">
        <v>4628</v>
      </c>
      <c r="NA271" t="s">
        <v>4628</v>
      </c>
      <c r="NB271" t="s">
        <v>4628</v>
      </c>
      <c r="NC271" t="s">
        <v>4628</v>
      </c>
      <c r="ND271" t="s">
        <v>4628</v>
      </c>
      <c r="NE271" t="s">
        <v>4628</v>
      </c>
      <c r="NF271" t="s">
        <v>4628</v>
      </c>
      <c r="NH271" t="s">
        <v>4627</v>
      </c>
      <c r="NI271" t="s">
        <v>4628</v>
      </c>
      <c r="NJ271" t="s">
        <v>4628</v>
      </c>
      <c r="NK271" t="s">
        <v>4628</v>
      </c>
      <c r="NL271" t="s">
        <v>4628</v>
      </c>
      <c r="NM271" t="s">
        <v>4628</v>
      </c>
      <c r="NN271" t="s">
        <v>4628</v>
      </c>
      <c r="NO271" t="s">
        <v>4628</v>
      </c>
      <c r="NP271" t="s">
        <v>4628</v>
      </c>
      <c r="NQ271" t="s">
        <v>4628</v>
      </c>
      <c r="NR271" t="s">
        <v>4628</v>
      </c>
      <c r="NS271" t="s">
        <v>4628</v>
      </c>
      <c r="NT271" t="s">
        <v>4628</v>
      </c>
      <c r="NU271" t="s">
        <v>4628</v>
      </c>
      <c r="NV271" t="s">
        <v>4628</v>
      </c>
      <c r="NW271" t="s">
        <v>4628</v>
      </c>
    </row>
    <row r="272" spans="1:388" x14ac:dyDescent="0.25">
      <c r="A272">
        <v>271</v>
      </c>
      <c r="B272" t="s">
        <v>4952</v>
      </c>
      <c r="C272" t="s">
        <v>1119</v>
      </c>
      <c r="D272" t="s">
        <v>1223</v>
      </c>
      <c r="E272" t="s">
        <v>1224</v>
      </c>
      <c r="F272" t="s">
        <v>1224</v>
      </c>
      <c r="G272" t="s">
        <v>1081</v>
      </c>
      <c r="EV272" t="s">
        <v>1101</v>
      </c>
      <c r="EW272" t="s">
        <v>4632</v>
      </c>
      <c r="EX272" t="s">
        <v>4632</v>
      </c>
      <c r="EY272" t="s">
        <v>1101</v>
      </c>
      <c r="EZ272" t="s">
        <v>4641</v>
      </c>
      <c r="FA272" t="s">
        <v>4658</v>
      </c>
      <c r="FB272" t="s">
        <v>4658</v>
      </c>
      <c r="FC272" t="s">
        <v>1101</v>
      </c>
      <c r="MY272" t="s">
        <v>4627</v>
      </c>
      <c r="MZ272" t="s">
        <v>4628</v>
      </c>
      <c r="NA272" t="s">
        <v>4628</v>
      </c>
      <c r="NB272" t="s">
        <v>4628</v>
      </c>
      <c r="NC272" t="s">
        <v>4628</v>
      </c>
      <c r="ND272" t="s">
        <v>4628</v>
      </c>
      <c r="NE272" t="s">
        <v>4628</v>
      </c>
      <c r="NF272" t="s">
        <v>4628</v>
      </c>
      <c r="NH272" t="s">
        <v>4627</v>
      </c>
      <c r="NI272" t="s">
        <v>4628</v>
      </c>
      <c r="NJ272" t="s">
        <v>4628</v>
      </c>
      <c r="NK272" t="s">
        <v>4628</v>
      </c>
      <c r="NL272" t="s">
        <v>4628</v>
      </c>
      <c r="NM272" t="s">
        <v>4628</v>
      </c>
      <c r="NN272" t="s">
        <v>4628</v>
      </c>
      <c r="NO272" t="s">
        <v>4628</v>
      </c>
      <c r="NP272" t="s">
        <v>4628</v>
      </c>
      <c r="NQ272" t="s">
        <v>4628</v>
      </c>
      <c r="NR272" t="s">
        <v>4628</v>
      </c>
      <c r="NS272" t="s">
        <v>4628</v>
      </c>
      <c r="NT272" t="s">
        <v>4628</v>
      </c>
      <c r="NU272" t="s">
        <v>4628</v>
      </c>
      <c r="NV272" t="s">
        <v>4628</v>
      </c>
      <c r="NW272" t="s">
        <v>4628</v>
      </c>
    </row>
    <row r="273" spans="1:387" x14ac:dyDescent="0.25">
      <c r="A273">
        <v>272</v>
      </c>
      <c r="B273" t="s">
        <v>4952</v>
      </c>
      <c r="C273" t="s">
        <v>1119</v>
      </c>
      <c r="D273" t="s">
        <v>1223</v>
      </c>
      <c r="E273" t="s">
        <v>1224</v>
      </c>
      <c r="F273" t="s">
        <v>1224</v>
      </c>
      <c r="G273" t="s">
        <v>1081</v>
      </c>
      <c r="EV273" t="s">
        <v>1101</v>
      </c>
      <c r="EW273" t="s">
        <v>5033</v>
      </c>
      <c r="EX273" t="s">
        <v>5033</v>
      </c>
      <c r="EY273" t="s">
        <v>1101</v>
      </c>
      <c r="EZ273" t="s">
        <v>4641</v>
      </c>
      <c r="FA273" t="s">
        <v>4658</v>
      </c>
      <c r="FB273" t="s">
        <v>4658</v>
      </c>
      <c r="FC273" t="s">
        <v>1101</v>
      </c>
      <c r="FD273" t="s">
        <v>1116</v>
      </c>
      <c r="FE273" t="s">
        <v>4633</v>
      </c>
      <c r="FF273" t="s">
        <v>4704</v>
      </c>
      <c r="MY273" t="s">
        <v>4627</v>
      </c>
      <c r="MZ273" t="s">
        <v>4628</v>
      </c>
      <c r="NA273" t="s">
        <v>4628</v>
      </c>
      <c r="NB273" t="s">
        <v>4628</v>
      </c>
      <c r="NC273" t="s">
        <v>4628</v>
      </c>
      <c r="ND273" t="s">
        <v>4628</v>
      </c>
      <c r="NE273" t="s">
        <v>4628</v>
      </c>
      <c r="NF273" t="s">
        <v>4628</v>
      </c>
      <c r="NH273" t="s">
        <v>4627</v>
      </c>
      <c r="NI273" t="s">
        <v>4628</v>
      </c>
      <c r="NJ273" t="s">
        <v>4628</v>
      </c>
      <c r="NK273" t="s">
        <v>4628</v>
      </c>
      <c r="NL273" t="s">
        <v>4628</v>
      </c>
      <c r="NM273" t="s">
        <v>4628</v>
      </c>
      <c r="NN273" t="s">
        <v>4628</v>
      </c>
      <c r="NO273" t="s">
        <v>4628</v>
      </c>
      <c r="NP273" t="s">
        <v>4628</v>
      </c>
      <c r="NQ273" t="s">
        <v>4628</v>
      </c>
      <c r="NR273" t="s">
        <v>4628</v>
      </c>
      <c r="NS273" t="s">
        <v>4628</v>
      </c>
      <c r="NT273" t="s">
        <v>4628</v>
      </c>
      <c r="NU273" t="s">
        <v>4628</v>
      </c>
      <c r="NV273" t="s">
        <v>4628</v>
      </c>
      <c r="NW273" t="s">
        <v>4628</v>
      </c>
    </row>
    <row r="274" spans="1:387" x14ac:dyDescent="0.25">
      <c r="A274">
        <v>273</v>
      </c>
      <c r="B274" t="s">
        <v>4952</v>
      </c>
      <c r="C274" t="s">
        <v>1119</v>
      </c>
      <c r="D274" t="s">
        <v>1223</v>
      </c>
      <c r="E274" t="s">
        <v>1224</v>
      </c>
      <c r="F274" t="s">
        <v>1224</v>
      </c>
      <c r="G274" t="s">
        <v>1081</v>
      </c>
      <c r="EV274" t="s">
        <v>1101</v>
      </c>
      <c r="EW274" t="s">
        <v>4632</v>
      </c>
      <c r="EX274" t="s">
        <v>4632</v>
      </c>
      <c r="EY274" t="s">
        <v>1101</v>
      </c>
      <c r="FC274" t="s">
        <v>1101</v>
      </c>
      <c r="MY274" t="s">
        <v>4627</v>
      </c>
      <c r="MZ274" t="s">
        <v>4628</v>
      </c>
      <c r="NA274" t="s">
        <v>4628</v>
      </c>
      <c r="NB274" t="s">
        <v>4628</v>
      </c>
      <c r="NC274" t="s">
        <v>4628</v>
      </c>
      <c r="ND274" t="s">
        <v>4628</v>
      </c>
      <c r="NE274" t="s">
        <v>4628</v>
      </c>
      <c r="NF274" t="s">
        <v>4628</v>
      </c>
      <c r="NH274" t="s">
        <v>4627</v>
      </c>
      <c r="NI274" t="s">
        <v>4628</v>
      </c>
      <c r="NJ274" t="s">
        <v>4628</v>
      </c>
      <c r="NK274" t="s">
        <v>4628</v>
      </c>
      <c r="NL274" t="s">
        <v>4628</v>
      </c>
      <c r="NM274" t="s">
        <v>4628</v>
      </c>
      <c r="NN274" t="s">
        <v>4628</v>
      </c>
      <c r="NO274" t="s">
        <v>4628</v>
      </c>
      <c r="NP274" t="s">
        <v>4628</v>
      </c>
      <c r="NQ274" t="s">
        <v>4628</v>
      </c>
      <c r="NR274" t="s">
        <v>4628</v>
      </c>
      <c r="NS274" t="s">
        <v>4628</v>
      </c>
      <c r="NT274" t="s">
        <v>4628</v>
      </c>
      <c r="NU274" t="s">
        <v>4628</v>
      </c>
      <c r="NV274" t="s">
        <v>4628</v>
      </c>
      <c r="NW274" t="s">
        <v>4628</v>
      </c>
    </row>
    <row r="275" spans="1:387" x14ac:dyDescent="0.25">
      <c r="A275">
        <v>274</v>
      </c>
      <c r="B275" t="s">
        <v>5034</v>
      </c>
      <c r="C275" t="s">
        <v>1119</v>
      </c>
      <c r="D275" t="s">
        <v>1223</v>
      </c>
      <c r="E275" t="s">
        <v>1227</v>
      </c>
      <c r="F275" t="s">
        <v>3616</v>
      </c>
      <c r="G275" t="s">
        <v>1081</v>
      </c>
      <c r="P275" t="s">
        <v>1101</v>
      </c>
      <c r="Q275" t="s">
        <v>1129</v>
      </c>
      <c r="R275" t="s">
        <v>1146</v>
      </c>
      <c r="S275" t="s">
        <v>5035</v>
      </c>
      <c r="T275" t="s">
        <v>5035</v>
      </c>
      <c r="U275" t="s">
        <v>1103</v>
      </c>
      <c r="V275" t="s">
        <v>1103</v>
      </c>
      <c r="W275" t="s">
        <v>4646</v>
      </c>
      <c r="BO275" t="s">
        <v>1101</v>
      </c>
      <c r="BP275" t="s">
        <v>1104</v>
      </c>
      <c r="BQ275" t="s">
        <v>1146</v>
      </c>
      <c r="BR275" t="s">
        <v>4775</v>
      </c>
      <c r="BS275" t="s">
        <v>4775</v>
      </c>
      <c r="BT275" t="s">
        <v>1103</v>
      </c>
      <c r="BU275" t="s">
        <v>1103</v>
      </c>
      <c r="BV275" t="s">
        <v>4647</v>
      </c>
      <c r="CE275" t="s">
        <v>1101</v>
      </c>
      <c r="CF275" t="s">
        <v>1085</v>
      </c>
      <c r="CG275" t="s">
        <v>1146</v>
      </c>
      <c r="CH275" t="s">
        <v>4778</v>
      </c>
      <c r="CI275" t="s">
        <v>4778</v>
      </c>
      <c r="CJ275" t="s">
        <v>1103</v>
      </c>
      <c r="CK275" t="s">
        <v>1103</v>
      </c>
      <c r="CL275" t="s">
        <v>4647</v>
      </c>
      <c r="GN275" t="s">
        <v>1127</v>
      </c>
      <c r="GO275" t="s">
        <v>1127</v>
      </c>
      <c r="GW275" t="s">
        <v>1084</v>
      </c>
      <c r="GX275" t="s">
        <v>1224</v>
      </c>
      <c r="GY275" t="s">
        <v>1109</v>
      </c>
      <c r="HA275" t="s">
        <v>4627</v>
      </c>
      <c r="MY275" t="s">
        <v>4627</v>
      </c>
      <c r="MZ275" t="s">
        <v>4628</v>
      </c>
      <c r="NA275" t="s">
        <v>4628</v>
      </c>
      <c r="NB275" t="s">
        <v>4628</v>
      </c>
      <c r="NC275" t="s">
        <v>4628</v>
      </c>
      <c r="ND275" t="s">
        <v>4628</v>
      </c>
      <c r="NE275" t="s">
        <v>4628</v>
      </c>
      <c r="NF275" t="s">
        <v>4628</v>
      </c>
      <c r="NH275" t="s">
        <v>4628</v>
      </c>
      <c r="NI275" t="s">
        <v>4628</v>
      </c>
      <c r="NJ275" t="s">
        <v>4628</v>
      </c>
      <c r="NK275" t="s">
        <v>4627</v>
      </c>
      <c r="NL275" t="s">
        <v>4628</v>
      </c>
      <c r="NM275" t="s">
        <v>4628</v>
      </c>
      <c r="NN275" t="s">
        <v>4628</v>
      </c>
      <c r="NO275" t="s">
        <v>4628</v>
      </c>
      <c r="NP275" t="s">
        <v>4628</v>
      </c>
      <c r="NQ275" t="s">
        <v>4628</v>
      </c>
      <c r="NR275" t="s">
        <v>4628</v>
      </c>
      <c r="NS275" t="s">
        <v>4628</v>
      </c>
      <c r="NT275" t="s">
        <v>4628</v>
      </c>
      <c r="NU275" t="s">
        <v>4628</v>
      </c>
      <c r="NV275" t="s">
        <v>4628</v>
      </c>
      <c r="NW275" t="s">
        <v>4628</v>
      </c>
    </row>
    <row r="276" spans="1:387" x14ac:dyDescent="0.25">
      <c r="A276">
        <v>275</v>
      </c>
      <c r="B276" t="s">
        <v>5034</v>
      </c>
      <c r="C276" t="s">
        <v>1119</v>
      </c>
      <c r="D276" t="s">
        <v>1223</v>
      </c>
      <c r="E276" t="s">
        <v>1227</v>
      </c>
      <c r="F276" t="s">
        <v>3616</v>
      </c>
      <c r="G276" t="s">
        <v>1081</v>
      </c>
      <c r="P276" t="s">
        <v>1101</v>
      </c>
      <c r="Q276" t="s">
        <v>1094</v>
      </c>
      <c r="R276" t="s">
        <v>1146</v>
      </c>
      <c r="S276" t="s">
        <v>5035</v>
      </c>
      <c r="T276" t="s">
        <v>5035</v>
      </c>
      <c r="U276" t="s">
        <v>1103</v>
      </c>
      <c r="V276" t="s">
        <v>1103</v>
      </c>
      <c r="W276" t="s">
        <v>4646</v>
      </c>
      <c r="BO276" t="s">
        <v>1101</v>
      </c>
      <c r="BP276" t="s">
        <v>1104</v>
      </c>
      <c r="BQ276" t="s">
        <v>1146</v>
      </c>
      <c r="BR276" t="s">
        <v>4778</v>
      </c>
      <c r="BS276" t="s">
        <v>4778</v>
      </c>
      <c r="BT276" t="s">
        <v>1103</v>
      </c>
      <c r="BU276" t="s">
        <v>1103</v>
      </c>
      <c r="BV276" t="s">
        <v>4647</v>
      </c>
      <c r="CE276" t="s">
        <v>1101</v>
      </c>
      <c r="CF276" t="s">
        <v>1085</v>
      </c>
      <c r="CG276" t="s">
        <v>1146</v>
      </c>
      <c r="CH276" t="s">
        <v>4801</v>
      </c>
      <c r="CI276" t="s">
        <v>4801</v>
      </c>
      <c r="CJ276" t="s">
        <v>1103</v>
      </c>
      <c r="CK276" t="s">
        <v>1103</v>
      </c>
      <c r="CL276" t="s">
        <v>4646</v>
      </c>
      <c r="GN276" t="s">
        <v>1127</v>
      </c>
      <c r="GO276" t="s">
        <v>1127</v>
      </c>
      <c r="GW276" t="s">
        <v>1084</v>
      </c>
      <c r="GX276" t="s">
        <v>1224</v>
      </c>
      <c r="GY276" t="s">
        <v>1109</v>
      </c>
      <c r="HA276" t="s">
        <v>4627</v>
      </c>
      <c r="MY276" t="s">
        <v>4627</v>
      </c>
      <c r="MZ276" t="s">
        <v>4628</v>
      </c>
      <c r="NA276" t="s">
        <v>4628</v>
      </c>
      <c r="NB276" t="s">
        <v>4628</v>
      </c>
      <c r="NC276" t="s">
        <v>4628</v>
      </c>
      <c r="ND276" t="s">
        <v>4628</v>
      </c>
      <c r="NE276" t="s">
        <v>4628</v>
      </c>
      <c r="NF276" t="s">
        <v>4628</v>
      </c>
      <c r="NH276" t="s">
        <v>4628</v>
      </c>
      <c r="NI276" t="s">
        <v>4628</v>
      </c>
      <c r="NJ276" t="s">
        <v>4628</v>
      </c>
      <c r="NK276" t="s">
        <v>4627</v>
      </c>
      <c r="NL276" t="s">
        <v>4628</v>
      </c>
      <c r="NM276" t="s">
        <v>4628</v>
      </c>
      <c r="NN276" t="s">
        <v>4628</v>
      </c>
      <c r="NO276" t="s">
        <v>4628</v>
      </c>
      <c r="NP276" t="s">
        <v>4628</v>
      </c>
      <c r="NQ276" t="s">
        <v>4628</v>
      </c>
      <c r="NR276" t="s">
        <v>4628</v>
      </c>
      <c r="NS276" t="s">
        <v>4628</v>
      </c>
      <c r="NT276" t="s">
        <v>4628</v>
      </c>
      <c r="NU276" t="s">
        <v>4628</v>
      </c>
      <c r="NV276" t="s">
        <v>4628</v>
      </c>
      <c r="NW276" t="s">
        <v>4628</v>
      </c>
    </row>
    <row r="277" spans="1:387" x14ac:dyDescent="0.25">
      <c r="A277">
        <v>276</v>
      </c>
      <c r="B277" t="s">
        <v>5034</v>
      </c>
      <c r="C277" t="s">
        <v>1119</v>
      </c>
      <c r="D277" t="s">
        <v>1223</v>
      </c>
      <c r="E277" t="s">
        <v>1227</v>
      </c>
      <c r="F277" t="s">
        <v>3616</v>
      </c>
      <c r="G277" t="s">
        <v>1081</v>
      </c>
      <c r="H277" t="s">
        <v>1101</v>
      </c>
      <c r="I277" t="s">
        <v>1102</v>
      </c>
      <c r="J277" t="s">
        <v>1095</v>
      </c>
      <c r="K277" t="s">
        <v>4654</v>
      </c>
      <c r="L277" t="s">
        <v>4955</v>
      </c>
      <c r="M277" t="s">
        <v>1103</v>
      </c>
      <c r="N277" t="s">
        <v>1103</v>
      </c>
      <c r="O277" t="s">
        <v>4646</v>
      </c>
      <c r="AS277" t="s">
        <v>1101</v>
      </c>
      <c r="AW277" t="s">
        <v>1103</v>
      </c>
      <c r="AX277" t="s">
        <v>1103</v>
      </c>
      <c r="AY277" t="s">
        <v>4731</v>
      </c>
      <c r="AZ277" t="s">
        <v>1101</v>
      </c>
      <c r="BG277" t="s">
        <v>1101</v>
      </c>
      <c r="BH277" t="s">
        <v>1104</v>
      </c>
      <c r="BI277" t="s">
        <v>1095</v>
      </c>
      <c r="BJ277" t="s">
        <v>4809</v>
      </c>
      <c r="BK277" t="s">
        <v>4967</v>
      </c>
      <c r="BL277" t="s">
        <v>1103</v>
      </c>
      <c r="BM277" t="s">
        <v>1103</v>
      </c>
      <c r="BN277" t="s">
        <v>4647</v>
      </c>
      <c r="BW277" t="s">
        <v>1101</v>
      </c>
      <c r="BX277" t="s">
        <v>1085</v>
      </c>
      <c r="BY277" t="s">
        <v>1083</v>
      </c>
      <c r="BZ277" t="s">
        <v>4655</v>
      </c>
      <c r="CA277" t="s">
        <v>4655</v>
      </c>
      <c r="CT277" t="s">
        <v>1101</v>
      </c>
      <c r="CU277" t="s">
        <v>1164</v>
      </c>
      <c r="CV277" t="s">
        <v>1087</v>
      </c>
      <c r="CW277" t="s">
        <v>4655</v>
      </c>
      <c r="CX277" t="s">
        <v>4708</v>
      </c>
      <c r="DE277" t="s">
        <v>1101</v>
      </c>
      <c r="DF277" t="s">
        <v>1088</v>
      </c>
      <c r="DG277" t="s">
        <v>4655</v>
      </c>
      <c r="DH277" t="s">
        <v>4677</v>
      </c>
      <c r="DI277" t="s">
        <v>1103</v>
      </c>
      <c r="DJ277" t="s">
        <v>1103</v>
      </c>
      <c r="DK277" t="s">
        <v>4646</v>
      </c>
      <c r="GN277" t="s">
        <v>1127</v>
      </c>
      <c r="GO277" t="s">
        <v>1127</v>
      </c>
      <c r="GP277" t="s">
        <v>1127</v>
      </c>
      <c r="GQ277" t="s">
        <v>1084</v>
      </c>
      <c r="GR277" t="s">
        <v>1103</v>
      </c>
      <c r="GS277" t="s">
        <v>4739</v>
      </c>
      <c r="GT277" t="s">
        <v>1109</v>
      </c>
      <c r="GV277" t="s">
        <v>4627</v>
      </c>
      <c r="GW277" t="s">
        <v>1084</v>
      </c>
      <c r="GX277" t="s">
        <v>1224</v>
      </c>
      <c r="GY277" t="s">
        <v>1109</v>
      </c>
      <c r="HA277" t="s">
        <v>4627</v>
      </c>
      <c r="HB277" t="s">
        <v>1084</v>
      </c>
      <c r="HC277" t="s">
        <v>1224</v>
      </c>
      <c r="HD277" t="s">
        <v>1224</v>
      </c>
      <c r="HE277" t="s">
        <v>1109</v>
      </c>
      <c r="HG277" t="s">
        <v>4627</v>
      </c>
      <c r="MJ277" t="s">
        <v>1093</v>
      </c>
      <c r="MY277" t="s">
        <v>4627</v>
      </c>
      <c r="MZ277" t="s">
        <v>4628</v>
      </c>
      <c r="NA277" t="s">
        <v>4628</v>
      </c>
      <c r="NB277" t="s">
        <v>4628</v>
      </c>
      <c r="NC277" t="s">
        <v>4628</v>
      </c>
      <c r="ND277" t="s">
        <v>4628</v>
      </c>
      <c r="NE277" t="s">
        <v>4628</v>
      </c>
      <c r="NF277" t="s">
        <v>4628</v>
      </c>
      <c r="NH277" t="s">
        <v>4628</v>
      </c>
      <c r="NI277" t="s">
        <v>4628</v>
      </c>
      <c r="NJ277" t="s">
        <v>4628</v>
      </c>
      <c r="NK277" t="s">
        <v>4627</v>
      </c>
      <c r="NL277" t="s">
        <v>4628</v>
      </c>
      <c r="NM277" t="s">
        <v>4628</v>
      </c>
      <c r="NN277" t="s">
        <v>4628</v>
      </c>
      <c r="NO277" t="s">
        <v>4628</v>
      </c>
      <c r="NP277" t="s">
        <v>4628</v>
      </c>
      <c r="NQ277" t="s">
        <v>4628</v>
      </c>
      <c r="NR277" t="s">
        <v>4628</v>
      </c>
      <c r="NS277" t="s">
        <v>4628</v>
      </c>
      <c r="NT277" t="s">
        <v>4628</v>
      </c>
      <c r="NU277" t="s">
        <v>4628</v>
      </c>
      <c r="NV277" t="s">
        <v>4628</v>
      </c>
      <c r="NW277" t="s">
        <v>4628</v>
      </c>
    </row>
    <row r="278" spans="1:387" x14ac:dyDescent="0.25">
      <c r="A278">
        <v>277</v>
      </c>
      <c r="B278" t="s">
        <v>5034</v>
      </c>
      <c r="C278" t="s">
        <v>1119</v>
      </c>
      <c r="D278" t="s">
        <v>1223</v>
      </c>
      <c r="E278" t="s">
        <v>1227</v>
      </c>
      <c r="F278" t="s">
        <v>3616</v>
      </c>
      <c r="G278" t="s">
        <v>1081</v>
      </c>
      <c r="H278" t="s">
        <v>1101</v>
      </c>
      <c r="I278" t="s">
        <v>1129</v>
      </c>
      <c r="J278" t="s">
        <v>1095</v>
      </c>
      <c r="K278" t="s">
        <v>4654</v>
      </c>
      <c r="L278" t="s">
        <v>4960</v>
      </c>
      <c r="AS278" t="s">
        <v>1101</v>
      </c>
      <c r="AW278" t="s">
        <v>1103</v>
      </c>
      <c r="AX278" t="s">
        <v>1103</v>
      </c>
      <c r="AY278" t="s">
        <v>4646</v>
      </c>
      <c r="AZ278" t="s">
        <v>1101</v>
      </c>
      <c r="BD278" t="s">
        <v>1103</v>
      </c>
      <c r="BE278" t="s">
        <v>1103</v>
      </c>
      <c r="BF278" t="s">
        <v>4646</v>
      </c>
      <c r="BG278" t="s">
        <v>1101</v>
      </c>
      <c r="BH278" t="s">
        <v>1104</v>
      </c>
      <c r="BI278" t="s">
        <v>1095</v>
      </c>
      <c r="BJ278" t="s">
        <v>4809</v>
      </c>
      <c r="BK278" t="s">
        <v>4967</v>
      </c>
      <c r="BL278" t="s">
        <v>1103</v>
      </c>
      <c r="BM278" t="s">
        <v>1103</v>
      </c>
      <c r="BN278" t="s">
        <v>4647</v>
      </c>
      <c r="BW278" t="s">
        <v>1101</v>
      </c>
      <c r="BX278" t="s">
        <v>1085</v>
      </c>
      <c r="BY278" t="s">
        <v>1083</v>
      </c>
      <c r="BZ278" t="s">
        <v>4655</v>
      </c>
      <c r="CA278" t="s">
        <v>4655</v>
      </c>
      <c r="CM278" t="s">
        <v>1101</v>
      </c>
      <c r="CN278" t="s">
        <v>1105</v>
      </c>
      <c r="CO278" t="s">
        <v>4658</v>
      </c>
      <c r="CP278" t="s">
        <v>4962</v>
      </c>
      <c r="CT278" t="s">
        <v>1101</v>
      </c>
      <c r="CU278" t="s">
        <v>1164</v>
      </c>
      <c r="CV278" t="s">
        <v>1087</v>
      </c>
      <c r="CW278" t="s">
        <v>4631</v>
      </c>
      <c r="CX278" t="s">
        <v>4714</v>
      </c>
      <c r="GN278" t="s">
        <v>1127</v>
      </c>
      <c r="GO278" t="s">
        <v>1127</v>
      </c>
      <c r="GQ278" t="s">
        <v>1084</v>
      </c>
      <c r="GR278" t="s">
        <v>1103</v>
      </c>
      <c r="GS278" t="s">
        <v>4739</v>
      </c>
      <c r="GT278" t="s">
        <v>1109</v>
      </c>
      <c r="GV278" t="s">
        <v>4627</v>
      </c>
      <c r="MJ278" t="s">
        <v>1093</v>
      </c>
      <c r="MY278" t="s">
        <v>4627</v>
      </c>
      <c r="MZ278" t="s">
        <v>4628</v>
      </c>
      <c r="NA278" t="s">
        <v>4628</v>
      </c>
      <c r="NB278" t="s">
        <v>4628</v>
      </c>
      <c r="NC278" t="s">
        <v>4628</v>
      </c>
      <c r="ND278" t="s">
        <v>4628</v>
      </c>
      <c r="NE278" t="s">
        <v>4628</v>
      </c>
      <c r="NF278" t="s">
        <v>4628</v>
      </c>
      <c r="NH278" t="s">
        <v>4628</v>
      </c>
      <c r="NI278" t="s">
        <v>4628</v>
      </c>
      <c r="NJ278" t="s">
        <v>4628</v>
      </c>
      <c r="NK278" t="s">
        <v>4627</v>
      </c>
      <c r="NL278" t="s">
        <v>4628</v>
      </c>
      <c r="NM278" t="s">
        <v>4628</v>
      </c>
      <c r="NN278" t="s">
        <v>4628</v>
      </c>
      <c r="NO278" t="s">
        <v>4628</v>
      </c>
      <c r="NP278" t="s">
        <v>4628</v>
      </c>
      <c r="NQ278" t="s">
        <v>4628</v>
      </c>
      <c r="NR278" t="s">
        <v>4628</v>
      </c>
      <c r="NS278" t="s">
        <v>4628</v>
      </c>
      <c r="NT278" t="s">
        <v>4628</v>
      </c>
      <c r="NU278" t="s">
        <v>4628</v>
      </c>
      <c r="NV278" t="s">
        <v>4628</v>
      </c>
      <c r="NW278" t="s">
        <v>4628</v>
      </c>
    </row>
    <row r="279" spans="1:387" x14ac:dyDescent="0.25">
      <c r="A279">
        <v>278</v>
      </c>
      <c r="B279" t="s">
        <v>4992</v>
      </c>
      <c r="C279" t="s">
        <v>1113</v>
      </c>
      <c r="D279" t="s">
        <v>1114</v>
      </c>
      <c r="E279" t="s">
        <v>1115</v>
      </c>
      <c r="F279" t="s">
        <v>4716</v>
      </c>
      <c r="G279" t="s">
        <v>1081</v>
      </c>
      <c r="FC279" t="s">
        <v>1101</v>
      </c>
      <c r="FD279" t="s">
        <v>1116</v>
      </c>
      <c r="FE279" t="s">
        <v>4677</v>
      </c>
      <c r="FF279" t="s">
        <v>4683</v>
      </c>
      <c r="MY279" t="s">
        <v>4627</v>
      </c>
      <c r="MZ279" t="s">
        <v>4628</v>
      </c>
      <c r="NA279" t="s">
        <v>4628</v>
      </c>
      <c r="NB279" t="s">
        <v>4628</v>
      </c>
      <c r="NC279" t="s">
        <v>4627</v>
      </c>
      <c r="ND279" t="s">
        <v>4628</v>
      </c>
      <c r="NE279" t="s">
        <v>4628</v>
      </c>
      <c r="NF279" t="s">
        <v>4628</v>
      </c>
      <c r="NH279" t="s">
        <v>4627</v>
      </c>
      <c r="NI279" t="s">
        <v>4628</v>
      </c>
      <c r="NJ279" t="s">
        <v>4628</v>
      </c>
      <c r="NK279" t="s">
        <v>4628</v>
      </c>
      <c r="NL279" t="s">
        <v>4628</v>
      </c>
      <c r="NM279" t="s">
        <v>4628</v>
      </c>
      <c r="NN279" t="s">
        <v>4628</v>
      </c>
      <c r="NO279" t="s">
        <v>4628</v>
      </c>
      <c r="NP279" t="s">
        <v>4628</v>
      </c>
      <c r="NQ279" t="s">
        <v>4628</v>
      </c>
      <c r="NR279" t="s">
        <v>4628</v>
      </c>
      <c r="NS279" t="s">
        <v>4628</v>
      </c>
      <c r="NT279" t="s">
        <v>4628</v>
      </c>
      <c r="NU279" t="s">
        <v>4628</v>
      </c>
      <c r="NV279" t="s">
        <v>4628</v>
      </c>
      <c r="NW279" t="s">
        <v>4628</v>
      </c>
    </row>
    <row r="280" spans="1:387" x14ac:dyDescent="0.25">
      <c r="A280">
        <v>279</v>
      </c>
      <c r="B280" t="s">
        <v>4992</v>
      </c>
      <c r="C280" t="s">
        <v>1113</v>
      </c>
      <c r="D280" t="s">
        <v>1114</v>
      </c>
      <c r="E280" t="s">
        <v>1115</v>
      </c>
      <c r="F280" t="s">
        <v>4716</v>
      </c>
      <c r="G280" t="s">
        <v>1081</v>
      </c>
      <c r="AL280" t="s">
        <v>1101</v>
      </c>
      <c r="AP280" t="s">
        <v>1103</v>
      </c>
      <c r="AQ280" t="s">
        <v>1103</v>
      </c>
      <c r="AR280" t="s">
        <v>4731</v>
      </c>
      <c r="BW280" t="s">
        <v>1101</v>
      </c>
      <c r="CB280" t="s">
        <v>1103</v>
      </c>
      <c r="CC280" t="s">
        <v>1103</v>
      </c>
      <c r="CD280" t="s">
        <v>4652</v>
      </c>
      <c r="CM280" t="s">
        <v>1101</v>
      </c>
      <c r="CN280" t="s">
        <v>1083</v>
      </c>
      <c r="CO280" t="s">
        <v>4677</v>
      </c>
      <c r="CP280" t="s">
        <v>4677</v>
      </c>
      <c r="CQ280" t="s">
        <v>1103</v>
      </c>
      <c r="CR280" t="s">
        <v>1084</v>
      </c>
      <c r="CS280" t="s">
        <v>4630</v>
      </c>
      <c r="DE280" t="s">
        <v>1101</v>
      </c>
      <c r="DF280" t="s">
        <v>1088</v>
      </c>
      <c r="DG280" t="s">
        <v>4658</v>
      </c>
      <c r="DH280" t="s">
        <v>4657</v>
      </c>
      <c r="DI280" t="s">
        <v>1103</v>
      </c>
      <c r="DJ280" t="s">
        <v>1103</v>
      </c>
      <c r="DK280" t="s">
        <v>4647</v>
      </c>
      <c r="GO280" t="s">
        <v>1111</v>
      </c>
      <c r="GP280" t="s">
        <v>1111</v>
      </c>
      <c r="GW280" t="s">
        <v>1084</v>
      </c>
      <c r="GX280" t="s">
        <v>1110</v>
      </c>
      <c r="GY280" t="s">
        <v>1091</v>
      </c>
      <c r="HB280" t="s">
        <v>1084</v>
      </c>
      <c r="HC280" t="s">
        <v>1110</v>
      </c>
      <c r="HD280" t="s">
        <v>1110</v>
      </c>
      <c r="HE280" t="s">
        <v>1091</v>
      </c>
      <c r="HG280" t="s">
        <v>4630</v>
      </c>
      <c r="LX280" t="s">
        <v>1111</v>
      </c>
      <c r="MY280" t="s">
        <v>4627</v>
      </c>
      <c r="MZ280" t="s">
        <v>4628</v>
      </c>
      <c r="NA280" t="s">
        <v>4628</v>
      </c>
      <c r="NB280" t="s">
        <v>4628</v>
      </c>
      <c r="NC280" t="s">
        <v>4627</v>
      </c>
      <c r="ND280" t="s">
        <v>4628</v>
      </c>
      <c r="NE280" t="s">
        <v>4628</v>
      </c>
      <c r="NF280" t="s">
        <v>4628</v>
      </c>
      <c r="NH280" t="s">
        <v>4627</v>
      </c>
      <c r="NI280" t="s">
        <v>4628</v>
      </c>
      <c r="NJ280" t="s">
        <v>4628</v>
      </c>
      <c r="NK280" t="s">
        <v>4628</v>
      </c>
      <c r="NL280" t="s">
        <v>4628</v>
      </c>
      <c r="NM280" t="s">
        <v>4628</v>
      </c>
      <c r="NN280" t="s">
        <v>4628</v>
      </c>
      <c r="NO280" t="s">
        <v>4628</v>
      </c>
      <c r="NP280" t="s">
        <v>4628</v>
      </c>
      <c r="NQ280" t="s">
        <v>4628</v>
      </c>
      <c r="NR280" t="s">
        <v>4628</v>
      </c>
      <c r="NS280" t="s">
        <v>4628</v>
      </c>
      <c r="NT280" t="s">
        <v>4628</v>
      </c>
      <c r="NU280" t="s">
        <v>4628</v>
      </c>
      <c r="NV280" t="s">
        <v>4628</v>
      </c>
      <c r="NW280" t="s">
        <v>4628</v>
      </c>
    </row>
    <row r="281" spans="1:387" x14ac:dyDescent="0.25">
      <c r="A281">
        <v>280</v>
      </c>
      <c r="B281" t="s">
        <v>4992</v>
      </c>
      <c r="C281" t="s">
        <v>1113</v>
      </c>
      <c r="D281" t="s">
        <v>1114</v>
      </c>
      <c r="E281" t="s">
        <v>1115</v>
      </c>
      <c r="F281" t="s">
        <v>4716</v>
      </c>
      <c r="G281" t="s">
        <v>1081</v>
      </c>
      <c r="FM281" t="s">
        <v>1101</v>
      </c>
      <c r="MY281" t="s">
        <v>4627</v>
      </c>
      <c r="MZ281" t="s">
        <v>4627</v>
      </c>
      <c r="NA281" t="s">
        <v>4628</v>
      </c>
      <c r="NB281" t="s">
        <v>4628</v>
      </c>
      <c r="NC281" t="s">
        <v>4628</v>
      </c>
      <c r="ND281" t="s">
        <v>4628</v>
      </c>
      <c r="NE281" t="s">
        <v>4628</v>
      </c>
      <c r="NF281" t="s">
        <v>4628</v>
      </c>
      <c r="NH281" t="s">
        <v>4627</v>
      </c>
      <c r="NI281" t="s">
        <v>4628</v>
      </c>
      <c r="NJ281" t="s">
        <v>4628</v>
      </c>
      <c r="NK281" t="s">
        <v>4628</v>
      </c>
      <c r="NL281" t="s">
        <v>4628</v>
      </c>
      <c r="NM281" t="s">
        <v>4628</v>
      </c>
      <c r="NN281" t="s">
        <v>4628</v>
      </c>
      <c r="NO281" t="s">
        <v>4628</v>
      </c>
      <c r="NP281" t="s">
        <v>4628</v>
      </c>
      <c r="NQ281" t="s">
        <v>4628</v>
      </c>
      <c r="NR281" t="s">
        <v>4628</v>
      </c>
      <c r="NS281" t="s">
        <v>4628</v>
      </c>
      <c r="NT281" t="s">
        <v>4628</v>
      </c>
      <c r="NU281" t="s">
        <v>4628</v>
      </c>
      <c r="NV281" t="s">
        <v>4628</v>
      </c>
      <c r="NW281" t="s">
        <v>4628</v>
      </c>
    </row>
    <row r="282" spans="1:387" x14ac:dyDescent="0.25">
      <c r="A282">
        <v>281</v>
      </c>
      <c r="B282" t="s">
        <v>4992</v>
      </c>
      <c r="C282" t="s">
        <v>1113</v>
      </c>
      <c r="D282" t="s">
        <v>1114</v>
      </c>
      <c r="E282" t="s">
        <v>1115</v>
      </c>
      <c r="F282" t="s">
        <v>4716</v>
      </c>
      <c r="G282" t="s">
        <v>1081</v>
      </c>
      <c r="FC282" t="s">
        <v>1101</v>
      </c>
      <c r="FD282" t="s">
        <v>1116</v>
      </c>
      <c r="FE282" t="s">
        <v>4677</v>
      </c>
      <c r="FF282" t="s">
        <v>4683</v>
      </c>
      <c r="MY282" t="s">
        <v>4627</v>
      </c>
      <c r="MZ282" t="s">
        <v>4628</v>
      </c>
      <c r="NA282" t="s">
        <v>4628</v>
      </c>
      <c r="NB282" t="s">
        <v>4628</v>
      </c>
      <c r="NC282" t="s">
        <v>4628</v>
      </c>
      <c r="ND282" t="s">
        <v>4628</v>
      </c>
      <c r="NE282" t="s">
        <v>4628</v>
      </c>
      <c r="NF282" t="s">
        <v>4628</v>
      </c>
      <c r="NH282" t="s">
        <v>4627</v>
      </c>
      <c r="NI282" t="s">
        <v>4628</v>
      </c>
      <c r="NJ282" t="s">
        <v>4628</v>
      </c>
      <c r="NK282" t="s">
        <v>4628</v>
      </c>
      <c r="NL282" t="s">
        <v>4628</v>
      </c>
      <c r="NM282" t="s">
        <v>4628</v>
      </c>
      <c r="NN282" t="s">
        <v>4628</v>
      </c>
      <c r="NO282" t="s">
        <v>4628</v>
      </c>
      <c r="NP282" t="s">
        <v>4628</v>
      </c>
      <c r="NQ282" t="s">
        <v>4628</v>
      </c>
      <c r="NR282" t="s">
        <v>4628</v>
      </c>
      <c r="NS282" t="s">
        <v>4628</v>
      </c>
      <c r="NT282" t="s">
        <v>4628</v>
      </c>
      <c r="NU282" t="s">
        <v>4628</v>
      </c>
      <c r="NV282" t="s">
        <v>4628</v>
      </c>
      <c r="NW282" t="s">
        <v>4628</v>
      </c>
    </row>
    <row r="283" spans="1:387" x14ac:dyDescent="0.25">
      <c r="A283">
        <v>282</v>
      </c>
      <c r="B283" t="s">
        <v>4952</v>
      </c>
      <c r="C283" t="s">
        <v>1130</v>
      </c>
      <c r="D283" t="s">
        <v>1141</v>
      </c>
      <c r="E283" t="s">
        <v>1142</v>
      </c>
      <c r="F283" t="s">
        <v>1143</v>
      </c>
      <c r="G283" t="s">
        <v>1081</v>
      </c>
    </row>
    <row r="284" spans="1:387" x14ac:dyDescent="0.25">
      <c r="A284">
        <v>283</v>
      </c>
      <c r="B284" t="s">
        <v>4952</v>
      </c>
      <c r="C284" t="s">
        <v>1130</v>
      </c>
      <c r="D284" t="s">
        <v>1141</v>
      </c>
      <c r="E284" t="s">
        <v>1142</v>
      </c>
      <c r="F284" t="s">
        <v>1143</v>
      </c>
      <c r="G284" t="s">
        <v>1081</v>
      </c>
    </row>
    <row r="285" spans="1:387" x14ac:dyDescent="0.25">
      <c r="A285">
        <v>284</v>
      </c>
      <c r="B285" t="s">
        <v>4952</v>
      </c>
      <c r="C285" t="s">
        <v>1130</v>
      </c>
      <c r="D285" t="s">
        <v>1141</v>
      </c>
      <c r="E285" t="s">
        <v>1142</v>
      </c>
      <c r="F285" t="s">
        <v>1143</v>
      </c>
      <c r="G285" t="s">
        <v>1081</v>
      </c>
      <c r="FJ285" t="s">
        <v>1082</v>
      </c>
      <c r="FK285" t="s">
        <v>4685</v>
      </c>
      <c r="FL285" t="s">
        <v>4685</v>
      </c>
      <c r="MY285" t="s">
        <v>4627</v>
      </c>
      <c r="MZ285" t="s">
        <v>4628</v>
      </c>
      <c r="NA285" t="s">
        <v>4628</v>
      </c>
      <c r="NB285" t="s">
        <v>4628</v>
      </c>
      <c r="NC285" t="s">
        <v>4628</v>
      </c>
      <c r="ND285" t="s">
        <v>4628</v>
      </c>
      <c r="NE285" t="s">
        <v>4628</v>
      </c>
      <c r="NF285" t="s">
        <v>4628</v>
      </c>
      <c r="NH285" t="s">
        <v>4627</v>
      </c>
      <c r="NI285" t="s">
        <v>4628</v>
      </c>
      <c r="NJ285" t="s">
        <v>4628</v>
      </c>
      <c r="NK285" t="s">
        <v>4628</v>
      </c>
      <c r="NL285" t="s">
        <v>4628</v>
      </c>
      <c r="NM285" t="s">
        <v>4628</v>
      </c>
      <c r="NN285" t="s">
        <v>4628</v>
      </c>
      <c r="NO285" t="s">
        <v>4628</v>
      </c>
      <c r="NP285" t="s">
        <v>4628</v>
      </c>
      <c r="NQ285" t="s">
        <v>4628</v>
      </c>
      <c r="NR285" t="s">
        <v>4628</v>
      </c>
      <c r="NS285" t="s">
        <v>4628</v>
      </c>
      <c r="NT285" t="s">
        <v>4628</v>
      </c>
      <c r="NU285" t="s">
        <v>4628</v>
      </c>
      <c r="NV285" t="s">
        <v>4628</v>
      </c>
      <c r="NW285" t="s">
        <v>4628</v>
      </c>
    </row>
    <row r="286" spans="1:387" x14ac:dyDescent="0.25">
      <c r="A286">
        <v>285</v>
      </c>
      <c r="B286" t="s">
        <v>4952</v>
      </c>
      <c r="C286" t="s">
        <v>1130</v>
      </c>
      <c r="D286" t="s">
        <v>1141</v>
      </c>
      <c r="E286" t="s">
        <v>1142</v>
      </c>
      <c r="F286" t="s">
        <v>1143</v>
      </c>
      <c r="G286" t="s">
        <v>1081</v>
      </c>
      <c r="FJ286" t="s">
        <v>1082</v>
      </c>
      <c r="FK286" t="s">
        <v>4635</v>
      </c>
      <c r="FL286" t="s">
        <v>4635</v>
      </c>
      <c r="MY286" t="s">
        <v>4627</v>
      </c>
      <c r="MZ286" t="s">
        <v>4628</v>
      </c>
      <c r="NA286" t="s">
        <v>4628</v>
      </c>
      <c r="NB286" t="s">
        <v>4628</v>
      </c>
      <c r="NC286" t="s">
        <v>4628</v>
      </c>
      <c r="ND286" t="s">
        <v>4628</v>
      </c>
      <c r="NE286" t="s">
        <v>4628</v>
      </c>
      <c r="NF286" t="s">
        <v>4628</v>
      </c>
      <c r="NH286" t="s">
        <v>4627</v>
      </c>
      <c r="NI286" t="s">
        <v>4628</v>
      </c>
      <c r="NJ286" t="s">
        <v>4628</v>
      </c>
      <c r="NK286" t="s">
        <v>4628</v>
      </c>
      <c r="NL286" t="s">
        <v>4628</v>
      </c>
      <c r="NM286" t="s">
        <v>4628</v>
      </c>
      <c r="NN286" t="s">
        <v>4628</v>
      </c>
      <c r="NO286" t="s">
        <v>4628</v>
      </c>
      <c r="NP286" t="s">
        <v>4628</v>
      </c>
      <c r="NQ286" t="s">
        <v>4628</v>
      </c>
      <c r="NR286" t="s">
        <v>4628</v>
      </c>
      <c r="NS286" t="s">
        <v>4628</v>
      </c>
      <c r="NT286" t="s">
        <v>4628</v>
      </c>
      <c r="NU286" t="s">
        <v>4628</v>
      </c>
      <c r="NV286" t="s">
        <v>4628</v>
      </c>
      <c r="NW286" t="s">
        <v>4628</v>
      </c>
    </row>
    <row r="287" spans="1:387" x14ac:dyDescent="0.25">
      <c r="A287">
        <v>286</v>
      </c>
      <c r="B287" t="s">
        <v>4952</v>
      </c>
      <c r="C287" t="s">
        <v>1130</v>
      </c>
      <c r="D287" t="s">
        <v>1141</v>
      </c>
      <c r="E287" t="s">
        <v>1142</v>
      </c>
      <c r="F287" t="s">
        <v>1143</v>
      </c>
      <c r="G287" t="s">
        <v>1081</v>
      </c>
      <c r="FG287" t="s">
        <v>1082</v>
      </c>
      <c r="FH287" t="s">
        <v>4779</v>
      </c>
      <c r="FI287" t="s">
        <v>4779</v>
      </c>
      <c r="MY287" t="s">
        <v>4627</v>
      </c>
      <c r="MZ287" t="s">
        <v>4628</v>
      </c>
      <c r="NA287" t="s">
        <v>4628</v>
      </c>
      <c r="NB287" t="s">
        <v>4628</v>
      </c>
      <c r="NC287" t="s">
        <v>4628</v>
      </c>
      <c r="ND287" t="s">
        <v>4628</v>
      </c>
      <c r="NE287" t="s">
        <v>4628</v>
      </c>
      <c r="NF287" t="s">
        <v>4628</v>
      </c>
      <c r="NH287" t="s">
        <v>4627</v>
      </c>
      <c r="NI287" t="s">
        <v>4628</v>
      </c>
      <c r="NJ287" t="s">
        <v>4628</v>
      </c>
      <c r="NK287" t="s">
        <v>4628</v>
      </c>
      <c r="NL287" t="s">
        <v>4628</v>
      </c>
      <c r="NM287" t="s">
        <v>4628</v>
      </c>
      <c r="NN287" t="s">
        <v>4628</v>
      </c>
      <c r="NO287" t="s">
        <v>4628</v>
      </c>
      <c r="NP287" t="s">
        <v>4628</v>
      </c>
      <c r="NQ287" t="s">
        <v>4628</v>
      </c>
      <c r="NR287" t="s">
        <v>4628</v>
      </c>
      <c r="NS287" t="s">
        <v>4628</v>
      </c>
      <c r="NT287" t="s">
        <v>4628</v>
      </c>
      <c r="NU287" t="s">
        <v>4628</v>
      </c>
      <c r="NV287" t="s">
        <v>4628</v>
      </c>
      <c r="NW287" t="s">
        <v>4628</v>
      </c>
    </row>
    <row r="288" spans="1:387" x14ac:dyDescent="0.25">
      <c r="A288">
        <v>287</v>
      </c>
      <c r="B288" t="s">
        <v>4952</v>
      </c>
      <c r="C288" t="s">
        <v>1130</v>
      </c>
      <c r="D288" t="s">
        <v>1141</v>
      </c>
      <c r="E288" t="s">
        <v>1142</v>
      </c>
      <c r="F288" t="s">
        <v>1143</v>
      </c>
      <c r="G288" t="s">
        <v>1081</v>
      </c>
      <c r="FG288" t="s">
        <v>1082</v>
      </c>
      <c r="FH288" t="s">
        <v>4699</v>
      </c>
      <c r="FI288" t="s">
        <v>4699</v>
      </c>
      <c r="MY288" t="s">
        <v>4627</v>
      </c>
      <c r="MZ288" t="s">
        <v>4628</v>
      </c>
      <c r="NA288" t="s">
        <v>4628</v>
      </c>
      <c r="NB288" t="s">
        <v>4628</v>
      </c>
      <c r="NC288" t="s">
        <v>4628</v>
      </c>
      <c r="ND288" t="s">
        <v>4628</v>
      </c>
      <c r="NE288" t="s">
        <v>4628</v>
      </c>
      <c r="NF288" t="s">
        <v>4628</v>
      </c>
      <c r="NH288" t="s">
        <v>4627</v>
      </c>
      <c r="NI288" t="s">
        <v>4628</v>
      </c>
      <c r="NJ288" t="s">
        <v>4628</v>
      </c>
      <c r="NK288" t="s">
        <v>4628</v>
      </c>
      <c r="NL288" t="s">
        <v>4628</v>
      </c>
      <c r="NM288" t="s">
        <v>4628</v>
      </c>
      <c r="NN288" t="s">
        <v>4628</v>
      </c>
      <c r="NO288" t="s">
        <v>4628</v>
      </c>
      <c r="NP288" t="s">
        <v>4628</v>
      </c>
      <c r="NQ288" t="s">
        <v>4628</v>
      </c>
      <c r="NR288" t="s">
        <v>4628</v>
      </c>
      <c r="NS288" t="s">
        <v>4628</v>
      </c>
      <c r="NT288" t="s">
        <v>4628</v>
      </c>
      <c r="NU288" t="s">
        <v>4628</v>
      </c>
      <c r="NV288" t="s">
        <v>4628</v>
      </c>
      <c r="NW288" t="s">
        <v>4628</v>
      </c>
    </row>
    <row r="289" spans="1:387" x14ac:dyDescent="0.25">
      <c r="A289">
        <v>288</v>
      </c>
      <c r="B289" t="s">
        <v>4969</v>
      </c>
      <c r="C289" t="s">
        <v>1130</v>
      </c>
      <c r="D289" t="s">
        <v>1141</v>
      </c>
      <c r="E289" t="s">
        <v>1142</v>
      </c>
      <c r="F289" t="s">
        <v>1143</v>
      </c>
      <c r="G289" t="s">
        <v>1081</v>
      </c>
      <c r="H289" t="s">
        <v>1101</v>
      </c>
      <c r="I289" t="s">
        <v>1102</v>
      </c>
      <c r="J289" t="s">
        <v>1083</v>
      </c>
      <c r="K289" t="s">
        <v>4633</v>
      </c>
      <c r="L289" t="s">
        <v>4633</v>
      </c>
      <c r="M289" t="s">
        <v>1103</v>
      </c>
      <c r="N289" t="s">
        <v>1103</v>
      </c>
      <c r="O289" t="s">
        <v>4645</v>
      </c>
      <c r="AZ289" t="s">
        <v>1101</v>
      </c>
      <c r="BW289" t="s">
        <v>1101</v>
      </c>
      <c r="BX289" t="s">
        <v>1106</v>
      </c>
      <c r="BY289" t="s">
        <v>1083</v>
      </c>
      <c r="BZ289" t="s">
        <v>4640</v>
      </c>
      <c r="CA289" t="s">
        <v>4640</v>
      </c>
      <c r="CM289" t="s">
        <v>1101</v>
      </c>
      <c r="CN289" t="s">
        <v>1083</v>
      </c>
      <c r="CO289" t="s">
        <v>4660</v>
      </c>
      <c r="CP289" t="s">
        <v>4660</v>
      </c>
      <c r="CQ289" t="s">
        <v>1103</v>
      </c>
      <c r="CR289" t="s">
        <v>1103</v>
      </c>
      <c r="CS289" t="s">
        <v>4645</v>
      </c>
      <c r="DE289" t="s">
        <v>1101</v>
      </c>
      <c r="DF289" t="s">
        <v>1088</v>
      </c>
      <c r="DG289" t="s">
        <v>4655</v>
      </c>
      <c r="DH289" t="s">
        <v>4677</v>
      </c>
      <c r="GN289" t="s">
        <v>1089</v>
      </c>
      <c r="GO289" t="s">
        <v>1089</v>
      </c>
      <c r="GP289" t="s">
        <v>1089</v>
      </c>
      <c r="GQ289" t="s">
        <v>1103</v>
      </c>
      <c r="GR289" t="s">
        <v>1103</v>
      </c>
      <c r="GS289" t="s">
        <v>4776</v>
      </c>
      <c r="GT289" t="s">
        <v>1122</v>
      </c>
      <c r="GW289" t="s">
        <v>1103</v>
      </c>
      <c r="GX289" t="s">
        <v>5036</v>
      </c>
      <c r="GY289" t="s">
        <v>1124</v>
      </c>
      <c r="HB289" t="s">
        <v>1084</v>
      </c>
      <c r="HC289" t="s">
        <v>1110</v>
      </c>
      <c r="HD289" t="s">
        <v>1110</v>
      </c>
      <c r="HE289" t="s">
        <v>1109</v>
      </c>
      <c r="HG289" t="s">
        <v>4641</v>
      </c>
      <c r="HL289" t="s">
        <v>1139</v>
      </c>
      <c r="MY289" t="s">
        <v>4627</v>
      </c>
      <c r="MZ289" t="s">
        <v>4628</v>
      </c>
      <c r="NA289" t="s">
        <v>4628</v>
      </c>
      <c r="NB289" t="s">
        <v>4628</v>
      </c>
      <c r="NC289" t="s">
        <v>4628</v>
      </c>
      <c r="ND289" t="s">
        <v>4628</v>
      </c>
      <c r="NE289" t="s">
        <v>4628</v>
      </c>
      <c r="NF289" t="s">
        <v>4628</v>
      </c>
      <c r="NH289" t="s">
        <v>4627</v>
      </c>
      <c r="NI289" t="s">
        <v>4628</v>
      </c>
      <c r="NJ289" t="s">
        <v>4628</v>
      </c>
      <c r="NK289" t="s">
        <v>4628</v>
      </c>
      <c r="NL289" t="s">
        <v>4628</v>
      </c>
      <c r="NM289" t="s">
        <v>4628</v>
      </c>
      <c r="NN289" t="s">
        <v>4628</v>
      </c>
      <c r="NO289" t="s">
        <v>4628</v>
      </c>
      <c r="NP289" t="s">
        <v>4628</v>
      </c>
      <c r="NQ289" t="s">
        <v>4628</v>
      </c>
      <c r="NR289" t="s">
        <v>4628</v>
      </c>
      <c r="NS289" t="s">
        <v>4628</v>
      </c>
      <c r="NT289" t="s">
        <v>4628</v>
      </c>
      <c r="NU289" t="s">
        <v>4628</v>
      </c>
      <c r="NV289" t="s">
        <v>4628</v>
      </c>
      <c r="NW289" t="s">
        <v>4628</v>
      </c>
    </row>
    <row r="290" spans="1:387" x14ac:dyDescent="0.25">
      <c r="A290">
        <v>289</v>
      </c>
      <c r="B290" t="s">
        <v>4969</v>
      </c>
      <c r="C290" t="s">
        <v>1130</v>
      </c>
      <c r="D290" t="s">
        <v>1141</v>
      </c>
      <c r="E290" t="s">
        <v>1142</v>
      </c>
      <c r="F290" t="s">
        <v>1143</v>
      </c>
      <c r="G290" t="s">
        <v>1081</v>
      </c>
      <c r="AL290" t="s">
        <v>1101</v>
      </c>
      <c r="AM290" t="s">
        <v>1083</v>
      </c>
      <c r="AN290" t="s">
        <v>4640</v>
      </c>
      <c r="AO290" t="s">
        <v>4640</v>
      </c>
      <c r="AS290" t="s">
        <v>1101</v>
      </c>
      <c r="AT290" t="s">
        <v>1083</v>
      </c>
      <c r="AU290" t="s">
        <v>4655</v>
      </c>
      <c r="AV290" t="s">
        <v>4655</v>
      </c>
      <c r="AW290" t="s">
        <v>1103</v>
      </c>
      <c r="AX290" t="s">
        <v>1103</v>
      </c>
      <c r="AY290" t="s">
        <v>4645</v>
      </c>
      <c r="BG290" t="s">
        <v>1101</v>
      </c>
      <c r="BH290" t="s">
        <v>1104</v>
      </c>
      <c r="BI290" t="s">
        <v>1083</v>
      </c>
      <c r="BJ290" t="s">
        <v>4655</v>
      </c>
      <c r="BK290" t="s">
        <v>4655</v>
      </c>
      <c r="BW290" t="s">
        <v>1101</v>
      </c>
      <c r="BX290" t="s">
        <v>1106</v>
      </c>
      <c r="BY290" t="s">
        <v>1083</v>
      </c>
      <c r="BZ290" t="s">
        <v>4640</v>
      </c>
      <c r="CA290" t="s">
        <v>4640</v>
      </c>
      <c r="CB290" t="s">
        <v>1103</v>
      </c>
      <c r="CC290" t="s">
        <v>1103</v>
      </c>
      <c r="CD290" t="s">
        <v>4645</v>
      </c>
      <c r="CM290" t="s">
        <v>1101</v>
      </c>
      <c r="CN290" t="s">
        <v>1083</v>
      </c>
      <c r="CO290" t="s">
        <v>4660</v>
      </c>
      <c r="CP290" t="s">
        <v>4660</v>
      </c>
      <c r="CQ290" t="s">
        <v>1103</v>
      </c>
      <c r="CR290" t="s">
        <v>1103</v>
      </c>
      <c r="CS290" t="s">
        <v>4645</v>
      </c>
      <c r="CT290" t="s">
        <v>1101</v>
      </c>
      <c r="CU290" t="s">
        <v>1086</v>
      </c>
      <c r="CV290" t="s">
        <v>1087</v>
      </c>
      <c r="CW290" t="s">
        <v>4655</v>
      </c>
      <c r="CX290" t="s">
        <v>4708</v>
      </c>
      <c r="DE290" t="s">
        <v>1101</v>
      </c>
      <c r="DF290" t="s">
        <v>1088</v>
      </c>
      <c r="DG290" t="s">
        <v>4655</v>
      </c>
      <c r="DH290" t="s">
        <v>4677</v>
      </c>
      <c r="GO290" t="s">
        <v>1089</v>
      </c>
      <c r="GP290" t="s">
        <v>1089</v>
      </c>
      <c r="GW290" t="s">
        <v>1084</v>
      </c>
      <c r="GX290" t="s">
        <v>1110</v>
      </c>
      <c r="GY290" t="s">
        <v>1109</v>
      </c>
      <c r="HA290" t="s">
        <v>4641</v>
      </c>
      <c r="HB290" t="s">
        <v>1084</v>
      </c>
      <c r="HC290" t="s">
        <v>1110</v>
      </c>
      <c r="HD290" t="s">
        <v>1110</v>
      </c>
      <c r="HE290" t="s">
        <v>1109</v>
      </c>
      <c r="HG290" t="s">
        <v>4641</v>
      </c>
      <c r="HL290" t="s">
        <v>1139</v>
      </c>
      <c r="MY290" t="s">
        <v>4627</v>
      </c>
      <c r="MZ290" t="s">
        <v>4627</v>
      </c>
      <c r="NA290" t="s">
        <v>4628</v>
      </c>
      <c r="NB290" t="s">
        <v>4628</v>
      </c>
      <c r="NC290" t="s">
        <v>4628</v>
      </c>
      <c r="ND290" t="s">
        <v>4628</v>
      </c>
      <c r="NE290" t="s">
        <v>4628</v>
      </c>
      <c r="NF290" t="s">
        <v>4628</v>
      </c>
      <c r="NH290" t="s">
        <v>4627</v>
      </c>
      <c r="NI290" t="s">
        <v>4628</v>
      </c>
      <c r="NJ290" t="s">
        <v>4628</v>
      </c>
      <c r="NK290" t="s">
        <v>4628</v>
      </c>
      <c r="NL290" t="s">
        <v>4628</v>
      </c>
      <c r="NM290" t="s">
        <v>4628</v>
      </c>
      <c r="NN290" t="s">
        <v>4628</v>
      </c>
      <c r="NO290" t="s">
        <v>4628</v>
      </c>
      <c r="NP290" t="s">
        <v>4628</v>
      </c>
      <c r="NQ290" t="s">
        <v>4628</v>
      </c>
      <c r="NR290" t="s">
        <v>4628</v>
      </c>
      <c r="NS290" t="s">
        <v>4628</v>
      </c>
      <c r="NT290" t="s">
        <v>4628</v>
      </c>
      <c r="NU290" t="s">
        <v>4628</v>
      </c>
      <c r="NV290" t="s">
        <v>4628</v>
      </c>
      <c r="NW290" t="s">
        <v>4628</v>
      </c>
    </row>
    <row r="291" spans="1:387" x14ac:dyDescent="0.25">
      <c r="A291">
        <v>290</v>
      </c>
      <c r="B291" t="s">
        <v>4969</v>
      </c>
      <c r="C291" t="s">
        <v>1130</v>
      </c>
      <c r="D291" t="s">
        <v>1141</v>
      </c>
      <c r="E291" t="s">
        <v>1142</v>
      </c>
      <c r="F291" t="s">
        <v>1143</v>
      </c>
      <c r="G291" t="s">
        <v>1081</v>
      </c>
      <c r="AL291" t="s">
        <v>1101</v>
      </c>
      <c r="AM291" t="s">
        <v>1083</v>
      </c>
      <c r="AN291" t="s">
        <v>4655</v>
      </c>
      <c r="AO291" t="s">
        <v>4655</v>
      </c>
      <c r="AS291" t="s">
        <v>1101</v>
      </c>
      <c r="AT291" t="s">
        <v>1083</v>
      </c>
      <c r="AU291" t="s">
        <v>4655</v>
      </c>
      <c r="AV291" t="s">
        <v>4655</v>
      </c>
      <c r="BG291" t="s">
        <v>1101</v>
      </c>
      <c r="BH291" t="s">
        <v>1104</v>
      </c>
      <c r="BI291" t="s">
        <v>1083</v>
      </c>
      <c r="BJ291" t="s">
        <v>4655</v>
      </c>
      <c r="BK291" t="s">
        <v>4655</v>
      </c>
      <c r="BW291" t="s">
        <v>1101</v>
      </c>
      <c r="BX291" t="s">
        <v>1106</v>
      </c>
      <c r="BY291" t="s">
        <v>1083</v>
      </c>
      <c r="BZ291" t="s">
        <v>4640</v>
      </c>
      <c r="CA291" t="s">
        <v>4640</v>
      </c>
      <c r="CB291" t="s">
        <v>1103</v>
      </c>
      <c r="CC291" t="s">
        <v>1103</v>
      </c>
      <c r="CD291" t="s">
        <v>4645</v>
      </c>
      <c r="CM291" t="s">
        <v>1101</v>
      </c>
      <c r="CN291" t="s">
        <v>1083</v>
      </c>
      <c r="CO291" t="s">
        <v>4660</v>
      </c>
      <c r="CP291" t="s">
        <v>4660</v>
      </c>
      <c r="CT291" t="s">
        <v>1101</v>
      </c>
      <c r="CU291" t="s">
        <v>1086</v>
      </c>
      <c r="CV291" t="s">
        <v>1087</v>
      </c>
      <c r="CW291" t="s">
        <v>4631</v>
      </c>
      <c r="CX291" t="s">
        <v>4714</v>
      </c>
      <c r="CY291" t="s">
        <v>1103</v>
      </c>
      <c r="CZ291" t="s">
        <v>1103</v>
      </c>
      <c r="DA291" t="s">
        <v>4645</v>
      </c>
      <c r="DE291" t="s">
        <v>1101</v>
      </c>
      <c r="DF291" t="s">
        <v>1088</v>
      </c>
      <c r="DG291" t="s">
        <v>4655</v>
      </c>
      <c r="DH291" t="s">
        <v>4677</v>
      </c>
      <c r="GO291" t="s">
        <v>1089</v>
      </c>
      <c r="GP291" t="s">
        <v>1089</v>
      </c>
      <c r="GW291" t="s">
        <v>1084</v>
      </c>
      <c r="GX291" t="s">
        <v>1110</v>
      </c>
      <c r="GY291" t="s">
        <v>1109</v>
      </c>
      <c r="HA291" t="s">
        <v>4641</v>
      </c>
      <c r="HB291" t="s">
        <v>1084</v>
      </c>
      <c r="HC291" t="s">
        <v>1110</v>
      </c>
      <c r="HD291" t="s">
        <v>1110</v>
      </c>
      <c r="HE291" t="s">
        <v>1109</v>
      </c>
      <c r="HG291" t="s">
        <v>4641</v>
      </c>
      <c r="HL291" t="s">
        <v>1139</v>
      </c>
      <c r="MY291" t="s">
        <v>4627</v>
      </c>
      <c r="MZ291" t="s">
        <v>4627</v>
      </c>
      <c r="NA291" t="s">
        <v>4628</v>
      </c>
      <c r="NB291" t="s">
        <v>4628</v>
      </c>
      <c r="NC291" t="s">
        <v>4628</v>
      </c>
      <c r="ND291" t="s">
        <v>4628</v>
      </c>
      <c r="NE291" t="s">
        <v>4628</v>
      </c>
      <c r="NF291" t="s">
        <v>4628</v>
      </c>
      <c r="NH291" t="s">
        <v>4627</v>
      </c>
      <c r="NI291" t="s">
        <v>4628</v>
      </c>
      <c r="NJ291" t="s">
        <v>4628</v>
      </c>
      <c r="NK291" t="s">
        <v>4628</v>
      </c>
      <c r="NL291" t="s">
        <v>4628</v>
      </c>
      <c r="NM291" t="s">
        <v>4628</v>
      </c>
      <c r="NN291" t="s">
        <v>4628</v>
      </c>
      <c r="NO291" t="s">
        <v>4628</v>
      </c>
      <c r="NP291" t="s">
        <v>4628</v>
      </c>
      <c r="NQ291" t="s">
        <v>4628</v>
      </c>
      <c r="NR291" t="s">
        <v>4628</v>
      </c>
      <c r="NS291" t="s">
        <v>4628</v>
      </c>
      <c r="NT291" t="s">
        <v>4628</v>
      </c>
      <c r="NU291" t="s">
        <v>4628</v>
      </c>
      <c r="NV291" t="s">
        <v>4628</v>
      </c>
      <c r="NW291" t="s">
        <v>4628</v>
      </c>
    </row>
    <row r="292" spans="1:387" x14ac:dyDescent="0.25">
      <c r="A292">
        <v>291</v>
      </c>
      <c r="B292" t="s">
        <v>4969</v>
      </c>
      <c r="C292" t="s">
        <v>1130</v>
      </c>
      <c r="D292" t="s">
        <v>1141</v>
      </c>
      <c r="E292" t="s">
        <v>1142</v>
      </c>
      <c r="F292" t="s">
        <v>1143</v>
      </c>
      <c r="G292" t="s">
        <v>1081</v>
      </c>
      <c r="AL292" t="s">
        <v>1101</v>
      </c>
      <c r="AM292" t="s">
        <v>1083</v>
      </c>
      <c r="AN292" t="s">
        <v>4655</v>
      </c>
      <c r="AO292" t="s">
        <v>4655</v>
      </c>
      <c r="AP292" t="s">
        <v>1103</v>
      </c>
      <c r="AQ292" t="s">
        <v>1103</v>
      </c>
      <c r="AR292" t="s">
        <v>4645</v>
      </c>
      <c r="AS292" t="s">
        <v>1101</v>
      </c>
      <c r="AT292" t="s">
        <v>1083</v>
      </c>
      <c r="AU292" t="s">
        <v>4655</v>
      </c>
      <c r="AV292" t="s">
        <v>4655</v>
      </c>
      <c r="BG292" t="s">
        <v>1101</v>
      </c>
      <c r="BH292" t="s">
        <v>1104</v>
      </c>
      <c r="BI292" t="s">
        <v>1083</v>
      </c>
      <c r="BJ292" t="s">
        <v>4655</v>
      </c>
      <c r="BK292" t="s">
        <v>4655</v>
      </c>
      <c r="BW292" t="s">
        <v>1101</v>
      </c>
      <c r="BX292" t="s">
        <v>1106</v>
      </c>
      <c r="BY292" t="s">
        <v>1083</v>
      </c>
      <c r="BZ292" t="s">
        <v>4640</v>
      </c>
      <c r="CA292" t="s">
        <v>4640</v>
      </c>
      <c r="CM292" t="s">
        <v>1101</v>
      </c>
      <c r="CN292" t="s">
        <v>1083</v>
      </c>
      <c r="CO292" t="s">
        <v>4660</v>
      </c>
      <c r="CP292" t="s">
        <v>4660</v>
      </c>
      <c r="CT292" t="s">
        <v>1101</v>
      </c>
      <c r="CU292" t="s">
        <v>1086</v>
      </c>
      <c r="CV292" t="s">
        <v>1087</v>
      </c>
      <c r="CW292" t="s">
        <v>4631</v>
      </c>
      <c r="CX292" t="s">
        <v>4714</v>
      </c>
      <c r="DE292" t="s">
        <v>1101</v>
      </c>
      <c r="DF292" t="s">
        <v>1088</v>
      </c>
      <c r="DG292" t="s">
        <v>4655</v>
      </c>
      <c r="DH292" t="s">
        <v>4677</v>
      </c>
      <c r="DX292" t="s">
        <v>1101</v>
      </c>
      <c r="DY292" t="s">
        <v>4677</v>
      </c>
      <c r="DZ292" t="s">
        <v>4677</v>
      </c>
      <c r="EA292" t="s">
        <v>1103</v>
      </c>
      <c r="EB292" t="s">
        <v>1103</v>
      </c>
      <c r="EC292" t="s">
        <v>4645</v>
      </c>
      <c r="GO292" t="s">
        <v>1089</v>
      </c>
      <c r="GP292" t="s">
        <v>1089</v>
      </c>
      <c r="GW292" t="s">
        <v>1084</v>
      </c>
      <c r="GX292" t="s">
        <v>1110</v>
      </c>
      <c r="GY292" t="s">
        <v>1109</v>
      </c>
      <c r="HA292" t="s">
        <v>4641</v>
      </c>
      <c r="HB292" t="s">
        <v>1084</v>
      </c>
      <c r="HC292" t="s">
        <v>1110</v>
      </c>
      <c r="HD292" t="s">
        <v>1110</v>
      </c>
      <c r="HE292" t="s">
        <v>1109</v>
      </c>
      <c r="HG292" t="s">
        <v>4641</v>
      </c>
      <c r="HL292" t="s">
        <v>1139</v>
      </c>
      <c r="MY292" t="s">
        <v>4627</v>
      </c>
      <c r="MZ292" t="s">
        <v>4627</v>
      </c>
      <c r="NA292" t="s">
        <v>4628</v>
      </c>
      <c r="NB292" t="s">
        <v>4628</v>
      </c>
      <c r="NC292" t="s">
        <v>4628</v>
      </c>
      <c r="ND292" t="s">
        <v>4628</v>
      </c>
      <c r="NE292" t="s">
        <v>4628</v>
      </c>
      <c r="NF292" t="s">
        <v>4628</v>
      </c>
      <c r="NH292" t="s">
        <v>4627</v>
      </c>
      <c r="NI292" t="s">
        <v>4628</v>
      </c>
      <c r="NJ292" t="s">
        <v>4628</v>
      </c>
      <c r="NK292" t="s">
        <v>4628</v>
      </c>
      <c r="NL292" t="s">
        <v>4628</v>
      </c>
      <c r="NM292" t="s">
        <v>4628</v>
      </c>
      <c r="NN292" t="s">
        <v>4628</v>
      </c>
      <c r="NO292" t="s">
        <v>4628</v>
      </c>
      <c r="NP292" t="s">
        <v>4628</v>
      </c>
      <c r="NQ292" t="s">
        <v>4628</v>
      </c>
      <c r="NR292" t="s">
        <v>4628</v>
      </c>
      <c r="NS292" t="s">
        <v>4628</v>
      </c>
      <c r="NT292" t="s">
        <v>4628</v>
      </c>
      <c r="NU292" t="s">
        <v>4628</v>
      </c>
      <c r="NV292" t="s">
        <v>4628</v>
      </c>
      <c r="NW292" t="s">
        <v>4628</v>
      </c>
    </row>
    <row r="293" spans="1:387" x14ac:dyDescent="0.25">
      <c r="A293">
        <v>292</v>
      </c>
      <c r="B293" t="s">
        <v>4969</v>
      </c>
      <c r="C293" t="s">
        <v>1130</v>
      </c>
      <c r="D293" t="s">
        <v>1141</v>
      </c>
      <c r="E293" t="s">
        <v>1142</v>
      </c>
      <c r="F293" t="s">
        <v>1143</v>
      </c>
      <c r="G293" t="s">
        <v>1081</v>
      </c>
      <c r="AL293" t="s">
        <v>1101</v>
      </c>
      <c r="AM293" t="s">
        <v>1083</v>
      </c>
      <c r="AN293" t="s">
        <v>4655</v>
      </c>
      <c r="AO293" t="s">
        <v>4655</v>
      </c>
      <c r="AS293" t="s">
        <v>1101</v>
      </c>
      <c r="AT293" t="s">
        <v>1083</v>
      </c>
      <c r="AU293" t="s">
        <v>4655</v>
      </c>
      <c r="AV293" t="s">
        <v>4655</v>
      </c>
      <c r="BG293" t="s">
        <v>1101</v>
      </c>
      <c r="BH293" t="s">
        <v>1104</v>
      </c>
      <c r="BI293" t="s">
        <v>1083</v>
      </c>
      <c r="BJ293" t="s">
        <v>4655</v>
      </c>
      <c r="BK293" t="s">
        <v>4655</v>
      </c>
      <c r="BL293" t="s">
        <v>1103</v>
      </c>
      <c r="BM293" t="s">
        <v>1103</v>
      </c>
      <c r="BN293" t="s">
        <v>4645</v>
      </c>
      <c r="CT293" t="s">
        <v>1101</v>
      </c>
      <c r="CU293" t="s">
        <v>1086</v>
      </c>
      <c r="CV293" t="s">
        <v>1087</v>
      </c>
      <c r="CW293" t="s">
        <v>4631</v>
      </c>
      <c r="CX293" t="s">
        <v>4714</v>
      </c>
      <c r="DE293" t="s">
        <v>1101</v>
      </c>
      <c r="DF293" t="s">
        <v>1088</v>
      </c>
      <c r="DG293" t="s">
        <v>4655</v>
      </c>
      <c r="DH293" t="s">
        <v>4677</v>
      </c>
      <c r="DX293" t="s">
        <v>1101</v>
      </c>
      <c r="DY293" t="s">
        <v>4677</v>
      </c>
      <c r="DZ293" t="s">
        <v>4677</v>
      </c>
      <c r="EJ293" t="s">
        <v>1082</v>
      </c>
      <c r="GO293" t="s">
        <v>1089</v>
      </c>
      <c r="GP293" t="s">
        <v>1089</v>
      </c>
      <c r="GW293" t="s">
        <v>1084</v>
      </c>
      <c r="GX293" t="s">
        <v>1110</v>
      </c>
      <c r="GY293" t="s">
        <v>1109</v>
      </c>
      <c r="HA293" t="s">
        <v>4641</v>
      </c>
      <c r="HB293" t="s">
        <v>1084</v>
      </c>
      <c r="HC293" t="s">
        <v>1110</v>
      </c>
      <c r="HD293" t="s">
        <v>1110</v>
      </c>
      <c r="HE293" t="s">
        <v>1109</v>
      </c>
      <c r="HG293" t="s">
        <v>4641</v>
      </c>
      <c r="HL293" t="s">
        <v>1139</v>
      </c>
      <c r="MY293" t="s">
        <v>4627</v>
      </c>
      <c r="MZ293" t="s">
        <v>4627</v>
      </c>
      <c r="NA293" t="s">
        <v>4628</v>
      </c>
      <c r="NB293" t="s">
        <v>4628</v>
      </c>
      <c r="NC293" t="s">
        <v>4628</v>
      </c>
      <c r="ND293" t="s">
        <v>4628</v>
      </c>
      <c r="NE293" t="s">
        <v>4628</v>
      </c>
      <c r="NF293" t="s">
        <v>4628</v>
      </c>
      <c r="NH293" t="s">
        <v>4627</v>
      </c>
      <c r="NI293" t="s">
        <v>4628</v>
      </c>
      <c r="NJ293" t="s">
        <v>4628</v>
      </c>
      <c r="NK293" t="s">
        <v>4628</v>
      </c>
      <c r="NL293" t="s">
        <v>4628</v>
      </c>
      <c r="NM293" t="s">
        <v>4628</v>
      </c>
      <c r="NN293" t="s">
        <v>4628</v>
      </c>
      <c r="NO293" t="s">
        <v>4628</v>
      </c>
      <c r="NP293" t="s">
        <v>4628</v>
      </c>
      <c r="NQ293" t="s">
        <v>4628</v>
      </c>
      <c r="NR293" t="s">
        <v>4628</v>
      </c>
      <c r="NS293" t="s">
        <v>4628</v>
      </c>
      <c r="NT293" t="s">
        <v>4628</v>
      </c>
      <c r="NU293" t="s">
        <v>4628</v>
      </c>
      <c r="NV293" t="s">
        <v>4628</v>
      </c>
      <c r="NW293" t="s">
        <v>4628</v>
      </c>
    </row>
    <row r="294" spans="1:387" x14ac:dyDescent="0.25">
      <c r="A294">
        <v>293</v>
      </c>
      <c r="B294" t="s">
        <v>4969</v>
      </c>
      <c r="C294" t="s">
        <v>1130</v>
      </c>
      <c r="D294" t="s">
        <v>1141</v>
      </c>
      <c r="E294" t="s">
        <v>1142</v>
      </c>
      <c r="F294" t="s">
        <v>1143</v>
      </c>
      <c r="G294" t="s">
        <v>1081</v>
      </c>
      <c r="EY294" t="s">
        <v>1082</v>
      </c>
      <c r="EZ294" t="s">
        <v>4641</v>
      </c>
      <c r="FA294" t="s">
        <v>4655</v>
      </c>
      <c r="FB294" t="s">
        <v>4655</v>
      </c>
      <c r="FC294" t="s">
        <v>1101</v>
      </c>
      <c r="FD294" t="s">
        <v>1096</v>
      </c>
      <c r="FE294" t="s">
        <v>4638</v>
      </c>
      <c r="FF294" t="s">
        <v>4753</v>
      </c>
      <c r="MY294" t="s">
        <v>4627</v>
      </c>
      <c r="MZ294" t="s">
        <v>4628</v>
      </c>
      <c r="NA294" t="s">
        <v>4628</v>
      </c>
      <c r="NB294" t="s">
        <v>4628</v>
      </c>
      <c r="NC294" t="s">
        <v>4628</v>
      </c>
      <c r="ND294" t="s">
        <v>4628</v>
      </c>
      <c r="NE294" t="s">
        <v>4628</v>
      </c>
      <c r="NF294" t="s">
        <v>4628</v>
      </c>
      <c r="NH294" t="s">
        <v>4627</v>
      </c>
      <c r="NI294" t="s">
        <v>4628</v>
      </c>
      <c r="NJ294" t="s">
        <v>4628</v>
      </c>
      <c r="NK294" t="s">
        <v>4628</v>
      </c>
      <c r="NL294" t="s">
        <v>4628</v>
      </c>
      <c r="NM294" t="s">
        <v>4628</v>
      </c>
      <c r="NN294" t="s">
        <v>4628</v>
      </c>
      <c r="NO294" t="s">
        <v>4628</v>
      </c>
      <c r="NP294" t="s">
        <v>4628</v>
      </c>
      <c r="NQ294" t="s">
        <v>4628</v>
      </c>
      <c r="NR294" t="s">
        <v>4628</v>
      </c>
      <c r="NS294" t="s">
        <v>4628</v>
      </c>
      <c r="NT294" t="s">
        <v>4628</v>
      </c>
      <c r="NU294" t="s">
        <v>4628</v>
      </c>
      <c r="NV294" t="s">
        <v>4628</v>
      </c>
      <c r="NW294" t="s">
        <v>4628</v>
      </c>
    </row>
    <row r="295" spans="1:387" x14ac:dyDescent="0.25">
      <c r="A295">
        <v>294</v>
      </c>
      <c r="B295" t="s">
        <v>4969</v>
      </c>
      <c r="C295" t="s">
        <v>1130</v>
      </c>
      <c r="D295" t="s">
        <v>1141</v>
      </c>
      <c r="E295" t="s">
        <v>1142</v>
      </c>
      <c r="F295" t="s">
        <v>1143</v>
      </c>
      <c r="G295" t="s">
        <v>1081</v>
      </c>
      <c r="H295" t="s">
        <v>1101</v>
      </c>
      <c r="I295" t="s">
        <v>1102</v>
      </c>
      <c r="J295" t="s">
        <v>1083</v>
      </c>
      <c r="K295" t="s">
        <v>4633</v>
      </c>
      <c r="L295" t="s">
        <v>4633</v>
      </c>
      <c r="AZ295" t="s">
        <v>1101</v>
      </c>
      <c r="BD295" t="s">
        <v>1103</v>
      </c>
      <c r="BE295" t="s">
        <v>1103</v>
      </c>
      <c r="BF295" t="s">
        <v>4645</v>
      </c>
      <c r="GN295" t="s">
        <v>1089</v>
      </c>
      <c r="GQ295" t="s">
        <v>1103</v>
      </c>
      <c r="GR295" t="s">
        <v>1103</v>
      </c>
      <c r="GS295" t="s">
        <v>4776</v>
      </c>
      <c r="GT295" t="s">
        <v>1124</v>
      </c>
      <c r="MY295" t="s">
        <v>4627</v>
      </c>
      <c r="MZ295" t="s">
        <v>4628</v>
      </c>
      <c r="NA295" t="s">
        <v>4628</v>
      </c>
      <c r="NB295" t="s">
        <v>4628</v>
      </c>
      <c r="NC295" t="s">
        <v>4628</v>
      </c>
      <c r="ND295" t="s">
        <v>4628</v>
      </c>
      <c r="NE295" t="s">
        <v>4628</v>
      </c>
      <c r="NF295" t="s">
        <v>4628</v>
      </c>
      <c r="NH295" t="s">
        <v>4627</v>
      </c>
      <c r="NI295" t="s">
        <v>4628</v>
      </c>
      <c r="NJ295" t="s">
        <v>4628</v>
      </c>
      <c r="NK295" t="s">
        <v>4628</v>
      </c>
      <c r="NL295" t="s">
        <v>4628</v>
      </c>
      <c r="NM295" t="s">
        <v>4628</v>
      </c>
      <c r="NN295" t="s">
        <v>4628</v>
      </c>
      <c r="NO295" t="s">
        <v>4628</v>
      </c>
      <c r="NP295" t="s">
        <v>4628</v>
      </c>
      <c r="NQ295" t="s">
        <v>4628</v>
      </c>
      <c r="NR295" t="s">
        <v>4628</v>
      </c>
      <c r="NS295" t="s">
        <v>4628</v>
      </c>
      <c r="NT295" t="s">
        <v>4628</v>
      </c>
      <c r="NU295" t="s">
        <v>4628</v>
      </c>
      <c r="NV295" t="s">
        <v>4628</v>
      </c>
      <c r="NW295" t="s">
        <v>4628</v>
      </c>
    </row>
    <row r="296" spans="1:387" x14ac:dyDescent="0.25">
      <c r="A296">
        <v>295</v>
      </c>
      <c r="B296" t="s">
        <v>4969</v>
      </c>
      <c r="C296" t="s">
        <v>1130</v>
      </c>
      <c r="D296" t="s">
        <v>1141</v>
      </c>
      <c r="E296" t="s">
        <v>1142</v>
      </c>
      <c r="F296" t="s">
        <v>1143</v>
      </c>
      <c r="G296" t="s">
        <v>1081</v>
      </c>
      <c r="H296" t="s">
        <v>1101</v>
      </c>
      <c r="I296" t="s">
        <v>1102</v>
      </c>
      <c r="J296" t="s">
        <v>1083</v>
      </c>
      <c r="K296" t="s">
        <v>4633</v>
      </c>
      <c r="L296" t="s">
        <v>4633</v>
      </c>
      <c r="GN296" t="s">
        <v>1089</v>
      </c>
      <c r="GQ296" t="s">
        <v>1103</v>
      </c>
      <c r="GR296" t="s">
        <v>1103</v>
      </c>
      <c r="GS296" t="s">
        <v>4776</v>
      </c>
      <c r="GT296" t="s">
        <v>1124</v>
      </c>
      <c r="MY296" t="s">
        <v>4627</v>
      </c>
      <c r="MZ296" t="s">
        <v>4628</v>
      </c>
      <c r="NA296" t="s">
        <v>4628</v>
      </c>
      <c r="NB296" t="s">
        <v>4628</v>
      </c>
      <c r="NC296" t="s">
        <v>4628</v>
      </c>
      <c r="ND296" t="s">
        <v>4628</v>
      </c>
      <c r="NE296" t="s">
        <v>4628</v>
      </c>
      <c r="NF296" t="s">
        <v>4628</v>
      </c>
      <c r="NH296" t="s">
        <v>4627</v>
      </c>
      <c r="NI296" t="s">
        <v>4628</v>
      </c>
      <c r="NJ296" t="s">
        <v>4628</v>
      </c>
      <c r="NK296" t="s">
        <v>4628</v>
      </c>
      <c r="NL296" t="s">
        <v>4628</v>
      </c>
      <c r="NM296" t="s">
        <v>4628</v>
      </c>
      <c r="NN296" t="s">
        <v>4628</v>
      </c>
      <c r="NO296" t="s">
        <v>4628</v>
      </c>
      <c r="NP296" t="s">
        <v>4628</v>
      </c>
      <c r="NQ296" t="s">
        <v>4628</v>
      </c>
      <c r="NR296" t="s">
        <v>4628</v>
      </c>
      <c r="NS296" t="s">
        <v>4628</v>
      </c>
      <c r="NT296" t="s">
        <v>4628</v>
      </c>
      <c r="NU296" t="s">
        <v>4628</v>
      </c>
      <c r="NV296" t="s">
        <v>4628</v>
      </c>
      <c r="NW296" t="s">
        <v>4628</v>
      </c>
    </row>
    <row r="297" spans="1:387" x14ac:dyDescent="0.25">
      <c r="A297">
        <v>296</v>
      </c>
      <c r="B297" t="s">
        <v>4969</v>
      </c>
      <c r="C297" t="s">
        <v>1130</v>
      </c>
      <c r="D297" t="s">
        <v>1141</v>
      </c>
      <c r="E297" t="s">
        <v>1142</v>
      </c>
      <c r="F297" t="s">
        <v>1143</v>
      </c>
      <c r="G297" t="s">
        <v>1081</v>
      </c>
      <c r="H297" t="s">
        <v>1101</v>
      </c>
      <c r="I297" t="s">
        <v>1102</v>
      </c>
      <c r="J297" t="s">
        <v>1083</v>
      </c>
      <c r="K297" t="s">
        <v>4633</v>
      </c>
      <c r="L297" t="s">
        <v>4633</v>
      </c>
      <c r="M297" t="s">
        <v>1103</v>
      </c>
      <c r="N297" t="s">
        <v>1084</v>
      </c>
      <c r="O297" t="s">
        <v>4645</v>
      </c>
      <c r="AZ297" t="s">
        <v>1101</v>
      </c>
      <c r="BD297" t="s">
        <v>1103</v>
      </c>
      <c r="BE297" t="s">
        <v>1103</v>
      </c>
      <c r="BF297" t="s">
        <v>4645</v>
      </c>
      <c r="GN297" t="s">
        <v>1089</v>
      </c>
      <c r="GQ297" t="s">
        <v>1103</v>
      </c>
      <c r="GR297" t="s">
        <v>1103</v>
      </c>
      <c r="GS297" t="s">
        <v>4776</v>
      </c>
      <c r="GT297" t="s">
        <v>1124</v>
      </c>
      <c r="MY297" t="s">
        <v>4627</v>
      </c>
      <c r="MZ297" t="s">
        <v>4628</v>
      </c>
      <c r="NA297" t="s">
        <v>4628</v>
      </c>
      <c r="NB297" t="s">
        <v>4628</v>
      </c>
      <c r="NC297" t="s">
        <v>4628</v>
      </c>
      <c r="ND297" t="s">
        <v>4628</v>
      </c>
      <c r="NE297" t="s">
        <v>4628</v>
      </c>
      <c r="NF297" t="s">
        <v>4628</v>
      </c>
      <c r="NH297" t="s">
        <v>4627</v>
      </c>
      <c r="NI297" t="s">
        <v>4628</v>
      </c>
      <c r="NJ297" t="s">
        <v>4628</v>
      </c>
      <c r="NK297" t="s">
        <v>4628</v>
      </c>
      <c r="NL297" t="s">
        <v>4628</v>
      </c>
      <c r="NM297" t="s">
        <v>4628</v>
      </c>
      <c r="NN297" t="s">
        <v>4628</v>
      </c>
      <c r="NO297" t="s">
        <v>4628</v>
      </c>
      <c r="NP297" t="s">
        <v>4628</v>
      </c>
      <c r="NQ297" t="s">
        <v>4628</v>
      </c>
      <c r="NR297" t="s">
        <v>4628</v>
      </c>
      <c r="NS297" t="s">
        <v>4628</v>
      </c>
      <c r="NT297" t="s">
        <v>4628</v>
      </c>
      <c r="NU297" t="s">
        <v>4628</v>
      </c>
      <c r="NV297" t="s">
        <v>4628</v>
      </c>
      <c r="NW297" t="s">
        <v>4628</v>
      </c>
    </row>
    <row r="298" spans="1:387" x14ac:dyDescent="0.25">
      <c r="A298">
        <v>297</v>
      </c>
      <c r="B298" t="s">
        <v>5034</v>
      </c>
      <c r="C298" t="s">
        <v>1130</v>
      </c>
      <c r="D298" t="s">
        <v>1141</v>
      </c>
      <c r="E298" t="s">
        <v>1188</v>
      </c>
      <c r="F298" t="s">
        <v>1189</v>
      </c>
      <c r="G298" t="s">
        <v>1081</v>
      </c>
      <c r="H298" t="s">
        <v>1101</v>
      </c>
      <c r="I298" t="s">
        <v>1102</v>
      </c>
      <c r="J298" t="s">
        <v>1083</v>
      </c>
      <c r="K298" t="s">
        <v>4657</v>
      </c>
      <c r="L298" t="s">
        <v>4657</v>
      </c>
      <c r="M298" t="s">
        <v>1103</v>
      </c>
      <c r="N298" t="s">
        <v>1103</v>
      </c>
      <c r="O298" t="s">
        <v>4645</v>
      </c>
      <c r="AZ298" t="s">
        <v>1101</v>
      </c>
      <c r="GN298" t="s">
        <v>1089</v>
      </c>
      <c r="GQ298" t="s">
        <v>1103</v>
      </c>
      <c r="GR298" t="s">
        <v>1103</v>
      </c>
      <c r="GS298" t="s">
        <v>4776</v>
      </c>
      <c r="GT298" t="s">
        <v>1124</v>
      </c>
      <c r="MY298" t="s">
        <v>4627</v>
      </c>
      <c r="MZ298" t="s">
        <v>4628</v>
      </c>
      <c r="NA298" t="s">
        <v>4628</v>
      </c>
      <c r="NB298" t="s">
        <v>4628</v>
      </c>
      <c r="NC298" t="s">
        <v>4628</v>
      </c>
      <c r="ND298" t="s">
        <v>4628</v>
      </c>
      <c r="NE298" t="s">
        <v>4628</v>
      </c>
      <c r="NF298" t="s">
        <v>4628</v>
      </c>
      <c r="NH298" t="s">
        <v>4627</v>
      </c>
      <c r="NI298" t="s">
        <v>4628</v>
      </c>
      <c r="NJ298" t="s">
        <v>4628</v>
      </c>
      <c r="NK298" t="s">
        <v>4628</v>
      </c>
      <c r="NL298" t="s">
        <v>4628</v>
      </c>
      <c r="NM298" t="s">
        <v>4628</v>
      </c>
      <c r="NN298" t="s">
        <v>4628</v>
      </c>
      <c r="NO298" t="s">
        <v>4628</v>
      </c>
      <c r="NP298" t="s">
        <v>4628</v>
      </c>
      <c r="NQ298" t="s">
        <v>4628</v>
      </c>
      <c r="NR298" t="s">
        <v>4628</v>
      </c>
      <c r="NS298" t="s">
        <v>4628</v>
      </c>
      <c r="NT298" t="s">
        <v>4628</v>
      </c>
      <c r="NU298" t="s">
        <v>4628</v>
      </c>
      <c r="NV298" t="s">
        <v>4628</v>
      </c>
      <c r="NW298" t="s">
        <v>4628</v>
      </c>
    </row>
    <row r="299" spans="1:387" x14ac:dyDescent="0.25">
      <c r="A299">
        <v>298</v>
      </c>
      <c r="B299" t="s">
        <v>5034</v>
      </c>
      <c r="C299" t="s">
        <v>1130</v>
      </c>
      <c r="D299" t="s">
        <v>1141</v>
      </c>
      <c r="E299" t="s">
        <v>1188</v>
      </c>
      <c r="F299" t="s">
        <v>1189</v>
      </c>
      <c r="G299" t="s">
        <v>1081</v>
      </c>
      <c r="EY299" t="s">
        <v>1101</v>
      </c>
      <c r="EZ299" t="s">
        <v>4641</v>
      </c>
      <c r="FA299" t="s">
        <v>4655</v>
      </c>
      <c r="FB299" t="s">
        <v>4655</v>
      </c>
      <c r="FC299" t="s">
        <v>1101</v>
      </c>
      <c r="FD299" t="s">
        <v>1116</v>
      </c>
      <c r="FE299" t="s">
        <v>4677</v>
      </c>
      <c r="FF299" t="s">
        <v>4683</v>
      </c>
      <c r="MY299" t="s">
        <v>4627</v>
      </c>
      <c r="MZ299" t="s">
        <v>4628</v>
      </c>
      <c r="NA299" t="s">
        <v>4628</v>
      </c>
      <c r="NB299" t="s">
        <v>4628</v>
      </c>
      <c r="NC299" t="s">
        <v>4628</v>
      </c>
      <c r="ND299" t="s">
        <v>4628</v>
      </c>
      <c r="NE299" t="s">
        <v>4628</v>
      </c>
      <c r="NF299" t="s">
        <v>4628</v>
      </c>
      <c r="NH299" t="s">
        <v>4627</v>
      </c>
      <c r="NI299" t="s">
        <v>4628</v>
      </c>
      <c r="NJ299" t="s">
        <v>4628</v>
      </c>
      <c r="NK299" t="s">
        <v>4628</v>
      </c>
      <c r="NL299" t="s">
        <v>4628</v>
      </c>
      <c r="NM299" t="s">
        <v>4628</v>
      </c>
      <c r="NN299" t="s">
        <v>4628</v>
      </c>
      <c r="NO299" t="s">
        <v>4628</v>
      </c>
      <c r="NP299" t="s">
        <v>4628</v>
      </c>
      <c r="NQ299" t="s">
        <v>4628</v>
      </c>
      <c r="NR299" t="s">
        <v>4628</v>
      </c>
      <c r="NS299" t="s">
        <v>4628</v>
      </c>
      <c r="NT299" t="s">
        <v>4628</v>
      </c>
      <c r="NU299" t="s">
        <v>4628</v>
      </c>
      <c r="NV299" t="s">
        <v>4628</v>
      </c>
      <c r="NW299" t="s">
        <v>4628</v>
      </c>
    </row>
    <row r="300" spans="1:387" x14ac:dyDescent="0.25">
      <c r="A300">
        <v>299</v>
      </c>
      <c r="B300" t="s">
        <v>5034</v>
      </c>
      <c r="C300" t="s">
        <v>1130</v>
      </c>
      <c r="D300" t="s">
        <v>1141</v>
      </c>
      <c r="E300" t="s">
        <v>1188</v>
      </c>
      <c r="F300" t="s">
        <v>1189</v>
      </c>
      <c r="G300" t="s">
        <v>1081</v>
      </c>
      <c r="EY300" t="s">
        <v>1082</v>
      </c>
      <c r="FC300" t="s">
        <v>1101</v>
      </c>
      <c r="MY300" t="s">
        <v>4627</v>
      </c>
      <c r="MZ300" t="s">
        <v>4628</v>
      </c>
      <c r="NA300" t="s">
        <v>4628</v>
      </c>
      <c r="NB300" t="s">
        <v>4628</v>
      </c>
      <c r="NC300" t="s">
        <v>4628</v>
      </c>
      <c r="ND300" t="s">
        <v>4628</v>
      </c>
      <c r="NE300" t="s">
        <v>4628</v>
      </c>
      <c r="NF300" t="s">
        <v>4628</v>
      </c>
      <c r="NH300" t="s">
        <v>4627</v>
      </c>
      <c r="NI300" t="s">
        <v>4628</v>
      </c>
      <c r="NJ300" t="s">
        <v>4628</v>
      </c>
      <c r="NK300" t="s">
        <v>4628</v>
      </c>
      <c r="NL300" t="s">
        <v>4628</v>
      </c>
      <c r="NM300" t="s">
        <v>4628</v>
      </c>
      <c r="NN300" t="s">
        <v>4628</v>
      </c>
      <c r="NO300" t="s">
        <v>4628</v>
      </c>
      <c r="NP300" t="s">
        <v>4628</v>
      </c>
      <c r="NQ300" t="s">
        <v>4628</v>
      </c>
      <c r="NR300" t="s">
        <v>4628</v>
      </c>
      <c r="NS300" t="s">
        <v>4628</v>
      </c>
      <c r="NT300" t="s">
        <v>4628</v>
      </c>
      <c r="NU300" t="s">
        <v>4628</v>
      </c>
      <c r="NV300" t="s">
        <v>4628</v>
      </c>
      <c r="NW300" t="s">
        <v>4628</v>
      </c>
    </row>
    <row r="301" spans="1:387" x14ac:dyDescent="0.25">
      <c r="A301">
        <v>300</v>
      </c>
      <c r="B301" t="s">
        <v>5034</v>
      </c>
      <c r="C301" t="s">
        <v>1130</v>
      </c>
      <c r="D301" t="s">
        <v>1141</v>
      </c>
      <c r="E301" t="s">
        <v>1188</v>
      </c>
      <c r="F301" t="s">
        <v>1189</v>
      </c>
      <c r="G301" t="s">
        <v>1081</v>
      </c>
      <c r="EV301" t="s">
        <v>1082</v>
      </c>
      <c r="MY301" t="s">
        <v>4627</v>
      </c>
      <c r="MZ301" t="s">
        <v>4628</v>
      </c>
      <c r="NA301" t="s">
        <v>4628</v>
      </c>
      <c r="NB301" t="s">
        <v>4628</v>
      </c>
      <c r="NC301" t="s">
        <v>4628</v>
      </c>
      <c r="ND301" t="s">
        <v>4628</v>
      </c>
      <c r="NE301" t="s">
        <v>4628</v>
      </c>
      <c r="NF301" t="s">
        <v>4628</v>
      </c>
      <c r="NH301" t="s">
        <v>4627</v>
      </c>
      <c r="NI301" t="s">
        <v>4628</v>
      </c>
      <c r="NJ301" t="s">
        <v>4628</v>
      </c>
      <c r="NK301" t="s">
        <v>4628</v>
      </c>
      <c r="NL301" t="s">
        <v>4628</v>
      </c>
      <c r="NM301" t="s">
        <v>4628</v>
      </c>
      <c r="NN301" t="s">
        <v>4628</v>
      </c>
      <c r="NO301" t="s">
        <v>4628</v>
      </c>
      <c r="NP301" t="s">
        <v>4628</v>
      </c>
      <c r="NQ301" t="s">
        <v>4628</v>
      </c>
      <c r="NR301" t="s">
        <v>4628</v>
      </c>
      <c r="NS301" t="s">
        <v>4628</v>
      </c>
      <c r="NT301" t="s">
        <v>4628</v>
      </c>
      <c r="NU301" t="s">
        <v>4628</v>
      </c>
      <c r="NV301" t="s">
        <v>4628</v>
      </c>
      <c r="NW301" t="s">
        <v>4628</v>
      </c>
    </row>
    <row r="302" spans="1:387" x14ac:dyDescent="0.25">
      <c r="A302">
        <v>301</v>
      </c>
      <c r="B302" t="s">
        <v>5034</v>
      </c>
      <c r="C302" t="s">
        <v>1130</v>
      </c>
      <c r="D302" t="s">
        <v>1141</v>
      </c>
      <c r="E302" t="s">
        <v>1188</v>
      </c>
      <c r="F302" t="s">
        <v>1189</v>
      </c>
      <c r="G302" t="s">
        <v>1081</v>
      </c>
      <c r="EY302" t="s">
        <v>1082</v>
      </c>
      <c r="EZ302" t="s">
        <v>4641</v>
      </c>
      <c r="FA302" t="s">
        <v>4655</v>
      </c>
      <c r="FB302" t="s">
        <v>4655</v>
      </c>
      <c r="FC302" t="s">
        <v>1101</v>
      </c>
      <c r="MY302" t="s">
        <v>4627</v>
      </c>
      <c r="MZ302" t="s">
        <v>4628</v>
      </c>
      <c r="NA302" t="s">
        <v>4628</v>
      </c>
      <c r="NB302" t="s">
        <v>4628</v>
      </c>
      <c r="NC302" t="s">
        <v>4628</v>
      </c>
      <c r="ND302" t="s">
        <v>4628</v>
      </c>
      <c r="NE302" t="s">
        <v>4628</v>
      </c>
      <c r="NF302" t="s">
        <v>4628</v>
      </c>
      <c r="NH302" t="s">
        <v>4627</v>
      </c>
      <c r="NI302" t="s">
        <v>4628</v>
      </c>
      <c r="NJ302" t="s">
        <v>4628</v>
      </c>
      <c r="NK302" t="s">
        <v>4628</v>
      </c>
      <c r="NL302" t="s">
        <v>4628</v>
      </c>
      <c r="NM302" t="s">
        <v>4628</v>
      </c>
      <c r="NN302" t="s">
        <v>4628</v>
      </c>
      <c r="NO302" t="s">
        <v>4628</v>
      </c>
      <c r="NP302" t="s">
        <v>4628</v>
      </c>
      <c r="NQ302" t="s">
        <v>4628</v>
      </c>
      <c r="NR302" t="s">
        <v>4628</v>
      </c>
      <c r="NS302" t="s">
        <v>4628</v>
      </c>
      <c r="NT302" t="s">
        <v>4628</v>
      </c>
      <c r="NU302" t="s">
        <v>4628</v>
      </c>
      <c r="NV302" t="s">
        <v>4628</v>
      </c>
      <c r="NW302" t="s">
        <v>4628</v>
      </c>
    </row>
    <row r="303" spans="1:387" x14ac:dyDescent="0.25">
      <c r="A303">
        <v>302</v>
      </c>
      <c r="B303" t="s">
        <v>5034</v>
      </c>
      <c r="C303" t="s">
        <v>1119</v>
      </c>
      <c r="D303" t="s">
        <v>1223</v>
      </c>
      <c r="E303" t="s">
        <v>1227</v>
      </c>
      <c r="F303" t="s">
        <v>3616</v>
      </c>
      <c r="G303" t="s">
        <v>1081</v>
      </c>
      <c r="H303" t="s">
        <v>1101</v>
      </c>
      <c r="I303" t="s">
        <v>1129</v>
      </c>
      <c r="J303" t="s">
        <v>1095</v>
      </c>
      <c r="K303" t="s">
        <v>4654</v>
      </c>
      <c r="L303" t="s">
        <v>4960</v>
      </c>
      <c r="AS303" t="s">
        <v>1101</v>
      </c>
      <c r="AT303" t="s">
        <v>1083</v>
      </c>
      <c r="AU303" t="s">
        <v>4640</v>
      </c>
      <c r="AV303" t="s">
        <v>4640</v>
      </c>
      <c r="AZ303" t="s">
        <v>1101</v>
      </c>
      <c r="BD303" t="s">
        <v>1103</v>
      </c>
      <c r="BE303" t="s">
        <v>1103</v>
      </c>
      <c r="BF303" t="s">
        <v>4672</v>
      </c>
      <c r="BG303" t="s">
        <v>1101</v>
      </c>
      <c r="BH303" t="s">
        <v>1104</v>
      </c>
      <c r="BI303" t="s">
        <v>1095</v>
      </c>
      <c r="BJ303" t="s">
        <v>4809</v>
      </c>
      <c r="BK303" t="s">
        <v>4967</v>
      </c>
      <c r="BL303" t="s">
        <v>1103</v>
      </c>
      <c r="BM303" t="s">
        <v>1103</v>
      </c>
      <c r="BN303" t="s">
        <v>4731</v>
      </c>
      <c r="BW303" t="s">
        <v>1101</v>
      </c>
      <c r="BX303" t="s">
        <v>1085</v>
      </c>
      <c r="BY303" t="s">
        <v>1083</v>
      </c>
      <c r="BZ303" t="s">
        <v>4655</v>
      </c>
      <c r="CA303" t="s">
        <v>4655</v>
      </c>
      <c r="CM303" t="s">
        <v>1101</v>
      </c>
      <c r="CN303" t="s">
        <v>1105</v>
      </c>
      <c r="CO303" t="s">
        <v>4680</v>
      </c>
      <c r="CP303" t="s">
        <v>5037</v>
      </c>
      <c r="CQ303" t="s">
        <v>1103</v>
      </c>
      <c r="CR303" t="s">
        <v>1103</v>
      </c>
      <c r="CS303" t="s">
        <v>4672</v>
      </c>
      <c r="CT303" t="s">
        <v>1101</v>
      </c>
      <c r="CU303" t="s">
        <v>1164</v>
      </c>
      <c r="CV303" t="s">
        <v>1087</v>
      </c>
      <c r="CW303" t="s">
        <v>4631</v>
      </c>
      <c r="CX303" t="s">
        <v>4714</v>
      </c>
      <c r="GN303" t="s">
        <v>1127</v>
      </c>
      <c r="GO303" t="s">
        <v>1127</v>
      </c>
      <c r="GQ303" t="s">
        <v>1084</v>
      </c>
      <c r="GR303" t="s">
        <v>1103</v>
      </c>
      <c r="GS303" t="s">
        <v>4739</v>
      </c>
      <c r="GT303" t="s">
        <v>1109</v>
      </c>
      <c r="GV303" t="s">
        <v>4627</v>
      </c>
      <c r="MJ303" t="s">
        <v>1093</v>
      </c>
      <c r="MY303" t="s">
        <v>4627</v>
      </c>
      <c r="MZ303" t="s">
        <v>4628</v>
      </c>
      <c r="NA303" t="s">
        <v>4628</v>
      </c>
      <c r="NB303" t="s">
        <v>4628</v>
      </c>
      <c r="NC303" t="s">
        <v>4628</v>
      </c>
      <c r="ND303" t="s">
        <v>4628</v>
      </c>
      <c r="NE303" t="s">
        <v>4628</v>
      </c>
      <c r="NF303" t="s">
        <v>4628</v>
      </c>
      <c r="NH303" t="s">
        <v>4628</v>
      </c>
      <c r="NI303" t="s">
        <v>4628</v>
      </c>
      <c r="NJ303" t="s">
        <v>4628</v>
      </c>
      <c r="NK303" t="s">
        <v>4627</v>
      </c>
      <c r="NL303" t="s">
        <v>4628</v>
      </c>
      <c r="NM303" t="s">
        <v>4628</v>
      </c>
      <c r="NN303" t="s">
        <v>4628</v>
      </c>
      <c r="NO303" t="s">
        <v>4628</v>
      </c>
      <c r="NP303" t="s">
        <v>4628</v>
      </c>
      <c r="NQ303" t="s">
        <v>4628</v>
      </c>
      <c r="NR303" t="s">
        <v>4628</v>
      </c>
      <c r="NS303" t="s">
        <v>4628</v>
      </c>
      <c r="NT303" t="s">
        <v>4628</v>
      </c>
      <c r="NU303" t="s">
        <v>4628</v>
      </c>
      <c r="NV303" t="s">
        <v>4628</v>
      </c>
      <c r="NW303" t="s">
        <v>4628</v>
      </c>
    </row>
    <row r="304" spans="1:387" x14ac:dyDescent="0.25">
      <c r="A304">
        <v>303</v>
      </c>
      <c r="B304" t="s">
        <v>5034</v>
      </c>
      <c r="C304" t="s">
        <v>1119</v>
      </c>
      <c r="D304" t="s">
        <v>1223</v>
      </c>
      <c r="E304" t="s">
        <v>1227</v>
      </c>
      <c r="F304" t="s">
        <v>3616</v>
      </c>
      <c r="G304" t="s">
        <v>1081</v>
      </c>
      <c r="H304" t="s">
        <v>1101</v>
      </c>
      <c r="I304" t="s">
        <v>1094</v>
      </c>
      <c r="J304" t="s">
        <v>1095</v>
      </c>
      <c r="K304" t="s">
        <v>4654</v>
      </c>
      <c r="L304" t="s">
        <v>5038</v>
      </c>
      <c r="M304" t="s">
        <v>1103</v>
      </c>
      <c r="N304" t="s">
        <v>1103</v>
      </c>
      <c r="O304" t="s">
        <v>4646</v>
      </c>
      <c r="AS304" t="s">
        <v>1101</v>
      </c>
      <c r="AT304" t="s">
        <v>1083</v>
      </c>
      <c r="AU304" t="s">
        <v>4640</v>
      </c>
      <c r="AV304" t="s">
        <v>4640</v>
      </c>
      <c r="AZ304" t="s">
        <v>1101</v>
      </c>
      <c r="BD304" t="s">
        <v>1103</v>
      </c>
      <c r="BE304" t="s">
        <v>1103</v>
      </c>
      <c r="BF304" t="s">
        <v>4672</v>
      </c>
      <c r="BG304" t="s">
        <v>1101</v>
      </c>
      <c r="BH304" t="s">
        <v>1104</v>
      </c>
      <c r="BI304" t="s">
        <v>1095</v>
      </c>
      <c r="BJ304" t="s">
        <v>4809</v>
      </c>
      <c r="BK304" t="s">
        <v>4967</v>
      </c>
      <c r="BL304" t="s">
        <v>1103</v>
      </c>
      <c r="BM304" t="s">
        <v>1103</v>
      </c>
      <c r="BN304" t="s">
        <v>4647</v>
      </c>
      <c r="BW304" t="s">
        <v>1101</v>
      </c>
      <c r="BX304" t="s">
        <v>1085</v>
      </c>
      <c r="BY304" t="s">
        <v>1083</v>
      </c>
      <c r="BZ304" t="s">
        <v>4655</v>
      </c>
      <c r="CA304" t="s">
        <v>4655</v>
      </c>
      <c r="CM304" t="s">
        <v>1101</v>
      </c>
      <c r="CN304" t="s">
        <v>1105</v>
      </c>
      <c r="CO304" t="s">
        <v>4680</v>
      </c>
      <c r="CP304" t="s">
        <v>5037</v>
      </c>
      <c r="CT304" t="s">
        <v>1101</v>
      </c>
      <c r="CU304" t="s">
        <v>1164</v>
      </c>
      <c r="CV304" t="s">
        <v>1087</v>
      </c>
      <c r="CW304" t="s">
        <v>4631</v>
      </c>
      <c r="CX304" t="s">
        <v>4714</v>
      </c>
      <c r="DE304" t="s">
        <v>1101</v>
      </c>
      <c r="DF304" t="s">
        <v>1088</v>
      </c>
      <c r="DG304" t="s">
        <v>4655</v>
      </c>
      <c r="DH304" t="s">
        <v>4677</v>
      </c>
      <c r="DI304" t="s">
        <v>1103</v>
      </c>
      <c r="DJ304" t="s">
        <v>1103</v>
      </c>
      <c r="DK304" t="s">
        <v>4731</v>
      </c>
      <c r="GN304" t="s">
        <v>1127</v>
      </c>
      <c r="GO304" t="s">
        <v>1127</v>
      </c>
      <c r="GP304" t="s">
        <v>1127</v>
      </c>
      <c r="GQ304" t="s">
        <v>1084</v>
      </c>
      <c r="GR304" t="s">
        <v>1103</v>
      </c>
      <c r="GS304" t="s">
        <v>4739</v>
      </c>
      <c r="GT304" t="s">
        <v>1109</v>
      </c>
      <c r="GV304" t="s">
        <v>4627</v>
      </c>
      <c r="GW304" t="s">
        <v>1084</v>
      </c>
      <c r="GX304" t="s">
        <v>1224</v>
      </c>
      <c r="GY304" t="s">
        <v>1109</v>
      </c>
      <c r="HA304" t="s">
        <v>4627</v>
      </c>
      <c r="HB304" t="s">
        <v>1084</v>
      </c>
      <c r="HC304" t="s">
        <v>1224</v>
      </c>
      <c r="HD304" t="s">
        <v>1224</v>
      </c>
      <c r="HE304" t="s">
        <v>1109</v>
      </c>
      <c r="HG304" t="s">
        <v>4627</v>
      </c>
      <c r="MJ304" t="s">
        <v>1093</v>
      </c>
      <c r="MY304" t="s">
        <v>4627</v>
      </c>
      <c r="MZ304" t="s">
        <v>4628</v>
      </c>
      <c r="NA304" t="s">
        <v>4628</v>
      </c>
      <c r="NB304" t="s">
        <v>4628</v>
      </c>
      <c r="NC304" t="s">
        <v>4628</v>
      </c>
      <c r="ND304" t="s">
        <v>4628</v>
      </c>
      <c r="NE304" t="s">
        <v>4628</v>
      </c>
      <c r="NF304" t="s">
        <v>4628</v>
      </c>
      <c r="NH304" t="s">
        <v>4628</v>
      </c>
      <c r="NI304" t="s">
        <v>4628</v>
      </c>
      <c r="NJ304" t="s">
        <v>4628</v>
      </c>
      <c r="NK304" t="s">
        <v>4627</v>
      </c>
      <c r="NL304" t="s">
        <v>4628</v>
      </c>
      <c r="NM304" t="s">
        <v>4627</v>
      </c>
      <c r="NN304" t="s">
        <v>4628</v>
      </c>
      <c r="NO304" t="s">
        <v>4628</v>
      </c>
      <c r="NP304" t="s">
        <v>4628</v>
      </c>
      <c r="NQ304" t="s">
        <v>4628</v>
      </c>
      <c r="NR304" t="s">
        <v>4628</v>
      </c>
      <c r="NS304" t="s">
        <v>4628</v>
      </c>
      <c r="NT304" t="s">
        <v>4628</v>
      </c>
      <c r="NU304" t="s">
        <v>4628</v>
      </c>
      <c r="NV304" t="s">
        <v>4628</v>
      </c>
      <c r="NW304" t="s">
        <v>4628</v>
      </c>
    </row>
    <row r="305" spans="1:387" x14ac:dyDescent="0.25">
      <c r="A305">
        <v>304</v>
      </c>
      <c r="B305" t="s">
        <v>4969</v>
      </c>
      <c r="C305" t="s">
        <v>1130</v>
      </c>
      <c r="D305" t="s">
        <v>3414</v>
      </c>
      <c r="E305" t="s">
        <v>3496</v>
      </c>
      <c r="F305" t="s">
        <v>4735</v>
      </c>
      <c r="G305" t="s">
        <v>1081</v>
      </c>
      <c r="H305" t="s">
        <v>1082</v>
      </c>
      <c r="M305" t="s">
        <v>1084</v>
      </c>
      <c r="N305" t="s">
        <v>1084</v>
      </c>
      <c r="O305" t="s">
        <v>4731</v>
      </c>
      <c r="X305" t="s">
        <v>1148</v>
      </c>
      <c r="AC305" t="s">
        <v>1084</v>
      </c>
      <c r="AL305" t="s">
        <v>1101</v>
      </c>
      <c r="AP305" t="s">
        <v>1103</v>
      </c>
      <c r="AQ305" t="s">
        <v>1103</v>
      </c>
      <c r="AR305" t="s">
        <v>4630</v>
      </c>
      <c r="AS305" t="s">
        <v>1101</v>
      </c>
      <c r="AW305" t="s">
        <v>1103</v>
      </c>
      <c r="AX305" t="s">
        <v>1103</v>
      </c>
      <c r="AY305" t="s">
        <v>4647</v>
      </c>
      <c r="AZ305" t="s">
        <v>1101</v>
      </c>
      <c r="BD305" t="s">
        <v>1103</v>
      </c>
      <c r="BE305" t="s">
        <v>1103</v>
      </c>
      <c r="BF305" t="s">
        <v>4626</v>
      </c>
      <c r="BG305" t="s">
        <v>1101</v>
      </c>
      <c r="BH305" t="s">
        <v>1104</v>
      </c>
      <c r="BI305" t="s">
        <v>1083</v>
      </c>
      <c r="BJ305" t="s">
        <v>4658</v>
      </c>
      <c r="BK305" t="s">
        <v>4658</v>
      </c>
      <c r="BL305" t="s">
        <v>1103</v>
      </c>
      <c r="BM305" t="s">
        <v>1103</v>
      </c>
      <c r="BN305" t="s">
        <v>4647</v>
      </c>
      <c r="BW305" t="s">
        <v>1101</v>
      </c>
      <c r="BX305" t="s">
        <v>1085</v>
      </c>
      <c r="BY305" t="s">
        <v>1083</v>
      </c>
      <c r="BZ305" t="s">
        <v>4636</v>
      </c>
      <c r="CA305" t="s">
        <v>4636</v>
      </c>
      <c r="CB305" t="s">
        <v>1103</v>
      </c>
      <c r="CC305" t="s">
        <v>1103</v>
      </c>
      <c r="CD305" t="s">
        <v>4630</v>
      </c>
      <c r="CM305" t="s">
        <v>1101</v>
      </c>
      <c r="CN305" t="s">
        <v>4662</v>
      </c>
      <c r="CO305" t="s">
        <v>4636</v>
      </c>
      <c r="CP305" t="s">
        <v>4640</v>
      </c>
      <c r="CQ305" t="s">
        <v>1103</v>
      </c>
      <c r="CR305" t="s">
        <v>1103</v>
      </c>
      <c r="CS305" t="s">
        <v>4630</v>
      </c>
      <c r="CT305" t="s">
        <v>1101</v>
      </c>
      <c r="CU305" t="s">
        <v>4736</v>
      </c>
      <c r="CV305" t="s">
        <v>1087</v>
      </c>
      <c r="CW305" t="s">
        <v>4640</v>
      </c>
      <c r="CX305" t="s">
        <v>4634</v>
      </c>
      <c r="CY305" t="s">
        <v>1103</v>
      </c>
      <c r="CZ305" t="s">
        <v>1103</v>
      </c>
      <c r="DA305" t="s">
        <v>4645</v>
      </c>
      <c r="DE305" t="s">
        <v>1101</v>
      </c>
      <c r="DF305" t="s">
        <v>1088</v>
      </c>
      <c r="DG305" t="s">
        <v>4655</v>
      </c>
      <c r="DH305" t="s">
        <v>4677</v>
      </c>
      <c r="DI305" t="s">
        <v>1103</v>
      </c>
      <c r="DJ305" t="s">
        <v>1103</v>
      </c>
      <c r="DK305" t="s">
        <v>4647</v>
      </c>
      <c r="DL305" t="s">
        <v>1101</v>
      </c>
      <c r="DM305" t="s">
        <v>4654</v>
      </c>
      <c r="DN305" t="s">
        <v>4654</v>
      </c>
      <c r="DO305" t="s">
        <v>1103</v>
      </c>
      <c r="DP305" t="s">
        <v>1084</v>
      </c>
      <c r="DQ305" t="s">
        <v>4647</v>
      </c>
      <c r="GN305" t="s">
        <v>1089</v>
      </c>
      <c r="GO305" t="s">
        <v>1127</v>
      </c>
      <c r="GP305" t="s">
        <v>1127</v>
      </c>
      <c r="GQ305" t="s">
        <v>1084</v>
      </c>
      <c r="GR305" t="s">
        <v>1103</v>
      </c>
      <c r="GS305" t="s">
        <v>4803</v>
      </c>
      <c r="GT305" t="s">
        <v>1124</v>
      </c>
      <c r="GW305" t="s">
        <v>1084</v>
      </c>
      <c r="GX305" t="s">
        <v>1110</v>
      </c>
      <c r="GY305" t="s">
        <v>1109</v>
      </c>
      <c r="HB305" t="s">
        <v>1084</v>
      </c>
      <c r="HC305" t="s">
        <v>1110</v>
      </c>
      <c r="HD305" t="s">
        <v>1110</v>
      </c>
      <c r="HE305" t="s">
        <v>1109</v>
      </c>
      <c r="HK305" t="s">
        <v>1139</v>
      </c>
      <c r="MY305" t="s">
        <v>4627</v>
      </c>
      <c r="MZ305" t="s">
        <v>4628</v>
      </c>
      <c r="NA305" t="s">
        <v>4628</v>
      </c>
      <c r="NB305" t="s">
        <v>4628</v>
      </c>
      <c r="NC305" t="s">
        <v>4627</v>
      </c>
      <c r="ND305" t="s">
        <v>4628</v>
      </c>
      <c r="NE305" t="s">
        <v>4628</v>
      </c>
      <c r="NF305" t="s">
        <v>4628</v>
      </c>
      <c r="NH305" t="s">
        <v>4628</v>
      </c>
      <c r="NI305" t="s">
        <v>4628</v>
      </c>
      <c r="NJ305" t="s">
        <v>4628</v>
      </c>
      <c r="NK305" t="s">
        <v>4628</v>
      </c>
      <c r="NL305" t="s">
        <v>4627</v>
      </c>
      <c r="NM305" t="s">
        <v>4627</v>
      </c>
      <c r="NN305" t="s">
        <v>4628</v>
      </c>
      <c r="NO305" t="s">
        <v>4628</v>
      </c>
      <c r="NP305" t="s">
        <v>4628</v>
      </c>
      <c r="NQ305" t="s">
        <v>4627</v>
      </c>
      <c r="NR305" t="s">
        <v>4627</v>
      </c>
      <c r="NS305" t="s">
        <v>4627</v>
      </c>
      <c r="NT305" t="s">
        <v>4628</v>
      </c>
      <c r="NU305" t="s">
        <v>4628</v>
      </c>
      <c r="NV305" t="s">
        <v>4628</v>
      </c>
      <c r="NW305" t="s">
        <v>4628</v>
      </c>
    </row>
    <row r="306" spans="1:387" x14ac:dyDescent="0.25">
      <c r="A306">
        <v>305</v>
      </c>
      <c r="B306" t="s">
        <v>5034</v>
      </c>
      <c r="C306" t="s">
        <v>1130</v>
      </c>
      <c r="D306" t="s">
        <v>3414</v>
      </c>
      <c r="E306" t="s">
        <v>3496</v>
      </c>
      <c r="F306" t="s">
        <v>4735</v>
      </c>
      <c r="G306" t="s">
        <v>1081</v>
      </c>
      <c r="AL306" t="s">
        <v>1101</v>
      </c>
      <c r="AP306" t="s">
        <v>1103</v>
      </c>
      <c r="AQ306" t="s">
        <v>1103</v>
      </c>
      <c r="AR306" t="s">
        <v>4646</v>
      </c>
      <c r="AS306" t="s">
        <v>1101</v>
      </c>
      <c r="AW306" t="s">
        <v>1103</v>
      </c>
      <c r="AX306" t="s">
        <v>1103</v>
      </c>
      <c r="AY306" t="s">
        <v>4647</v>
      </c>
      <c r="BG306" t="s">
        <v>1101</v>
      </c>
      <c r="BH306" t="s">
        <v>1104</v>
      </c>
      <c r="BI306" t="s">
        <v>1083</v>
      </c>
      <c r="BJ306" t="s">
        <v>4658</v>
      </c>
      <c r="BK306" t="s">
        <v>4658</v>
      </c>
      <c r="BL306" t="s">
        <v>1103</v>
      </c>
      <c r="BM306" t="s">
        <v>1103</v>
      </c>
      <c r="BN306" t="s">
        <v>4630</v>
      </c>
      <c r="BW306" t="s">
        <v>1101</v>
      </c>
      <c r="BX306" t="s">
        <v>1085</v>
      </c>
      <c r="BY306" t="s">
        <v>1083</v>
      </c>
      <c r="BZ306" t="s">
        <v>4636</v>
      </c>
      <c r="CA306" t="s">
        <v>4636</v>
      </c>
      <c r="CB306" t="s">
        <v>1103</v>
      </c>
      <c r="CC306" t="s">
        <v>1103</v>
      </c>
      <c r="CD306" t="s">
        <v>4731</v>
      </c>
      <c r="CM306" t="s">
        <v>1101</v>
      </c>
      <c r="CQ306" t="s">
        <v>1103</v>
      </c>
      <c r="CR306" t="s">
        <v>1103</v>
      </c>
      <c r="CS306" t="s">
        <v>4645</v>
      </c>
      <c r="CT306" t="s">
        <v>1101</v>
      </c>
      <c r="CU306" t="s">
        <v>4736</v>
      </c>
      <c r="CV306" t="s">
        <v>1087</v>
      </c>
      <c r="CW306" t="s">
        <v>4640</v>
      </c>
      <c r="CX306" t="s">
        <v>4634</v>
      </c>
      <c r="CY306" t="s">
        <v>1103</v>
      </c>
      <c r="CZ306" t="s">
        <v>1103</v>
      </c>
      <c r="DA306" t="s">
        <v>4630</v>
      </c>
      <c r="DE306" t="s">
        <v>1101</v>
      </c>
      <c r="DF306" t="s">
        <v>1088</v>
      </c>
      <c r="DG306" t="s">
        <v>4655</v>
      </c>
      <c r="DH306" t="s">
        <v>4677</v>
      </c>
      <c r="DI306" t="s">
        <v>1103</v>
      </c>
      <c r="DJ306" t="s">
        <v>1103</v>
      </c>
      <c r="DK306" t="s">
        <v>4630</v>
      </c>
      <c r="DX306" t="s">
        <v>1101</v>
      </c>
      <c r="DY306" t="s">
        <v>4658</v>
      </c>
      <c r="DZ306" t="s">
        <v>4658</v>
      </c>
      <c r="GO306" t="s">
        <v>1089</v>
      </c>
      <c r="GP306" t="s">
        <v>1089</v>
      </c>
      <c r="GW306" t="s">
        <v>1103</v>
      </c>
      <c r="GX306" t="s">
        <v>1110</v>
      </c>
      <c r="GY306" t="s">
        <v>1109</v>
      </c>
      <c r="HB306" t="s">
        <v>1103</v>
      </c>
      <c r="HC306" t="s">
        <v>1110</v>
      </c>
      <c r="HD306" t="s">
        <v>1110</v>
      </c>
      <c r="HE306" t="s">
        <v>1109</v>
      </c>
      <c r="MY306" t="s">
        <v>4627</v>
      </c>
      <c r="MZ306" t="s">
        <v>4628</v>
      </c>
      <c r="NA306" t="s">
        <v>4628</v>
      </c>
      <c r="NB306" t="s">
        <v>4628</v>
      </c>
      <c r="NC306" t="s">
        <v>4627</v>
      </c>
      <c r="ND306" t="s">
        <v>4628</v>
      </c>
      <c r="NE306" t="s">
        <v>4628</v>
      </c>
      <c r="NF306" t="s">
        <v>4628</v>
      </c>
      <c r="NH306" t="s">
        <v>4628</v>
      </c>
      <c r="NI306" t="s">
        <v>4628</v>
      </c>
      <c r="NJ306" t="s">
        <v>4628</v>
      </c>
      <c r="NK306" t="s">
        <v>4628</v>
      </c>
      <c r="NL306" t="s">
        <v>4628</v>
      </c>
      <c r="NM306" t="s">
        <v>4627</v>
      </c>
      <c r="NN306" t="s">
        <v>4628</v>
      </c>
      <c r="NO306" t="s">
        <v>4628</v>
      </c>
      <c r="NP306" t="s">
        <v>4628</v>
      </c>
      <c r="NQ306" t="s">
        <v>4627</v>
      </c>
      <c r="NR306" t="s">
        <v>4627</v>
      </c>
      <c r="NS306" t="s">
        <v>4627</v>
      </c>
      <c r="NT306" t="s">
        <v>4628</v>
      </c>
      <c r="NU306" t="s">
        <v>4628</v>
      </c>
      <c r="NV306" t="s">
        <v>4628</v>
      </c>
      <c r="NW306" t="s">
        <v>4628</v>
      </c>
    </row>
    <row r="307" spans="1:387" x14ac:dyDescent="0.25">
      <c r="A307">
        <v>306</v>
      </c>
      <c r="B307" t="s">
        <v>5034</v>
      </c>
      <c r="C307" t="s">
        <v>1130</v>
      </c>
      <c r="D307" t="s">
        <v>3414</v>
      </c>
      <c r="E307" t="s">
        <v>3496</v>
      </c>
      <c r="F307" t="s">
        <v>4735</v>
      </c>
      <c r="G307" t="s">
        <v>1081</v>
      </c>
      <c r="AL307" t="s">
        <v>1101</v>
      </c>
      <c r="AP307" t="s">
        <v>1103</v>
      </c>
      <c r="AQ307" t="s">
        <v>1103</v>
      </c>
      <c r="AR307" t="s">
        <v>4646</v>
      </c>
      <c r="AS307" t="s">
        <v>1101</v>
      </c>
      <c r="AW307" t="s">
        <v>1103</v>
      </c>
      <c r="AX307" t="s">
        <v>1103</v>
      </c>
      <c r="AY307" t="s">
        <v>4647</v>
      </c>
      <c r="BG307" t="s">
        <v>1101</v>
      </c>
      <c r="BH307" t="s">
        <v>1104</v>
      </c>
      <c r="BI307" t="s">
        <v>1083</v>
      </c>
      <c r="BJ307" t="s">
        <v>4658</v>
      </c>
      <c r="BK307" t="s">
        <v>4658</v>
      </c>
      <c r="BL307" t="s">
        <v>1103</v>
      </c>
      <c r="BM307" t="s">
        <v>1103</v>
      </c>
      <c r="BN307" t="s">
        <v>4647</v>
      </c>
      <c r="BW307" t="s">
        <v>1101</v>
      </c>
      <c r="BX307" t="s">
        <v>1085</v>
      </c>
      <c r="BY307" t="s">
        <v>1083</v>
      </c>
      <c r="BZ307" t="s">
        <v>4636</v>
      </c>
      <c r="CA307" t="s">
        <v>4636</v>
      </c>
      <c r="CB307" t="s">
        <v>1103</v>
      </c>
      <c r="CC307" t="s">
        <v>1103</v>
      </c>
      <c r="CD307" t="s">
        <v>4626</v>
      </c>
      <c r="CM307" t="s">
        <v>1101</v>
      </c>
      <c r="CN307" t="s">
        <v>4662</v>
      </c>
      <c r="CO307" t="s">
        <v>4677</v>
      </c>
      <c r="CP307" t="s">
        <v>4680</v>
      </c>
      <c r="CQ307" t="s">
        <v>1103</v>
      </c>
      <c r="CR307" t="s">
        <v>1103</v>
      </c>
      <c r="CS307" t="s">
        <v>4630</v>
      </c>
      <c r="CT307" t="s">
        <v>1101</v>
      </c>
      <c r="CU307" t="s">
        <v>1086</v>
      </c>
      <c r="CV307" t="s">
        <v>1087</v>
      </c>
      <c r="CW307" t="s">
        <v>4680</v>
      </c>
      <c r="CX307" t="s">
        <v>4660</v>
      </c>
      <c r="CY307" t="s">
        <v>1103</v>
      </c>
      <c r="CZ307" t="s">
        <v>1103</v>
      </c>
      <c r="DA307" t="s">
        <v>4630</v>
      </c>
      <c r="DE307" t="s">
        <v>1101</v>
      </c>
      <c r="DF307" t="s">
        <v>1088</v>
      </c>
      <c r="DG307" t="s">
        <v>4655</v>
      </c>
      <c r="DH307" t="s">
        <v>4677</v>
      </c>
      <c r="DI307" t="s">
        <v>1103</v>
      </c>
      <c r="DJ307" t="s">
        <v>1103</v>
      </c>
      <c r="DK307" t="s">
        <v>4647</v>
      </c>
      <c r="DX307" t="s">
        <v>1101</v>
      </c>
      <c r="EA307" t="s">
        <v>1103</v>
      </c>
      <c r="EB307" t="s">
        <v>1103</v>
      </c>
      <c r="EC307" t="s">
        <v>4645</v>
      </c>
      <c r="GO307" t="s">
        <v>1127</v>
      </c>
      <c r="GP307" t="s">
        <v>1127</v>
      </c>
      <c r="GW307" t="s">
        <v>1084</v>
      </c>
      <c r="GX307" t="s">
        <v>1110</v>
      </c>
      <c r="GY307" t="s">
        <v>1091</v>
      </c>
      <c r="HB307" t="s">
        <v>1084</v>
      </c>
      <c r="HC307" t="s">
        <v>1110</v>
      </c>
      <c r="HD307" t="s">
        <v>1110</v>
      </c>
      <c r="HE307" t="s">
        <v>1091</v>
      </c>
      <c r="HK307" t="s">
        <v>1139</v>
      </c>
      <c r="MY307" t="s">
        <v>4627</v>
      </c>
      <c r="MZ307" t="s">
        <v>4628</v>
      </c>
      <c r="NA307" t="s">
        <v>4628</v>
      </c>
      <c r="NB307" t="s">
        <v>4628</v>
      </c>
      <c r="NC307" t="s">
        <v>4627</v>
      </c>
      <c r="ND307" t="s">
        <v>4628</v>
      </c>
      <c r="NE307" t="s">
        <v>4628</v>
      </c>
      <c r="NF307" t="s">
        <v>4628</v>
      </c>
      <c r="NH307" t="s">
        <v>4628</v>
      </c>
      <c r="NI307" t="s">
        <v>4628</v>
      </c>
      <c r="NJ307" t="s">
        <v>4628</v>
      </c>
      <c r="NK307" t="s">
        <v>4628</v>
      </c>
      <c r="NL307" t="s">
        <v>4627</v>
      </c>
      <c r="NM307" t="s">
        <v>4627</v>
      </c>
      <c r="NN307" t="s">
        <v>4628</v>
      </c>
      <c r="NO307" t="s">
        <v>4628</v>
      </c>
      <c r="NP307" t="s">
        <v>4628</v>
      </c>
      <c r="NQ307" t="s">
        <v>4627</v>
      </c>
      <c r="NR307" t="s">
        <v>4627</v>
      </c>
      <c r="NS307" t="s">
        <v>4627</v>
      </c>
      <c r="NT307" t="s">
        <v>4628</v>
      </c>
      <c r="NU307" t="s">
        <v>4628</v>
      </c>
      <c r="NV307" t="s">
        <v>4628</v>
      </c>
      <c r="NW307" t="s">
        <v>4628</v>
      </c>
    </row>
    <row r="308" spans="1:387" x14ac:dyDescent="0.25">
      <c r="A308">
        <v>307</v>
      </c>
      <c r="B308" t="s">
        <v>5034</v>
      </c>
      <c r="C308" t="s">
        <v>1130</v>
      </c>
      <c r="D308" t="s">
        <v>3414</v>
      </c>
      <c r="E308" t="s">
        <v>3496</v>
      </c>
      <c r="F308" t="s">
        <v>4735</v>
      </c>
      <c r="G308" t="s">
        <v>1081</v>
      </c>
      <c r="AL308" t="s">
        <v>1101</v>
      </c>
      <c r="AP308" t="s">
        <v>1103</v>
      </c>
      <c r="AQ308" t="s">
        <v>1103</v>
      </c>
      <c r="AR308" t="s">
        <v>4647</v>
      </c>
      <c r="AS308" t="s">
        <v>1101</v>
      </c>
      <c r="AW308" t="s">
        <v>1103</v>
      </c>
      <c r="AX308" t="s">
        <v>1103</v>
      </c>
      <c r="AY308" t="s">
        <v>4630</v>
      </c>
      <c r="BG308" t="s">
        <v>1101</v>
      </c>
      <c r="BH308" t="s">
        <v>1104</v>
      </c>
      <c r="BI308" t="s">
        <v>1083</v>
      </c>
      <c r="BJ308" t="s">
        <v>4658</v>
      </c>
      <c r="BK308" t="s">
        <v>4658</v>
      </c>
      <c r="BL308" t="s">
        <v>1103</v>
      </c>
      <c r="BM308" t="s">
        <v>1103</v>
      </c>
      <c r="BN308" t="s">
        <v>4630</v>
      </c>
      <c r="BW308" t="s">
        <v>1101</v>
      </c>
      <c r="BX308" t="s">
        <v>1085</v>
      </c>
      <c r="BY308" t="s">
        <v>1083</v>
      </c>
      <c r="BZ308" t="s">
        <v>4636</v>
      </c>
      <c r="CA308" t="s">
        <v>4636</v>
      </c>
      <c r="CB308" t="s">
        <v>1103</v>
      </c>
      <c r="CC308" t="s">
        <v>1103</v>
      </c>
      <c r="CD308" t="s">
        <v>4645</v>
      </c>
      <c r="CM308" t="s">
        <v>1101</v>
      </c>
      <c r="CN308" t="s">
        <v>4662</v>
      </c>
      <c r="CO308" t="s">
        <v>4677</v>
      </c>
      <c r="CP308" t="s">
        <v>4680</v>
      </c>
      <c r="CQ308" t="s">
        <v>1103</v>
      </c>
      <c r="CR308" t="s">
        <v>1103</v>
      </c>
      <c r="CS308" t="s">
        <v>4626</v>
      </c>
      <c r="CT308" t="s">
        <v>1101</v>
      </c>
      <c r="CU308" t="s">
        <v>1163</v>
      </c>
      <c r="CV308" t="s">
        <v>1087</v>
      </c>
      <c r="CW308" t="s">
        <v>4640</v>
      </c>
      <c r="CX308" t="s">
        <v>4634</v>
      </c>
      <c r="CY308" t="s">
        <v>1103</v>
      </c>
      <c r="CZ308" t="s">
        <v>1103</v>
      </c>
      <c r="DA308" t="s">
        <v>4626</v>
      </c>
      <c r="DE308" t="s">
        <v>1101</v>
      </c>
      <c r="DI308" t="s">
        <v>1103</v>
      </c>
      <c r="DJ308" t="s">
        <v>1103</v>
      </c>
      <c r="DK308" t="s">
        <v>4647</v>
      </c>
      <c r="DX308" t="s">
        <v>1101</v>
      </c>
      <c r="DY308" t="s">
        <v>4677</v>
      </c>
      <c r="DZ308" t="s">
        <v>4677</v>
      </c>
      <c r="EA308" t="s">
        <v>1103</v>
      </c>
      <c r="EB308" t="s">
        <v>1103</v>
      </c>
      <c r="EC308" t="s">
        <v>4652</v>
      </c>
      <c r="GO308" t="s">
        <v>1127</v>
      </c>
      <c r="GP308" t="s">
        <v>1127</v>
      </c>
      <c r="GW308" t="s">
        <v>1084</v>
      </c>
      <c r="GX308" t="s">
        <v>1110</v>
      </c>
      <c r="GY308" t="s">
        <v>1091</v>
      </c>
      <c r="HA308" t="s">
        <v>4645</v>
      </c>
      <c r="HB308" t="s">
        <v>1084</v>
      </c>
      <c r="HC308" t="s">
        <v>1110</v>
      </c>
      <c r="HD308" t="s">
        <v>1110</v>
      </c>
      <c r="HE308" t="s">
        <v>1091</v>
      </c>
      <c r="HK308" t="s">
        <v>1139</v>
      </c>
      <c r="MY308" t="s">
        <v>4627</v>
      </c>
      <c r="MZ308" t="s">
        <v>4628</v>
      </c>
      <c r="NA308" t="s">
        <v>4628</v>
      </c>
      <c r="NB308" t="s">
        <v>4628</v>
      </c>
      <c r="NC308" t="s">
        <v>4627</v>
      </c>
      <c r="ND308" t="s">
        <v>4628</v>
      </c>
      <c r="NE308" t="s">
        <v>4628</v>
      </c>
      <c r="NF308" t="s">
        <v>4628</v>
      </c>
      <c r="NH308" t="s">
        <v>4628</v>
      </c>
      <c r="NI308" t="s">
        <v>4628</v>
      </c>
      <c r="NJ308" t="s">
        <v>4628</v>
      </c>
      <c r="NK308" t="s">
        <v>4628</v>
      </c>
      <c r="NL308" t="s">
        <v>4628</v>
      </c>
      <c r="NM308" t="s">
        <v>4627</v>
      </c>
      <c r="NN308" t="s">
        <v>4628</v>
      </c>
      <c r="NO308" t="s">
        <v>4628</v>
      </c>
      <c r="NP308" t="s">
        <v>4628</v>
      </c>
      <c r="NQ308" t="s">
        <v>4628</v>
      </c>
      <c r="NR308" t="s">
        <v>4627</v>
      </c>
      <c r="NS308" t="s">
        <v>4628</v>
      </c>
      <c r="NT308" t="s">
        <v>4628</v>
      </c>
      <c r="NU308" t="s">
        <v>4628</v>
      </c>
      <c r="NV308" t="s">
        <v>4628</v>
      </c>
      <c r="NW308" t="s">
        <v>4628</v>
      </c>
    </row>
    <row r="309" spans="1:387" x14ac:dyDescent="0.25">
      <c r="A309">
        <v>308</v>
      </c>
      <c r="B309" t="s">
        <v>5034</v>
      </c>
      <c r="C309" t="s">
        <v>1130</v>
      </c>
      <c r="D309" t="s">
        <v>3414</v>
      </c>
      <c r="E309" t="s">
        <v>3496</v>
      </c>
      <c r="F309" t="s">
        <v>4735</v>
      </c>
      <c r="G309" t="s">
        <v>1081</v>
      </c>
      <c r="FG309" t="s">
        <v>1101</v>
      </c>
      <c r="FH309" t="s">
        <v>4775</v>
      </c>
      <c r="FI309" t="s">
        <v>4775</v>
      </c>
      <c r="FJ309" t="s">
        <v>1101</v>
      </c>
      <c r="FK309" t="s">
        <v>4685</v>
      </c>
      <c r="FL309" t="s">
        <v>4685</v>
      </c>
      <c r="MY309" t="s">
        <v>4627</v>
      </c>
      <c r="MZ309" t="s">
        <v>4628</v>
      </c>
      <c r="NA309" t="s">
        <v>4628</v>
      </c>
      <c r="NB309" t="s">
        <v>4628</v>
      </c>
      <c r="NC309" t="s">
        <v>4628</v>
      </c>
      <c r="ND309" t="s">
        <v>4628</v>
      </c>
      <c r="NE309" t="s">
        <v>4628</v>
      </c>
      <c r="NF309" t="s">
        <v>4628</v>
      </c>
      <c r="NH309" t="s">
        <v>4628</v>
      </c>
      <c r="NI309" t="s">
        <v>4628</v>
      </c>
      <c r="NJ309" t="s">
        <v>4628</v>
      </c>
      <c r="NK309" t="s">
        <v>4628</v>
      </c>
      <c r="NL309" t="s">
        <v>4628</v>
      </c>
      <c r="NM309" t="s">
        <v>4627</v>
      </c>
      <c r="NN309" t="s">
        <v>4628</v>
      </c>
      <c r="NO309" t="s">
        <v>4628</v>
      </c>
      <c r="NP309" t="s">
        <v>4628</v>
      </c>
      <c r="NQ309" t="s">
        <v>4628</v>
      </c>
      <c r="NR309" t="s">
        <v>4628</v>
      </c>
      <c r="NS309" t="s">
        <v>4628</v>
      </c>
      <c r="NT309" t="s">
        <v>4628</v>
      </c>
      <c r="NU309" t="s">
        <v>4628</v>
      </c>
      <c r="NV309" t="s">
        <v>4628</v>
      </c>
      <c r="NW309" t="s">
        <v>4628</v>
      </c>
    </row>
    <row r="310" spans="1:387" x14ac:dyDescent="0.25">
      <c r="A310">
        <v>309</v>
      </c>
      <c r="B310" t="s">
        <v>5034</v>
      </c>
      <c r="C310" t="s">
        <v>1130</v>
      </c>
      <c r="D310" t="s">
        <v>3414</v>
      </c>
      <c r="E310" t="s">
        <v>3496</v>
      </c>
      <c r="F310" t="s">
        <v>4735</v>
      </c>
      <c r="G310" t="s">
        <v>1081</v>
      </c>
      <c r="FG310" t="s">
        <v>1101</v>
      </c>
      <c r="FH310" t="s">
        <v>4792</v>
      </c>
      <c r="FI310" t="s">
        <v>4792</v>
      </c>
      <c r="FJ310" t="s">
        <v>1101</v>
      </c>
      <c r="FK310" t="s">
        <v>4635</v>
      </c>
      <c r="FL310" t="s">
        <v>4635</v>
      </c>
      <c r="MY310" t="s">
        <v>4627</v>
      </c>
      <c r="MZ310" t="s">
        <v>4628</v>
      </c>
      <c r="NA310" t="s">
        <v>4628</v>
      </c>
      <c r="NB310" t="s">
        <v>4628</v>
      </c>
      <c r="NC310" t="s">
        <v>4628</v>
      </c>
      <c r="ND310" t="s">
        <v>4628</v>
      </c>
      <c r="NE310" t="s">
        <v>4628</v>
      </c>
      <c r="NF310" t="s">
        <v>4628</v>
      </c>
      <c r="NH310" t="s">
        <v>4628</v>
      </c>
      <c r="NI310" t="s">
        <v>4628</v>
      </c>
      <c r="NJ310" t="s">
        <v>4628</v>
      </c>
      <c r="NK310" t="s">
        <v>4628</v>
      </c>
      <c r="NL310" t="s">
        <v>4628</v>
      </c>
      <c r="NM310" t="s">
        <v>4627</v>
      </c>
      <c r="NN310" t="s">
        <v>4628</v>
      </c>
      <c r="NO310" t="s">
        <v>4628</v>
      </c>
      <c r="NP310" t="s">
        <v>4628</v>
      </c>
      <c r="NQ310" t="s">
        <v>4628</v>
      </c>
      <c r="NR310" t="s">
        <v>4628</v>
      </c>
      <c r="NS310" t="s">
        <v>4628</v>
      </c>
      <c r="NT310" t="s">
        <v>4628</v>
      </c>
      <c r="NU310" t="s">
        <v>4628</v>
      </c>
      <c r="NV310" t="s">
        <v>4628</v>
      </c>
      <c r="NW310" t="s">
        <v>4628</v>
      </c>
    </row>
    <row r="311" spans="1:387" x14ac:dyDescent="0.25">
      <c r="A311">
        <v>310</v>
      </c>
      <c r="B311" t="s">
        <v>5034</v>
      </c>
      <c r="C311" t="s">
        <v>1130</v>
      </c>
      <c r="D311" t="s">
        <v>3414</v>
      </c>
      <c r="E311" t="s">
        <v>3496</v>
      </c>
      <c r="F311" t="s">
        <v>4735</v>
      </c>
      <c r="G311" t="s">
        <v>1081</v>
      </c>
      <c r="P311" t="s">
        <v>1101</v>
      </c>
      <c r="Q311" t="s">
        <v>1102</v>
      </c>
      <c r="R311" t="s">
        <v>1146</v>
      </c>
      <c r="S311" t="s">
        <v>4792</v>
      </c>
      <c r="T311" t="s">
        <v>4792</v>
      </c>
      <c r="U311" t="s">
        <v>1084</v>
      </c>
      <c r="V311" t="s">
        <v>1084</v>
      </c>
      <c r="W311" t="s">
        <v>4647</v>
      </c>
      <c r="BO311" t="s">
        <v>1101</v>
      </c>
      <c r="BP311" t="s">
        <v>1104</v>
      </c>
      <c r="BQ311" t="s">
        <v>1146</v>
      </c>
      <c r="BR311" t="s">
        <v>4778</v>
      </c>
      <c r="BS311" t="s">
        <v>4778</v>
      </c>
      <c r="CE311" t="s">
        <v>1101</v>
      </c>
      <c r="CF311" t="s">
        <v>1085</v>
      </c>
      <c r="CG311" t="s">
        <v>1146</v>
      </c>
      <c r="CH311" t="s">
        <v>4798</v>
      </c>
      <c r="CI311" t="s">
        <v>4798</v>
      </c>
      <c r="CJ311" t="s">
        <v>1103</v>
      </c>
      <c r="CK311" t="s">
        <v>1103</v>
      </c>
      <c r="CL311" t="s">
        <v>4630</v>
      </c>
      <c r="GN311" t="s">
        <v>1127</v>
      </c>
      <c r="GO311" t="s">
        <v>1127</v>
      </c>
      <c r="GQ311" t="s">
        <v>1084</v>
      </c>
      <c r="GR311" t="s">
        <v>1103</v>
      </c>
      <c r="GS311" t="s">
        <v>4803</v>
      </c>
      <c r="GT311" t="s">
        <v>1091</v>
      </c>
      <c r="GW311" t="s">
        <v>1084</v>
      </c>
      <c r="GX311" t="s">
        <v>1110</v>
      </c>
      <c r="GY311" t="s">
        <v>1091</v>
      </c>
      <c r="HK311" t="s">
        <v>1139</v>
      </c>
      <c r="MY311" t="s">
        <v>4627</v>
      </c>
      <c r="MZ311" t="s">
        <v>4628</v>
      </c>
      <c r="NA311" t="s">
        <v>4628</v>
      </c>
      <c r="NB311" t="s">
        <v>4628</v>
      </c>
      <c r="NC311" t="s">
        <v>4628</v>
      </c>
      <c r="ND311" t="s">
        <v>4628</v>
      </c>
      <c r="NE311" t="s">
        <v>4628</v>
      </c>
      <c r="NF311" t="s">
        <v>4628</v>
      </c>
      <c r="NH311" t="s">
        <v>4628</v>
      </c>
      <c r="NI311" t="s">
        <v>4628</v>
      </c>
      <c r="NJ311" t="s">
        <v>4628</v>
      </c>
      <c r="NK311" t="s">
        <v>4628</v>
      </c>
      <c r="NL311" t="s">
        <v>4627</v>
      </c>
      <c r="NM311" t="s">
        <v>4627</v>
      </c>
      <c r="NN311" t="s">
        <v>4628</v>
      </c>
      <c r="NO311" t="s">
        <v>4628</v>
      </c>
      <c r="NP311" t="s">
        <v>4628</v>
      </c>
      <c r="NQ311" t="s">
        <v>4627</v>
      </c>
      <c r="NR311" t="s">
        <v>4627</v>
      </c>
      <c r="NS311" t="s">
        <v>4627</v>
      </c>
      <c r="NT311" t="s">
        <v>4628</v>
      </c>
      <c r="NU311" t="s">
        <v>4628</v>
      </c>
      <c r="NV311" t="s">
        <v>4628</v>
      </c>
      <c r="NW311" t="s">
        <v>4628</v>
      </c>
    </row>
    <row r="312" spans="1:387" x14ac:dyDescent="0.25">
      <c r="A312">
        <v>311</v>
      </c>
      <c r="B312" t="s">
        <v>5034</v>
      </c>
      <c r="C312" t="s">
        <v>1130</v>
      </c>
      <c r="D312" t="s">
        <v>3414</v>
      </c>
      <c r="E312" t="s">
        <v>3496</v>
      </c>
      <c r="F312" t="s">
        <v>4735</v>
      </c>
      <c r="G312" t="s">
        <v>1081</v>
      </c>
      <c r="BO312" t="s">
        <v>1101</v>
      </c>
      <c r="BP312" t="s">
        <v>1104</v>
      </c>
      <c r="BQ312" t="s">
        <v>1146</v>
      </c>
      <c r="BR312" t="s">
        <v>4810</v>
      </c>
      <c r="BS312" t="s">
        <v>4810</v>
      </c>
      <c r="BT312" t="s">
        <v>1103</v>
      </c>
      <c r="BU312" t="s">
        <v>1103</v>
      </c>
      <c r="BV312" t="s">
        <v>4645</v>
      </c>
      <c r="CE312" t="s">
        <v>1101</v>
      </c>
      <c r="CF312" t="s">
        <v>1085</v>
      </c>
      <c r="CG312" t="s">
        <v>1146</v>
      </c>
      <c r="CH312" t="s">
        <v>4798</v>
      </c>
      <c r="CI312" t="s">
        <v>4798</v>
      </c>
      <c r="CJ312" t="s">
        <v>1103</v>
      </c>
      <c r="CK312" t="s">
        <v>1103</v>
      </c>
      <c r="CL312" t="s">
        <v>4645</v>
      </c>
      <c r="GO312" t="s">
        <v>1089</v>
      </c>
      <c r="GW312" t="s">
        <v>1084</v>
      </c>
      <c r="GX312" t="s">
        <v>1110</v>
      </c>
      <c r="GY312" t="s">
        <v>1091</v>
      </c>
      <c r="HK312" t="s">
        <v>1139</v>
      </c>
      <c r="MY312" t="s">
        <v>4627</v>
      </c>
      <c r="MZ312" t="s">
        <v>4628</v>
      </c>
      <c r="NA312" t="s">
        <v>4628</v>
      </c>
      <c r="NB312" t="s">
        <v>4628</v>
      </c>
      <c r="NC312" t="s">
        <v>4628</v>
      </c>
      <c r="ND312" t="s">
        <v>4628</v>
      </c>
      <c r="NE312" t="s">
        <v>4628</v>
      </c>
      <c r="NF312" t="s">
        <v>4628</v>
      </c>
      <c r="NH312" t="s">
        <v>4628</v>
      </c>
      <c r="NI312" t="s">
        <v>4628</v>
      </c>
      <c r="NJ312" t="s">
        <v>4628</v>
      </c>
      <c r="NK312" t="s">
        <v>4628</v>
      </c>
      <c r="NL312" t="s">
        <v>4627</v>
      </c>
      <c r="NM312" t="s">
        <v>4627</v>
      </c>
      <c r="NN312" t="s">
        <v>4628</v>
      </c>
      <c r="NO312" t="s">
        <v>4628</v>
      </c>
      <c r="NP312" t="s">
        <v>4628</v>
      </c>
      <c r="NQ312" t="s">
        <v>4627</v>
      </c>
      <c r="NR312" t="s">
        <v>4627</v>
      </c>
      <c r="NS312" t="s">
        <v>4627</v>
      </c>
      <c r="NT312" t="s">
        <v>4628</v>
      </c>
      <c r="NU312" t="s">
        <v>4628</v>
      </c>
      <c r="NV312" t="s">
        <v>4628</v>
      </c>
      <c r="NW312" t="s">
        <v>4628</v>
      </c>
    </row>
    <row r="313" spans="1:387" x14ac:dyDescent="0.25">
      <c r="A313">
        <v>312</v>
      </c>
      <c r="B313" t="s">
        <v>5034</v>
      </c>
      <c r="C313" t="s">
        <v>1130</v>
      </c>
      <c r="D313" t="s">
        <v>3414</v>
      </c>
      <c r="E313" t="s">
        <v>3496</v>
      </c>
      <c r="F313" t="s">
        <v>4735</v>
      </c>
      <c r="G313" t="s">
        <v>1081</v>
      </c>
      <c r="H313" t="s">
        <v>1082</v>
      </c>
      <c r="I313" t="s">
        <v>1094</v>
      </c>
      <c r="J313" t="s">
        <v>1087</v>
      </c>
      <c r="K313" t="s">
        <v>4677</v>
      </c>
      <c r="L313" t="s">
        <v>5039</v>
      </c>
      <c r="M313" t="s">
        <v>1084</v>
      </c>
      <c r="N313" t="s">
        <v>1084</v>
      </c>
      <c r="O313" t="s">
        <v>4647</v>
      </c>
      <c r="AZ313" t="s">
        <v>1101</v>
      </c>
      <c r="BA313" t="s">
        <v>1105</v>
      </c>
      <c r="BB313" t="s">
        <v>4657</v>
      </c>
      <c r="BC313" t="s">
        <v>5040</v>
      </c>
      <c r="BD313" t="s">
        <v>1103</v>
      </c>
      <c r="BE313" t="s">
        <v>1103</v>
      </c>
      <c r="BF313" t="s">
        <v>4645</v>
      </c>
      <c r="GN313" t="s">
        <v>1127</v>
      </c>
      <c r="GQ313" t="s">
        <v>1084</v>
      </c>
      <c r="GR313" t="s">
        <v>1103</v>
      </c>
      <c r="GS313" t="s">
        <v>4803</v>
      </c>
      <c r="GT313" t="s">
        <v>1122</v>
      </c>
      <c r="MY313" t="s">
        <v>4627</v>
      </c>
      <c r="MZ313" t="s">
        <v>4628</v>
      </c>
      <c r="NA313" t="s">
        <v>4628</v>
      </c>
      <c r="NB313" t="s">
        <v>4628</v>
      </c>
      <c r="NC313" t="s">
        <v>4628</v>
      </c>
      <c r="ND313" t="s">
        <v>4628</v>
      </c>
      <c r="NE313" t="s">
        <v>4628</v>
      </c>
      <c r="NF313" t="s">
        <v>4628</v>
      </c>
      <c r="NH313" t="s">
        <v>4628</v>
      </c>
      <c r="NI313" t="s">
        <v>4628</v>
      </c>
      <c r="NJ313" t="s">
        <v>4628</v>
      </c>
      <c r="NK313" t="s">
        <v>4628</v>
      </c>
      <c r="NL313" t="s">
        <v>4628</v>
      </c>
      <c r="NM313" t="s">
        <v>4628</v>
      </c>
      <c r="NN313" t="s">
        <v>4628</v>
      </c>
      <c r="NO313" t="s">
        <v>4628</v>
      </c>
      <c r="NP313" t="s">
        <v>4628</v>
      </c>
      <c r="NQ313" t="s">
        <v>4628</v>
      </c>
      <c r="NR313" t="s">
        <v>4627</v>
      </c>
      <c r="NS313" t="s">
        <v>4628</v>
      </c>
      <c r="NT313" t="s">
        <v>4628</v>
      </c>
      <c r="NU313" t="s">
        <v>4628</v>
      </c>
      <c r="NV313" t="s">
        <v>4628</v>
      </c>
      <c r="NW313" t="s">
        <v>4628</v>
      </c>
    </row>
    <row r="314" spans="1:387" x14ac:dyDescent="0.25">
      <c r="A314">
        <v>313</v>
      </c>
      <c r="B314" t="s">
        <v>5034</v>
      </c>
      <c r="C314" t="s">
        <v>1130</v>
      </c>
      <c r="D314" t="s">
        <v>3414</v>
      </c>
      <c r="E314" t="s">
        <v>3496</v>
      </c>
      <c r="F314" t="s">
        <v>4735</v>
      </c>
      <c r="G314" t="s">
        <v>1081</v>
      </c>
      <c r="EV314" t="s">
        <v>1101</v>
      </c>
      <c r="EW314" t="s">
        <v>4640</v>
      </c>
      <c r="EX314" t="s">
        <v>4640</v>
      </c>
      <c r="EY314" t="s">
        <v>1101</v>
      </c>
      <c r="EZ314" t="s">
        <v>4641</v>
      </c>
      <c r="FA314" t="s">
        <v>4677</v>
      </c>
      <c r="FB314" t="s">
        <v>4677</v>
      </c>
      <c r="FC314" t="s">
        <v>1101</v>
      </c>
      <c r="MY314" t="s">
        <v>4627</v>
      </c>
      <c r="MZ314" t="s">
        <v>4628</v>
      </c>
      <c r="NA314" t="s">
        <v>4628</v>
      </c>
      <c r="NB314" t="s">
        <v>4628</v>
      </c>
      <c r="NC314" t="s">
        <v>4628</v>
      </c>
      <c r="ND314" t="s">
        <v>4628</v>
      </c>
      <c r="NE314" t="s">
        <v>4628</v>
      </c>
      <c r="NF314" t="s">
        <v>4628</v>
      </c>
      <c r="NH314" t="s">
        <v>4628</v>
      </c>
      <c r="NI314" t="s">
        <v>4628</v>
      </c>
      <c r="NJ314" t="s">
        <v>4628</v>
      </c>
      <c r="NK314" t="s">
        <v>4628</v>
      </c>
      <c r="NL314" t="s">
        <v>4628</v>
      </c>
      <c r="NM314" t="s">
        <v>4627</v>
      </c>
      <c r="NN314" t="s">
        <v>4628</v>
      </c>
      <c r="NO314" t="s">
        <v>4628</v>
      </c>
      <c r="NP314" t="s">
        <v>4628</v>
      </c>
      <c r="NQ314" t="s">
        <v>4628</v>
      </c>
      <c r="NR314" t="s">
        <v>4628</v>
      </c>
      <c r="NS314" t="s">
        <v>4628</v>
      </c>
      <c r="NT314" t="s">
        <v>4628</v>
      </c>
      <c r="NU314" t="s">
        <v>4628</v>
      </c>
      <c r="NV314" t="s">
        <v>4628</v>
      </c>
      <c r="NW314" t="s">
        <v>4628</v>
      </c>
    </row>
    <row r="315" spans="1:387" x14ac:dyDescent="0.25">
      <c r="A315">
        <v>314</v>
      </c>
      <c r="B315" t="s">
        <v>5034</v>
      </c>
      <c r="C315" t="s">
        <v>1130</v>
      </c>
      <c r="D315" t="s">
        <v>3414</v>
      </c>
      <c r="E315" t="s">
        <v>3496</v>
      </c>
      <c r="F315" t="s">
        <v>4735</v>
      </c>
      <c r="G315" t="s">
        <v>1081</v>
      </c>
      <c r="EV315" t="s">
        <v>1101</v>
      </c>
      <c r="EW315" t="s">
        <v>4631</v>
      </c>
      <c r="EX315" t="s">
        <v>4631</v>
      </c>
      <c r="EY315" t="s">
        <v>1101</v>
      </c>
      <c r="EZ315" t="s">
        <v>4641</v>
      </c>
      <c r="FA315" t="s">
        <v>4658</v>
      </c>
      <c r="FB315" t="s">
        <v>4658</v>
      </c>
      <c r="FC315" t="s">
        <v>1101</v>
      </c>
      <c r="MY315" t="s">
        <v>4627</v>
      </c>
      <c r="MZ315" t="s">
        <v>4628</v>
      </c>
      <c r="NA315" t="s">
        <v>4628</v>
      </c>
      <c r="NB315" t="s">
        <v>4628</v>
      </c>
      <c r="NC315" t="s">
        <v>4628</v>
      </c>
      <c r="ND315" t="s">
        <v>4628</v>
      </c>
      <c r="NE315" t="s">
        <v>4628</v>
      </c>
      <c r="NF315" t="s">
        <v>4628</v>
      </c>
      <c r="NH315" t="s">
        <v>4628</v>
      </c>
      <c r="NI315" t="s">
        <v>4628</v>
      </c>
      <c r="NJ315" t="s">
        <v>4628</v>
      </c>
      <c r="NK315" t="s">
        <v>4628</v>
      </c>
      <c r="NL315" t="s">
        <v>4628</v>
      </c>
      <c r="NM315" t="s">
        <v>4627</v>
      </c>
      <c r="NN315" t="s">
        <v>4628</v>
      </c>
      <c r="NO315" t="s">
        <v>4628</v>
      </c>
      <c r="NP315" t="s">
        <v>4628</v>
      </c>
      <c r="NQ315" t="s">
        <v>4628</v>
      </c>
      <c r="NR315" t="s">
        <v>4628</v>
      </c>
      <c r="NS315" t="s">
        <v>4628</v>
      </c>
      <c r="NT315" t="s">
        <v>4628</v>
      </c>
      <c r="NU315" t="s">
        <v>4628</v>
      </c>
      <c r="NV315" t="s">
        <v>4628</v>
      </c>
      <c r="NW315" t="s">
        <v>4628</v>
      </c>
    </row>
    <row r="316" spans="1:387" x14ac:dyDescent="0.25">
      <c r="A316">
        <v>315</v>
      </c>
      <c r="B316" t="s">
        <v>5034</v>
      </c>
      <c r="C316" t="s">
        <v>1130</v>
      </c>
      <c r="D316" t="s">
        <v>3414</v>
      </c>
      <c r="E316" t="s">
        <v>3496</v>
      </c>
      <c r="F316" t="s">
        <v>4735</v>
      </c>
      <c r="G316" t="s">
        <v>1081</v>
      </c>
      <c r="EV316" t="s">
        <v>1101</v>
      </c>
      <c r="EW316" t="s">
        <v>4655</v>
      </c>
      <c r="EX316" t="s">
        <v>4655</v>
      </c>
      <c r="EY316" t="s">
        <v>1101</v>
      </c>
      <c r="FC316" t="s">
        <v>1101</v>
      </c>
      <c r="MY316" t="s">
        <v>4627</v>
      </c>
      <c r="MZ316" t="s">
        <v>4628</v>
      </c>
      <c r="NA316" t="s">
        <v>4628</v>
      </c>
      <c r="NB316" t="s">
        <v>4628</v>
      </c>
      <c r="NC316" t="s">
        <v>4628</v>
      </c>
      <c r="ND316" t="s">
        <v>4628</v>
      </c>
      <c r="NE316" t="s">
        <v>4628</v>
      </c>
      <c r="NF316" t="s">
        <v>4628</v>
      </c>
      <c r="NH316" t="s">
        <v>4628</v>
      </c>
      <c r="NI316" t="s">
        <v>4628</v>
      </c>
      <c r="NJ316" t="s">
        <v>4628</v>
      </c>
      <c r="NK316" t="s">
        <v>4628</v>
      </c>
      <c r="NL316" t="s">
        <v>4628</v>
      </c>
      <c r="NM316" t="s">
        <v>4627</v>
      </c>
      <c r="NN316" t="s">
        <v>4628</v>
      </c>
      <c r="NO316" t="s">
        <v>4628</v>
      </c>
      <c r="NP316" t="s">
        <v>4628</v>
      </c>
      <c r="NQ316" t="s">
        <v>4628</v>
      </c>
      <c r="NR316" t="s">
        <v>4628</v>
      </c>
      <c r="NS316" t="s">
        <v>4628</v>
      </c>
      <c r="NT316" t="s">
        <v>4628</v>
      </c>
      <c r="NU316" t="s">
        <v>4628</v>
      </c>
      <c r="NV316" t="s">
        <v>4628</v>
      </c>
      <c r="NW316" t="s">
        <v>4628</v>
      </c>
    </row>
    <row r="317" spans="1:387" x14ac:dyDescent="0.25">
      <c r="A317">
        <v>316</v>
      </c>
      <c r="B317" t="s">
        <v>5034</v>
      </c>
      <c r="C317" t="s">
        <v>1130</v>
      </c>
      <c r="D317" t="s">
        <v>3414</v>
      </c>
      <c r="E317" t="s">
        <v>3496</v>
      </c>
      <c r="F317" t="s">
        <v>4735</v>
      </c>
      <c r="G317" t="s">
        <v>1081</v>
      </c>
      <c r="EV317" t="s">
        <v>1101</v>
      </c>
      <c r="EW317" t="s">
        <v>4655</v>
      </c>
      <c r="EX317" t="s">
        <v>4655</v>
      </c>
      <c r="EY317" t="s">
        <v>1101</v>
      </c>
      <c r="FC317" t="s">
        <v>1101</v>
      </c>
      <c r="FD317" t="s">
        <v>1116</v>
      </c>
      <c r="FE317" t="s">
        <v>4677</v>
      </c>
      <c r="FF317" t="s">
        <v>4683</v>
      </c>
      <c r="MY317" t="s">
        <v>4627</v>
      </c>
      <c r="MZ317" t="s">
        <v>4628</v>
      </c>
      <c r="NA317" t="s">
        <v>4628</v>
      </c>
      <c r="NB317" t="s">
        <v>4628</v>
      </c>
      <c r="NC317" t="s">
        <v>4628</v>
      </c>
      <c r="ND317" t="s">
        <v>4628</v>
      </c>
      <c r="NE317" t="s">
        <v>4628</v>
      </c>
      <c r="NF317" t="s">
        <v>4628</v>
      </c>
      <c r="NH317" t="s">
        <v>4628</v>
      </c>
      <c r="NI317" t="s">
        <v>4628</v>
      </c>
      <c r="NJ317" t="s">
        <v>4628</v>
      </c>
      <c r="NK317" t="s">
        <v>4628</v>
      </c>
      <c r="NL317" t="s">
        <v>4628</v>
      </c>
      <c r="NM317" t="s">
        <v>4627</v>
      </c>
      <c r="NN317" t="s">
        <v>4628</v>
      </c>
      <c r="NO317" t="s">
        <v>4628</v>
      </c>
      <c r="NP317" t="s">
        <v>4628</v>
      </c>
      <c r="NQ317" t="s">
        <v>4628</v>
      </c>
      <c r="NR317" t="s">
        <v>4628</v>
      </c>
      <c r="NS317" t="s">
        <v>4628</v>
      </c>
      <c r="NT317" t="s">
        <v>4628</v>
      </c>
      <c r="NU317" t="s">
        <v>4628</v>
      </c>
      <c r="NV317" t="s">
        <v>4628</v>
      </c>
      <c r="NW317" t="s">
        <v>4628</v>
      </c>
    </row>
    <row r="318" spans="1:387" x14ac:dyDescent="0.25">
      <c r="A318">
        <v>317</v>
      </c>
      <c r="B318" t="s">
        <v>5034</v>
      </c>
      <c r="C318" t="s">
        <v>1130</v>
      </c>
      <c r="D318" t="s">
        <v>3414</v>
      </c>
      <c r="E318" t="s">
        <v>3496</v>
      </c>
      <c r="F318" t="s">
        <v>4735</v>
      </c>
      <c r="G318" t="s">
        <v>1081</v>
      </c>
    </row>
    <row r="319" spans="1:387" x14ac:dyDescent="0.25">
      <c r="A319">
        <v>318</v>
      </c>
      <c r="B319" t="s">
        <v>5034</v>
      </c>
      <c r="C319" t="s">
        <v>1130</v>
      </c>
      <c r="D319" t="s">
        <v>3414</v>
      </c>
      <c r="E319" t="s">
        <v>3496</v>
      </c>
      <c r="F319" t="s">
        <v>4735</v>
      </c>
      <c r="G319" t="s">
        <v>1081</v>
      </c>
      <c r="FG319" t="s">
        <v>1101</v>
      </c>
      <c r="FH319" t="s">
        <v>4775</v>
      </c>
      <c r="FI319" t="s">
        <v>4775</v>
      </c>
      <c r="FJ319" t="s">
        <v>1101</v>
      </c>
      <c r="FK319" t="s">
        <v>4685</v>
      </c>
      <c r="FL319" t="s">
        <v>4685</v>
      </c>
      <c r="MY319" t="s">
        <v>4627</v>
      </c>
      <c r="MZ319" t="s">
        <v>4628</v>
      </c>
      <c r="NA319" t="s">
        <v>4628</v>
      </c>
      <c r="NB319" t="s">
        <v>4628</v>
      </c>
      <c r="NC319" t="s">
        <v>4628</v>
      </c>
      <c r="ND319" t="s">
        <v>4628</v>
      </c>
      <c r="NE319" t="s">
        <v>4628</v>
      </c>
      <c r="NF319" t="s">
        <v>4628</v>
      </c>
      <c r="NH319" t="s">
        <v>4628</v>
      </c>
      <c r="NI319" t="s">
        <v>4628</v>
      </c>
      <c r="NJ319" t="s">
        <v>4628</v>
      </c>
      <c r="NK319" t="s">
        <v>4628</v>
      </c>
      <c r="NL319" t="s">
        <v>4628</v>
      </c>
      <c r="NM319" t="s">
        <v>4627</v>
      </c>
      <c r="NN319" t="s">
        <v>4628</v>
      </c>
      <c r="NO319" t="s">
        <v>4628</v>
      </c>
      <c r="NP319" t="s">
        <v>4628</v>
      </c>
      <c r="NQ319" t="s">
        <v>4628</v>
      </c>
      <c r="NR319" t="s">
        <v>4628</v>
      </c>
      <c r="NS319" t="s">
        <v>4628</v>
      </c>
      <c r="NT319" t="s">
        <v>4628</v>
      </c>
      <c r="NU319" t="s">
        <v>4628</v>
      </c>
      <c r="NV319" t="s">
        <v>4628</v>
      </c>
      <c r="NW319" t="s">
        <v>4628</v>
      </c>
    </row>
    <row r="320" spans="1:387" x14ac:dyDescent="0.25">
      <c r="A320">
        <v>319</v>
      </c>
      <c r="B320" t="s">
        <v>5034</v>
      </c>
      <c r="C320" t="s">
        <v>1130</v>
      </c>
      <c r="D320" t="s">
        <v>3414</v>
      </c>
      <c r="E320" t="s">
        <v>3496</v>
      </c>
      <c r="F320" t="s">
        <v>4735</v>
      </c>
      <c r="G320" t="s">
        <v>1081</v>
      </c>
      <c r="FG320" t="s">
        <v>1101</v>
      </c>
      <c r="FH320" t="s">
        <v>4806</v>
      </c>
      <c r="FI320" t="s">
        <v>4806</v>
      </c>
      <c r="FJ320" t="s">
        <v>1101</v>
      </c>
      <c r="FK320" t="s">
        <v>4635</v>
      </c>
      <c r="FL320" t="s">
        <v>4635</v>
      </c>
      <c r="MY320" t="s">
        <v>4627</v>
      </c>
      <c r="MZ320" t="s">
        <v>4628</v>
      </c>
      <c r="NA320" t="s">
        <v>4628</v>
      </c>
      <c r="NB320" t="s">
        <v>4628</v>
      </c>
      <c r="NC320" t="s">
        <v>4628</v>
      </c>
      <c r="ND320" t="s">
        <v>4628</v>
      </c>
      <c r="NE320" t="s">
        <v>4628</v>
      </c>
      <c r="NF320" t="s">
        <v>4628</v>
      </c>
      <c r="NH320" t="s">
        <v>4628</v>
      </c>
      <c r="NI320" t="s">
        <v>4628</v>
      </c>
      <c r="NJ320" t="s">
        <v>4628</v>
      </c>
      <c r="NK320" t="s">
        <v>4628</v>
      </c>
      <c r="NL320" t="s">
        <v>4628</v>
      </c>
      <c r="NM320" t="s">
        <v>4627</v>
      </c>
      <c r="NN320" t="s">
        <v>4628</v>
      </c>
      <c r="NO320" t="s">
        <v>4628</v>
      </c>
      <c r="NP320" t="s">
        <v>4628</v>
      </c>
      <c r="NQ320" t="s">
        <v>4628</v>
      </c>
      <c r="NR320" t="s">
        <v>4628</v>
      </c>
      <c r="NS320" t="s">
        <v>4628</v>
      </c>
      <c r="NT320" t="s">
        <v>4628</v>
      </c>
      <c r="NU320" t="s">
        <v>4628</v>
      </c>
      <c r="NV320" t="s">
        <v>4628</v>
      </c>
      <c r="NW320" t="s">
        <v>4628</v>
      </c>
    </row>
    <row r="321" spans="1:387" x14ac:dyDescent="0.25">
      <c r="A321">
        <v>320</v>
      </c>
      <c r="B321" t="s">
        <v>5034</v>
      </c>
      <c r="C321" t="s">
        <v>1130</v>
      </c>
      <c r="D321" t="s">
        <v>3414</v>
      </c>
      <c r="E321" t="s">
        <v>3496</v>
      </c>
      <c r="F321" t="s">
        <v>4735</v>
      </c>
      <c r="G321" t="s">
        <v>1081</v>
      </c>
    </row>
    <row r="322" spans="1:387" x14ac:dyDescent="0.25">
      <c r="A322">
        <v>321</v>
      </c>
      <c r="B322" t="s">
        <v>5034</v>
      </c>
      <c r="C322" t="s">
        <v>1190</v>
      </c>
      <c r="D322" t="s">
        <v>3391</v>
      </c>
      <c r="E322" t="s">
        <v>3461</v>
      </c>
      <c r="F322" t="s">
        <v>3572</v>
      </c>
      <c r="G322" t="s">
        <v>1081</v>
      </c>
      <c r="FM322" t="s">
        <v>1101</v>
      </c>
      <c r="FN322" t="s">
        <v>4780</v>
      </c>
      <c r="FO322" t="s">
        <v>4781</v>
      </c>
      <c r="FY322" t="s">
        <v>1101</v>
      </c>
      <c r="MY322" t="s">
        <v>4627</v>
      </c>
      <c r="MZ322" t="s">
        <v>4627</v>
      </c>
      <c r="NA322" t="s">
        <v>4628</v>
      </c>
      <c r="NB322" t="s">
        <v>4627</v>
      </c>
      <c r="NC322" t="s">
        <v>4627</v>
      </c>
      <c r="ND322" t="s">
        <v>4628</v>
      </c>
      <c r="NE322" t="s">
        <v>4628</v>
      </c>
      <c r="NF322" t="s">
        <v>4628</v>
      </c>
      <c r="NH322" t="s">
        <v>4627</v>
      </c>
      <c r="NI322" t="s">
        <v>4628</v>
      </c>
      <c r="NJ322" t="s">
        <v>4628</v>
      </c>
      <c r="NK322" t="s">
        <v>4628</v>
      </c>
      <c r="NL322" t="s">
        <v>4628</v>
      </c>
      <c r="NM322" t="s">
        <v>4628</v>
      </c>
      <c r="NN322" t="s">
        <v>4628</v>
      </c>
      <c r="NO322" t="s">
        <v>4628</v>
      </c>
      <c r="NP322" t="s">
        <v>4628</v>
      </c>
      <c r="NQ322" t="s">
        <v>4628</v>
      </c>
      <c r="NR322" t="s">
        <v>4628</v>
      </c>
      <c r="NS322" t="s">
        <v>4628</v>
      </c>
      <c r="NT322" t="s">
        <v>4628</v>
      </c>
      <c r="NU322" t="s">
        <v>4628</v>
      </c>
      <c r="NV322" t="s">
        <v>4628</v>
      </c>
      <c r="NW322" t="s">
        <v>4628</v>
      </c>
    </row>
    <row r="323" spans="1:387" x14ac:dyDescent="0.25">
      <c r="A323">
        <v>322</v>
      </c>
      <c r="B323" t="s">
        <v>5034</v>
      </c>
      <c r="C323" t="s">
        <v>1190</v>
      </c>
      <c r="D323" t="s">
        <v>3391</v>
      </c>
      <c r="E323" t="s">
        <v>3461</v>
      </c>
      <c r="F323" t="s">
        <v>3572</v>
      </c>
      <c r="G323" t="s">
        <v>1081</v>
      </c>
      <c r="FM323" t="s">
        <v>1101</v>
      </c>
      <c r="FN323" t="s">
        <v>4808</v>
      </c>
      <c r="FO323" t="s">
        <v>4781</v>
      </c>
      <c r="FY323" t="s">
        <v>1101</v>
      </c>
      <c r="MY323" t="s">
        <v>4627</v>
      </c>
      <c r="MZ323" t="s">
        <v>4627</v>
      </c>
      <c r="NA323" t="s">
        <v>4628</v>
      </c>
      <c r="NB323" t="s">
        <v>4627</v>
      </c>
      <c r="NC323" t="s">
        <v>4628</v>
      </c>
      <c r="ND323" t="s">
        <v>4628</v>
      </c>
      <c r="NE323" t="s">
        <v>4628</v>
      </c>
      <c r="NF323" t="s">
        <v>4628</v>
      </c>
      <c r="NH323" t="s">
        <v>4627</v>
      </c>
      <c r="NI323" t="s">
        <v>4628</v>
      </c>
      <c r="NJ323" t="s">
        <v>4628</v>
      </c>
      <c r="NK323" t="s">
        <v>4628</v>
      </c>
      <c r="NL323" t="s">
        <v>4628</v>
      </c>
      <c r="NM323" t="s">
        <v>4628</v>
      </c>
      <c r="NN323" t="s">
        <v>4628</v>
      </c>
      <c r="NO323" t="s">
        <v>4628</v>
      </c>
      <c r="NP323" t="s">
        <v>4628</v>
      </c>
      <c r="NQ323" t="s">
        <v>4628</v>
      </c>
      <c r="NR323" t="s">
        <v>4628</v>
      </c>
      <c r="NS323" t="s">
        <v>4628</v>
      </c>
      <c r="NT323" t="s">
        <v>4628</v>
      </c>
      <c r="NU323" t="s">
        <v>4628</v>
      </c>
      <c r="NV323" t="s">
        <v>4628</v>
      </c>
      <c r="NW323" t="s">
        <v>4628</v>
      </c>
    </row>
    <row r="324" spans="1:387" x14ac:dyDescent="0.25">
      <c r="A324">
        <v>323</v>
      </c>
      <c r="B324" t="s">
        <v>5034</v>
      </c>
      <c r="C324" t="s">
        <v>1190</v>
      </c>
      <c r="D324" t="s">
        <v>3391</v>
      </c>
      <c r="E324" t="s">
        <v>3461</v>
      </c>
      <c r="F324" t="s">
        <v>3572</v>
      </c>
      <c r="G324" t="s">
        <v>1081</v>
      </c>
      <c r="H324" t="s">
        <v>1101</v>
      </c>
      <c r="I324" t="s">
        <v>1129</v>
      </c>
      <c r="J324" t="s">
        <v>1095</v>
      </c>
      <c r="K324" t="s">
        <v>4631</v>
      </c>
      <c r="L324" t="s">
        <v>5041</v>
      </c>
      <c r="X324" t="s">
        <v>1101</v>
      </c>
      <c r="Y324" t="s">
        <v>1095</v>
      </c>
      <c r="Z324" t="s">
        <v>4660</v>
      </c>
      <c r="AA324" t="s">
        <v>4890</v>
      </c>
      <c r="AL324" t="s">
        <v>1101</v>
      </c>
      <c r="AM324" t="s">
        <v>1083</v>
      </c>
      <c r="AN324" t="s">
        <v>4632</v>
      </c>
      <c r="AO324" t="s">
        <v>4632</v>
      </c>
      <c r="AS324" t="s">
        <v>1101</v>
      </c>
      <c r="AT324" t="s">
        <v>1083</v>
      </c>
      <c r="AU324" t="s">
        <v>4655</v>
      </c>
      <c r="AV324" t="s">
        <v>4655</v>
      </c>
      <c r="AW324" t="s">
        <v>1103</v>
      </c>
      <c r="AX324" t="s">
        <v>1103</v>
      </c>
      <c r="AY324" t="s">
        <v>4646</v>
      </c>
      <c r="BG324" t="s">
        <v>1101</v>
      </c>
      <c r="BH324" t="s">
        <v>1104</v>
      </c>
      <c r="BI324" t="s">
        <v>1083</v>
      </c>
      <c r="BJ324" t="s">
        <v>4660</v>
      </c>
      <c r="BK324" t="s">
        <v>4660</v>
      </c>
      <c r="BL324" t="s">
        <v>1103</v>
      </c>
      <c r="BM324" t="s">
        <v>1103</v>
      </c>
      <c r="BN324" t="s">
        <v>4646</v>
      </c>
      <c r="BW324" t="s">
        <v>1101</v>
      </c>
      <c r="BX324" t="s">
        <v>1106</v>
      </c>
      <c r="BY324" t="s">
        <v>1083</v>
      </c>
      <c r="BZ324" t="s">
        <v>4660</v>
      </c>
      <c r="CA324" t="s">
        <v>4660</v>
      </c>
      <c r="CB324" t="s">
        <v>1103</v>
      </c>
      <c r="CC324" t="s">
        <v>1103</v>
      </c>
      <c r="CD324" t="s">
        <v>4646</v>
      </c>
      <c r="CM324" t="s">
        <v>1101</v>
      </c>
      <c r="CN324" t="s">
        <v>1105</v>
      </c>
      <c r="CO324" t="s">
        <v>4658</v>
      </c>
      <c r="CP324" t="s">
        <v>4962</v>
      </c>
      <c r="CT324" t="s">
        <v>1101</v>
      </c>
      <c r="CU324" t="s">
        <v>1086</v>
      </c>
      <c r="CV324" t="s">
        <v>1087</v>
      </c>
      <c r="CW324" t="s">
        <v>4655</v>
      </c>
      <c r="CX324" t="s">
        <v>4708</v>
      </c>
      <c r="DE324" t="s">
        <v>1101</v>
      </c>
      <c r="DF324" t="s">
        <v>1088</v>
      </c>
      <c r="DG324" t="s">
        <v>4640</v>
      </c>
      <c r="DH324" t="s">
        <v>4691</v>
      </c>
      <c r="GN324" t="s">
        <v>1127</v>
      </c>
      <c r="GO324" t="s">
        <v>1089</v>
      </c>
      <c r="GP324" t="s">
        <v>1127</v>
      </c>
      <c r="GW324" t="s">
        <v>1103</v>
      </c>
      <c r="GX324" t="s">
        <v>4671</v>
      </c>
      <c r="GY324" t="s">
        <v>1109</v>
      </c>
      <c r="HB324" t="s">
        <v>1103</v>
      </c>
      <c r="HC324" t="s">
        <v>4671</v>
      </c>
      <c r="HD324" t="s">
        <v>1156</v>
      </c>
      <c r="HE324" t="s">
        <v>1109</v>
      </c>
      <c r="LR324" t="s">
        <v>1118</v>
      </c>
      <c r="MY324" t="s">
        <v>4627</v>
      </c>
      <c r="MZ324" t="s">
        <v>4628</v>
      </c>
      <c r="NA324" t="s">
        <v>4628</v>
      </c>
      <c r="NB324" t="s">
        <v>4628</v>
      </c>
      <c r="NC324" t="s">
        <v>4627</v>
      </c>
      <c r="ND324" t="s">
        <v>4628</v>
      </c>
      <c r="NE324" t="s">
        <v>4628</v>
      </c>
      <c r="NF324" t="s">
        <v>4628</v>
      </c>
      <c r="NH324" t="s">
        <v>4627</v>
      </c>
      <c r="NI324" t="s">
        <v>4628</v>
      </c>
      <c r="NJ324" t="s">
        <v>4628</v>
      </c>
      <c r="NK324" t="s">
        <v>4628</v>
      </c>
      <c r="NL324" t="s">
        <v>4628</v>
      </c>
      <c r="NM324" t="s">
        <v>4628</v>
      </c>
      <c r="NN324" t="s">
        <v>4628</v>
      </c>
      <c r="NO324" t="s">
        <v>4628</v>
      </c>
      <c r="NP324" t="s">
        <v>4628</v>
      </c>
      <c r="NQ324" t="s">
        <v>4628</v>
      </c>
      <c r="NR324" t="s">
        <v>4628</v>
      </c>
      <c r="NS324" t="s">
        <v>4628</v>
      </c>
      <c r="NT324" t="s">
        <v>4628</v>
      </c>
      <c r="NU324" t="s">
        <v>4628</v>
      </c>
      <c r="NV324" t="s">
        <v>4628</v>
      </c>
      <c r="NW324" t="s">
        <v>4628</v>
      </c>
    </row>
    <row r="325" spans="1:387" x14ac:dyDescent="0.25">
      <c r="A325">
        <v>324</v>
      </c>
      <c r="B325" t="s">
        <v>5034</v>
      </c>
      <c r="C325" t="s">
        <v>1190</v>
      </c>
      <c r="D325" t="s">
        <v>3391</v>
      </c>
      <c r="E325" t="s">
        <v>3461</v>
      </c>
      <c r="F325" t="s">
        <v>3572</v>
      </c>
      <c r="G325" t="s">
        <v>1081</v>
      </c>
      <c r="H325" t="s">
        <v>1101</v>
      </c>
      <c r="I325" t="s">
        <v>1094</v>
      </c>
      <c r="J325" t="s">
        <v>1095</v>
      </c>
      <c r="K325" t="s">
        <v>4660</v>
      </c>
      <c r="L325" t="s">
        <v>5042</v>
      </c>
      <c r="X325" t="s">
        <v>1101</v>
      </c>
      <c r="Y325" t="s">
        <v>1095</v>
      </c>
      <c r="Z325" t="s">
        <v>4631</v>
      </c>
      <c r="AA325" t="s">
        <v>4956</v>
      </c>
      <c r="AL325" t="s">
        <v>1101</v>
      </c>
      <c r="AM325" t="s">
        <v>1083</v>
      </c>
      <c r="AN325" t="s">
        <v>4680</v>
      </c>
      <c r="AO325" t="s">
        <v>4680</v>
      </c>
      <c r="AS325" t="s">
        <v>1101</v>
      </c>
      <c r="AT325" t="s">
        <v>1083</v>
      </c>
      <c r="AU325" t="s">
        <v>4640</v>
      </c>
      <c r="AV325" t="s">
        <v>4640</v>
      </c>
      <c r="AW325" t="s">
        <v>1103</v>
      </c>
      <c r="AX325" t="s">
        <v>1103</v>
      </c>
      <c r="AY325" t="s">
        <v>4652</v>
      </c>
      <c r="BG325" t="s">
        <v>1101</v>
      </c>
      <c r="BH325" t="s">
        <v>1104</v>
      </c>
      <c r="BI325" t="s">
        <v>1083</v>
      </c>
      <c r="BJ325" t="s">
        <v>4640</v>
      </c>
      <c r="BK325" t="s">
        <v>4640</v>
      </c>
      <c r="BL325" t="s">
        <v>1103</v>
      </c>
      <c r="BM325" t="s">
        <v>1103</v>
      </c>
      <c r="BN325" t="s">
        <v>4646</v>
      </c>
      <c r="BW325" t="s">
        <v>1101</v>
      </c>
      <c r="CD325" t="s">
        <v>4670</v>
      </c>
      <c r="CM325" t="s">
        <v>1101</v>
      </c>
      <c r="CN325" t="s">
        <v>1105</v>
      </c>
      <c r="CO325" t="s">
        <v>4658</v>
      </c>
      <c r="CP325" t="s">
        <v>4962</v>
      </c>
      <c r="CQ325" t="s">
        <v>1103</v>
      </c>
      <c r="CR325" t="s">
        <v>1103</v>
      </c>
      <c r="CS325" t="s">
        <v>4646</v>
      </c>
      <c r="CT325" t="s">
        <v>1101</v>
      </c>
      <c r="CU325" t="s">
        <v>1086</v>
      </c>
      <c r="CV325" t="s">
        <v>1087</v>
      </c>
      <c r="CW325" t="s">
        <v>4655</v>
      </c>
      <c r="CX325" t="s">
        <v>4708</v>
      </c>
      <c r="DE325" t="s">
        <v>1101</v>
      </c>
      <c r="DF325" t="s">
        <v>1088</v>
      </c>
      <c r="DG325" t="s">
        <v>4680</v>
      </c>
      <c r="DH325" t="s">
        <v>4684</v>
      </c>
      <c r="DI325" t="s">
        <v>1103</v>
      </c>
      <c r="DJ325" t="s">
        <v>1103</v>
      </c>
      <c r="DK325" t="s">
        <v>4630</v>
      </c>
      <c r="GN325" t="s">
        <v>1089</v>
      </c>
      <c r="GO325" t="s">
        <v>1089</v>
      </c>
      <c r="GP325" t="s">
        <v>1127</v>
      </c>
      <c r="GW325" t="s">
        <v>1103</v>
      </c>
      <c r="GX325" t="s">
        <v>4671</v>
      </c>
      <c r="GY325" t="s">
        <v>1109</v>
      </c>
      <c r="HB325" t="s">
        <v>1103</v>
      </c>
      <c r="HC325" t="s">
        <v>5043</v>
      </c>
      <c r="HD325" t="s">
        <v>3118</v>
      </c>
      <c r="HE325" t="s">
        <v>1109</v>
      </c>
      <c r="LR325" t="s">
        <v>1118</v>
      </c>
      <c r="MY325" t="s">
        <v>4627</v>
      </c>
      <c r="MZ325" t="s">
        <v>4628</v>
      </c>
      <c r="NA325" t="s">
        <v>4628</v>
      </c>
      <c r="NB325" t="s">
        <v>4628</v>
      </c>
      <c r="NC325" t="s">
        <v>4628</v>
      </c>
      <c r="ND325" t="s">
        <v>4628</v>
      </c>
      <c r="NE325" t="s">
        <v>4628</v>
      </c>
      <c r="NF325" t="s">
        <v>4628</v>
      </c>
      <c r="NH325" t="s">
        <v>4627</v>
      </c>
      <c r="NI325" t="s">
        <v>4628</v>
      </c>
      <c r="NJ325" t="s">
        <v>4628</v>
      </c>
      <c r="NK325" t="s">
        <v>4628</v>
      </c>
      <c r="NL325" t="s">
        <v>4628</v>
      </c>
      <c r="NM325" t="s">
        <v>4628</v>
      </c>
      <c r="NN325" t="s">
        <v>4628</v>
      </c>
      <c r="NO325" t="s">
        <v>4628</v>
      </c>
      <c r="NP325" t="s">
        <v>4628</v>
      </c>
      <c r="NQ325" t="s">
        <v>4628</v>
      </c>
      <c r="NR325" t="s">
        <v>4628</v>
      </c>
      <c r="NS325" t="s">
        <v>4628</v>
      </c>
      <c r="NT325" t="s">
        <v>4628</v>
      </c>
      <c r="NU325" t="s">
        <v>4628</v>
      </c>
      <c r="NV325" t="s">
        <v>4628</v>
      </c>
      <c r="NW325" t="s">
        <v>4628</v>
      </c>
    </row>
    <row r="326" spans="1:387" x14ac:dyDescent="0.25">
      <c r="A326">
        <v>325</v>
      </c>
      <c r="B326" t="s">
        <v>5034</v>
      </c>
      <c r="C326" t="s">
        <v>1190</v>
      </c>
      <c r="D326" t="s">
        <v>3391</v>
      </c>
      <c r="E326" t="s">
        <v>3461</v>
      </c>
      <c r="F326" t="s">
        <v>3572</v>
      </c>
      <c r="G326" t="s">
        <v>1081</v>
      </c>
      <c r="H326" t="s">
        <v>1101</v>
      </c>
      <c r="I326" t="s">
        <v>1094</v>
      </c>
      <c r="J326" t="s">
        <v>1095</v>
      </c>
      <c r="K326" t="s">
        <v>4631</v>
      </c>
      <c r="L326" t="s">
        <v>5044</v>
      </c>
      <c r="X326" t="s">
        <v>1101</v>
      </c>
      <c r="Y326" t="s">
        <v>1095</v>
      </c>
      <c r="Z326" t="s">
        <v>4660</v>
      </c>
      <c r="AA326" t="s">
        <v>4890</v>
      </c>
      <c r="AL326" t="s">
        <v>1101</v>
      </c>
      <c r="AM326" t="s">
        <v>1083</v>
      </c>
      <c r="AN326" t="s">
        <v>4632</v>
      </c>
      <c r="AO326" t="s">
        <v>4632</v>
      </c>
      <c r="AP326" t="s">
        <v>1103</v>
      </c>
      <c r="AQ326" t="s">
        <v>1103</v>
      </c>
      <c r="AR326" t="s">
        <v>4646</v>
      </c>
      <c r="AS326" t="s">
        <v>1101</v>
      </c>
      <c r="AT326" t="s">
        <v>1083</v>
      </c>
      <c r="AU326" t="s">
        <v>4660</v>
      </c>
      <c r="AV326" t="s">
        <v>4660</v>
      </c>
      <c r="AW326" t="s">
        <v>1103</v>
      </c>
      <c r="AX326" t="s">
        <v>1103</v>
      </c>
      <c r="AY326" t="s">
        <v>4630</v>
      </c>
      <c r="BG326" t="s">
        <v>1101</v>
      </c>
      <c r="BH326" t="s">
        <v>1104</v>
      </c>
      <c r="BI326" t="s">
        <v>1083</v>
      </c>
      <c r="BJ326" t="s">
        <v>4660</v>
      </c>
      <c r="BK326" t="s">
        <v>4660</v>
      </c>
      <c r="BL326" t="s">
        <v>1103</v>
      </c>
      <c r="BM326" t="s">
        <v>1103</v>
      </c>
      <c r="BN326" t="s">
        <v>4647</v>
      </c>
      <c r="BW326" t="s">
        <v>1101</v>
      </c>
      <c r="BX326" t="s">
        <v>1106</v>
      </c>
      <c r="BY326" t="s">
        <v>1083</v>
      </c>
      <c r="BZ326" t="s">
        <v>4660</v>
      </c>
      <c r="CA326" t="s">
        <v>4660</v>
      </c>
      <c r="CB326" t="s">
        <v>1103</v>
      </c>
      <c r="CC326" t="s">
        <v>1103</v>
      </c>
      <c r="CD326" t="s">
        <v>4630</v>
      </c>
      <c r="CM326" t="s">
        <v>1101</v>
      </c>
      <c r="CN326" t="s">
        <v>1105</v>
      </c>
      <c r="CO326" t="s">
        <v>4658</v>
      </c>
      <c r="CP326" t="s">
        <v>4962</v>
      </c>
      <c r="CQ326" t="s">
        <v>1103</v>
      </c>
      <c r="CR326" t="s">
        <v>1103</v>
      </c>
      <c r="CS326" t="s">
        <v>4630</v>
      </c>
      <c r="CT326" t="s">
        <v>1101</v>
      </c>
      <c r="CU326" t="s">
        <v>1086</v>
      </c>
      <c r="CV326" t="s">
        <v>1087</v>
      </c>
      <c r="CW326" t="s">
        <v>4640</v>
      </c>
      <c r="CX326" t="s">
        <v>4634</v>
      </c>
      <c r="CY326" t="s">
        <v>1103</v>
      </c>
      <c r="CZ326" t="s">
        <v>1103</v>
      </c>
      <c r="DA326" t="s">
        <v>4663</v>
      </c>
      <c r="DE326" t="s">
        <v>1101</v>
      </c>
      <c r="DF326" t="s">
        <v>1088</v>
      </c>
      <c r="DG326" t="s">
        <v>4640</v>
      </c>
      <c r="DH326" t="s">
        <v>4691</v>
      </c>
      <c r="DI326" t="s">
        <v>1103</v>
      </c>
      <c r="DJ326" t="s">
        <v>1103</v>
      </c>
      <c r="DK326" t="s">
        <v>4647</v>
      </c>
      <c r="GN326" t="s">
        <v>1089</v>
      </c>
      <c r="GO326" t="s">
        <v>1127</v>
      </c>
      <c r="GP326" t="s">
        <v>1127</v>
      </c>
      <c r="GW326" t="s">
        <v>1103</v>
      </c>
      <c r="GX326" t="s">
        <v>4667</v>
      </c>
      <c r="GY326" t="s">
        <v>1109</v>
      </c>
      <c r="HB326" t="s">
        <v>1103</v>
      </c>
      <c r="HC326" t="s">
        <v>4669</v>
      </c>
      <c r="HD326" t="s">
        <v>3118</v>
      </c>
      <c r="HE326" t="s">
        <v>1109</v>
      </c>
      <c r="LR326" t="s">
        <v>1118</v>
      </c>
      <c r="MY326" t="s">
        <v>4627</v>
      </c>
      <c r="MZ326" t="s">
        <v>4628</v>
      </c>
      <c r="NA326" t="s">
        <v>4628</v>
      </c>
      <c r="NB326" t="s">
        <v>4628</v>
      </c>
      <c r="NC326" t="s">
        <v>4628</v>
      </c>
      <c r="ND326" t="s">
        <v>4628</v>
      </c>
      <c r="NE326" t="s">
        <v>4628</v>
      </c>
      <c r="NF326" t="s">
        <v>4628</v>
      </c>
      <c r="NH326" t="s">
        <v>4627</v>
      </c>
      <c r="NI326" t="s">
        <v>4628</v>
      </c>
      <c r="NJ326" t="s">
        <v>4628</v>
      </c>
      <c r="NK326" t="s">
        <v>4628</v>
      </c>
      <c r="NL326" t="s">
        <v>4628</v>
      </c>
      <c r="NM326" t="s">
        <v>4628</v>
      </c>
      <c r="NN326" t="s">
        <v>4628</v>
      </c>
      <c r="NO326" t="s">
        <v>4628</v>
      </c>
      <c r="NP326" t="s">
        <v>4628</v>
      </c>
      <c r="NQ326" t="s">
        <v>4628</v>
      </c>
      <c r="NR326" t="s">
        <v>4628</v>
      </c>
      <c r="NS326" t="s">
        <v>4628</v>
      </c>
      <c r="NT326" t="s">
        <v>4628</v>
      </c>
      <c r="NU326" t="s">
        <v>4628</v>
      </c>
      <c r="NV326" t="s">
        <v>4628</v>
      </c>
      <c r="NW326" t="s">
        <v>4628</v>
      </c>
    </row>
    <row r="327" spans="1:387" x14ac:dyDescent="0.25">
      <c r="A327">
        <v>326</v>
      </c>
      <c r="B327" t="s">
        <v>5034</v>
      </c>
      <c r="C327" t="s">
        <v>1190</v>
      </c>
      <c r="D327" t="s">
        <v>3391</v>
      </c>
      <c r="E327" t="s">
        <v>3461</v>
      </c>
      <c r="F327" t="s">
        <v>3572</v>
      </c>
      <c r="G327" t="s">
        <v>1081</v>
      </c>
      <c r="H327" t="s">
        <v>1101</v>
      </c>
      <c r="I327" t="s">
        <v>1094</v>
      </c>
      <c r="J327" t="s">
        <v>1095</v>
      </c>
      <c r="K327" t="s">
        <v>4631</v>
      </c>
      <c r="L327" t="s">
        <v>5044</v>
      </c>
      <c r="X327" t="s">
        <v>1101</v>
      </c>
      <c r="Y327" t="s">
        <v>1095</v>
      </c>
      <c r="Z327" t="s">
        <v>4660</v>
      </c>
      <c r="AA327" t="s">
        <v>4890</v>
      </c>
      <c r="AL327" t="s">
        <v>1101</v>
      </c>
      <c r="AM327" t="s">
        <v>1083</v>
      </c>
      <c r="AN327" t="s">
        <v>4680</v>
      </c>
      <c r="AO327" t="s">
        <v>4680</v>
      </c>
      <c r="AP327" t="s">
        <v>1103</v>
      </c>
      <c r="AQ327" t="s">
        <v>1103</v>
      </c>
      <c r="AR327" t="s">
        <v>4646</v>
      </c>
      <c r="AS327" t="s">
        <v>1101</v>
      </c>
      <c r="AT327" t="s">
        <v>1083</v>
      </c>
      <c r="AU327" t="s">
        <v>4631</v>
      </c>
      <c r="AV327" t="s">
        <v>4631</v>
      </c>
      <c r="AW327" t="s">
        <v>1103</v>
      </c>
      <c r="AX327" t="s">
        <v>1103</v>
      </c>
      <c r="AY327" t="s">
        <v>4626</v>
      </c>
      <c r="BG327" t="s">
        <v>1101</v>
      </c>
      <c r="BH327" t="s">
        <v>1104</v>
      </c>
      <c r="BI327" t="s">
        <v>1083</v>
      </c>
      <c r="BJ327" t="s">
        <v>4655</v>
      </c>
      <c r="BK327" t="s">
        <v>4655</v>
      </c>
      <c r="BL327" t="s">
        <v>1103</v>
      </c>
      <c r="BM327" t="s">
        <v>1103</v>
      </c>
      <c r="BN327" t="s">
        <v>4646</v>
      </c>
      <c r="BW327" t="s">
        <v>1101</v>
      </c>
      <c r="BX327" t="s">
        <v>1106</v>
      </c>
      <c r="BY327" t="s">
        <v>1083</v>
      </c>
      <c r="BZ327" t="s">
        <v>4660</v>
      </c>
      <c r="CA327" t="s">
        <v>4660</v>
      </c>
      <c r="CB327" t="s">
        <v>1103</v>
      </c>
      <c r="CC327" t="s">
        <v>1103</v>
      </c>
      <c r="CD327" t="s">
        <v>4646</v>
      </c>
      <c r="CM327" t="s">
        <v>1101</v>
      </c>
      <c r="CN327" t="s">
        <v>1105</v>
      </c>
      <c r="CO327" t="s">
        <v>4632</v>
      </c>
      <c r="CP327" t="s">
        <v>4974</v>
      </c>
      <c r="CQ327" t="s">
        <v>1103</v>
      </c>
      <c r="CR327" t="s">
        <v>1084</v>
      </c>
      <c r="CS327" t="s">
        <v>4626</v>
      </c>
      <c r="CT327" t="s">
        <v>1101</v>
      </c>
      <c r="CU327" t="s">
        <v>1086</v>
      </c>
      <c r="CV327" t="s">
        <v>1087</v>
      </c>
      <c r="CW327" t="s">
        <v>4655</v>
      </c>
      <c r="CX327" t="s">
        <v>4708</v>
      </c>
      <c r="DE327" t="s">
        <v>1101</v>
      </c>
      <c r="DF327" t="s">
        <v>1088</v>
      </c>
      <c r="DG327" t="s">
        <v>4640</v>
      </c>
      <c r="DH327" t="s">
        <v>4691</v>
      </c>
      <c r="DI327" t="s">
        <v>1084</v>
      </c>
      <c r="DJ327" t="s">
        <v>1103</v>
      </c>
      <c r="DK327" t="s">
        <v>4647</v>
      </c>
      <c r="GN327" t="s">
        <v>1089</v>
      </c>
      <c r="GO327" t="s">
        <v>1089</v>
      </c>
      <c r="GP327" t="s">
        <v>1089</v>
      </c>
      <c r="GW327" t="s">
        <v>1103</v>
      </c>
      <c r="GX327" t="s">
        <v>4669</v>
      </c>
      <c r="GY327" t="s">
        <v>1109</v>
      </c>
      <c r="HB327" t="s">
        <v>1103</v>
      </c>
      <c r="HC327" t="s">
        <v>4669</v>
      </c>
      <c r="HD327" t="s">
        <v>3118</v>
      </c>
      <c r="HE327" t="s">
        <v>1109</v>
      </c>
      <c r="LR327" t="s">
        <v>1118</v>
      </c>
      <c r="MY327" t="s">
        <v>4627</v>
      </c>
      <c r="MZ327" t="s">
        <v>4628</v>
      </c>
      <c r="NA327" t="s">
        <v>4628</v>
      </c>
      <c r="NB327" t="s">
        <v>4628</v>
      </c>
      <c r="NC327" t="s">
        <v>4628</v>
      </c>
      <c r="ND327" t="s">
        <v>4628</v>
      </c>
      <c r="NE327" t="s">
        <v>4628</v>
      </c>
      <c r="NF327" t="s">
        <v>4628</v>
      </c>
      <c r="NH327" t="s">
        <v>4627</v>
      </c>
      <c r="NI327" t="s">
        <v>4628</v>
      </c>
      <c r="NJ327" t="s">
        <v>4628</v>
      </c>
      <c r="NK327" t="s">
        <v>4628</v>
      </c>
      <c r="NL327" t="s">
        <v>4628</v>
      </c>
      <c r="NM327" t="s">
        <v>4628</v>
      </c>
      <c r="NN327" t="s">
        <v>4628</v>
      </c>
      <c r="NO327" t="s">
        <v>4628</v>
      </c>
      <c r="NP327" t="s">
        <v>4628</v>
      </c>
      <c r="NQ327" t="s">
        <v>4628</v>
      </c>
      <c r="NR327" t="s">
        <v>4628</v>
      </c>
      <c r="NS327" t="s">
        <v>4628</v>
      </c>
      <c r="NT327" t="s">
        <v>4628</v>
      </c>
      <c r="NU327" t="s">
        <v>4628</v>
      </c>
      <c r="NV327" t="s">
        <v>4628</v>
      </c>
      <c r="NW327" t="s">
        <v>4628</v>
      </c>
    </row>
    <row r="328" spans="1:387" x14ac:dyDescent="0.25">
      <c r="A328">
        <v>327</v>
      </c>
      <c r="B328" t="s">
        <v>5034</v>
      </c>
      <c r="C328" t="s">
        <v>1190</v>
      </c>
      <c r="D328" t="s">
        <v>3391</v>
      </c>
      <c r="E328" t="s">
        <v>3461</v>
      </c>
      <c r="F328" t="s">
        <v>3572</v>
      </c>
      <c r="G328" t="s">
        <v>1081</v>
      </c>
      <c r="EV328" t="s">
        <v>1101</v>
      </c>
      <c r="EY328" t="s">
        <v>1101</v>
      </c>
      <c r="EZ328" t="s">
        <v>4641</v>
      </c>
      <c r="FA328" t="s">
        <v>4634</v>
      </c>
      <c r="FB328" t="s">
        <v>4634</v>
      </c>
      <c r="FC328" t="s">
        <v>1101</v>
      </c>
      <c r="FD328" t="s">
        <v>1116</v>
      </c>
      <c r="FE328" t="s">
        <v>4658</v>
      </c>
      <c r="FF328" t="s">
        <v>4694</v>
      </c>
      <c r="MY328" t="s">
        <v>4627</v>
      </c>
      <c r="MZ328" t="s">
        <v>4628</v>
      </c>
      <c r="NA328" t="s">
        <v>4628</v>
      </c>
      <c r="NB328" t="s">
        <v>4628</v>
      </c>
      <c r="NC328" t="s">
        <v>4628</v>
      </c>
      <c r="ND328" t="s">
        <v>4628</v>
      </c>
      <c r="NE328" t="s">
        <v>4628</v>
      </c>
      <c r="NF328" t="s">
        <v>4628</v>
      </c>
      <c r="NH328" t="s">
        <v>4627</v>
      </c>
      <c r="NI328" t="s">
        <v>4628</v>
      </c>
      <c r="NJ328" t="s">
        <v>4628</v>
      </c>
      <c r="NK328" t="s">
        <v>4628</v>
      </c>
      <c r="NL328" t="s">
        <v>4628</v>
      </c>
      <c r="NM328" t="s">
        <v>4628</v>
      </c>
      <c r="NN328" t="s">
        <v>4628</v>
      </c>
      <c r="NO328" t="s">
        <v>4628</v>
      </c>
      <c r="NP328" t="s">
        <v>4628</v>
      </c>
      <c r="NQ328" t="s">
        <v>4628</v>
      </c>
      <c r="NR328" t="s">
        <v>4628</v>
      </c>
      <c r="NS328" t="s">
        <v>4628</v>
      </c>
      <c r="NT328" t="s">
        <v>4628</v>
      </c>
      <c r="NU328" t="s">
        <v>4628</v>
      </c>
      <c r="NV328" t="s">
        <v>4628</v>
      </c>
      <c r="NW328" t="s">
        <v>4628</v>
      </c>
    </row>
    <row r="329" spans="1:387" x14ac:dyDescent="0.25">
      <c r="A329">
        <v>328</v>
      </c>
      <c r="B329" t="s">
        <v>5034</v>
      </c>
      <c r="C329" t="s">
        <v>1190</v>
      </c>
      <c r="D329" t="s">
        <v>3391</v>
      </c>
      <c r="E329" t="s">
        <v>3461</v>
      </c>
      <c r="F329" t="s">
        <v>3572</v>
      </c>
      <c r="G329" t="s">
        <v>1081</v>
      </c>
      <c r="EV329" t="s">
        <v>1101</v>
      </c>
      <c r="EW329" t="s">
        <v>4634</v>
      </c>
      <c r="EX329" t="s">
        <v>4634</v>
      </c>
      <c r="EY329" t="s">
        <v>1101</v>
      </c>
      <c r="EZ329" t="s">
        <v>4641</v>
      </c>
      <c r="FA329" t="s">
        <v>4634</v>
      </c>
      <c r="FB329" t="s">
        <v>4634</v>
      </c>
      <c r="FC329" t="s">
        <v>1101</v>
      </c>
      <c r="FD329" t="s">
        <v>1116</v>
      </c>
      <c r="FE329" t="s">
        <v>4658</v>
      </c>
      <c r="FF329" t="s">
        <v>4694</v>
      </c>
      <c r="MY329" t="s">
        <v>4627</v>
      </c>
      <c r="MZ329" t="s">
        <v>4628</v>
      </c>
      <c r="NA329" t="s">
        <v>4628</v>
      </c>
      <c r="NB329" t="s">
        <v>4628</v>
      </c>
      <c r="NC329" t="s">
        <v>4628</v>
      </c>
      <c r="ND329" t="s">
        <v>4628</v>
      </c>
      <c r="NE329" t="s">
        <v>4628</v>
      </c>
      <c r="NF329" t="s">
        <v>4628</v>
      </c>
      <c r="NH329" t="s">
        <v>4627</v>
      </c>
      <c r="NI329" t="s">
        <v>4628</v>
      </c>
      <c r="NJ329" t="s">
        <v>4628</v>
      </c>
      <c r="NK329" t="s">
        <v>4628</v>
      </c>
      <c r="NL329" t="s">
        <v>4628</v>
      </c>
      <c r="NM329" t="s">
        <v>4628</v>
      </c>
      <c r="NN329" t="s">
        <v>4628</v>
      </c>
      <c r="NO329" t="s">
        <v>4628</v>
      </c>
      <c r="NP329" t="s">
        <v>4628</v>
      </c>
      <c r="NQ329" t="s">
        <v>4628</v>
      </c>
      <c r="NR329" t="s">
        <v>4628</v>
      </c>
      <c r="NS329" t="s">
        <v>4628</v>
      </c>
      <c r="NT329" t="s">
        <v>4628</v>
      </c>
      <c r="NU329" t="s">
        <v>4628</v>
      </c>
      <c r="NV329" t="s">
        <v>4628</v>
      </c>
      <c r="NW329" t="s">
        <v>4628</v>
      </c>
    </row>
    <row r="330" spans="1:387" x14ac:dyDescent="0.25">
      <c r="A330">
        <v>329</v>
      </c>
      <c r="B330" t="s">
        <v>5034</v>
      </c>
      <c r="C330" t="s">
        <v>1190</v>
      </c>
      <c r="D330" t="s">
        <v>3391</v>
      </c>
      <c r="E330" t="s">
        <v>3461</v>
      </c>
      <c r="F330" t="s">
        <v>3572</v>
      </c>
      <c r="G330" t="s">
        <v>1081</v>
      </c>
      <c r="EV330" t="s">
        <v>1101</v>
      </c>
      <c r="EW330" t="s">
        <v>4708</v>
      </c>
      <c r="EX330" t="s">
        <v>4708</v>
      </c>
      <c r="EY330" t="s">
        <v>1101</v>
      </c>
      <c r="EZ330" t="s">
        <v>4641</v>
      </c>
      <c r="FA330" t="s">
        <v>4660</v>
      </c>
      <c r="FB330" t="s">
        <v>4660</v>
      </c>
      <c r="FC330" t="s">
        <v>1101</v>
      </c>
      <c r="FD330" t="s">
        <v>1116</v>
      </c>
      <c r="FE330" t="s">
        <v>4658</v>
      </c>
      <c r="FF330" t="s">
        <v>4694</v>
      </c>
      <c r="MY330" t="s">
        <v>4627</v>
      </c>
      <c r="MZ330" t="s">
        <v>4628</v>
      </c>
      <c r="NA330" t="s">
        <v>4628</v>
      </c>
      <c r="NB330" t="s">
        <v>4628</v>
      </c>
      <c r="NC330" t="s">
        <v>4628</v>
      </c>
      <c r="ND330" t="s">
        <v>4628</v>
      </c>
      <c r="NE330" t="s">
        <v>4628</v>
      </c>
      <c r="NF330" t="s">
        <v>4628</v>
      </c>
      <c r="NH330" t="s">
        <v>4627</v>
      </c>
      <c r="NI330" t="s">
        <v>4628</v>
      </c>
      <c r="NJ330" t="s">
        <v>4628</v>
      </c>
      <c r="NK330" t="s">
        <v>4628</v>
      </c>
      <c r="NL330" t="s">
        <v>4628</v>
      </c>
      <c r="NM330" t="s">
        <v>4628</v>
      </c>
      <c r="NN330" t="s">
        <v>4628</v>
      </c>
      <c r="NO330" t="s">
        <v>4628</v>
      </c>
      <c r="NP330" t="s">
        <v>4628</v>
      </c>
      <c r="NQ330" t="s">
        <v>4628</v>
      </c>
      <c r="NR330" t="s">
        <v>4628</v>
      </c>
      <c r="NS330" t="s">
        <v>4628</v>
      </c>
      <c r="NT330" t="s">
        <v>4628</v>
      </c>
      <c r="NU330" t="s">
        <v>4628</v>
      </c>
      <c r="NV330" t="s">
        <v>4628</v>
      </c>
      <c r="NW330" t="s">
        <v>4628</v>
      </c>
    </row>
    <row r="331" spans="1:387" x14ac:dyDescent="0.25">
      <c r="A331">
        <v>330</v>
      </c>
      <c r="B331" t="s">
        <v>5034</v>
      </c>
      <c r="C331" t="s">
        <v>1190</v>
      </c>
      <c r="D331" t="s">
        <v>3391</v>
      </c>
      <c r="E331" t="s">
        <v>3461</v>
      </c>
      <c r="F331" t="s">
        <v>3572</v>
      </c>
      <c r="G331" t="s">
        <v>1081</v>
      </c>
      <c r="EV331" t="s">
        <v>1101</v>
      </c>
      <c r="EW331" t="s">
        <v>4634</v>
      </c>
      <c r="EX331" t="s">
        <v>4634</v>
      </c>
      <c r="EY331" t="s">
        <v>1101</v>
      </c>
      <c r="EZ331" t="s">
        <v>4641</v>
      </c>
      <c r="FA331" t="s">
        <v>4654</v>
      </c>
      <c r="FB331" t="s">
        <v>4654</v>
      </c>
      <c r="FC331" t="s">
        <v>1101</v>
      </c>
      <c r="FD331" t="s">
        <v>1116</v>
      </c>
      <c r="FE331" t="s">
        <v>4658</v>
      </c>
      <c r="FF331" t="s">
        <v>4694</v>
      </c>
      <c r="MY331" t="s">
        <v>4627</v>
      </c>
      <c r="MZ331" t="s">
        <v>4628</v>
      </c>
      <c r="NA331" t="s">
        <v>4628</v>
      </c>
      <c r="NB331" t="s">
        <v>4628</v>
      </c>
      <c r="NC331" t="s">
        <v>4628</v>
      </c>
      <c r="ND331" t="s">
        <v>4628</v>
      </c>
      <c r="NE331" t="s">
        <v>4628</v>
      </c>
      <c r="NF331" t="s">
        <v>4628</v>
      </c>
      <c r="NH331" t="s">
        <v>4627</v>
      </c>
      <c r="NI331" t="s">
        <v>4628</v>
      </c>
      <c r="NJ331" t="s">
        <v>4628</v>
      </c>
      <c r="NK331" t="s">
        <v>4628</v>
      </c>
      <c r="NL331" t="s">
        <v>4628</v>
      </c>
      <c r="NM331" t="s">
        <v>4628</v>
      </c>
      <c r="NN331" t="s">
        <v>4628</v>
      </c>
      <c r="NO331" t="s">
        <v>4628</v>
      </c>
      <c r="NP331" t="s">
        <v>4628</v>
      </c>
      <c r="NQ331" t="s">
        <v>4628</v>
      </c>
      <c r="NR331" t="s">
        <v>4628</v>
      </c>
      <c r="NS331" t="s">
        <v>4628</v>
      </c>
      <c r="NT331" t="s">
        <v>4628</v>
      </c>
      <c r="NU331" t="s">
        <v>4628</v>
      </c>
      <c r="NV331" t="s">
        <v>4628</v>
      </c>
      <c r="NW331" t="s">
        <v>4628</v>
      </c>
    </row>
    <row r="332" spans="1:387" x14ac:dyDescent="0.25">
      <c r="A332">
        <v>331</v>
      </c>
      <c r="B332" t="s">
        <v>5034</v>
      </c>
      <c r="C332" t="s">
        <v>1190</v>
      </c>
      <c r="D332" t="s">
        <v>3391</v>
      </c>
      <c r="E332" t="s">
        <v>3461</v>
      </c>
      <c r="F332" t="s">
        <v>3572</v>
      </c>
      <c r="G332" t="s">
        <v>1081</v>
      </c>
      <c r="FG332" t="s">
        <v>1101</v>
      </c>
      <c r="FH332" t="s">
        <v>4699</v>
      </c>
      <c r="FI332" t="s">
        <v>4699</v>
      </c>
      <c r="FJ332" t="s">
        <v>1101</v>
      </c>
      <c r="FK332" t="s">
        <v>4642</v>
      </c>
      <c r="FL332" t="s">
        <v>4642</v>
      </c>
      <c r="MY332" t="s">
        <v>4627</v>
      </c>
      <c r="MZ332" t="s">
        <v>4628</v>
      </c>
      <c r="NA332" t="s">
        <v>4628</v>
      </c>
      <c r="NB332" t="s">
        <v>4628</v>
      </c>
      <c r="NC332" t="s">
        <v>4628</v>
      </c>
      <c r="ND332" t="s">
        <v>4628</v>
      </c>
      <c r="NE332" t="s">
        <v>4628</v>
      </c>
      <c r="NF332" t="s">
        <v>4628</v>
      </c>
      <c r="NH332" t="s">
        <v>4627</v>
      </c>
      <c r="NI332" t="s">
        <v>4628</v>
      </c>
      <c r="NJ332" t="s">
        <v>4628</v>
      </c>
      <c r="NK332" t="s">
        <v>4628</v>
      </c>
      <c r="NL332" t="s">
        <v>4628</v>
      </c>
      <c r="NM332" t="s">
        <v>4628</v>
      </c>
      <c r="NN332" t="s">
        <v>4628</v>
      </c>
      <c r="NO332" t="s">
        <v>4628</v>
      </c>
      <c r="NP332" t="s">
        <v>4628</v>
      </c>
      <c r="NQ332" t="s">
        <v>4628</v>
      </c>
      <c r="NR332" t="s">
        <v>4628</v>
      </c>
      <c r="NS332" t="s">
        <v>4628</v>
      </c>
      <c r="NT332" t="s">
        <v>4628</v>
      </c>
      <c r="NU332" t="s">
        <v>4628</v>
      </c>
      <c r="NV332" t="s">
        <v>4628</v>
      </c>
      <c r="NW332" t="s">
        <v>4628</v>
      </c>
    </row>
    <row r="333" spans="1:387" x14ac:dyDescent="0.25">
      <c r="A333">
        <v>332</v>
      </c>
      <c r="B333" t="s">
        <v>5034</v>
      </c>
      <c r="C333" t="s">
        <v>1190</v>
      </c>
      <c r="D333" t="s">
        <v>3391</v>
      </c>
      <c r="E333" t="s">
        <v>3461</v>
      </c>
      <c r="F333" t="s">
        <v>3572</v>
      </c>
      <c r="G333" t="s">
        <v>1081</v>
      </c>
      <c r="FG333" t="s">
        <v>1101</v>
      </c>
      <c r="FJ333" t="s">
        <v>1101</v>
      </c>
      <c r="FK333" t="s">
        <v>4965</v>
      </c>
      <c r="FL333" t="s">
        <v>4965</v>
      </c>
      <c r="MY333" t="s">
        <v>4627</v>
      </c>
      <c r="MZ333" t="s">
        <v>4628</v>
      </c>
      <c r="NA333" t="s">
        <v>4628</v>
      </c>
      <c r="NB333" t="s">
        <v>4628</v>
      </c>
      <c r="NC333" t="s">
        <v>4628</v>
      </c>
      <c r="ND333" t="s">
        <v>4628</v>
      </c>
      <c r="NE333" t="s">
        <v>4628</v>
      </c>
      <c r="NF333" t="s">
        <v>4628</v>
      </c>
      <c r="NH333" t="s">
        <v>4627</v>
      </c>
      <c r="NI333" t="s">
        <v>4628</v>
      </c>
      <c r="NJ333" t="s">
        <v>4628</v>
      </c>
      <c r="NK333" t="s">
        <v>4628</v>
      </c>
      <c r="NL333" t="s">
        <v>4628</v>
      </c>
      <c r="NM333" t="s">
        <v>4628</v>
      </c>
      <c r="NN333" t="s">
        <v>4628</v>
      </c>
      <c r="NO333" t="s">
        <v>4628</v>
      </c>
      <c r="NP333" t="s">
        <v>4628</v>
      </c>
      <c r="NQ333" t="s">
        <v>4628</v>
      </c>
      <c r="NR333" t="s">
        <v>4628</v>
      </c>
      <c r="NS333" t="s">
        <v>4628</v>
      </c>
      <c r="NT333" t="s">
        <v>4628</v>
      </c>
      <c r="NU333" t="s">
        <v>4628</v>
      </c>
      <c r="NV333" t="s">
        <v>4628</v>
      </c>
      <c r="NW333" t="s">
        <v>4628</v>
      </c>
    </row>
    <row r="334" spans="1:387" x14ac:dyDescent="0.25">
      <c r="A334">
        <v>333</v>
      </c>
      <c r="B334" t="s">
        <v>5034</v>
      </c>
      <c r="C334" t="s">
        <v>1190</v>
      </c>
      <c r="D334" t="s">
        <v>3391</v>
      </c>
      <c r="E334" t="s">
        <v>3461</v>
      </c>
      <c r="F334" t="s">
        <v>3572</v>
      </c>
      <c r="G334" t="s">
        <v>1081</v>
      </c>
      <c r="FG334" t="s">
        <v>1101</v>
      </c>
      <c r="FH334" t="s">
        <v>4764</v>
      </c>
      <c r="FI334" t="s">
        <v>4764</v>
      </c>
      <c r="FJ334" t="s">
        <v>1101</v>
      </c>
      <c r="FK334" t="s">
        <v>4682</v>
      </c>
      <c r="FL334" t="s">
        <v>4682</v>
      </c>
      <c r="MY334" t="s">
        <v>4627</v>
      </c>
      <c r="MZ334" t="s">
        <v>4628</v>
      </c>
      <c r="NA334" t="s">
        <v>4628</v>
      </c>
      <c r="NB334" t="s">
        <v>4628</v>
      </c>
      <c r="NC334" t="s">
        <v>4628</v>
      </c>
      <c r="ND334" t="s">
        <v>4628</v>
      </c>
      <c r="NE334" t="s">
        <v>4628</v>
      </c>
      <c r="NF334" t="s">
        <v>4628</v>
      </c>
      <c r="NH334" t="s">
        <v>4627</v>
      </c>
      <c r="NI334" t="s">
        <v>4628</v>
      </c>
      <c r="NJ334" t="s">
        <v>4628</v>
      </c>
      <c r="NK334" t="s">
        <v>4628</v>
      </c>
      <c r="NL334" t="s">
        <v>4628</v>
      </c>
      <c r="NM334" t="s">
        <v>4628</v>
      </c>
      <c r="NN334" t="s">
        <v>4628</v>
      </c>
      <c r="NO334" t="s">
        <v>4628</v>
      </c>
      <c r="NP334" t="s">
        <v>4628</v>
      </c>
      <c r="NQ334" t="s">
        <v>4628</v>
      </c>
      <c r="NR334" t="s">
        <v>4628</v>
      </c>
      <c r="NS334" t="s">
        <v>4628</v>
      </c>
      <c r="NT334" t="s">
        <v>4628</v>
      </c>
      <c r="NU334" t="s">
        <v>4628</v>
      </c>
      <c r="NV334" t="s">
        <v>4628</v>
      </c>
      <c r="NW334" t="s">
        <v>4628</v>
      </c>
    </row>
    <row r="335" spans="1:387" x14ac:dyDescent="0.25">
      <c r="A335">
        <v>334</v>
      </c>
      <c r="B335" t="s">
        <v>5034</v>
      </c>
      <c r="C335" t="s">
        <v>1190</v>
      </c>
      <c r="D335" t="s">
        <v>3391</v>
      </c>
      <c r="E335" t="s">
        <v>3461</v>
      </c>
      <c r="F335" t="s">
        <v>3572</v>
      </c>
      <c r="G335" t="s">
        <v>1081</v>
      </c>
      <c r="FG335" t="s">
        <v>1101</v>
      </c>
      <c r="FH335" t="s">
        <v>4701</v>
      </c>
      <c r="FI335" t="s">
        <v>4701</v>
      </c>
      <c r="FJ335" t="s">
        <v>1101</v>
      </c>
      <c r="FK335" t="s">
        <v>4692</v>
      </c>
      <c r="FL335" t="s">
        <v>4692</v>
      </c>
      <c r="MY335" t="s">
        <v>4627</v>
      </c>
      <c r="MZ335" t="s">
        <v>4628</v>
      </c>
      <c r="NA335" t="s">
        <v>4628</v>
      </c>
      <c r="NB335" t="s">
        <v>4628</v>
      </c>
      <c r="NC335" t="s">
        <v>4628</v>
      </c>
      <c r="ND335" t="s">
        <v>4628</v>
      </c>
      <c r="NE335" t="s">
        <v>4628</v>
      </c>
      <c r="NF335" t="s">
        <v>4628</v>
      </c>
      <c r="NH335" t="s">
        <v>4627</v>
      </c>
      <c r="NI335" t="s">
        <v>4628</v>
      </c>
      <c r="NJ335" t="s">
        <v>4628</v>
      </c>
      <c r="NK335" t="s">
        <v>4628</v>
      </c>
      <c r="NL335" t="s">
        <v>4628</v>
      </c>
      <c r="NM335" t="s">
        <v>4628</v>
      </c>
      <c r="NN335" t="s">
        <v>4628</v>
      </c>
      <c r="NO335" t="s">
        <v>4628</v>
      </c>
      <c r="NP335" t="s">
        <v>4628</v>
      </c>
      <c r="NQ335" t="s">
        <v>4628</v>
      </c>
      <c r="NR335" t="s">
        <v>4628</v>
      </c>
      <c r="NS335" t="s">
        <v>4628</v>
      </c>
      <c r="NT335" t="s">
        <v>4628</v>
      </c>
      <c r="NU335" t="s">
        <v>4628</v>
      </c>
      <c r="NV335" t="s">
        <v>4628</v>
      </c>
      <c r="NW335" t="s">
        <v>4628</v>
      </c>
    </row>
    <row r="336" spans="1:387" x14ac:dyDescent="0.25">
      <c r="A336">
        <v>335</v>
      </c>
      <c r="B336" t="s">
        <v>5034</v>
      </c>
      <c r="C336" t="s">
        <v>1190</v>
      </c>
      <c r="D336" t="s">
        <v>3391</v>
      </c>
      <c r="E336" t="s">
        <v>3461</v>
      </c>
      <c r="F336" t="s">
        <v>3572</v>
      </c>
      <c r="G336" t="s">
        <v>1081</v>
      </c>
    </row>
    <row r="337" spans="1:387" x14ac:dyDescent="0.25">
      <c r="A337">
        <v>336</v>
      </c>
      <c r="B337" t="s">
        <v>5034</v>
      </c>
      <c r="C337" t="s">
        <v>1190</v>
      </c>
      <c r="D337" t="s">
        <v>3391</v>
      </c>
      <c r="E337" t="s">
        <v>3461</v>
      </c>
      <c r="F337" t="s">
        <v>3572</v>
      </c>
      <c r="G337" t="s">
        <v>1081</v>
      </c>
      <c r="P337" t="s">
        <v>1101</v>
      </c>
      <c r="Q337" t="s">
        <v>1102</v>
      </c>
      <c r="R337" t="s">
        <v>1146</v>
      </c>
      <c r="S337" t="s">
        <v>4788</v>
      </c>
      <c r="T337" t="s">
        <v>4788</v>
      </c>
      <c r="U337" t="s">
        <v>1103</v>
      </c>
      <c r="V337" t="s">
        <v>1103</v>
      </c>
      <c r="W337" t="s">
        <v>4647</v>
      </c>
      <c r="AE337" t="s">
        <v>1101</v>
      </c>
      <c r="AF337" t="s">
        <v>1146</v>
      </c>
      <c r="AG337" t="s">
        <v>4639</v>
      </c>
      <c r="AH337" t="s">
        <v>4639</v>
      </c>
      <c r="AI337" t="s">
        <v>1103</v>
      </c>
      <c r="AJ337" t="s">
        <v>1103</v>
      </c>
      <c r="AK337" t="s">
        <v>4647</v>
      </c>
      <c r="BO337" t="s">
        <v>1101</v>
      </c>
      <c r="BP337" t="s">
        <v>1104</v>
      </c>
      <c r="BQ337" t="s">
        <v>1146</v>
      </c>
      <c r="BR337" t="s">
        <v>4779</v>
      </c>
      <c r="BS337" t="s">
        <v>4779</v>
      </c>
      <c r="BT337" t="s">
        <v>1103</v>
      </c>
      <c r="BU337" t="s">
        <v>1103</v>
      </c>
      <c r="BV337" t="s">
        <v>4646</v>
      </c>
      <c r="CE337" t="s">
        <v>1101</v>
      </c>
      <c r="CF337" t="s">
        <v>1106</v>
      </c>
      <c r="CG337" t="s">
        <v>1146</v>
      </c>
      <c r="CH337" t="s">
        <v>4798</v>
      </c>
      <c r="CI337" t="s">
        <v>4798</v>
      </c>
      <c r="CJ337" t="s">
        <v>1103</v>
      </c>
      <c r="CK337" t="s">
        <v>1103</v>
      </c>
      <c r="CL337" t="s">
        <v>4646</v>
      </c>
      <c r="GN337" t="s">
        <v>1089</v>
      </c>
      <c r="GO337" t="s">
        <v>1089</v>
      </c>
      <c r="GW337" t="s">
        <v>1103</v>
      </c>
      <c r="GX337" t="s">
        <v>4667</v>
      </c>
      <c r="GY337" t="s">
        <v>1109</v>
      </c>
      <c r="MY337" t="s">
        <v>4627</v>
      </c>
      <c r="MZ337" t="s">
        <v>4628</v>
      </c>
      <c r="NA337" t="s">
        <v>4628</v>
      </c>
      <c r="NB337" t="s">
        <v>4628</v>
      </c>
      <c r="NC337" t="s">
        <v>4628</v>
      </c>
      <c r="ND337" t="s">
        <v>4628</v>
      </c>
      <c r="NE337" t="s">
        <v>4628</v>
      </c>
      <c r="NF337" t="s">
        <v>4628</v>
      </c>
      <c r="NH337" t="s">
        <v>4627</v>
      </c>
      <c r="NI337" t="s">
        <v>4628</v>
      </c>
      <c r="NJ337" t="s">
        <v>4628</v>
      </c>
      <c r="NK337" t="s">
        <v>4628</v>
      </c>
      <c r="NL337" t="s">
        <v>4628</v>
      </c>
      <c r="NM337" t="s">
        <v>4628</v>
      </c>
      <c r="NN337" t="s">
        <v>4628</v>
      </c>
      <c r="NO337" t="s">
        <v>4628</v>
      </c>
      <c r="NP337" t="s">
        <v>4628</v>
      </c>
      <c r="NQ337" t="s">
        <v>4628</v>
      </c>
      <c r="NR337" t="s">
        <v>4628</v>
      </c>
      <c r="NS337" t="s">
        <v>4628</v>
      </c>
      <c r="NT337" t="s">
        <v>4628</v>
      </c>
      <c r="NU337" t="s">
        <v>4628</v>
      </c>
      <c r="NV337" t="s">
        <v>4628</v>
      </c>
      <c r="NW337" t="s">
        <v>4628</v>
      </c>
    </row>
    <row r="338" spans="1:387" x14ac:dyDescent="0.25">
      <c r="A338">
        <v>337</v>
      </c>
      <c r="B338" t="s">
        <v>5034</v>
      </c>
      <c r="C338" t="s">
        <v>1190</v>
      </c>
      <c r="D338" t="s">
        <v>3391</v>
      </c>
      <c r="E338" t="s">
        <v>3461</v>
      </c>
      <c r="F338" t="s">
        <v>3572</v>
      </c>
      <c r="G338" t="s">
        <v>1081</v>
      </c>
      <c r="P338" t="s">
        <v>1101</v>
      </c>
      <c r="Q338" t="s">
        <v>1102</v>
      </c>
      <c r="R338" t="s">
        <v>1146</v>
      </c>
      <c r="S338" t="s">
        <v>4698</v>
      </c>
      <c r="T338" t="s">
        <v>4698</v>
      </c>
      <c r="U338" t="s">
        <v>1103</v>
      </c>
      <c r="V338" t="s">
        <v>1084</v>
      </c>
      <c r="W338" t="s">
        <v>4630</v>
      </c>
      <c r="AE338" t="s">
        <v>1101</v>
      </c>
      <c r="AF338" t="s">
        <v>1146</v>
      </c>
      <c r="AG338" t="s">
        <v>4639</v>
      </c>
      <c r="AH338" t="s">
        <v>4639</v>
      </c>
      <c r="AI338" t="s">
        <v>1103</v>
      </c>
      <c r="AJ338" t="s">
        <v>1103</v>
      </c>
      <c r="AK338" t="s">
        <v>4630</v>
      </c>
      <c r="BO338" t="s">
        <v>1101</v>
      </c>
      <c r="BP338" t="s">
        <v>1104</v>
      </c>
      <c r="BQ338" t="s">
        <v>1146</v>
      </c>
      <c r="BR338" t="s">
        <v>4779</v>
      </c>
      <c r="BS338" t="s">
        <v>4779</v>
      </c>
      <c r="BT338" t="s">
        <v>1103</v>
      </c>
      <c r="BU338" t="s">
        <v>1103</v>
      </c>
      <c r="BV338" t="s">
        <v>4630</v>
      </c>
      <c r="CE338" t="s">
        <v>1101</v>
      </c>
      <c r="CF338" t="s">
        <v>1106</v>
      </c>
      <c r="CG338" t="s">
        <v>1146</v>
      </c>
      <c r="CH338" t="s">
        <v>4802</v>
      </c>
      <c r="CI338" t="s">
        <v>4802</v>
      </c>
      <c r="CJ338" t="s">
        <v>1103</v>
      </c>
      <c r="CK338" t="s">
        <v>1103</v>
      </c>
      <c r="CL338" t="s">
        <v>4630</v>
      </c>
      <c r="GN338" t="s">
        <v>1089</v>
      </c>
      <c r="GO338" t="s">
        <v>1089</v>
      </c>
      <c r="GW338" t="s">
        <v>1084</v>
      </c>
      <c r="GX338" t="s">
        <v>4668</v>
      </c>
      <c r="GY338" t="s">
        <v>1109</v>
      </c>
      <c r="HA338" t="s">
        <v>4647</v>
      </c>
      <c r="MY338" t="s">
        <v>4627</v>
      </c>
      <c r="MZ338" t="s">
        <v>4628</v>
      </c>
      <c r="NA338" t="s">
        <v>4628</v>
      </c>
      <c r="NB338" t="s">
        <v>4628</v>
      </c>
      <c r="NC338" t="s">
        <v>4628</v>
      </c>
      <c r="ND338" t="s">
        <v>4628</v>
      </c>
      <c r="NE338" t="s">
        <v>4628</v>
      </c>
      <c r="NF338" t="s">
        <v>4628</v>
      </c>
      <c r="NH338" t="s">
        <v>4628</v>
      </c>
      <c r="NI338" t="s">
        <v>4628</v>
      </c>
      <c r="NJ338" t="s">
        <v>4628</v>
      </c>
      <c r="NK338" t="s">
        <v>4628</v>
      </c>
      <c r="NL338" t="s">
        <v>4627</v>
      </c>
      <c r="NM338" t="s">
        <v>4628</v>
      </c>
      <c r="NN338" t="s">
        <v>4628</v>
      </c>
      <c r="NO338" t="s">
        <v>4628</v>
      </c>
      <c r="NP338" t="s">
        <v>4628</v>
      </c>
      <c r="NQ338" t="s">
        <v>4628</v>
      </c>
      <c r="NR338" t="s">
        <v>4628</v>
      </c>
      <c r="NS338" t="s">
        <v>4627</v>
      </c>
      <c r="NT338" t="s">
        <v>4628</v>
      </c>
      <c r="NU338" t="s">
        <v>4628</v>
      </c>
      <c r="NV338" t="s">
        <v>4628</v>
      </c>
      <c r="NW338" t="s">
        <v>4628</v>
      </c>
    </row>
    <row r="339" spans="1:387" x14ac:dyDescent="0.25">
      <c r="A339">
        <v>338</v>
      </c>
      <c r="B339" t="s">
        <v>5034</v>
      </c>
      <c r="C339" t="s">
        <v>1190</v>
      </c>
      <c r="D339" t="s">
        <v>3391</v>
      </c>
      <c r="E339" t="s">
        <v>3461</v>
      </c>
      <c r="F339" t="s">
        <v>3572</v>
      </c>
      <c r="G339" t="s">
        <v>1081</v>
      </c>
    </row>
    <row r="340" spans="1:387" x14ac:dyDescent="0.25">
      <c r="A340">
        <v>339</v>
      </c>
      <c r="B340" t="s">
        <v>5034</v>
      </c>
      <c r="C340" t="s">
        <v>1190</v>
      </c>
      <c r="D340" t="s">
        <v>3391</v>
      </c>
      <c r="E340" t="s">
        <v>3461</v>
      </c>
      <c r="F340" t="s">
        <v>3572</v>
      </c>
      <c r="G340" t="s">
        <v>1081</v>
      </c>
      <c r="EJ340" t="s">
        <v>1101</v>
      </c>
      <c r="EK340" t="s">
        <v>4638</v>
      </c>
      <c r="EL340" t="s">
        <v>4638</v>
      </c>
      <c r="EM340" t="s">
        <v>1103</v>
      </c>
      <c r="EN340" t="s">
        <v>1084</v>
      </c>
      <c r="EO340" t="s">
        <v>4645</v>
      </c>
      <c r="GP340" t="s">
        <v>1127</v>
      </c>
      <c r="HB340" t="s">
        <v>1103</v>
      </c>
      <c r="HC340" t="s">
        <v>1110</v>
      </c>
      <c r="HD340" t="s">
        <v>1110</v>
      </c>
      <c r="HE340" t="s">
        <v>1109</v>
      </c>
      <c r="LR340" t="s">
        <v>1118</v>
      </c>
      <c r="MY340" t="s">
        <v>4627</v>
      </c>
      <c r="MZ340" t="s">
        <v>4628</v>
      </c>
      <c r="NA340" t="s">
        <v>4628</v>
      </c>
      <c r="NB340" t="s">
        <v>4628</v>
      </c>
      <c r="NC340" t="s">
        <v>4628</v>
      </c>
      <c r="ND340" t="s">
        <v>4628</v>
      </c>
      <c r="NE340" t="s">
        <v>4628</v>
      </c>
      <c r="NF340" t="s">
        <v>4628</v>
      </c>
      <c r="NH340" t="s">
        <v>4627</v>
      </c>
      <c r="NI340" t="s">
        <v>4628</v>
      </c>
      <c r="NJ340" t="s">
        <v>4628</v>
      </c>
      <c r="NK340" t="s">
        <v>4628</v>
      </c>
      <c r="NL340" t="s">
        <v>4628</v>
      </c>
      <c r="NM340" t="s">
        <v>4628</v>
      </c>
      <c r="NN340" t="s">
        <v>4628</v>
      </c>
      <c r="NO340" t="s">
        <v>4628</v>
      </c>
      <c r="NP340" t="s">
        <v>4628</v>
      </c>
      <c r="NQ340" t="s">
        <v>4628</v>
      </c>
      <c r="NR340" t="s">
        <v>4628</v>
      </c>
      <c r="NS340" t="s">
        <v>4628</v>
      </c>
      <c r="NT340" t="s">
        <v>4628</v>
      </c>
      <c r="NU340" t="s">
        <v>4628</v>
      </c>
      <c r="NV340" t="s">
        <v>4628</v>
      </c>
      <c r="NW340" t="s">
        <v>4628</v>
      </c>
    </row>
    <row r="341" spans="1:387" x14ac:dyDescent="0.25">
      <c r="A341">
        <v>340</v>
      </c>
      <c r="B341" t="s">
        <v>5034</v>
      </c>
      <c r="C341" t="s">
        <v>1190</v>
      </c>
      <c r="D341" t="s">
        <v>3391</v>
      </c>
      <c r="E341" t="s">
        <v>3461</v>
      </c>
      <c r="F341" t="s">
        <v>3572</v>
      </c>
      <c r="G341" t="s">
        <v>1081</v>
      </c>
      <c r="EJ341" t="s">
        <v>1101</v>
      </c>
      <c r="EK341" t="s">
        <v>4638</v>
      </c>
      <c r="EL341" t="s">
        <v>4638</v>
      </c>
      <c r="EM341" t="s">
        <v>1103</v>
      </c>
      <c r="EN341" t="s">
        <v>1084</v>
      </c>
      <c r="EO341" t="s">
        <v>4630</v>
      </c>
      <c r="GP341" t="s">
        <v>1127</v>
      </c>
      <c r="HB341" t="s">
        <v>1084</v>
      </c>
      <c r="HC341" t="s">
        <v>1110</v>
      </c>
      <c r="HD341" t="s">
        <v>1110</v>
      </c>
      <c r="HE341" t="s">
        <v>1109</v>
      </c>
      <c r="HG341" t="s">
        <v>4670</v>
      </c>
      <c r="JX341" t="s">
        <v>1139</v>
      </c>
      <c r="LR341" t="s">
        <v>1118</v>
      </c>
      <c r="MY341" t="s">
        <v>4627</v>
      </c>
      <c r="MZ341" t="s">
        <v>4628</v>
      </c>
      <c r="NA341" t="s">
        <v>4628</v>
      </c>
      <c r="NB341" t="s">
        <v>4628</v>
      </c>
      <c r="NC341" t="s">
        <v>4628</v>
      </c>
      <c r="ND341" t="s">
        <v>4628</v>
      </c>
      <c r="NE341" t="s">
        <v>4628</v>
      </c>
      <c r="NF341" t="s">
        <v>4628</v>
      </c>
      <c r="NH341" t="s">
        <v>4627</v>
      </c>
      <c r="NI341" t="s">
        <v>4628</v>
      </c>
      <c r="NJ341" t="s">
        <v>4628</v>
      </c>
      <c r="NK341" t="s">
        <v>4628</v>
      </c>
      <c r="NL341" t="s">
        <v>4628</v>
      </c>
      <c r="NM341" t="s">
        <v>4628</v>
      </c>
      <c r="NN341" t="s">
        <v>4628</v>
      </c>
      <c r="NO341" t="s">
        <v>4628</v>
      </c>
      <c r="NP341" t="s">
        <v>4628</v>
      </c>
      <c r="NQ341" t="s">
        <v>4628</v>
      </c>
      <c r="NR341" t="s">
        <v>4628</v>
      </c>
      <c r="NS341" t="s">
        <v>4628</v>
      </c>
      <c r="NT341" t="s">
        <v>4628</v>
      </c>
      <c r="NU341" t="s">
        <v>4628</v>
      </c>
      <c r="NV341" t="s">
        <v>4628</v>
      </c>
      <c r="NW341" t="s">
        <v>4628</v>
      </c>
    </row>
    <row r="342" spans="1:387" x14ac:dyDescent="0.25">
      <c r="A342">
        <v>341</v>
      </c>
      <c r="B342" t="s">
        <v>5034</v>
      </c>
      <c r="C342" t="s">
        <v>1190</v>
      </c>
      <c r="D342" t="s">
        <v>3391</v>
      </c>
      <c r="E342" t="s">
        <v>3461</v>
      </c>
      <c r="F342" t="s">
        <v>3572</v>
      </c>
      <c r="G342" t="s">
        <v>1081</v>
      </c>
      <c r="EJ342" t="s">
        <v>1101</v>
      </c>
      <c r="EK342" t="s">
        <v>4726</v>
      </c>
      <c r="EL342" t="s">
        <v>4726</v>
      </c>
      <c r="EM342" t="s">
        <v>1103</v>
      </c>
      <c r="EN342" t="s">
        <v>1103</v>
      </c>
      <c r="EO342" t="s">
        <v>4630</v>
      </c>
      <c r="GP342" t="s">
        <v>1127</v>
      </c>
      <c r="HB342" t="s">
        <v>1084</v>
      </c>
      <c r="HC342" t="s">
        <v>1110</v>
      </c>
      <c r="HD342" t="s">
        <v>1110</v>
      </c>
      <c r="HE342" t="s">
        <v>1109</v>
      </c>
      <c r="HG342" t="s">
        <v>4646</v>
      </c>
      <c r="JX342" t="s">
        <v>1139</v>
      </c>
      <c r="LR342" t="s">
        <v>1118</v>
      </c>
      <c r="MY342" t="s">
        <v>4627</v>
      </c>
      <c r="MZ342" t="s">
        <v>4628</v>
      </c>
      <c r="NA342" t="s">
        <v>4628</v>
      </c>
      <c r="NB342" t="s">
        <v>4628</v>
      </c>
      <c r="NC342" t="s">
        <v>4628</v>
      </c>
      <c r="ND342" t="s">
        <v>4628</v>
      </c>
      <c r="NE342" t="s">
        <v>4628</v>
      </c>
      <c r="NF342" t="s">
        <v>4628</v>
      </c>
      <c r="NH342" t="s">
        <v>4627</v>
      </c>
      <c r="NI342" t="s">
        <v>4628</v>
      </c>
      <c r="NJ342" t="s">
        <v>4628</v>
      </c>
      <c r="NK342" t="s">
        <v>4628</v>
      </c>
      <c r="NL342" t="s">
        <v>4628</v>
      </c>
      <c r="NM342" t="s">
        <v>4628</v>
      </c>
      <c r="NN342" t="s">
        <v>4628</v>
      </c>
      <c r="NO342" t="s">
        <v>4628</v>
      </c>
      <c r="NP342" t="s">
        <v>4628</v>
      </c>
      <c r="NQ342" t="s">
        <v>4628</v>
      </c>
      <c r="NR342" t="s">
        <v>4628</v>
      </c>
      <c r="NS342" t="s">
        <v>4628</v>
      </c>
      <c r="NT342" t="s">
        <v>4628</v>
      </c>
      <c r="NU342" t="s">
        <v>4628</v>
      </c>
      <c r="NV342" t="s">
        <v>4628</v>
      </c>
      <c r="NW342" t="s">
        <v>4628</v>
      </c>
    </row>
    <row r="343" spans="1:387" x14ac:dyDescent="0.25">
      <c r="A343">
        <v>342</v>
      </c>
      <c r="B343" t="s">
        <v>5034</v>
      </c>
      <c r="C343" t="s">
        <v>1190</v>
      </c>
      <c r="D343" t="s">
        <v>3391</v>
      </c>
      <c r="E343" t="s">
        <v>3461</v>
      </c>
      <c r="F343" t="s">
        <v>3572</v>
      </c>
      <c r="G343" t="s">
        <v>1081</v>
      </c>
      <c r="EJ343" t="s">
        <v>1101</v>
      </c>
      <c r="EK343" t="s">
        <v>4638</v>
      </c>
      <c r="EL343" t="s">
        <v>4638</v>
      </c>
      <c r="EM343" t="s">
        <v>1103</v>
      </c>
      <c r="EN343" t="s">
        <v>1103</v>
      </c>
      <c r="EO343" t="s">
        <v>4647</v>
      </c>
      <c r="GP343" t="s">
        <v>1127</v>
      </c>
      <c r="HB343" t="s">
        <v>1084</v>
      </c>
      <c r="HC343" t="s">
        <v>1110</v>
      </c>
      <c r="HD343" t="s">
        <v>1110</v>
      </c>
      <c r="HE343" t="s">
        <v>1109</v>
      </c>
      <c r="HG343" t="s">
        <v>4670</v>
      </c>
      <c r="JX343" t="s">
        <v>1139</v>
      </c>
      <c r="LR343" t="s">
        <v>1118</v>
      </c>
      <c r="MY343" t="s">
        <v>4627</v>
      </c>
      <c r="MZ343" t="s">
        <v>4628</v>
      </c>
      <c r="NA343" t="s">
        <v>4628</v>
      </c>
      <c r="NB343" t="s">
        <v>4628</v>
      </c>
      <c r="NC343" t="s">
        <v>4628</v>
      </c>
      <c r="ND343" t="s">
        <v>4628</v>
      </c>
      <c r="NE343" t="s">
        <v>4628</v>
      </c>
      <c r="NF343" t="s">
        <v>4628</v>
      </c>
      <c r="NH343" t="s">
        <v>4627</v>
      </c>
      <c r="NI343" t="s">
        <v>4628</v>
      </c>
      <c r="NJ343" t="s">
        <v>4628</v>
      </c>
      <c r="NK343" t="s">
        <v>4628</v>
      </c>
      <c r="NL343" t="s">
        <v>4628</v>
      </c>
      <c r="NM343" t="s">
        <v>4628</v>
      </c>
      <c r="NN343" t="s">
        <v>4628</v>
      </c>
      <c r="NO343" t="s">
        <v>4628</v>
      </c>
      <c r="NP343" t="s">
        <v>4628</v>
      </c>
      <c r="NQ343" t="s">
        <v>4628</v>
      </c>
      <c r="NR343" t="s">
        <v>4628</v>
      </c>
      <c r="NS343" t="s">
        <v>4628</v>
      </c>
      <c r="NT343" t="s">
        <v>4628</v>
      </c>
      <c r="NU343" t="s">
        <v>4628</v>
      </c>
      <c r="NV343" t="s">
        <v>4628</v>
      </c>
      <c r="NW343" t="s">
        <v>4628</v>
      </c>
    </row>
    <row r="344" spans="1:387" x14ac:dyDescent="0.25">
      <c r="A344">
        <v>343</v>
      </c>
      <c r="B344" t="s">
        <v>4992</v>
      </c>
      <c r="C344" t="s">
        <v>1165</v>
      </c>
      <c r="D344" t="s">
        <v>3424</v>
      </c>
      <c r="E344" t="s">
        <v>3506</v>
      </c>
      <c r="F344" t="s">
        <v>5045</v>
      </c>
      <c r="G344" t="s">
        <v>1081</v>
      </c>
      <c r="H344" t="s">
        <v>1101</v>
      </c>
      <c r="I344" t="s">
        <v>1102</v>
      </c>
      <c r="J344" t="s">
        <v>1095</v>
      </c>
      <c r="K344" t="s">
        <v>4685</v>
      </c>
      <c r="L344" t="s">
        <v>5046</v>
      </c>
      <c r="M344" t="s">
        <v>1103</v>
      </c>
      <c r="N344" t="s">
        <v>1103</v>
      </c>
      <c r="O344" t="s">
        <v>4626</v>
      </c>
      <c r="AL344" t="s">
        <v>1101</v>
      </c>
      <c r="AP344" t="s">
        <v>1103</v>
      </c>
      <c r="AQ344" t="s">
        <v>1103</v>
      </c>
      <c r="AR344" t="s">
        <v>4630</v>
      </c>
      <c r="AS344" t="s">
        <v>1101</v>
      </c>
      <c r="AW344" t="s">
        <v>1103</v>
      </c>
      <c r="AX344" t="s">
        <v>1103</v>
      </c>
      <c r="AY344" t="s">
        <v>4630</v>
      </c>
      <c r="BW344" t="s">
        <v>1101</v>
      </c>
      <c r="BX344" t="s">
        <v>1106</v>
      </c>
      <c r="BY344" t="s">
        <v>1095</v>
      </c>
      <c r="BZ344" t="s">
        <v>4638</v>
      </c>
      <c r="CA344" t="s">
        <v>5047</v>
      </c>
      <c r="CB344" t="s">
        <v>1103</v>
      </c>
      <c r="CC344" t="s">
        <v>1103</v>
      </c>
      <c r="CD344" t="s">
        <v>4630</v>
      </c>
      <c r="CM344" t="s">
        <v>1101</v>
      </c>
      <c r="CN344" t="s">
        <v>4662</v>
      </c>
      <c r="CO344" t="s">
        <v>4636</v>
      </c>
      <c r="CP344" t="s">
        <v>4640</v>
      </c>
      <c r="CQ344" t="s">
        <v>1103</v>
      </c>
      <c r="CR344" t="s">
        <v>1103</v>
      </c>
      <c r="CS344" t="s">
        <v>4652</v>
      </c>
      <c r="CT344" t="s">
        <v>1101</v>
      </c>
      <c r="CU344" t="s">
        <v>1086</v>
      </c>
      <c r="CV344" t="s">
        <v>1087</v>
      </c>
      <c r="CW344" t="s">
        <v>4634</v>
      </c>
      <c r="CX344" t="s">
        <v>4685</v>
      </c>
      <c r="CY344" t="s">
        <v>1103</v>
      </c>
      <c r="CZ344" t="s">
        <v>1103</v>
      </c>
      <c r="DA344" t="s">
        <v>4630</v>
      </c>
      <c r="DE344" t="s">
        <v>1101</v>
      </c>
      <c r="DI344" t="s">
        <v>1103</v>
      </c>
      <c r="DJ344" t="s">
        <v>1103</v>
      </c>
      <c r="DK344" t="s">
        <v>4647</v>
      </c>
      <c r="GN344" t="s">
        <v>1089</v>
      </c>
      <c r="GO344" t="s">
        <v>1127</v>
      </c>
      <c r="GP344" t="s">
        <v>1127</v>
      </c>
      <c r="GQ344" t="s">
        <v>1084</v>
      </c>
      <c r="GR344" t="s">
        <v>1103</v>
      </c>
      <c r="GS344" t="s">
        <v>5048</v>
      </c>
      <c r="GT344" t="s">
        <v>1220</v>
      </c>
      <c r="GV344" t="s">
        <v>4646</v>
      </c>
      <c r="GW344" t="s">
        <v>1084</v>
      </c>
      <c r="GX344" t="s">
        <v>1110</v>
      </c>
      <c r="GY344" t="s">
        <v>1160</v>
      </c>
      <c r="HA344" t="s">
        <v>4646</v>
      </c>
      <c r="HB344" t="s">
        <v>1084</v>
      </c>
      <c r="HC344" t="s">
        <v>1110</v>
      </c>
      <c r="HD344" t="s">
        <v>1110</v>
      </c>
      <c r="HE344" t="s">
        <v>1160</v>
      </c>
      <c r="HG344" t="s">
        <v>4731</v>
      </c>
      <c r="MY344" t="s">
        <v>4627</v>
      </c>
      <c r="MZ344" t="s">
        <v>4628</v>
      </c>
      <c r="NA344" t="s">
        <v>4628</v>
      </c>
      <c r="NB344" t="s">
        <v>4628</v>
      </c>
      <c r="NC344" t="s">
        <v>4628</v>
      </c>
      <c r="ND344" t="s">
        <v>4628</v>
      </c>
      <c r="NE344" t="s">
        <v>4628</v>
      </c>
      <c r="NF344" t="s">
        <v>4628</v>
      </c>
      <c r="NH344" t="s">
        <v>4627</v>
      </c>
      <c r="NI344" t="s">
        <v>4628</v>
      </c>
      <c r="NJ344" t="s">
        <v>4628</v>
      </c>
      <c r="NK344" t="s">
        <v>4628</v>
      </c>
      <c r="NL344" t="s">
        <v>4628</v>
      </c>
      <c r="NM344" t="s">
        <v>4628</v>
      </c>
      <c r="NN344" t="s">
        <v>4628</v>
      </c>
      <c r="NO344" t="s">
        <v>4628</v>
      </c>
      <c r="NP344" t="s">
        <v>4628</v>
      </c>
      <c r="NQ344" t="s">
        <v>4628</v>
      </c>
      <c r="NR344" t="s">
        <v>4628</v>
      </c>
      <c r="NS344" t="s">
        <v>4628</v>
      </c>
      <c r="NT344" t="s">
        <v>4628</v>
      </c>
      <c r="NU344" t="s">
        <v>4628</v>
      </c>
      <c r="NV344" t="s">
        <v>4628</v>
      </c>
      <c r="NW344" t="s">
        <v>4628</v>
      </c>
    </row>
    <row r="345" spans="1:387" x14ac:dyDescent="0.25">
      <c r="A345">
        <v>344</v>
      </c>
      <c r="B345" t="s">
        <v>4992</v>
      </c>
      <c r="C345" t="s">
        <v>1165</v>
      </c>
      <c r="D345" t="s">
        <v>3424</v>
      </c>
      <c r="E345" t="s">
        <v>3506</v>
      </c>
      <c r="F345" t="s">
        <v>5045</v>
      </c>
      <c r="G345" t="s">
        <v>1081</v>
      </c>
      <c r="FJ345" t="s">
        <v>1101</v>
      </c>
      <c r="FK345" t="s">
        <v>4635</v>
      </c>
      <c r="FL345" t="s">
        <v>4635</v>
      </c>
      <c r="MY345" t="s">
        <v>4627</v>
      </c>
      <c r="MZ345" t="s">
        <v>4628</v>
      </c>
      <c r="NA345" t="s">
        <v>4628</v>
      </c>
      <c r="NB345" t="s">
        <v>4628</v>
      </c>
      <c r="NC345" t="s">
        <v>4628</v>
      </c>
      <c r="ND345" t="s">
        <v>4628</v>
      </c>
      <c r="NE345" t="s">
        <v>4628</v>
      </c>
      <c r="NF345" t="s">
        <v>4628</v>
      </c>
      <c r="NH345" t="s">
        <v>4627</v>
      </c>
      <c r="NI345" t="s">
        <v>4628</v>
      </c>
      <c r="NJ345" t="s">
        <v>4628</v>
      </c>
      <c r="NK345" t="s">
        <v>4628</v>
      </c>
      <c r="NL345" t="s">
        <v>4628</v>
      </c>
      <c r="NM345" t="s">
        <v>4628</v>
      </c>
      <c r="NN345" t="s">
        <v>4628</v>
      </c>
      <c r="NO345" t="s">
        <v>4628</v>
      </c>
      <c r="NP345" t="s">
        <v>4628</v>
      </c>
      <c r="NQ345" t="s">
        <v>4628</v>
      </c>
      <c r="NR345" t="s">
        <v>4628</v>
      </c>
      <c r="NS345" t="s">
        <v>4628</v>
      </c>
      <c r="NT345" t="s">
        <v>4628</v>
      </c>
      <c r="NU345" t="s">
        <v>4628</v>
      </c>
      <c r="NV345" t="s">
        <v>4628</v>
      </c>
      <c r="NW345" t="s">
        <v>4628</v>
      </c>
    </row>
    <row r="346" spans="1:387" x14ac:dyDescent="0.25">
      <c r="A346">
        <v>345</v>
      </c>
      <c r="B346" t="s">
        <v>4992</v>
      </c>
      <c r="C346" t="s">
        <v>1165</v>
      </c>
      <c r="D346" t="s">
        <v>3424</v>
      </c>
      <c r="E346" t="s">
        <v>3506</v>
      </c>
      <c r="F346" t="s">
        <v>5049</v>
      </c>
      <c r="G346" t="s">
        <v>1081</v>
      </c>
      <c r="EY346" t="s">
        <v>1101</v>
      </c>
      <c r="FC346" t="s">
        <v>1101</v>
      </c>
      <c r="FD346" t="s">
        <v>1116</v>
      </c>
      <c r="FE346" t="s">
        <v>4657</v>
      </c>
      <c r="FF346" t="s">
        <v>4702</v>
      </c>
      <c r="MY346" t="s">
        <v>4627</v>
      </c>
      <c r="MZ346" t="s">
        <v>4628</v>
      </c>
      <c r="NA346" t="s">
        <v>4628</v>
      </c>
      <c r="NB346" t="s">
        <v>4628</v>
      </c>
      <c r="NC346" t="s">
        <v>4628</v>
      </c>
      <c r="ND346" t="s">
        <v>4628</v>
      </c>
      <c r="NE346" t="s">
        <v>4628</v>
      </c>
      <c r="NF346" t="s">
        <v>4628</v>
      </c>
      <c r="NH346" t="s">
        <v>4628</v>
      </c>
      <c r="NI346" t="s">
        <v>4627</v>
      </c>
      <c r="NJ346" t="s">
        <v>4628</v>
      </c>
      <c r="NK346" t="s">
        <v>4628</v>
      </c>
      <c r="NL346" t="s">
        <v>4627</v>
      </c>
      <c r="NM346" t="s">
        <v>4628</v>
      </c>
      <c r="NN346" t="s">
        <v>4628</v>
      </c>
      <c r="NO346" t="s">
        <v>4628</v>
      </c>
      <c r="NP346" t="s">
        <v>4628</v>
      </c>
      <c r="NQ346" t="s">
        <v>4628</v>
      </c>
      <c r="NR346" t="s">
        <v>4627</v>
      </c>
      <c r="NS346" t="s">
        <v>4628</v>
      </c>
      <c r="NT346" t="s">
        <v>4628</v>
      </c>
      <c r="NU346" t="s">
        <v>4627</v>
      </c>
      <c r="NV346" t="s">
        <v>4628</v>
      </c>
      <c r="NW346" t="s">
        <v>4628</v>
      </c>
    </row>
    <row r="347" spans="1:387" x14ac:dyDescent="0.25">
      <c r="A347">
        <v>346</v>
      </c>
      <c r="B347" t="s">
        <v>5034</v>
      </c>
      <c r="C347" t="s">
        <v>1165</v>
      </c>
      <c r="D347" t="s">
        <v>3424</v>
      </c>
      <c r="E347" t="s">
        <v>3506</v>
      </c>
      <c r="F347" t="s">
        <v>5050</v>
      </c>
      <c r="G347" t="s">
        <v>1081</v>
      </c>
      <c r="DE347" t="s">
        <v>1101</v>
      </c>
      <c r="DF347" t="s">
        <v>1088</v>
      </c>
      <c r="DG347" t="s">
        <v>4660</v>
      </c>
      <c r="DH347" t="s">
        <v>4755</v>
      </c>
      <c r="DI347" t="s">
        <v>1103</v>
      </c>
      <c r="DJ347" t="s">
        <v>1103</v>
      </c>
      <c r="DK347" t="s">
        <v>4647</v>
      </c>
      <c r="DX347" t="s">
        <v>1101</v>
      </c>
      <c r="DY347" t="s">
        <v>4658</v>
      </c>
      <c r="DZ347" t="s">
        <v>4658</v>
      </c>
      <c r="EA347" t="s">
        <v>1103</v>
      </c>
      <c r="EB347" t="s">
        <v>1103</v>
      </c>
      <c r="EC347" t="s">
        <v>4652</v>
      </c>
      <c r="GP347" t="s">
        <v>1127</v>
      </c>
      <c r="HB347" t="s">
        <v>1103</v>
      </c>
      <c r="HC347" t="s">
        <v>1110</v>
      </c>
      <c r="HD347" t="s">
        <v>1110</v>
      </c>
      <c r="HE347" t="s">
        <v>1160</v>
      </c>
      <c r="MY347" t="s">
        <v>4627</v>
      </c>
      <c r="MZ347" t="s">
        <v>4628</v>
      </c>
      <c r="NA347" t="s">
        <v>4628</v>
      </c>
      <c r="NB347" t="s">
        <v>4628</v>
      </c>
      <c r="NC347" t="s">
        <v>4628</v>
      </c>
      <c r="ND347" t="s">
        <v>4628</v>
      </c>
      <c r="NE347" t="s">
        <v>4628</v>
      </c>
      <c r="NF347" t="s">
        <v>4628</v>
      </c>
      <c r="NH347" t="s">
        <v>4628</v>
      </c>
      <c r="NI347" t="s">
        <v>4628</v>
      </c>
      <c r="NJ347" t="s">
        <v>4627</v>
      </c>
      <c r="NK347" t="s">
        <v>4628</v>
      </c>
      <c r="NL347" t="s">
        <v>4628</v>
      </c>
      <c r="NM347" t="s">
        <v>4628</v>
      </c>
      <c r="NN347" t="s">
        <v>4627</v>
      </c>
      <c r="NO347" t="s">
        <v>4628</v>
      </c>
      <c r="NP347" t="s">
        <v>4628</v>
      </c>
      <c r="NQ347" t="s">
        <v>4628</v>
      </c>
      <c r="NR347" t="s">
        <v>4627</v>
      </c>
      <c r="NS347" t="s">
        <v>4628</v>
      </c>
      <c r="NT347" t="s">
        <v>4628</v>
      </c>
      <c r="NU347" t="s">
        <v>4628</v>
      </c>
      <c r="NV347" t="s">
        <v>4628</v>
      </c>
      <c r="NW347" t="s">
        <v>4628</v>
      </c>
    </row>
    <row r="348" spans="1:387" x14ac:dyDescent="0.25">
      <c r="A348">
        <v>347</v>
      </c>
      <c r="B348" t="s">
        <v>5034</v>
      </c>
      <c r="C348" t="s">
        <v>1165</v>
      </c>
      <c r="D348" t="s">
        <v>3424</v>
      </c>
      <c r="E348" t="s">
        <v>3506</v>
      </c>
      <c r="F348" t="s">
        <v>5051</v>
      </c>
      <c r="G348" t="s">
        <v>1081</v>
      </c>
      <c r="H348" t="s">
        <v>1101</v>
      </c>
      <c r="I348" t="s">
        <v>1102</v>
      </c>
      <c r="J348" t="s">
        <v>1095</v>
      </c>
      <c r="K348" t="s">
        <v>4685</v>
      </c>
      <c r="L348" t="s">
        <v>5046</v>
      </c>
      <c r="M348" t="s">
        <v>1103</v>
      </c>
      <c r="N348" t="s">
        <v>1103</v>
      </c>
      <c r="O348" t="s">
        <v>4647</v>
      </c>
      <c r="AL348" t="s">
        <v>1101</v>
      </c>
      <c r="AP348" t="s">
        <v>1103</v>
      </c>
      <c r="AQ348" t="s">
        <v>1103</v>
      </c>
      <c r="AR348" t="s">
        <v>4630</v>
      </c>
      <c r="AS348" t="s">
        <v>1101</v>
      </c>
      <c r="AW348" t="s">
        <v>1103</v>
      </c>
      <c r="AX348" t="s">
        <v>1103</v>
      </c>
      <c r="AY348" t="s">
        <v>4624</v>
      </c>
      <c r="BW348" t="s">
        <v>1101</v>
      </c>
      <c r="BX348" t="s">
        <v>1085</v>
      </c>
      <c r="BY348" t="s">
        <v>1095</v>
      </c>
      <c r="BZ348" t="s">
        <v>4638</v>
      </c>
      <c r="CA348" t="s">
        <v>5052</v>
      </c>
      <c r="CB348" t="s">
        <v>1103</v>
      </c>
      <c r="CC348" t="s">
        <v>1103</v>
      </c>
      <c r="CD348" t="s">
        <v>4630</v>
      </c>
      <c r="CM348" t="s">
        <v>1101</v>
      </c>
      <c r="CN348" t="s">
        <v>4662</v>
      </c>
      <c r="CO348" t="s">
        <v>4636</v>
      </c>
      <c r="CP348" t="s">
        <v>4640</v>
      </c>
      <c r="CQ348" t="s">
        <v>1103</v>
      </c>
      <c r="CR348" t="s">
        <v>1103</v>
      </c>
      <c r="CS348" t="s">
        <v>4630</v>
      </c>
      <c r="CT348" t="s">
        <v>1101</v>
      </c>
      <c r="CU348" t="s">
        <v>1163</v>
      </c>
      <c r="CV348" t="s">
        <v>1087</v>
      </c>
      <c r="CW348" t="s">
        <v>4660</v>
      </c>
      <c r="CX348" t="s">
        <v>4812</v>
      </c>
      <c r="CY348" t="s">
        <v>1103</v>
      </c>
      <c r="CZ348" t="s">
        <v>1103</v>
      </c>
      <c r="DA348" t="s">
        <v>4626</v>
      </c>
      <c r="GN348" t="s">
        <v>1127</v>
      </c>
      <c r="GO348" t="s">
        <v>1127</v>
      </c>
      <c r="GW348" t="s">
        <v>1084</v>
      </c>
      <c r="GX348" t="s">
        <v>1222</v>
      </c>
      <c r="GY348" t="s">
        <v>1220</v>
      </c>
      <c r="HA348" t="s">
        <v>4625</v>
      </c>
      <c r="MY348" t="s">
        <v>4627</v>
      </c>
      <c r="MZ348" t="s">
        <v>4628</v>
      </c>
      <c r="NA348" t="s">
        <v>4628</v>
      </c>
      <c r="NB348" t="s">
        <v>4628</v>
      </c>
      <c r="NC348" t="s">
        <v>4628</v>
      </c>
      <c r="ND348" t="s">
        <v>4628</v>
      </c>
      <c r="NE348" t="s">
        <v>4628</v>
      </c>
      <c r="NF348" t="s">
        <v>4628</v>
      </c>
      <c r="NH348" t="s">
        <v>4628</v>
      </c>
      <c r="NI348" t="s">
        <v>4627</v>
      </c>
      <c r="NJ348" t="s">
        <v>4627</v>
      </c>
      <c r="NK348" t="s">
        <v>4628</v>
      </c>
      <c r="NL348" t="s">
        <v>4627</v>
      </c>
      <c r="NM348" t="s">
        <v>4628</v>
      </c>
      <c r="NN348" t="s">
        <v>4628</v>
      </c>
      <c r="NO348" t="s">
        <v>4628</v>
      </c>
      <c r="NP348" t="s">
        <v>4628</v>
      </c>
      <c r="NQ348" t="s">
        <v>4628</v>
      </c>
      <c r="NR348" t="s">
        <v>4627</v>
      </c>
      <c r="NS348" t="s">
        <v>4627</v>
      </c>
      <c r="NT348" t="s">
        <v>4628</v>
      </c>
      <c r="NU348" t="s">
        <v>4627</v>
      </c>
      <c r="NV348" t="s">
        <v>4628</v>
      </c>
      <c r="NW348" t="s">
        <v>4628</v>
      </c>
    </row>
    <row r="349" spans="1:387" x14ac:dyDescent="0.25">
      <c r="A349">
        <v>348</v>
      </c>
      <c r="B349" t="s">
        <v>5034</v>
      </c>
      <c r="C349" t="s">
        <v>1165</v>
      </c>
      <c r="D349" t="s">
        <v>3424</v>
      </c>
      <c r="E349" t="s">
        <v>3506</v>
      </c>
      <c r="F349" t="s">
        <v>5050</v>
      </c>
      <c r="G349" t="s">
        <v>1081</v>
      </c>
      <c r="EV349" t="s">
        <v>1101</v>
      </c>
      <c r="EW349" t="s">
        <v>4635</v>
      </c>
      <c r="EX349" t="s">
        <v>4635</v>
      </c>
      <c r="EY349" t="s">
        <v>1101</v>
      </c>
      <c r="MY349" t="s">
        <v>4627</v>
      </c>
      <c r="MZ349" t="s">
        <v>4628</v>
      </c>
      <c r="NA349" t="s">
        <v>4628</v>
      </c>
      <c r="NB349" t="s">
        <v>4628</v>
      </c>
      <c r="NC349" t="s">
        <v>4628</v>
      </c>
      <c r="ND349" t="s">
        <v>4628</v>
      </c>
      <c r="NE349" t="s">
        <v>4628</v>
      </c>
      <c r="NF349" t="s">
        <v>4628</v>
      </c>
      <c r="NH349" t="s">
        <v>4628</v>
      </c>
      <c r="NI349" t="s">
        <v>4627</v>
      </c>
      <c r="NJ349" t="s">
        <v>4627</v>
      </c>
      <c r="NK349" t="s">
        <v>4628</v>
      </c>
      <c r="NL349" t="s">
        <v>4627</v>
      </c>
      <c r="NM349" t="s">
        <v>4628</v>
      </c>
      <c r="NN349" t="s">
        <v>4628</v>
      </c>
      <c r="NO349" t="s">
        <v>4628</v>
      </c>
      <c r="NP349" t="s">
        <v>4627</v>
      </c>
      <c r="NQ349" t="s">
        <v>4628</v>
      </c>
      <c r="NR349" t="s">
        <v>4627</v>
      </c>
      <c r="NS349" t="s">
        <v>4628</v>
      </c>
      <c r="NT349" t="s">
        <v>4627</v>
      </c>
      <c r="NU349" t="s">
        <v>4628</v>
      </c>
      <c r="NV349" t="s">
        <v>4628</v>
      </c>
      <c r="NW349" t="s">
        <v>4628</v>
      </c>
    </row>
    <row r="350" spans="1:387" x14ac:dyDescent="0.25">
      <c r="A350">
        <v>349</v>
      </c>
      <c r="B350" t="s">
        <v>5034</v>
      </c>
      <c r="C350" t="s">
        <v>1133</v>
      </c>
      <c r="D350" t="s">
        <v>1134</v>
      </c>
      <c r="E350" t="s">
        <v>1137</v>
      </c>
      <c r="F350" t="s">
        <v>4742</v>
      </c>
      <c r="G350" t="s">
        <v>1081</v>
      </c>
      <c r="FG350" t="s">
        <v>1101</v>
      </c>
      <c r="FH350" t="s">
        <v>4732</v>
      </c>
      <c r="FI350" t="s">
        <v>4732</v>
      </c>
      <c r="FJ350" t="s">
        <v>1101</v>
      </c>
      <c r="FK350" t="s">
        <v>4642</v>
      </c>
      <c r="FL350" t="s">
        <v>4642</v>
      </c>
      <c r="MY350" t="s">
        <v>4627</v>
      </c>
      <c r="MZ350" t="s">
        <v>4628</v>
      </c>
      <c r="NA350" t="s">
        <v>4628</v>
      </c>
      <c r="NB350" t="s">
        <v>4628</v>
      </c>
      <c r="NC350" t="s">
        <v>4628</v>
      </c>
      <c r="ND350" t="s">
        <v>4628</v>
      </c>
      <c r="NE350" t="s">
        <v>4628</v>
      </c>
      <c r="NF350" t="s">
        <v>4628</v>
      </c>
      <c r="NH350" t="s">
        <v>4628</v>
      </c>
      <c r="NI350" t="s">
        <v>4628</v>
      </c>
      <c r="NJ350" t="s">
        <v>4628</v>
      </c>
      <c r="NK350" t="s">
        <v>4628</v>
      </c>
      <c r="NL350" t="s">
        <v>4628</v>
      </c>
      <c r="NM350" t="s">
        <v>4627</v>
      </c>
      <c r="NN350" t="s">
        <v>4628</v>
      </c>
      <c r="NO350" t="s">
        <v>4628</v>
      </c>
      <c r="NP350" t="s">
        <v>4628</v>
      </c>
      <c r="NQ350" t="s">
        <v>4628</v>
      </c>
      <c r="NR350" t="s">
        <v>4628</v>
      </c>
      <c r="NS350" t="s">
        <v>4628</v>
      </c>
      <c r="NT350" t="s">
        <v>4628</v>
      </c>
      <c r="NU350" t="s">
        <v>4628</v>
      </c>
      <c r="NV350" t="s">
        <v>4628</v>
      </c>
      <c r="NW350" t="s">
        <v>4628</v>
      </c>
    </row>
    <row r="351" spans="1:387" x14ac:dyDescent="0.25">
      <c r="A351">
        <v>350</v>
      </c>
      <c r="B351" t="s">
        <v>5034</v>
      </c>
      <c r="C351" t="s">
        <v>1133</v>
      </c>
      <c r="D351" t="s">
        <v>1134</v>
      </c>
      <c r="E351" t="s">
        <v>1137</v>
      </c>
      <c r="F351" t="s">
        <v>4742</v>
      </c>
      <c r="G351" t="s">
        <v>1081</v>
      </c>
      <c r="FG351" t="s">
        <v>1101</v>
      </c>
      <c r="FH351" t="s">
        <v>4697</v>
      </c>
      <c r="FI351" t="s">
        <v>4697</v>
      </c>
      <c r="FJ351" t="s">
        <v>1101</v>
      </c>
      <c r="FK351" t="s">
        <v>4642</v>
      </c>
      <c r="FL351" t="s">
        <v>4642</v>
      </c>
      <c r="MY351" t="s">
        <v>4627</v>
      </c>
      <c r="MZ351" t="s">
        <v>4628</v>
      </c>
      <c r="NA351" t="s">
        <v>4628</v>
      </c>
      <c r="NB351" t="s">
        <v>4628</v>
      </c>
      <c r="NC351" t="s">
        <v>4628</v>
      </c>
      <c r="ND351" t="s">
        <v>4628</v>
      </c>
      <c r="NE351" t="s">
        <v>4628</v>
      </c>
      <c r="NF351" t="s">
        <v>4628</v>
      </c>
      <c r="NH351" t="s">
        <v>4628</v>
      </c>
      <c r="NI351" t="s">
        <v>4628</v>
      </c>
      <c r="NJ351" t="s">
        <v>4628</v>
      </c>
      <c r="NK351" t="s">
        <v>4627</v>
      </c>
      <c r="NL351" t="s">
        <v>4627</v>
      </c>
      <c r="NM351" t="s">
        <v>4628</v>
      </c>
      <c r="NN351" t="s">
        <v>4628</v>
      </c>
      <c r="NO351" t="s">
        <v>4628</v>
      </c>
      <c r="NP351" t="s">
        <v>4628</v>
      </c>
      <c r="NQ351" t="s">
        <v>4628</v>
      </c>
      <c r="NR351" t="s">
        <v>4628</v>
      </c>
      <c r="NS351" t="s">
        <v>4628</v>
      </c>
      <c r="NT351" t="s">
        <v>4628</v>
      </c>
      <c r="NU351" t="s">
        <v>4628</v>
      </c>
      <c r="NV351" t="s">
        <v>4628</v>
      </c>
      <c r="NW351" t="s">
        <v>4628</v>
      </c>
    </row>
    <row r="352" spans="1:387" x14ac:dyDescent="0.25">
      <c r="A352">
        <v>351</v>
      </c>
      <c r="B352" t="s">
        <v>5034</v>
      </c>
      <c r="C352" t="s">
        <v>1133</v>
      </c>
      <c r="D352" t="s">
        <v>1134</v>
      </c>
      <c r="E352" t="s">
        <v>1137</v>
      </c>
      <c r="F352" t="s">
        <v>4742</v>
      </c>
      <c r="G352" t="s">
        <v>1081</v>
      </c>
      <c r="FM352" t="s">
        <v>1101</v>
      </c>
      <c r="FN352" t="s">
        <v>4785</v>
      </c>
      <c r="FO352" t="s">
        <v>4782</v>
      </c>
      <c r="FP352" t="s">
        <v>1101</v>
      </c>
      <c r="MY352" t="s">
        <v>4627</v>
      </c>
      <c r="MZ352" t="s">
        <v>4628</v>
      </c>
      <c r="NA352" t="s">
        <v>4628</v>
      </c>
      <c r="NB352" t="s">
        <v>4628</v>
      </c>
      <c r="NC352" t="s">
        <v>4628</v>
      </c>
      <c r="ND352" t="s">
        <v>4628</v>
      </c>
      <c r="NE352" t="s">
        <v>4628</v>
      </c>
      <c r="NF352" t="s">
        <v>4628</v>
      </c>
      <c r="NH352" t="s">
        <v>4628</v>
      </c>
      <c r="NI352" t="s">
        <v>4628</v>
      </c>
      <c r="NJ352" t="s">
        <v>4627</v>
      </c>
      <c r="NK352" t="s">
        <v>4628</v>
      </c>
      <c r="NL352" t="s">
        <v>4628</v>
      </c>
      <c r="NM352" t="s">
        <v>4627</v>
      </c>
      <c r="NN352" t="s">
        <v>4628</v>
      </c>
      <c r="NO352" t="s">
        <v>4628</v>
      </c>
      <c r="NP352" t="s">
        <v>4628</v>
      </c>
      <c r="NQ352" t="s">
        <v>4628</v>
      </c>
      <c r="NR352" t="s">
        <v>4628</v>
      </c>
      <c r="NS352" t="s">
        <v>4628</v>
      </c>
      <c r="NT352" t="s">
        <v>4628</v>
      </c>
      <c r="NU352" t="s">
        <v>4628</v>
      </c>
      <c r="NV352" t="s">
        <v>4628</v>
      </c>
      <c r="NW352" t="s">
        <v>4628</v>
      </c>
    </row>
    <row r="353" spans="1:387" x14ac:dyDescent="0.25">
      <c r="A353">
        <v>352</v>
      </c>
      <c r="B353" t="s">
        <v>5034</v>
      </c>
      <c r="C353" t="s">
        <v>1133</v>
      </c>
      <c r="D353" t="s">
        <v>1134</v>
      </c>
      <c r="E353" t="s">
        <v>1137</v>
      </c>
      <c r="F353" t="s">
        <v>4742</v>
      </c>
      <c r="G353" t="s">
        <v>1081</v>
      </c>
      <c r="FM353" t="s">
        <v>1101</v>
      </c>
      <c r="FN353" t="s">
        <v>4785</v>
      </c>
      <c r="FO353" t="s">
        <v>4782</v>
      </c>
      <c r="FP353" t="s">
        <v>1101</v>
      </c>
      <c r="MY353" t="s">
        <v>4627</v>
      </c>
      <c r="MZ353" t="s">
        <v>4628</v>
      </c>
      <c r="NA353" t="s">
        <v>4628</v>
      </c>
      <c r="NB353" t="s">
        <v>4628</v>
      </c>
      <c r="NC353" t="s">
        <v>4628</v>
      </c>
      <c r="ND353" t="s">
        <v>4628</v>
      </c>
      <c r="NE353" t="s">
        <v>4628</v>
      </c>
      <c r="NF353" t="s">
        <v>4628</v>
      </c>
      <c r="NH353" t="s">
        <v>4628</v>
      </c>
      <c r="NI353" t="s">
        <v>4628</v>
      </c>
      <c r="NJ353" t="s">
        <v>4627</v>
      </c>
      <c r="NK353" t="s">
        <v>4628</v>
      </c>
      <c r="NL353" t="s">
        <v>4628</v>
      </c>
      <c r="NM353" t="s">
        <v>4627</v>
      </c>
      <c r="NN353" t="s">
        <v>4628</v>
      </c>
      <c r="NO353" t="s">
        <v>4628</v>
      </c>
      <c r="NP353" t="s">
        <v>4628</v>
      </c>
      <c r="NQ353" t="s">
        <v>4628</v>
      </c>
      <c r="NR353" t="s">
        <v>4628</v>
      </c>
      <c r="NS353" t="s">
        <v>4628</v>
      </c>
      <c r="NT353" t="s">
        <v>4628</v>
      </c>
      <c r="NU353" t="s">
        <v>4628</v>
      </c>
      <c r="NV353" t="s">
        <v>4628</v>
      </c>
      <c r="NW353" t="s">
        <v>4628</v>
      </c>
    </row>
    <row r="354" spans="1:387" x14ac:dyDescent="0.25">
      <c r="A354">
        <v>353</v>
      </c>
      <c r="B354" t="s">
        <v>5034</v>
      </c>
      <c r="C354" t="s">
        <v>1133</v>
      </c>
      <c r="D354" t="s">
        <v>1134</v>
      </c>
      <c r="E354" t="s">
        <v>1137</v>
      </c>
      <c r="F354" t="s">
        <v>4742</v>
      </c>
      <c r="G354" t="s">
        <v>1081</v>
      </c>
      <c r="EV354" t="s">
        <v>1101</v>
      </c>
      <c r="EW354" t="s">
        <v>4634</v>
      </c>
      <c r="EX354" t="s">
        <v>4634</v>
      </c>
      <c r="EY354" t="s">
        <v>1101</v>
      </c>
      <c r="EZ354" t="s">
        <v>4641</v>
      </c>
      <c r="FA354" t="s">
        <v>4632</v>
      </c>
      <c r="FB354" t="s">
        <v>4632</v>
      </c>
      <c r="FC354" t="s">
        <v>1101</v>
      </c>
      <c r="FD354" t="s">
        <v>1095</v>
      </c>
      <c r="FE354" t="s">
        <v>4650</v>
      </c>
      <c r="FF354" t="s">
        <v>4836</v>
      </c>
      <c r="MY354" t="s">
        <v>4627</v>
      </c>
      <c r="MZ354" t="s">
        <v>4628</v>
      </c>
      <c r="NA354" t="s">
        <v>4628</v>
      </c>
      <c r="NB354" t="s">
        <v>4628</v>
      </c>
      <c r="NC354" t="s">
        <v>4628</v>
      </c>
      <c r="ND354" t="s">
        <v>4628</v>
      </c>
      <c r="NE354" t="s">
        <v>4628</v>
      </c>
      <c r="NF354" t="s">
        <v>4628</v>
      </c>
      <c r="NH354" t="s">
        <v>4628</v>
      </c>
      <c r="NI354" t="s">
        <v>4628</v>
      </c>
      <c r="NJ354" t="s">
        <v>4628</v>
      </c>
      <c r="NK354" t="s">
        <v>4628</v>
      </c>
      <c r="NL354" t="s">
        <v>4627</v>
      </c>
      <c r="NM354" t="s">
        <v>4628</v>
      </c>
      <c r="NN354" t="s">
        <v>4628</v>
      </c>
      <c r="NO354" t="s">
        <v>4628</v>
      </c>
      <c r="NP354" t="s">
        <v>4628</v>
      </c>
      <c r="NQ354" t="s">
        <v>4628</v>
      </c>
      <c r="NR354" t="s">
        <v>4628</v>
      </c>
      <c r="NS354" t="s">
        <v>4628</v>
      </c>
      <c r="NT354" t="s">
        <v>4628</v>
      </c>
      <c r="NU354" t="s">
        <v>4628</v>
      </c>
      <c r="NV354" t="s">
        <v>4628</v>
      </c>
      <c r="NW354" t="s">
        <v>4628</v>
      </c>
    </row>
    <row r="355" spans="1:387" x14ac:dyDescent="0.25">
      <c r="A355">
        <v>354</v>
      </c>
      <c r="B355" t="s">
        <v>5034</v>
      </c>
      <c r="C355" t="s">
        <v>1133</v>
      </c>
      <c r="D355" t="s">
        <v>1134</v>
      </c>
      <c r="E355" t="s">
        <v>1137</v>
      </c>
      <c r="F355" t="s">
        <v>4742</v>
      </c>
      <c r="G355" t="s">
        <v>1081</v>
      </c>
      <c r="EV355" t="s">
        <v>1101</v>
      </c>
      <c r="EW355" t="s">
        <v>4634</v>
      </c>
      <c r="EX355" t="s">
        <v>4634</v>
      </c>
      <c r="EY355" t="s">
        <v>1101</v>
      </c>
      <c r="EZ355" t="s">
        <v>4641</v>
      </c>
      <c r="FA355" t="s">
        <v>4650</v>
      </c>
      <c r="FB355" t="s">
        <v>4650</v>
      </c>
      <c r="FC355" t="s">
        <v>1101</v>
      </c>
      <c r="FD355" t="s">
        <v>1095</v>
      </c>
      <c r="FE355" t="s">
        <v>4680</v>
      </c>
      <c r="FF355" t="s">
        <v>5053</v>
      </c>
      <c r="MY355" t="s">
        <v>4627</v>
      </c>
      <c r="MZ355" t="s">
        <v>4628</v>
      </c>
      <c r="NA355" t="s">
        <v>4628</v>
      </c>
      <c r="NB355" t="s">
        <v>4628</v>
      </c>
      <c r="NC355" t="s">
        <v>4628</v>
      </c>
      <c r="ND355" t="s">
        <v>4628</v>
      </c>
      <c r="NE355" t="s">
        <v>4628</v>
      </c>
      <c r="NF355" t="s">
        <v>4628</v>
      </c>
      <c r="NH355" t="s">
        <v>4628</v>
      </c>
      <c r="NI355" t="s">
        <v>4628</v>
      </c>
      <c r="NJ355" t="s">
        <v>4628</v>
      </c>
      <c r="NK355" t="s">
        <v>4628</v>
      </c>
      <c r="NL355" t="s">
        <v>4628</v>
      </c>
      <c r="NM355" t="s">
        <v>4627</v>
      </c>
      <c r="NN355" t="s">
        <v>4628</v>
      </c>
      <c r="NO355" t="s">
        <v>4628</v>
      </c>
      <c r="NP355" t="s">
        <v>4628</v>
      </c>
      <c r="NQ355" t="s">
        <v>4628</v>
      </c>
      <c r="NR355" t="s">
        <v>4628</v>
      </c>
      <c r="NS355" t="s">
        <v>4628</v>
      </c>
      <c r="NT355" t="s">
        <v>4628</v>
      </c>
      <c r="NU355" t="s">
        <v>4628</v>
      </c>
      <c r="NV355" t="s">
        <v>4628</v>
      </c>
      <c r="NW355" t="s">
        <v>4628</v>
      </c>
    </row>
    <row r="356" spans="1:387" x14ac:dyDescent="0.25">
      <c r="A356">
        <v>355</v>
      </c>
      <c r="B356" t="s">
        <v>5034</v>
      </c>
      <c r="C356" t="s">
        <v>1133</v>
      </c>
      <c r="D356" t="s">
        <v>1134</v>
      </c>
      <c r="E356" t="s">
        <v>1137</v>
      </c>
      <c r="F356" t="s">
        <v>4742</v>
      </c>
      <c r="G356" t="s">
        <v>1081</v>
      </c>
      <c r="EV356" t="s">
        <v>1101</v>
      </c>
      <c r="EW356" t="s">
        <v>4654</v>
      </c>
      <c r="EX356" t="s">
        <v>4654</v>
      </c>
      <c r="EY356" t="s">
        <v>1101</v>
      </c>
      <c r="EZ356" t="s">
        <v>4641</v>
      </c>
      <c r="FA356" t="s">
        <v>4640</v>
      </c>
      <c r="FB356" t="s">
        <v>4640</v>
      </c>
      <c r="FC356" t="s">
        <v>1101</v>
      </c>
      <c r="FD356" t="s">
        <v>1095</v>
      </c>
      <c r="FE356" t="s">
        <v>4650</v>
      </c>
      <c r="FF356" t="s">
        <v>4836</v>
      </c>
      <c r="MY356" t="s">
        <v>4627</v>
      </c>
      <c r="MZ356" t="s">
        <v>4628</v>
      </c>
      <c r="NA356" t="s">
        <v>4628</v>
      </c>
      <c r="NB356" t="s">
        <v>4628</v>
      </c>
      <c r="NC356" t="s">
        <v>4628</v>
      </c>
      <c r="ND356" t="s">
        <v>4628</v>
      </c>
      <c r="NE356" t="s">
        <v>4628</v>
      </c>
      <c r="NF356" t="s">
        <v>4628</v>
      </c>
      <c r="NH356" t="s">
        <v>4628</v>
      </c>
      <c r="NI356" t="s">
        <v>4627</v>
      </c>
      <c r="NJ356" t="s">
        <v>4628</v>
      </c>
      <c r="NK356" t="s">
        <v>4628</v>
      </c>
      <c r="NL356" t="s">
        <v>4628</v>
      </c>
      <c r="NM356" t="s">
        <v>4628</v>
      </c>
      <c r="NN356" t="s">
        <v>4628</v>
      </c>
      <c r="NO356" t="s">
        <v>4628</v>
      </c>
      <c r="NP356" t="s">
        <v>4628</v>
      </c>
      <c r="NQ356" t="s">
        <v>4628</v>
      </c>
      <c r="NR356" t="s">
        <v>4628</v>
      </c>
      <c r="NS356" t="s">
        <v>4628</v>
      </c>
      <c r="NT356" t="s">
        <v>4628</v>
      </c>
      <c r="NU356" t="s">
        <v>4628</v>
      </c>
      <c r="NV356" t="s">
        <v>4628</v>
      </c>
      <c r="NW356" t="s">
        <v>4628</v>
      </c>
    </row>
    <row r="357" spans="1:387" x14ac:dyDescent="0.25">
      <c r="A357">
        <v>356</v>
      </c>
      <c r="B357" t="s">
        <v>5034</v>
      </c>
      <c r="C357" t="s">
        <v>1133</v>
      </c>
      <c r="D357" t="s">
        <v>1134</v>
      </c>
      <c r="E357" t="s">
        <v>1137</v>
      </c>
      <c r="F357" t="s">
        <v>4742</v>
      </c>
      <c r="G357" t="s">
        <v>1081</v>
      </c>
      <c r="EV357" t="s">
        <v>1101</v>
      </c>
      <c r="EW357" t="s">
        <v>4654</v>
      </c>
      <c r="EX357" t="s">
        <v>4654</v>
      </c>
      <c r="EY357" t="s">
        <v>1101</v>
      </c>
      <c r="EZ357" t="s">
        <v>4641</v>
      </c>
      <c r="FA357" t="s">
        <v>4640</v>
      </c>
      <c r="FB357" t="s">
        <v>4640</v>
      </c>
      <c r="FC357" t="s">
        <v>1101</v>
      </c>
      <c r="FD357" t="s">
        <v>1095</v>
      </c>
      <c r="FE357" t="s">
        <v>4650</v>
      </c>
      <c r="FF357" t="s">
        <v>4836</v>
      </c>
      <c r="MY357" t="s">
        <v>4627</v>
      </c>
      <c r="MZ357" t="s">
        <v>4628</v>
      </c>
      <c r="NA357" t="s">
        <v>4628</v>
      </c>
      <c r="NB357" t="s">
        <v>4628</v>
      </c>
      <c r="NC357" t="s">
        <v>4628</v>
      </c>
      <c r="ND357" t="s">
        <v>4628</v>
      </c>
      <c r="NE357" t="s">
        <v>4628</v>
      </c>
      <c r="NF357" t="s">
        <v>4628</v>
      </c>
      <c r="NH357" t="s">
        <v>4628</v>
      </c>
      <c r="NI357" t="s">
        <v>4628</v>
      </c>
      <c r="NJ357" t="s">
        <v>4628</v>
      </c>
      <c r="NK357" t="s">
        <v>4628</v>
      </c>
      <c r="NL357" t="s">
        <v>4627</v>
      </c>
      <c r="NM357" t="s">
        <v>4627</v>
      </c>
      <c r="NN357" t="s">
        <v>4628</v>
      </c>
      <c r="NO357" t="s">
        <v>4628</v>
      </c>
      <c r="NP357" t="s">
        <v>4628</v>
      </c>
      <c r="NQ357" t="s">
        <v>4628</v>
      </c>
      <c r="NR357" t="s">
        <v>4628</v>
      </c>
      <c r="NS357" t="s">
        <v>4628</v>
      </c>
      <c r="NT357" t="s">
        <v>4628</v>
      </c>
      <c r="NU357" t="s">
        <v>4628</v>
      </c>
      <c r="NV357" t="s">
        <v>4628</v>
      </c>
      <c r="NW357" t="s">
        <v>4628</v>
      </c>
    </row>
    <row r="358" spans="1:387" x14ac:dyDescent="0.25">
      <c r="A358">
        <v>357</v>
      </c>
      <c r="B358" t="s">
        <v>5034</v>
      </c>
      <c r="C358" t="s">
        <v>1133</v>
      </c>
      <c r="D358" t="s">
        <v>1134</v>
      </c>
      <c r="E358" t="s">
        <v>1137</v>
      </c>
      <c r="F358" t="s">
        <v>4742</v>
      </c>
      <c r="G358" t="s">
        <v>1081</v>
      </c>
    </row>
    <row r="359" spans="1:387" x14ac:dyDescent="0.25">
      <c r="A359">
        <v>358</v>
      </c>
      <c r="B359" t="s">
        <v>5034</v>
      </c>
      <c r="C359" t="s">
        <v>1133</v>
      </c>
      <c r="D359" t="s">
        <v>1134</v>
      </c>
      <c r="E359" t="s">
        <v>1137</v>
      </c>
      <c r="F359" t="s">
        <v>4742</v>
      </c>
      <c r="G359" t="s">
        <v>1081</v>
      </c>
    </row>
    <row r="360" spans="1:387" x14ac:dyDescent="0.25">
      <c r="A360">
        <v>359</v>
      </c>
      <c r="B360" t="s">
        <v>5034</v>
      </c>
      <c r="C360" t="s">
        <v>1133</v>
      </c>
      <c r="D360" t="s">
        <v>1134</v>
      </c>
      <c r="E360" t="s">
        <v>1137</v>
      </c>
      <c r="F360" t="s">
        <v>4742</v>
      </c>
      <c r="G360" t="s">
        <v>1081</v>
      </c>
    </row>
    <row r="361" spans="1:387" x14ac:dyDescent="0.25">
      <c r="A361">
        <v>360</v>
      </c>
      <c r="B361" t="s">
        <v>5034</v>
      </c>
      <c r="C361" t="s">
        <v>1133</v>
      </c>
      <c r="D361" t="s">
        <v>1134</v>
      </c>
      <c r="E361" t="s">
        <v>1137</v>
      </c>
      <c r="F361" t="s">
        <v>4742</v>
      </c>
      <c r="G361" t="s">
        <v>1081</v>
      </c>
    </row>
    <row r="362" spans="1:387" x14ac:dyDescent="0.25">
      <c r="A362">
        <v>361</v>
      </c>
      <c r="B362" t="s">
        <v>5034</v>
      </c>
      <c r="C362" t="s">
        <v>1133</v>
      </c>
      <c r="D362" t="s">
        <v>1134</v>
      </c>
      <c r="E362" t="s">
        <v>1137</v>
      </c>
      <c r="F362" t="s">
        <v>4742</v>
      </c>
      <c r="G362" t="s">
        <v>1081</v>
      </c>
      <c r="DE362" t="s">
        <v>1101</v>
      </c>
      <c r="DF362" t="s">
        <v>1140</v>
      </c>
      <c r="DG362" t="s">
        <v>4680</v>
      </c>
      <c r="DH362" t="s">
        <v>4680</v>
      </c>
      <c r="DI362" t="s">
        <v>1103</v>
      </c>
      <c r="DJ362" t="s">
        <v>1103</v>
      </c>
      <c r="DK362" t="s">
        <v>4647</v>
      </c>
      <c r="DL362" t="s">
        <v>1101</v>
      </c>
      <c r="DM362" t="s">
        <v>4654</v>
      </c>
      <c r="DN362" t="s">
        <v>4654</v>
      </c>
      <c r="DO362" t="s">
        <v>1103</v>
      </c>
      <c r="DP362" t="s">
        <v>1103</v>
      </c>
      <c r="DQ362" t="s">
        <v>4626</v>
      </c>
      <c r="DR362" t="s">
        <v>1101</v>
      </c>
      <c r="DU362" t="s">
        <v>1103</v>
      </c>
      <c r="DV362" t="s">
        <v>1103</v>
      </c>
      <c r="DW362" t="s">
        <v>4646</v>
      </c>
      <c r="DX362" t="s">
        <v>1101</v>
      </c>
      <c r="EA362" t="s">
        <v>1103</v>
      </c>
      <c r="EB362" t="s">
        <v>1103</v>
      </c>
      <c r="EC362" t="s">
        <v>4647</v>
      </c>
      <c r="GP362" t="s">
        <v>1089</v>
      </c>
      <c r="HB362" t="s">
        <v>1103</v>
      </c>
      <c r="HC362" t="s">
        <v>4649</v>
      </c>
      <c r="HD362" t="s">
        <v>1128</v>
      </c>
      <c r="HE362" t="s">
        <v>1109</v>
      </c>
      <c r="MY362" t="s">
        <v>4627</v>
      </c>
      <c r="MZ362" t="s">
        <v>4628</v>
      </c>
      <c r="NA362" t="s">
        <v>4628</v>
      </c>
      <c r="NB362" t="s">
        <v>4628</v>
      </c>
      <c r="NC362" t="s">
        <v>4628</v>
      </c>
      <c r="ND362" t="s">
        <v>4628</v>
      </c>
      <c r="NE362" t="s">
        <v>4628</v>
      </c>
      <c r="NF362" t="s">
        <v>4628</v>
      </c>
      <c r="NH362" t="s">
        <v>4628</v>
      </c>
      <c r="NI362" t="s">
        <v>4628</v>
      </c>
      <c r="NJ362" t="s">
        <v>4628</v>
      </c>
      <c r="NK362" t="s">
        <v>4628</v>
      </c>
      <c r="NL362" t="s">
        <v>4628</v>
      </c>
      <c r="NM362" t="s">
        <v>4627</v>
      </c>
      <c r="NN362" t="s">
        <v>4628</v>
      </c>
      <c r="NO362" t="s">
        <v>4628</v>
      </c>
      <c r="NP362" t="s">
        <v>4628</v>
      </c>
      <c r="NQ362" t="s">
        <v>4628</v>
      </c>
      <c r="NR362" t="s">
        <v>4628</v>
      </c>
      <c r="NS362" t="s">
        <v>4628</v>
      </c>
      <c r="NT362" t="s">
        <v>4628</v>
      </c>
      <c r="NU362" t="s">
        <v>4628</v>
      </c>
      <c r="NV362" t="s">
        <v>4628</v>
      </c>
      <c r="NW362" t="s">
        <v>4628</v>
      </c>
    </row>
    <row r="363" spans="1:387" x14ac:dyDescent="0.25">
      <c r="A363">
        <v>362</v>
      </c>
      <c r="B363" t="s">
        <v>5034</v>
      </c>
      <c r="C363" t="s">
        <v>1133</v>
      </c>
      <c r="D363" t="s">
        <v>1134</v>
      </c>
      <c r="E363" t="s">
        <v>1137</v>
      </c>
      <c r="F363" t="s">
        <v>4742</v>
      </c>
      <c r="G363" t="s">
        <v>1081</v>
      </c>
      <c r="DE363" t="s">
        <v>1101</v>
      </c>
      <c r="DF363" t="s">
        <v>1140</v>
      </c>
      <c r="DG363" t="s">
        <v>4680</v>
      </c>
      <c r="DH363" t="s">
        <v>4680</v>
      </c>
      <c r="DI363" t="s">
        <v>1103</v>
      </c>
      <c r="DJ363" t="s">
        <v>1103</v>
      </c>
      <c r="DK363" t="s">
        <v>4647</v>
      </c>
      <c r="DL363" t="s">
        <v>1101</v>
      </c>
      <c r="DM363" t="s">
        <v>4660</v>
      </c>
      <c r="DN363" t="s">
        <v>4660</v>
      </c>
      <c r="DO363" t="s">
        <v>1103</v>
      </c>
      <c r="DP363" t="s">
        <v>1103</v>
      </c>
      <c r="DQ363" t="s">
        <v>4626</v>
      </c>
      <c r="DR363" t="s">
        <v>1101</v>
      </c>
      <c r="DU363" t="s">
        <v>1103</v>
      </c>
      <c r="DV363" t="s">
        <v>1103</v>
      </c>
      <c r="DW363" t="s">
        <v>4646</v>
      </c>
      <c r="DX363" t="s">
        <v>1101</v>
      </c>
      <c r="EA363" t="s">
        <v>1103</v>
      </c>
      <c r="EB363" t="s">
        <v>1103</v>
      </c>
      <c r="EC363" t="s">
        <v>4626</v>
      </c>
      <c r="GP363" t="s">
        <v>1089</v>
      </c>
      <c r="HB363" t="s">
        <v>1103</v>
      </c>
      <c r="HC363" t="s">
        <v>4649</v>
      </c>
      <c r="HD363" t="s">
        <v>1128</v>
      </c>
      <c r="HE363" t="s">
        <v>1109</v>
      </c>
      <c r="MY363" t="s">
        <v>4627</v>
      </c>
      <c r="MZ363" t="s">
        <v>4628</v>
      </c>
      <c r="NA363" t="s">
        <v>4628</v>
      </c>
      <c r="NB363" t="s">
        <v>4628</v>
      </c>
      <c r="NC363" t="s">
        <v>4628</v>
      </c>
      <c r="ND363" t="s">
        <v>4628</v>
      </c>
      <c r="NE363" t="s">
        <v>4628</v>
      </c>
      <c r="NF363" t="s">
        <v>4628</v>
      </c>
      <c r="NH363" t="s">
        <v>4628</v>
      </c>
      <c r="NI363" t="s">
        <v>4628</v>
      </c>
      <c r="NJ363" t="s">
        <v>4628</v>
      </c>
      <c r="NK363" t="s">
        <v>4628</v>
      </c>
      <c r="NL363" t="s">
        <v>4627</v>
      </c>
      <c r="NM363" t="s">
        <v>4627</v>
      </c>
      <c r="NN363" t="s">
        <v>4628</v>
      </c>
      <c r="NO363" t="s">
        <v>4628</v>
      </c>
      <c r="NP363" t="s">
        <v>4628</v>
      </c>
      <c r="NQ363" t="s">
        <v>4628</v>
      </c>
      <c r="NR363" t="s">
        <v>4628</v>
      </c>
      <c r="NS363" t="s">
        <v>4628</v>
      </c>
      <c r="NT363" t="s">
        <v>4628</v>
      </c>
      <c r="NU363" t="s">
        <v>4628</v>
      </c>
      <c r="NV363" t="s">
        <v>4628</v>
      </c>
      <c r="NW363" t="s">
        <v>4628</v>
      </c>
    </row>
    <row r="364" spans="1:387" x14ac:dyDescent="0.25">
      <c r="A364">
        <v>363</v>
      </c>
      <c r="B364" t="s">
        <v>5034</v>
      </c>
      <c r="C364" t="s">
        <v>1133</v>
      </c>
      <c r="D364" t="s">
        <v>1134</v>
      </c>
      <c r="E364" t="s">
        <v>1137</v>
      </c>
      <c r="F364" t="s">
        <v>4742</v>
      </c>
      <c r="G364" t="s">
        <v>1081</v>
      </c>
      <c r="DE364" t="s">
        <v>1101</v>
      </c>
      <c r="DF364" t="s">
        <v>1140</v>
      </c>
      <c r="DG364" t="s">
        <v>4680</v>
      </c>
      <c r="DH364" t="s">
        <v>4680</v>
      </c>
      <c r="DI364" t="s">
        <v>1103</v>
      </c>
      <c r="DJ364" t="s">
        <v>1103</v>
      </c>
      <c r="DK364" t="s">
        <v>4626</v>
      </c>
      <c r="DL364" t="s">
        <v>1101</v>
      </c>
      <c r="DM364" t="s">
        <v>4660</v>
      </c>
      <c r="DN364" t="s">
        <v>4660</v>
      </c>
      <c r="DO364" t="s">
        <v>1103</v>
      </c>
      <c r="DP364" t="s">
        <v>1103</v>
      </c>
      <c r="DQ364" t="s">
        <v>4626</v>
      </c>
      <c r="DR364" t="s">
        <v>1101</v>
      </c>
      <c r="DU364" t="s">
        <v>1103</v>
      </c>
      <c r="DV364" t="s">
        <v>1103</v>
      </c>
      <c r="DW364" t="s">
        <v>4647</v>
      </c>
      <c r="DX364" t="s">
        <v>1101</v>
      </c>
      <c r="EA364" t="s">
        <v>1103</v>
      </c>
      <c r="EB364" t="s">
        <v>1103</v>
      </c>
      <c r="EC364" t="s">
        <v>4626</v>
      </c>
      <c r="GP364" t="s">
        <v>1089</v>
      </c>
      <c r="HB364" t="s">
        <v>1103</v>
      </c>
      <c r="HC364" t="s">
        <v>4649</v>
      </c>
      <c r="HD364" t="s">
        <v>1128</v>
      </c>
      <c r="HE364" t="s">
        <v>1109</v>
      </c>
      <c r="MY364" t="s">
        <v>4627</v>
      </c>
      <c r="MZ364" t="s">
        <v>4628</v>
      </c>
      <c r="NA364" t="s">
        <v>4628</v>
      </c>
      <c r="NB364" t="s">
        <v>4628</v>
      </c>
      <c r="NC364" t="s">
        <v>4628</v>
      </c>
      <c r="ND364" t="s">
        <v>4628</v>
      </c>
      <c r="NE364" t="s">
        <v>4628</v>
      </c>
      <c r="NF364" t="s">
        <v>4628</v>
      </c>
      <c r="NH364" t="s">
        <v>4628</v>
      </c>
      <c r="NI364" t="s">
        <v>4628</v>
      </c>
      <c r="NJ364" t="s">
        <v>4628</v>
      </c>
      <c r="NK364" t="s">
        <v>4628</v>
      </c>
      <c r="NL364" t="s">
        <v>4627</v>
      </c>
      <c r="NM364" t="s">
        <v>4627</v>
      </c>
      <c r="NN364" t="s">
        <v>4628</v>
      </c>
      <c r="NO364" t="s">
        <v>4628</v>
      </c>
      <c r="NP364" t="s">
        <v>4628</v>
      </c>
      <c r="NQ364" t="s">
        <v>4628</v>
      </c>
      <c r="NR364" t="s">
        <v>4628</v>
      </c>
      <c r="NS364" t="s">
        <v>4628</v>
      </c>
      <c r="NT364" t="s">
        <v>4628</v>
      </c>
      <c r="NU364" t="s">
        <v>4628</v>
      </c>
      <c r="NV364" t="s">
        <v>4628</v>
      </c>
      <c r="NW364" t="s">
        <v>4628</v>
      </c>
    </row>
    <row r="365" spans="1:387" x14ac:dyDescent="0.25">
      <c r="A365">
        <v>364</v>
      </c>
      <c r="B365" t="s">
        <v>5034</v>
      </c>
      <c r="C365" t="s">
        <v>1133</v>
      </c>
      <c r="D365" t="s">
        <v>1134</v>
      </c>
      <c r="E365" t="s">
        <v>1137</v>
      </c>
      <c r="F365" t="s">
        <v>4742</v>
      </c>
      <c r="G365" t="s">
        <v>1081</v>
      </c>
      <c r="ED365" t="s">
        <v>1101</v>
      </c>
      <c r="EE365" t="s">
        <v>4713</v>
      </c>
      <c r="EF365" t="s">
        <v>4713</v>
      </c>
      <c r="EG365" t="s">
        <v>1103</v>
      </c>
      <c r="EH365" t="s">
        <v>1103</v>
      </c>
      <c r="EI365" t="s">
        <v>4626</v>
      </c>
      <c r="EJ365" t="s">
        <v>1101</v>
      </c>
      <c r="EK365" t="s">
        <v>4708</v>
      </c>
      <c r="EL365" t="s">
        <v>4708</v>
      </c>
      <c r="EM365" t="s">
        <v>1103</v>
      </c>
      <c r="EN365" t="s">
        <v>1103</v>
      </c>
      <c r="EO365" t="s">
        <v>4647</v>
      </c>
      <c r="EP365" t="s">
        <v>1101</v>
      </c>
      <c r="EQ365" t="s">
        <v>4726</v>
      </c>
      <c r="ER365" t="s">
        <v>4726</v>
      </c>
      <c r="ES365" t="s">
        <v>1103</v>
      </c>
      <c r="ET365" t="s">
        <v>1103</v>
      </c>
      <c r="EU365" t="s">
        <v>4626</v>
      </c>
      <c r="GP365" t="s">
        <v>1089</v>
      </c>
      <c r="HB365" t="s">
        <v>1103</v>
      </c>
      <c r="HC365" t="s">
        <v>4649</v>
      </c>
      <c r="HD365" t="s">
        <v>1128</v>
      </c>
      <c r="HE365" t="s">
        <v>1109</v>
      </c>
      <c r="MY365" t="s">
        <v>4627</v>
      </c>
      <c r="MZ365" t="s">
        <v>4628</v>
      </c>
      <c r="NA365" t="s">
        <v>4628</v>
      </c>
      <c r="NB365" t="s">
        <v>4628</v>
      </c>
      <c r="NC365" t="s">
        <v>4628</v>
      </c>
      <c r="ND365" t="s">
        <v>4628</v>
      </c>
      <c r="NE365" t="s">
        <v>4628</v>
      </c>
      <c r="NF365" t="s">
        <v>4628</v>
      </c>
      <c r="NH365" t="s">
        <v>4628</v>
      </c>
      <c r="NI365" t="s">
        <v>4628</v>
      </c>
      <c r="NJ365" t="s">
        <v>4628</v>
      </c>
      <c r="NK365" t="s">
        <v>4628</v>
      </c>
      <c r="NL365" t="s">
        <v>4627</v>
      </c>
      <c r="NM365" t="s">
        <v>4627</v>
      </c>
      <c r="NN365" t="s">
        <v>4628</v>
      </c>
      <c r="NO365" t="s">
        <v>4628</v>
      </c>
      <c r="NP365" t="s">
        <v>4628</v>
      </c>
      <c r="NQ365" t="s">
        <v>4628</v>
      </c>
      <c r="NR365" t="s">
        <v>4628</v>
      </c>
      <c r="NS365" t="s">
        <v>4628</v>
      </c>
      <c r="NT365" t="s">
        <v>4628</v>
      </c>
      <c r="NU365" t="s">
        <v>4628</v>
      </c>
      <c r="NV365" t="s">
        <v>4628</v>
      </c>
      <c r="NW365" t="s">
        <v>4628</v>
      </c>
    </row>
    <row r="366" spans="1:387" x14ac:dyDescent="0.25">
      <c r="A366">
        <v>365</v>
      </c>
      <c r="B366" t="s">
        <v>5034</v>
      </c>
      <c r="C366" t="s">
        <v>1133</v>
      </c>
      <c r="D366" t="s">
        <v>1134</v>
      </c>
      <c r="E366" t="s">
        <v>1137</v>
      </c>
      <c r="F366" t="s">
        <v>4742</v>
      </c>
      <c r="G366" t="s">
        <v>1081</v>
      </c>
      <c r="ED366" t="s">
        <v>1101</v>
      </c>
      <c r="EE366" t="s">
        <v>4713</v>
      </c>
      <c r="EF366" t="s">
        <v>4713</v>
      </c>
      <c r="EG366" t="s">
        <v>1103</v>
      </c>
      <c r="EH366" t="s">
        <v>1103</v>
      </c>
      <c r="EI366" t="s">
        <v>4647</v>
      </c>
      <c r="EJ366" t="s">
        <v>1101</v>
      </c>
      <c r="EK366" t="s">
        <v>4708</v>
      </c>
      <c r="EL366" t="s">
        <v>4708</v>
      </c>
      <c r="EM366" t="s">
        <v>1103</v>
      </c>
      <c r="EN366" t="s">
        <v>1103</v>
      </c>
      <c r="EO366" t="s">
        <v>4626</v>
      </c>
      <c r="EP366" t="s">
        <v>1101</v>
      </c>
      <c r="EQ366" t="s">
        <v>4726</v>
      </c>
      <c r="ER366" t="s">
        <v>4726</v>
      </c>
      <c r="ES366" t="s">
        <v>1103</v>
      </c>
      <c r="ET366" t="s">
        <v>1103</v>
      </c>
      <c r="EU366" t="s">
        <v>4647</v>
      </c>
      <c r="GP366" t="s">
        <v>1089</v>
      </c>
      <c r="HB366" t="s">
        <v>1103</v>
      </c>
      <c r="HC366" t="s">
        <v>4649</v>
      </c>
      <c r="HD366" t="s">
        <v>1128</v>
      </c>
      <c r="HE366" t="s">
        <v>1109</v>
      </c>
      <c r="MY366" t="s">
        <v>4627</v>
      </c>
      <c r="MZ366" t="s">
        <v>4628</v>
      </c>
      <c r="NA366" t="s">
        <v>4628</v>
      </c>
      <c r="NB366" t="s">
        <v>4628</v>
      </c>
      <c r="NC366" t="s">
        <v>4628</v>
      </c>
      <c r="ND366" t="s">
        <v>4628</v>
      </c>
      <c r="NE366" t="s">
        <v>4628</v>
      </c>
      <c r="NF366" t="s">
        <v>4628</v>
      </c>
      <c r="NH366" t="s">
        <v>4628</v>
      </c>
      <c r="NI366" t="s">
        <v>4628</v>
      </c>
      <c r="NJ366" t="s">
        <v>4628</v>
      </c>
      <c r="NK366" t="s">
        <v>4628</v>
      </c>
      <c r="NL366" t="s">
        <v>4627</v>
      </c>
      <c r="NM366" t="s">
        <v>4628</v>
      </c>
      <c r="NN366" t="s">
        <v>4628</v>
      </c>
      <c r="NO366" t="s">
        <v>4628</v>
      </c>
      <c r="NP366" t="s">
        <v>4628</v>
      </c>
      <c r="NQ366" t="s">
        <v>4628</v>
      </c>
      <c r="NR366" t="s">
        <v>4628</v>
      </c>
      <c r="NS366" t="s">
        <v>4628</v>
      </c>
      <c r="NT366" t="s">
        <v>4628</v>
      </c>
      <c r="NU366" t="s">
        <v>4628</v>
      </c>
      <c r="NV366" t="s">
        <v>4628</v>
      </c>
      <c r="NW366" t="s">
        <v>4628</v>
      </c>
    </row>
    <row r="367" spans="1:387" x14ac:dyDescent="0.25">
      <c r="A367">
        <v>366</v>
      </c>
      <c r="B367" t="s">
        <v>5034</v>
      </c>
      <c r="C367" t="s">
        <v>1133</v>
      </c>
      <c r="D367" t="s">
        <v>1134</v>
      </c>
      <c r="E367" t="s">
        <v>1137</v>
      </c>
      <c r="F367" t="s">
        <v>4742</v>
      </c>
      <c r="G367" t="s">
        <v>1081</v>
      </c>
      <c r="ED367" t="s">
        <v>1101</v>
      </c>
      <c r="EE367" t="s">
        <v>4713</v>
      </c>
      <c r="EF367" t="s">
        <v>4713</v>
      </c>
      <c r="EG367" t="s">
        <v>1103</v>
      </c>
      <c r="EH367" t="s">
        <v>1103</v>
      </c>
      <c r="EI367" t="s">
        <v>4645</v>
      </c>
      <c r="EJ367" t="s">
        <v>1101</v>
      </c>
      <c r="EK367" t="s">
        <v>4708</v>
      </c>
      <c r="EL367" t="s">
        <v>4708</v>
      </c>
      <c r="EM367" t="s">
        <v>1103</v>
      </c>
      <c r="EN367" t="s">
        <v>1103</v>
      </c>
      <c r="EO367" t="s">
        <v>4646</v>
      </c>
      <c r="EP367" t="s">
        <v>1101</v>
      </c>
      <c r="EQ367" t="s">
        <v>4726</v>
      </c>
      <c r="ER367" t="s">
        <v>4726</v>
      </c>
      <c r="ES367" t="s">
        <v>1103</v>
      </c>
      <c r="ET367" t="s">
        <v>1103</v>
      </c>
      <c r="EU367" t="s">
        <v>4626</v>
      </c>
      <c r="GP367" t="s">
        <v>1089</v>
      </c>
      <c r="HB367" t="s">
        <v>1103</v>
      </c>
      <c r="HC367" t="s">
        <v>4649</v>
      </c>
      <c r="HD367" t="s">
        <v>1128</v>
      </c>
      <c r="HE367" t="s">
        <v>1109</v>
      </c>
      <c r="MY367" t="s">
        <v>4627</v>
      </c>
      <c r="MZ367" t="s">
        <v>4628</v>
      </c>
      <c r="NA367" t="s">
        <v>4628</v>
      </c>
      <c r="NB367" t="s">
        <v>4628</v>
      </c>
      <c r="NC367" t="s">
        <v>4628</v>
      </c>
      <c r="ND367" t="s">
        <v>4628</v>
      </c>
      <c r="NE367" t="s">
        <v>4628</v>
      </c>
      <c r="NF367" t="s">
        <v>4628</v>
      </c>
      <c r="NH367" t="s">
        <v>4628</v>
      </c>
      <c r="NI367" t="s">
        <v>4628</v>
      </c>
      <c r="NJ367" t="s">
        <v>4628</v>
      </c>
      <c r="NK367" t="s">
        <v>4628</v>
      </c>
      <c r="NL367" t="s">
        <v>4627</v>
      </c>
      <c r="NM367" t="s">
        <v>4628</v>
      </c>
      <c r="NN367" t="s">
        <v>4627</v>
      </c>
      <c r="NO367" t="s">
        <v>4628</v>
      </c>
      <c r="NP367" t="s">
        <v>4628</v>
      </c>
      <c r="NQ367" t="s">
        <v>4628</v>
      </c>
      <c r="NR367" t="s">
        <v>4628</v>
      </c>
      <c r="NS367" t="s">
        <v>4628</v>
      </c>
      <c r="NT367" t="s">
        <v>4628</v>
      </c>
      <c r="NU367" t="s">
        <v>4628</v>
      </c>
      <c r="NV367" t="s">
        <v>4628</v>
      </c>
      <c r="NW367" t="s">
        <v>4628</v>
      </c>
    </row>
    <row r="368" spans="1:387" x14ac:dyDescent="0.25">
      <c r="A368">
        <v>367</v>
      </c>
      <c r="B368" t="s">
        <v>5034</v>
      </c>
      <c r="C368" t="s">
        <v>1133</v>
      </c>
      <c r="D368" t="s">
        <v>1134</v>
      </c>
      <c r="E368" t="s">
        <v>1137</v>
      </c>
      <c r="F368" t="s">
        <v>4742</v>
      </c>
      <c r="G368" t="s">
        <v>1081</v>
      </c>
      <c r="ED368" t="s">
        <v>1101</v>
      </c>
      <c r="EE368" t="s">
        <v>4713</v>
      </c>
      <c r="EF368" t="s">
        <v>4713</v>
      </c>
      <c r="EG368" t="s">
        <v>1103</v>
      </c>
      <c r="EH368" t="s">
        <v>1103</v>
      </c>
      <c r="EI368" t="s">
        <v>4626</v>
      </c>
      <c r="EJ368" t="s">
        <v>1101</v>
      </c>
      <c r="EK368" t="s">
        <v>4708</v>
      </c>
      <c r="EL368" t="s">
        <v>4708</v>
      </c>
      <c r="EM368" t="s">
        <v>1103</v>
      </c>
      <c r="EN368" t="s">
        <v>1103</v>
      </c>
      <c r="EO368" t="s">
        <v>4626</v>
      </c>
      <c r="EP368" t="s">
        <v>1101</v>
      </c>
      <c r="EQ368" t="s">
        <v>4713</v>
      </c>
      <c r="ER368" t="s">
        <v>4713</v>
      </c>
      <c r="ES368" t="s">
        <v>1103</v>
      </c>
      <c r="ET368" t="s">
        <v>1103</v>
      </c>
      <c r="EU368" t="s">
        <v>4646</v>
      </c>
      <c r="GP368" t="s">
        <v>1089</v>
      </c>
      <c r="HB368" t="s">
        <v>1103</v>
      </c>
      <c r="HC368" t="s">
        <v>4649</v>
      </c>
      <c r="HD368" t="s">
        <v>1128</v>
      </c>
      <c r="HE368" t="s">
        <v>1109</v>
      </c>
      <c r="MY368" t="s">
        <v>4627</v>
      </c>
      <c r="MZ368" t="s">
        <v>4628</v>
      </c>
      <c r="NA368" t="s">
        <v>4628</v>
      </c>
      <c r="NB368" t="s">
        <v>4628</v>
      </c>
      <c r="NC368" t="s">
        <v>4628</v>
      </c>
      <c r="ND368" t="s">
        <v>4628</v>
      </c>
      <c r="NE368" t="s">
        <v>4628</v>
      </c>
      <c r="NF368" t="s">
        <v>4628</v>
      </c>
      <c r="NH368" t="s">
        <v>4628</v>
      </c>
      <c r="NI368" t="s">
        <v>4628</v>
      </c>
      <c r="NJ368" t="s">
        <v>4628</v>
      </c>
      <c r="NK368" t="s">
        <v>4628</v>
      </c>
      <c r="NL368" t="s">
        <v>4627</v>
      </c>
      <c r="NM368" t="s">
        <v>4628</v>
      </c>
      <c r="NN368" t="s">
        <v>4628</v>
      </c>
      <c r="NO368" t="s">
        <v>4628</v>
      </c>
      <c r="NP368" t="s">
        <v>4628</v>
      </c>
      <c r="NQ368" t="s">
        <v>4628</v>
      </c>
      <c r="NR368" t="s">
        <v>4628</v>
      </c>
      <c r="NS368" t="s">
        <v>4628</v>
      </c>
      <c r="NT368" t="s">
        <v>4628</v>
      </c>
      <c r="NU368" t="s">
        <v>4628</v>
      </c>
      <c r="NV368" t="s">
        <v>4628</v>
      </c>
      <c r="NW368" t="s">
        <v>4628</v>
      </c>
    </row>
    <row r="369" spans="1:387" x14ac:dyDescent="0.25">
      <c r="A369">
        <v>368</v>
      </c>
      <c r="B369" t="s">
        <v>5034</v>
      </c>
      <c r="C369" t="s">
        <v>1133</v>
      </c>
      <c r="D369" t="s">
        <v>1134</v>
      </c>
      <c r="E369" t="s">
        <v>1137</v>
      </c>
      <c r="F369" t="s">
        <v>4742</v>
      </c>
      <c r="G369" t="s">
        <v>1081</v>
      </c>
      <c r="P369" t="s">
        <v>1101</v>
      </c>
      <c r="Q369" t="s">
        <v>1129</v>
      </c>
      <c r="R369" t="s">
        <v>1146</v>
      </c>
      <c r="S369" t="s">
        <v>4792</v>
      </c>
      <c r="T369" t="s">
        <v>4792</v>
      </c>
      <c r="U369" t="s">
        <v>1103</v>
      </c>
      <c r="V369" t="s">
        <v>1103</v>
      </c>
      <c r="W369" t="s">
        <v>4626</v>
      </c>
      <c r="AE369" t="s">
        <v>1101</v>
      </c>
      <c r="AF369" t="s">
        <v>1146</v>
      </c>
      <c r="AG369" t="s">
        <v>4749</v>
      </c>
      <c r="AH369" t="s">
        <v>4749</v>
      </c>
      <c r="AI369" t="s">
        <v>1103</v>
      </c>
      <c r="AJ369" t="s">
        <v>1103</v>
      </c>
      <c r="AK369" t="s">
        <v>4626</v>
      </c>
      <c r="BO369" t="s">
        <v>1101</v>
      </c>
      <c r="BP369" t="s">
        <v>1104</v>
      </c>
      <c r="BQ369" t="s">
        <v>1146</v>
      </c>
      <c r="BR369" t="s">
        <v>4798</v>
      </c>
      <c r="BS369" t="s">
        <v>4798</v>
      </c>
      <c r="BT369" t="s">
        <v>1103</v>
      </c>
      <c r="BU369" t="s">
        <v>1103</v>
      </c>
      <c r="BV369" t="s">
        <v>4645</v>
      </c>
      <c r="CE369" t="s">
        <v>1101</v>
      </c>
      <c r="CF369" t="s">
        <v>1085</v>
      </c>
      <c r="CG369" t="s">
        <v>1146</v>
      </c>
      <c r="CH369" t="s">
        <v>4778</v>
      </c>
      <c r="CI369" t="s">
        <v>4778</v>
      </c>
      <c r="CJ369" t="s">
        <v>1103</v>
      </c>
      <c r="CK369" t="s">
        <v>1103</v>
      </c>
      <c r="CL369" t="s">
        <v>4626</v>
      </c>
      <c r="GN369" t="s">
        <v>1089</v>
      </c>
      <c r="GO369" t="s">
        <v>1089</v>
      </c>
      <c r="GQ369" t="s">
        <v>1103</v>
      </c>
      <c r="GR369" t="s">
        <v>1103</v>
      </c>
      <c r="GS369" t="s">
        <v>4790</v>
      </c>
      <c r="GT369" t="s">
        <v>1109</v>
      </c>
      <c r="GW369" t="s">
        <v>1103</v>
      </c>
      <c r="GX369" t="s">
        <v>4649</v>
      </c>
      <c r="GY369" t="s">
        <v>1109</v>
      </c>
      <c r="MY369" t="s">
        <v>4627</v>
      </c>
      <c r="MZ369" t="s">
        <v>4628</v>
      </c>
      <c r="NA369" t="s">
        <v>4628</v>
      </c>
      <c r="NB369" t="s">
        <v>4628</v>
      </c>
      <c r="NC369" t="s">
        <v>4628</v>
      </c>
      <c r="ND369" t="s">
        <v>4628</v>
      </c>
      <c r="NE369" t="s">
        <v>4628</v>
      </c>
      <c r="NF369" t="s">
        <v>4628</v>
      </c>
      <c r="NH369" t="s">
        <v>4628</v>
      </c>
      <c r="NI369" t="s">
        <v>4628</v>
      </c>
      <c r="NJ369" t="s">
        <v>4628</v>
      </c>
      <c r="NK369" t="s">
        <v>4628</v>
      </c>
      <c r="NL369" t="s">
        <v>4628</v>
      </c>
      <c r="NM369" t="s">
        <v>4627</v>
      </c>
      <c r="NN369" t="s">
        <v>4628</v>
      </c>
      <c r="NO369" t="s">
        <v>4628</v>
      </c>
      <c r="NP369" t="s">
        <v>4628</v>
      </c>
      <c r="NQ369" t="s">
        <v>4628</v>
      </c>
      <c r="NR369" t="s">
        <v>4628</v>
      </c>
      <c r="NS369" t="s">
        <v>4628</v>
      </c>
      <c r="NT369" t="s">
        <v>4628</v>
      </c>
      <c r="NU369" t="s">
        <v>4628</v>
      </c>
      <c r="NV369" t="s">
        <v>4628</v>
      </c>
      <c r="NW369" t="s">
        <v>4628</v>
      </c>
    </row>
    <row r="370" spans="1:387" x14ac:dyDescent="0.25">
      <c r="A370">
        <v>369</v>
      </c>
      <c r="B370" t="s">
        <v>5034</v>
      </c>
      <c r="C370" t="s">
        <v>1133</v>
      </c>
      <c r="D370" t="s">
        <v>1134</v>
      </c>
      <c r="E370" t="s">
        <v>1137</v>
      </c>
      <c r="F370" t="s">
        <v>4742</v>
      </c>
      <c r="G370" t="s">
        <v>1081</v>
      </c>
      <c r="P370" t="s">
        <v>1101</v>
      </c>
      <c r="Q370" t="s">
        <v>1129</v>
      </c>
      <c r="R370" t="s">
        <v>1146</v>
      </c>
      <c r="S370" t="s">
        <v>4792</v>
      </c>
      <c r="T370" t="s">
        <v>4792</v>
      </c>
      <c r="U370" t="s">
        <v>1103</v>
      </c>
      <c r="V370" t="s">
        <v>1103</v>
      </c>
      <c r="W370" t="s">
        <v>4626</v>
      </c>
      <c r="AE370" t="s">
        <v>1101</v>
      </c>
      <c r="AF370" t="s">
        <v>1146</v>
      </c>
      <c r="AG370" t="s">
        <v>4749</v>
      </c>
      <c r="AH370" t="s">
        <v>4749</v>
      </c>
      <c r="AI370" t="s">
        <v>1103</v>
      </c>
      <c r="AJ370" t="s">
        <v>1103</v>
      </c>
      <c r="AK370" t="s">
        <v>4626</v>
      </c>
      <c r="BO370" t="s">
        <v>1101</v>
      </c>
      <c r="BP370" t="s">
        <v>1104</v>
      </c>
      <c r="BQ370" t="s">
        <v>1146</v>
      </c>
      <c r="BR370" t="s">
        <v>4798</v>
      </c>
      <c r="BS370" t="s">
        <v>4798</v>
      </c>
      <c r="BT370" t="s">
        <v>1103</v>
      </c>
      <c r="BU370" t="s">
        <v>1103</v>
      </c>
      <c r="BV370" t="s">
        <v>4626</v>
      </c>
      <c r="CE370" t="s">
        <v>1101</v>
      </c>
      <c r="CF370" t="s">
        <v>1085</v>
      </c>
      <c r="CG370" t="s">
        <v>1146</v>
      </c>
      <c r="CH370" t="s">
        <v>4778</v>
      </c>
      <c r="CI370" t="s">
        <v>4778</v>
      </c>
      <c r="CJ370" t="s">
        <v>1103</v>
      </c>
      <c r="CK370" t="s">
        <v>1103</v>
      </c>
      <c r="CL370" t="s">
        <v>4626</v>
      </c>
      <c r="GN370" t="s">
        <v>1089</v>
      </c>
      <c r="GO370" t="s">
        <v>1089</v>
      </c>
      <c r="GQ370" t="s">
        <v>1103</v>
      </c>
      <c r="GR370" t="s">
        <v>1103</v>
      </c>
      <c r="GS370" t="s">
        <v>4790</v>
      </c>
      <c r="GT370" t="s">
        <v>1109</v>
      </c>
      <c r="GW370" t="s">
        <v>1103</v>
      </c>
      <c r="GX370" t="s">
        <v>4649</v>
      </c>
      <c r="GY370" t="s">
        <v>1109</v>
      </c>
      <c r="MY370" t="s">
        <v>4627</v>
      </c>
      <c r="MZ370" t="s">
        <v>4628</v>
      </c>
      <c r="NA370" t="s">
        <v>4628</v>
      </c>
      <c r="NB370" t="s">
        <v>4628</v>
      </c>
      <c r="NC370" t="s">
        <v>4628</v>
      </c>
      <c r="ND370" t="s">
        <v>4628</v>
      </c>
      <c r="NE370" t="s">
        <v>4628</v>
      </c>
      <c r="NF370" t="s">
        <v>4628</v>
      </c>
      <c r="NH370" t="s">
        <v>4628</v>
      </c>
      <c r="NI370" t="s">
        <v>4628</v>
      </c>
      <c r="NJ370" t="s">
        <v>4628</v>
      </c>
      <c r="NK370" t="s">
        <v>4628</v>
      </c>
      <c r="NL370" t="s">
        <v>4627</v>
      </c>
      <c r="NM370" t="s">
        <v>4627</v>
      </c>
      <c r="NN370" t="s">
        <v>4628</v>
      </c>
      <c r="NO370" t="s">
        <v>4628</v>
      </c>
      <c r="NP370" t="s">
        <v>4628</v>
      </c>
      <c r="NQ370" t="s">
        <v>4628</v>
      </c>
      <c r="NR370" t="s">
        <v>4628</v>
      </c>
      <c r="NS370" t="s">
        <v>4628</v>
      </c>
      <c r="NT370" t="s">
        <v>4628</v>
      </c>
      <c r="NU370" t="s">
        <v>4628</v>
      </c>
      <c r="NV370" t="s">
        <v>4628</v>
      </c>
      <c r="NW370" t="s">
        <v>4628</v>
      </c>
    </row>
    <row r="371" spans="1:387" x14ac:dyDescent="0.25">
      <c r="A371">
        <v>370</v>
      </c>
      <c r="B371" t="s">
        <v>5034</v>
      </c>
      <c r="C371" t="s">
        <v>1133</v>
      </c>
      <c r="D371" t="s">
        <v>1134</v>
      </c>
      <c r="E371" t="s">
        <v>1137</v>
      </c>
      <c r="F371" t="s">
        <v>4742</v>
      </c>
      <c r="G371" t="s">
        <v>1081</v>
      </c>
      <c r="P371" t="s">
        <v>1101</v>
      </c>
      <c r="Q371" t="s">
        <v>1129</v>
      </c>
      <c r="R371" t="s">
        <v>1146</v>
      </c>
      <c r="S371" t="s">
        <v>4792</v>
      </c>
      <c r="T371" t="s">
        <v>4792</v>
      </c>
      <c r="U371" t="s">
        <v>1103</v>
      </c>
      <c r="V371" t="s">
        <v>1103</v>
      </c>
      <c r="W371" t="s">
        <v>4645</v>
      </c>
      <c r="AE371" t="s">
        <v>1101</v>
      </c>
      <c r="AF371" t="s">
        <v>1146</v>
      </c>
      <c r="AG371" t="s">
        <v>4749</v>
      </c>
      <c r="AH371" t="s">
        <v>4749</v>
      </c>
      <c r="AI371" t="s">
        <v>1103</v>
      </c>
      <c r="AJ371" t="s">
        <v>1103</v>
      </c>
      <c r="AK371" t="s">
        <v>4645</v>
      </c>
      <c r="BO371" t="s">
        <v>1101</v>
      </c>
      <c r="BP371" t="s">
        <v>1161</v>
      </c>
      <c r="BQ371" t="s">
        <v>1146</v>
      </c>
      <c r="BR371" t="s">
        <v>4798</v>
      </c>
      <c r="BS371" t="s">
        <v>4798</v>
      </c>
      <c r="BT371" t="s">
        <v>1103</v>
      </c>
      <c r="BU371" t="s">
        <v>1103</v>
      </c>
      <c r="BV371" t="s">
        <v>4645</v>
      </c>
      <c r="CE371" t="s">
        <v>1101</v>
      </c>
      <c r="CF371" t="s">
        <v>1085</v>
      </c>
      <c r="CG371" t="s">
        <v>1146</v>
      </c>
      <c r="CH371" t="s">
        <v>4778</v>
      </c>
      <c r="CI371" t="s">
        <v>4778</v>
      </c>
      <c r="CJ371" t="s">
        <v>1103</v>
      </c>
      <c r="CK371" t="s">
        <v>1103</v>
      </c>
      <c r="CL371" t="s">
        <v>4645</v>
      </c>
      <c r="GN371" t="s">
        <v>1089</v>
      </c>
      <c r="GO371" t="s">
        <v>1089</v>
      </c>
      <c r="GQ371" t="s">
        <v>1103</v>
      </c>
      <c r="GR371" t="s">
        <v>1103</v>
      </c>
      <c r="GS371" t="s">
        <v>4790</v>
      </c>
      <c r="GT371" t="s">
        <v>1109</v>
      </c>
      <c r="GW371" t="s">
        <v>1103</v>
      </c>
      <c r="GX371" t="s">
        <v>4649</v>
      </c>
      <c r="GY371" t="s">
        <v>1109</v>
      </c>
      <c r="MY371" t="s">
        <v>4627</v>
      </c>
      <c r="MZ371" t="s">
        <v>4628</v>
      </c>
      <c r="NA371" t="s">
        <v>4628</v>
      </c>
      <c r="NB371" t="s">
        <v>4628</v>
      </c>
      <c r="NC371" t="s">
        <v>4628</v>
      </c>
      <c r="ND371" t="s">
        <v>4628</v>
      </c>
      <c r="NE371" t="s">
        <v>4628</v>
      </c>
      <c r="NF371" t="s">
        <v>4628</v>
      </c>
      <c r="NH371" t="s">
        <v>4628</v>
      </c>
      <c r="NI371" t="s">
        <v>4628</v>
      </c>
      <c r="NJ371" t="s">
        <v>4628</v>
      </c>
      <c r="NK371" t="s">
        <v>4628</v>
      </c>
      <c r="NL371" t="s">
        <v>4627</v>
      </c>
      <c r="NM371" t="s">
        <v>4628</v>
      </c>
      <c r="NN371" t="s">
        <v>4628</v>
      </c>
      <c r="NO371" t="s">
        <v>4628</v>
      </c>
      <c r="NP371" t="s">
        <v>4628</v>
      </c>
      <c r="NQ371" t="s">
        <v>4628</v>
      </c>
      <c r="NR371" t="s">
        <v>4628</v>
      </c>
      <c r="NS371" t="s">
        <v>4628</v>
      </c>
      <c r="NT371" t="s">
        <v>4628</v>
      </c>
      <c r="NU371" t="s">
        <v>4628</v>
      </c>
      <c r="NV371" t="s">
        <v>4628</v>
      </c>
      <c r="NW371" t="s">
        <v>4628</v>
      </c>
    </row>
    <row r="372" spans="1:387" x14ac:dyDescent="0.25">
      <c r="A372">
        <v>371</v>
      </c>
      <c r="B372" t="s">
        <v>5034</v>
      </c>
      <c r="C372" t="s">
        <v>1133</v>
      </c>
      <c r="D372" t="s">
        <v>1134</v>
      </c>
      <c r="E372" t="s">
        <v>1137</v>
      </c>
      <c r="F372" t="s">
        <v>4742</v>
      </c>
      <c r="G372" t="s">
        <v>1081</v>
      </c>
      <c r="P372" t="s">
        <v>1101</v>
      </c>
      <c r="Q372" t="s">
        <v>1129</v>
      </c>
      <c r="R372" t="s">
        <v>1146</v>
      </c>
      <c r="S372" t="s">
        <v>4792</v>
      </c>
      <c r="T372" t="s">
        <v>4792</v>
      </c>
      <c r="U372" t="s">
        <v>1103</v>
      </c>
      <c r="V372" t="s">
        <v>1103</v>
      </c>
      <c r="W372" t="s">
        <v>4626</v>
      </c>
      <c r="AE372" t="s">
        <v>1101</v>
      </c>
      <c r="AF372" t="s">
        <v>1146</v>
      </c>
      <c r="AG372" t="s">
        <v>4749</v>
      </c>
      <c r="AH372" t="s">
        <v>4749</v>
      </c>
      <c r="AI372" t="s">
        <v>1103</v>
      </c>
      <c r="AJ372" t="s">
        <v>1103</v>
      </c>
      <c r="AK372" t="s">
        <v>4626</v>
      </c>
      <c r="BO372" t="s">
        <v>1101</v>
      </c>
      <c r="BP372" t="s">
        <v>1104</v>
      </c>
      <c r="BQ372" t="s">
        <v>1146</v>
      </c>
      <c r="BR372" t="s">
        <v>4798</v>
      </c>
      <c r="BS372" t="s">
        <v>4798</v>
      </c>
      <c r="BT372" t="s">
        <v>1103</v>
      </c>
      <c r="BU372" t="s">
        <v>1103</v>
      </c>
      <c r="BV372" t="s">
        <v>4646</v>
      </c>
      <c r="CE372" t="s">
        <v>1101</v>
      </c>
      <c r="CF372" t="s">
        <v>1085</v>
      </c>
      <c r="CG372" t="s">
        <v>1146</v>
      </c>
      <c r="CH372" t="s">
        <v>4778</v>
      </c>
      <c r="CI372" t="s">
        <v>4778</v>
      </c>
      <c r="CJ372" t="s">
        <v>1103</v>
      </c>
      <c r="CK372" t="s">
        <v>1103</v>
      </c>
      <c r="CL372" t="s">
        <v>4626</v>
      </c>
      <c r="GN372" t="s">
        <v>1089</v>
      </c>
      <c r="GO372" t="s">
        <v>1089</v>
      </c>
      <c r="GQ372" t="s">
        <v>1103</v>
      </c>
      <c r="GR372" t="s">
        <v>1103</v>
      </c>
      <c r="GS372" t="s">
        <v>4790</v>
      </c>
      <c r="GT372" t="s">
        <v>1109</v>
      </c>
      <c r="GW372" t="s">
        <v>1103</v>
      </c>
      <c r="GX372" t="s">
        <v>4649</v>
      </c>
      <c r="GY372" t="s">
        <v>1109</v>
      </c>
      <c r="MY372" t="s">
        <v>4627</v>
      </c>
      <c r="MZ372" t="s">
        <v>4628</v>
      </c>
      <c r="NA372" t="s">
        <v>4628</v>
      </c>
      <c r="NB372" t="s">
        <v>4628</v>
      </c>
      <c r="NC372" t="s">
        <v>4628</v>
      </c>
      <c r="ND372" t="s">
        <v>4628</v>
      </c>
      <c r="NE372" t="s">
        <v>4628</v>
      </c>
      <c r="NF372" t="s">
        <v>4628</v>
      </c>
      <c r="NH372" t="s">
        <v>4628</v>
      </c>
      <c r="NI372" t="s">
        <v>4628</v>
      </c>
      <c r="NJ372" t="s">
        <v>4627</v>
      </c>
      <c r="NK372" t="s">
        <v>4628</v>
      </c>
      <c r="NL372" t="s">
        <v>4628</v>
      </c>
      <c r="NM372" t="s">
        <v>4628</v>
      </c>
      <c r="NN372" t="s">
        <v>4628</v>
      </c>
      <c r="NO372" t="s">
        <v>4628</v>
      </c>
      <c r="NP372" t="s">
        <v>4628</v>
      </c>
      <c r="NQ372" t="s">
        <v>4628</v>
      </c>
      <c r="NR372" t="s">
        <v>4628</v>
      </c>
      <c r="NS372" t="s">
        <v>4628</v>
      </c>
      <c r="NT372" t="s">
        <v>4628</v>
      </c>
      <c r="NU372" t="s">
        <v>4628</v>
      </c>
      <c r="NV372" t="s">
        <v>4628</v>
      </c>
      <c r="NW372" t="s">
        <v>4628</v>
      </c>
    </row>
    <row r="373" spans="1:387" x14ac:dyDescent="0.25">
      <c r="A373">
        <v>372</v>
      </c>
      <c r="B373" t="s">
        <v>5034</v>
      </c>
      <c r="C373" t="s">
        <v>1133</v>
      </c>
      <c r="D373" t="s">
        <v>1134</v>
      </c>
      <c r="E373" t="s">
        <v>1137</v>
      </c>
      <c r="F373" t="s">
        <v>4742</v>
      </c>
      <c r="G373" t="s">
        <v>1081</v>
      </c>
      <c r="H373" t="s">
        <v>1101</v>
      </c>
      <c r="I373" t="s">
        <v>1102</v>
      </c>
      <c r="J373" t="s">
        <v>1095</v>
      </c>
      <c r="K373" t="s">
        <v>4708</v>
      </c>
      <c r="L373" t="s">
        <v>5054</v>
      </c>
      <c r="M373" t="s">
        <v>1103</v>
      </c>
      <c r="N373" t="s">
        <v>1103</v>
      </c>
      <c r="O373" t="s">
        <v>4626</v>
      </c>
      <c r="X373" t="s">
        <v>1101</v>
      </c>
      <c r="Y373" t="s">
        <v>1095</v>
      </c>
      <c r="Z373" t="s">
        <v>4654</v>
      </c>
      <c r="AA373" t="s">
        <v>5055</v>
      </c>
      <c r="AB373" t="s">
        <v>1103</v>
      </c>
      <c r="AC373" t="s">
        <v>1103</v>
      </c>
      <c r="AD373" t="s">
        <v>4647</v>
      </c>
      <c r="AL373" t="s">
        <v>1101</v>
      </c>
      <c r="AM373" t="s">
        <v>1095</v>
      </c>
      <c r="AN373" t="s">
        <v>4676</v>
      </c>
      <c r="AO373" t="s">
        <v>5056</v>
      </c>
      <c r="AP373" t="s">
        <v>1103</v>
      </c>
      <c r="AQ373" t="s">
        <v>1103</v>
      </c>
      <c r="AR373" t="s">
        <v>4647</v>
      </c>
      <c r="AS373" t="s">
        <v>1101</v>
      </c>
      <c r="AT373" t="s">
        <v>1095</v>
      </c>
      <c r="AU373" t="s">
        <v>4685</v>
      </c>
      <c r="AV373" t="s">
        <v>4974</v>
      </c>
      <c r="AW373" t="s">
        <v>1103</v>
      </c>
      <c r="AX373" t="s">
        <v>1103</v>
      </c>
      <c r="AY373" t="s">
        <v>4647</v>
      </c>
      <c r="GN373" t="s">
        <v>1089</v>
      </c>
      <c r="GO373" t="s">
        <v>1089</v>
      </c>
      <c r="GQ373" t="s">
        <v>1103</v>
      </c>
      <c r="GR373" t="s">
        <v>1103</v>
      </c>
      <c r="GS373" t="s">
        <v>4790</v>
      </c>
      <c r="GT373" t="s">
        <v>1109</v>
      </c>
      <c r="GW373" t="s">
        <v>1103</v>
      </c>
      <c r="GX373" t="s">
        <v>4649</v>
      </c>
      <c r="GY373" t="s">
        <v>1109</v>
      </c>
      <c r="MY373" t="s">
        <v>4627</v>
      </c>
      <c r="MZ373" t="s">
        <v>4628</v>
      </c>
      <c r="NA373" t="s">
        <v>4628</v>
      </c>
      <c r="NB373" t="s">
        <v>4628</v>
      </c>
      <c r="NC373" t="s">
        <v>4628</v>
      </c>
      <c r="ND373" t="s">
        <v>4628</v>
      </c>
      <c r="NE373" t="s">
        <v>4628</v>
      </c>
      <c r="NF373" t="s">
        <v>4628</v>
      </c>
      <c r="NH373" t="s">
        <v>4628</v>
      </c>
      <c r="NI373" t="s">
        <v>4627</v>
      </c>
      <c r="NJ373" t="s">
        <v>4628</v>
      </c>
      <c r="NK373" t="s">
        <v>4627</v>
      </c>
      <c r="NL373" t="s">
        <v>4628</v>
      </c>
      <c r="NM373" t="s">
        <v>4628</v>
      </c>
      <c r="NN373" t="s">
        <v>4628</v>
      </c>
      <c r="NO373" t="s">
        <v>4628</v>
      </c>
      <c r="NP373" t="s">
        <v>4628</v>
      </c>
      <c r="NQ373" t="s">
        <v>4628</v>
      </c>
      <c r="NR373" t="s">
        <v>4628</v>
      </c>
      <c r="NS373" t="s">
        <v>4628</v>
      </c>
      <c r="NT373" t="s">
        <v>4628</v>
      </c>
      <c r="NU373" t="s">
        <v>4628</v>
      </c>
      <c r="NV373" t="s">
        <v>4628</v>
      </c>
      <c r="NW373" t="s">
        <v>4628</v>
      </c>
    </row>
    <row r="374" spans="1:387" x14ac:dyDescent="0.25">
      <c r="A374">
        <v>373</v>
      </c>
      <c r="B374" t="s">
        <v>5034</v>
      </c>
      <c r="C374" t="s">
        <v>1133</v>
      </c>
      <c r="D374" t="s">
        <v>1134</v>
      </c>
      <c r="E374" t="s">
        <v>1137</v>
      </c>
      <c r="F374" t="s">
        <v>4742</v>
      </c>
      <c r="G374" t="s">
        <v>1081</v>
      </c>
      <c r="H374" t="s">
        <v>1101</v>
      </c>
      <c r="I374" t="s">
        <v>1129</v>
      </c>
      <c r="J374" t="s">
        <v>1095</v>
      </c>
      <c r="K374" t="s">
        <v>4708</v>
      </c>
      <c r="L374" t="s">
        <v>5057</v>
      </c>
      <c r="M374" t="s">
        <v>1103</v>
      </c>
      <c r="N374" t="s">
        <v>1103</v>
      </c>
      <c r="O374" t="s">
        <v>4626</v>
      </c>
      <c r="X374" t="s">
        <v>1101</v>
      </c>
      <c r="Y374" t="s">
        <v>1095</v>
      </c>
      <c r="Z374" t="s">
        <v>4654</v>
      </c>
      <c r="AA374" t="s">
        <v>5055</v>
      </c>
      <c r="AB374" t="s">
        <v>1103</v>
      </c>
      <c r="AC374" t="s">
        <v>1103</v>
      </c>
      <c r="AD374" t="s">
        <v>4647</v>
      </c>
      <c r="AL374" t="s">
        <v>1101</v>
      </c>
      <c r="AM374" t="s">
        <v>1095</v>
      </c>
      <c r="AN374" t="s">
        <v>4676</v>
      </c>
      <c r="AO374" t="s">
        <v>5056</v>
      </c>
      <c r="AP374" t="s">
        <v>1103</v>
      </c>
      <c r="AQ374" t="s">
        <v>1103</v>
      </c>
      <c r="AR374" t="s">
        <v>4647</v>
      </c>
      <c r="AS374" t="s">
        <v>1101</v>
      </c>
      <c r="AT374" t="s">
        <v>1095</v>
      </c>
      <c r="AU374" t="s">
        <v>4637</v>
      </c>
      <c r="AV374" t="s">
        <v>5058</v>
      </c>
      <c r="AW374" t="s">
        <v>1103</v>
      </c>
      <c r="AX374" t="s">
        <v>1103</v>
      </c>
      <c r="AY374" t="s">
        <v>4645</v>
      </c>
      <c r="GN374" t="s">
        <v>1089</v>
      </c>
      <c r="GO374" t="s">
        <v>1089</v>
      </c>
      <c r="GQ374" t="s">
        <v>1103</v>
      </c>
      <c r="GR374" t="s">
        <v>1103</v>
      </c>
      <c r="GS374" t="s">
        <v>4790</v>
      </c>
      <c r="GT374" t="s">
        <v>1109</v>
      </c>
      <c r="GW374" t="s">
        <v>1103</v>
      </c>
      <c r="GX374" t="s">
        <v>4649</v>
      </c>
      <c r="GY374" t="s">
        <v>1109</v>
      </c>
      <c r="MY374" t="s">
        <v>4627</v>
      </c>
      <c r="MZ374" t="s">
        <v>4628</v>
      </c>
      <c r="NA374" t="s">
        <v>4628</v>
      </c>
      <c r="NB374" t="s">
        <v>4628</v>
      </c>
      <c r="NC374" t="s">
        <v>4628</v>
      </c>
      <c r="ND374" t="s">
        <v>4628</v>
      </c>
      <c r="NE374" t="s">
        <v>4628</v>
      </c>
      <c r="NF374" t="s">
        <v>4628</v>
      </c>
      <c r="NH374" t="s">
        <v>4628</v>
      </c>
      <c r="NI374" t="s">
        <v>4628</v>
      </c>
      <c r="NJ374" t="s">
        <v>4627</v>
      </c>
      <c r="NK374" t="s">
        <v>4628</v>
      </c>
      <c r="NL374" t="s">
        <v>4627</v>
      </c>
      <c r="NM374" t="s">
        <v>4628</v>
      </c>
      <c r="NN374" t="s">
        <v>4628</v>
      </c>
      <c r="NO374" t="s">
        <v>4628</v>
      </c>
      <c r="NP374" t="s">
        <v>4628</v>
      </c>
      <c r="NQ374" t="s">
        <v>4628</v>
      </c>
      <c r="NR374" t="s">
        <v>4628</v>
      </c>
      <c r="NS374" t="s">
        <v>4628</v>
      </c>
      <c r="NT374" t="s">
        <v>4628</v>
      </c>
      <c r="NU374" t="s">
        <v>4628</v>
      </c>
      <c r="NV374" t="s">
        <v>4628</v>
      </c>
      <c r="NW374" t="s">
        <v>4628</v>
      </c>
    </row>
    <row r="375" spans="1:387" x14ac:dyDescent="0.25">
      <c r="A375">
        <v>374</v>
      </c>
      <c r="B375" t="s">
        <v>5034</v>
      </c>
      <c r="C375" t="s">
        <v>1133</v>
      </c>
      <c r="D375" t="s">
        <v>1134</v>
      </c>
      <c r="E375" t="s">
        <v>1137</v>
      </c>
      <c r="F375" t="s">
        <v>4742</v>
      </c>
      <c r="G375" t="s">
        <v>1081</v>
      </c>
      <c r="H375" t="s">
        <v>1101</v>
      </c>
      <c r="I375" t="s">
        <v>1129</v>
      </c>
      <c r="J375" t="s">
        <v>1095</v>
      </c>
      <c r="K375" t="s">
        <v>4708</v>
      </c>
      <c r="L375" t="s">
        <v>5057</v>
      </c>
      <c r="M375" t="s">
        <v>1103</v>
      </c>
      <c r="N375" t="s">
        <v>1103</v>
      </c>
      <c r="O375" t="s">
        <v>4647</v>
      </c>
      <c r="X375" t="s">
        <v>1101</v>
      </c>
      <c r="Y375" t="s">
        <v>1095</v>
      </c>
      <c r="Z375" t="s">
        <v>4654</v>
      </c>
      <c r="AA375" t="s">
        <v>5055</v>
      </c>
      <c r="AB375" t="s">
        <v>1103</v>
      </c>
      <c r="AC375" t="s">
        <v>1103</v>
      </c>
      <c r="AD375" t="s">
        <v>4647</v>
      </c>
      <c r="AL375" t="s">
        <v>1101</v>
      </c>
      <c r="AM375" t="s">
        <v>1095</v>
      </c>
      <c r="AN375" t="s">
        <v>4676</v>
      </c>
      <c r="AO375" t="s">
        <v>5056</v>
      </c>
      <c r="AP375" t="s">
        <v>1103</v>
      </c>
      <c r="AQ375" t="s">
        <v>1103</v>
      </c>
      <c r="AR375" t="s">
        <v>4626</v>
      </c>
      <c r="AS375" t="s">
        <v>1101</v>
      </c>
      <c r="AT375" t="s">
        <v>1095</v>
      </c>
      <c r="AU375" t="s">
        <v>4637</v>
      </c>
      <c r="AV375" t="s">
        <v>5058</v>
      </c>
      <c r="AW375" t="s">
        <v>1103</v>
      </c>
      <c r="AX375" t="s">
        <v>1103</v>
      </c>
      <c r="AY375" t="s">
        <v>4630</v>
      </c>
      <c r="GN375" t="s">
        <v>1089</v>
      </c>
      <c r="GO375" t="s">
        <v>1089</v>
      </c>
      <c r="GQ375" t="s">
        <v>1103</v>
      </c>
      <c r="GR375" t="s">
        <v>1103</v>
      </c>
      <c r="GS375" t="s">
        <v>4790</v>
      </c>
      <c r="GT375" t="s">
        <v>1109</v>
      </c>
      <c r="GW375" t="s">
        <v>1103</v>
      </c>
      <c r="GX375" t="s">
        <v>4649</v>
      </c>
      <c r="GY375" t="s">
        <v>1109</v>
      </c>
      <c r="MY375" t="s">
        <v>4627</v>
      </c>
      <c r="MZ375" t="s">
        <v>4628</v>
      </c>
      <c r="NA375" t="s">
        <v>4628</v>
      </c>
      <c r="NB375" t="s">
        <v>4628</v>
      </c>
      <c r="NC375" t="s">
        <v>4628</v>
      </c>
      <c r="ND375" t="s">
        <v>4628</v>
      </c>
      <c r="NE375" t="s">
        <v>4628</v>
      </c>
      <c r="NF375" t="s">
        <v>4628</v>
      </c>
      <c r="NH375" t="s">
        <v>4628</v>
      </c>
      <c r="NI375" t="s">
        <v>4628</v>
      </c>
      <c r="NJ375" t="s">
        <v>4628</v>
      </c>
      <c r="NK375" t="s">
        <v>4628</v>
      </c>
      <c r="NL375" t="s">
        <v>4628</v>
      </c>
      <c r="NM375" t="s">
        <v>4627</v>
      </c>
      <c r="NN375" t="s">
        <v>4628</v>
      </c>
      <c r="NO375" t="s">
        <v>4628</v>
      </c>
      <c r="NP375" t="s">
        <v>4628</v>
      </c>
      <c r="NQ375" t="s">
        <v>4628</v>
      </c>
      <c r="NR375" t="s">
        <v>4628</v>
      </c>
      <c r="NS375" t="s">
        <v>4628</v>
      </c>
      <c r="NT375" t="s">
        <v>4628</v>
      </c>
      <c r="NU375" t="s">
        <v>4628</v>
      </c>
      <c r="NV375" t="s">
        <v>4628</v>
      </c>
      <c r="NW375" t="s">
        <v>4628</v>
      </c>
    </row>
    <row r="376" spans="1:387" x14ac:dyDescent="0.25">
      <c r="A376">
        <v>375</v>
      </c>
      <c r="B376" t="s">
        <v>5034</v>
      </c>
      <c r="C376" t="s">
        <v>1133</v>
      </c>
      <c r="D376" t="s">
        <v>1134</v>
      </c>
      <c r="E376" t="s">
        <v>1137</v>
      </c>
      <c r="F376" t="s">
        <v>4742</v>
      </c>
      <c r="G376" t="s">
        <v>1081</v>
      </c>
      <c r="H376" t="s">
        <v>1101</v>
      </c>
      <c r="I376" t="s">
        <v>1129</v>
      </c>
      <c r="J376" t="s">
        <v>1095</v>
      </c>
      <c r="K376" t="s">
        <v>4708</v>
      </c>
      <c r="L376" t="s">
        <v>5057</v>
      </c>
      <c r="M376" t="s">
        <v>1103</v>
      </c>
      <c r="N376" t="s">
        <v>1103</v>
      </c>
      <c r="O376" t="s">
        <v>4626</v>
      </c>
      <c r="X376" t="s">
        <v>1101</v>
      </c>
      <c r="Y376" t="s">
        <v>1095</v>
      </c>
      <c r="Z376" t="s">
        <v>4654</v>
      </c>
      <c r="AA376" t="s">
        <v>5055</v>
      </c>
      <c r="AB376" t="s">
        <v>1103</v>
      </c>
      <c r="AC376" t="s">
        <v>1103</v>
      </c>
      <c r="AD376" t="s">
        <v>4645</v>
      </c>
      <c r="AL376" t="s">
        <v>1101</v>
      </c>
      <c r="AM376" t="s">
        <v>1095</v>
      </c>
      <c r="AN376" t="s">
        <v>4676</v>
      </c>
      <c r="AO376" t="s">
        <v>5056</v>
      </c>
      <c r="AP376" t="s">
        <v>1103</v>
      </c>
      <c r="AQ376" t="s">
        <v>1103</v>
      </c>
      <c r="AR376" t="s">
        <v>4646</v>
      </c>
      <c r="AS376" t="s">
        <v>1101</v>
      </c>
      <c r="AT376" t="s">
        <v>1095</v>
      </c>
      <c r="AU376" t="s">
        <v>4637</v>
      </c>
      <c r="AV376" t="s">
        <v>5058</v>
      </c>
      <c r="AW376" t="s">
        <v>1103</v>
      </c>
      <c r="AX376" t="s">
        <v>1103</v>
      </c>
      <c r="AY376" t="s">
        <v>4647</v>
      </c>
      <c r="GN376" t="s">
        <v>1089</v>
      </c>
      <c r="GO376" t="s">
        <v>1089</v>
      </c>
      <c r="GQ376" t="s">
        <v>1103</v>
      </c>
      <c r="GR376" t="s">
        <v>1103</v>
      </c>
      <c r="GS376" t="s">
        <v>4790</v>
      </c>
      <c r="GT376" t="s">
        <v>1109</v>
      </c>
      <c r="GW376" t="s">
        <v>1103</v>
      </c>
      <c r="GX376" t="s">
        <v>4649</v>
      </c>
      <c r="GY376" t="s">
        <v>1109</v>
      </c>
      <c r="MY376" t="s">
        <v>4627</v>
      </c>
      <c r="MZ376" t="s">
        <v>4628</v>
      </c>
      <c r="NA376" t="s">
        <v>4628</v>
      </c>
      <c r="NB376" t="s">
        <v>4628</v>
      </c>
      <c r="NC376" t="s">
        <v>4628</v>
      </c>
      <c r="ND376" t="s">
        <v>4628</v>
      </c>
      <c r="NE376" t="s">
        <v>4628</v>
      </c>
      <c r="NF376" t="s">
        <v>4628</v>
      </c>
      <c r="NH376" t="s">
        <v>4628</v>
      </c>
      <c r="NI376" t="s">
        <v>4627</v>
      </c>
      <c r="NJ376" t="s">
        <v>4628</v>
      </c>
      <c r="NK376" t="s">
        <v>4628</v>
      </c>
      <c r="NL376" t="s">
        <v>4627</v>
      </c>
      <c r="NM376" t="s">
        <v>4628</v>
      </c>
      <c r="NN376" t="s">
        <v>4628</v>
      </c>
      <c r="NO376" t="s">
        <v>4628</v>
      </c>
      <c r="NP376" t="s">
        <v>4628</v>
      </c>
      <c r="NQ376" t="s">
        <v>4628</v>
      </c>
      <c r="NR376" t="s">
        <v>4628</v>
      </c>
      <c r="NS376" t="s">
        <v>4628</v>
      </c>
      <c r="NT376" t="s">
        <v>4628</v>
      </c>
      <c r="NU376" t="s">
        <v>4628</v>
      </c>
      <c r="NV376" t="s">
        <v>4628</v>
      </c>
      <c r="NW376" t="s">
        <v>4628</v>
      </c>
    </row>
    <row r="377" spans="1:387" x14ac:dyDescent="0.25">
      <c r="A377">
        <v>376</v>
      </c>
      <c r="B377" t="s">
        <v>5034</v>
      </c>
      <c r="C377" t="s">
        <v>1133</v>
      </c>
      <c r="D377" t="s">
        <v>1134</v>
      </c>
      <c r="E377" t="s">
        <v>1137</v>
      </c>
      <c r="F377" t="s">
        <v>4742</v>
      </c>
      <c r="G377" t="s">
        <v>1081</v>
      </c>
      <c r="AZ377" t="s">
        <v>1101</v>
      </c>
      <c r="BA377" t="s">
        <v>1095</v>
      </c>
      <c r="BB377" t="s">
        <v>4680</v>
      </c>
      <c r="BC377" t="s">
        <v>4981</v>
      </c>
      <c r="BD377" t="s">
        <v>1103</v>
      </c>
      <c r="BE377" t="s">
        <v>1103</v>
      </c>
      <c r="BF377" t="s">
        <v>4626</v>
      </c>
      <c r="BG377" t="s">
        <v>1101</v>
      </c>
      <c r="BH377" t="s">
        <v>1104</v>
      </c>
      <c r="BI377" t="s">
        <v>1095</v>
      </c>
      <c r="BJ377" t="s">
        <v>4685</v>
      </c>
      <c r="BK377" t="s">
        <v>5020</v>
      </c>
      <c r="BL377" t="s">
        <v>1103</v>
      </c>
      <c r="BM377" t="s">
        <v>1103</v>
      </c>
      <c r="BN377" t="s">
        <v>4626</v>
      </c>
      <c r="BW377" t="s">
        <v>1101</v>
      </c>
      <c r="BX377" t="s">
        <v>1085</v>
      </c>
      <c r="BY377" t="s">
        <v>1095</v>
      </c>
      <c r="BZ377" t="s">
        <v>4642</v>
      </c>
      <c r="CA377" t="s">
        <v>5021</v>
      </c>
      <c r="CB377" t="s">
        <v>1103</v>
      </c>
      <c r="CC377" t="s">
        <v>1103</v>
      </c>
      <c r="CD377" t="s">
        <v>4646</v>
      </c>
      <c r="CM377" t="s">
        <v>1101</v>
      </c>
      <c r="CN377" t="s">
        <v>1105</v>
      </c>
      <c r="CO377" t="s">
        <v>4680</v>
      </c>
      <c r="CP377" t="s">
        <v>5037</v>
      </c>
      <c r="CQ377" t="s">
        <v>1103</v>
      </c>
      <c r="CR377" t="s">
        <v>1103</v>
      </c>
      <c r="CS377" t="s">
        <v>4647</v>
      </c>
      <c r="CT377" t="s">
        <v>1101</v>
      </c>
      <c r="CU377" t="s">
        <v>1163</v>
      </c>
      <c r="CV377" t="s">
        <v>1087</v>
      </c>
      <c r="CW377" t="s">
        <v>4634</v>
      </c>
      <c r="CX377" t="s">
        <v>4685</v>
      </c>
      <c r="CY377" t="s">
        <v>1103</v>
      </c>
      <c r="CZ377" t="s">
        <v>1103</v>
      </c>
      <c r="DA377" t="s">
        <v>4646</v>
      </c>
      <c r="GO377" t="s">
        <v>1089</v>
      </c>
      <c r="GW377" t="s">
        <v>1103</v>
      </c>
      <c r="GX377" t="s">
        <v>4649</v>
      </c>
      <c r="GY377" t="s">
        <v>1109</v>
      </c>
      <c r="MY377" t="s">
        <v>4627</v>
      </c>
      <c r="MZ377" t="s">
        <v>4628</v>
      </c>
      <c r="NA377" t="s">
        <v>4628</v>
      </c>
      <c r="NB377" t="s">
        <v>4628</v>
      </c>
      <c r="NC377" t="s">
        <v>4628</v>
      </c>
      <c r="ND377" t="s">
        <v>4628</v>
      </c>
      <c r="NE377" t="s">
        <v>4628</v>
      </c>
      <c r="NF377" t="s">
        <v>4628</v>
      </c>
      <c r="NH377" t="s">
        <v>4628</v>
      </c>
      <c r="NI377" t="s">
        <v>4627</v>
      </c>
      <c r="NJ377" t="s">
        <v>4628</v>
      </c>
      <c r="NK377" t="s">
        <v>4627</v>
      </c>
      <c r="NL377" t="s">
        <v>4628</v>
      </c>
      <c r="NM377" t="s">
        <v>4628</v>
      </c>
      <c r="NN377" t="s">
        <v>4628</v>
      </c>
      <c r="NO377" t="s">
        <v>4628</v>
      </c>
      <c r="NP377" t="s">
        <v>4628</v>
      </c>
      <c r="NQ377" t="s">
        <v>4628</v>
      </c>
      <c r="NR377" t="s">
        <v>4628</v>
      </c>
      <c r="NS377" t="s">
        <v>4628</v>
      </c>
      <c r="NT377" t="s">
        <v>4628</v>
      </c>
      <c r="NU377" t="s">
        <v>4628</v>
      </c>
      <c r="NV377" t="s">
        <v>4628</v>
      </c>
      <c r="NW377" t="s">
        <v>4628</v>
      </c>
    </row>
    <row r="378" spans="1:387" x14ac:dyDescent="0.25">
      <c r="A378">
        <v>377</v>
      </c>
      <c r="B378" t="s">
        <v>5034</v>
      </c>
      <c r="C378" t="s">
        <v>1133</v>
      </c>
      <c r="D378" t="s">
        <v>1134</v>
      </c>
      <c r="E378" t="s">
        <v>1137</v>
      </c>
      <c r="F378" t="s">
        <v>4742</v>
      </c>
      <c r="G378" t="s">
        <v>1081</v>
      </c>
      <c r="AZ378" t="s">
        <v>1101</v>
      </c>
      <c r="BA378" t="s">
        <v>1095</v>
      </c>
      <c r="BB378" t="s">
        <v>4680</v>
      </c>
      <c r="BC378" t="s">
        <v>4981</v>
      </c>
      <c r="BD378" t="s">
        <v>1103</v>
      </c>
      <c r="BE378" t="s">
        <v>1103</v>
      </c>
      <c r="BF378" t="s">
        <v>4626</v>
      </c>
      <c r="BG378" t="s">
        <v>1101</v>
      </c>
      <c r="BH378" t="s">
        <v>1161</v>
      </c>
      <c r="BI378" t="s">
        <v>1095</v>
      </c>
      <c r="BJ378" t="s">
        <v>4637</v>
      </c>
      <c r="BK378" t="s">
        <v>5059</v>
      </c>
      <c r="BL378" t="s">
        <v>1103</v>
      </c>
      <c r="BM378" t="s">
        <v>1103</v>
      </c>
      <c r="BN378" t="s">
        <v>4647</v>
      </c>
      <c r="BW378" t="s">
        <v>1101</v>
      </c>
      <c r="BX378" t="s">
        <v>1085</v>
      </c>
      <c r="BY378" t="s">
        <v>1095</v>
      </c>
      <c r="BZ378" t="s">
        <v>4642</v>
      </c>
      <c r="CA378" t="s">
        <v>5021</v>
      </c>
      <c r="CB378" t="s">
        <v>1103</v>
      </c>
      <c r="CC378" t="s">
        <v>1103</v>
      </c>
      <c r="CD378" t="s">
        <v>4647</v>
      </c>
      <c r="CM378" t="s">
        <v>1101</v>
      </c>
      <c r="CN378" t="s">
        <v>1105</v>
      </c>
      <c r="CO378" t="s">
        <v>4680</v>
      </c>
      <c r="CP378" t="s">
        <v>5037</v>
      </c>
      <c r="CQ378" t="s">
        <v>1103</v>
      </c>
      <c r="CR378" t="s">
        <v>1103</v>
      </c>
      <c r="CS378" t="s">
        <v>4647</v>
      </c>
      <c r="GO378" t="s">
        <v>1089</v>
      </c>
      <c r="GW378" t="s">
        <v>1103</v>
      </c>
      <c r="GX378" t="s">
        <v>1135</v>
      </c>
      <c r="GY378" t="s">
        <v>1109</v>
      </c>
      <c r="MY378" t="s">
        <v>4627</v>
      </c>
      <c r="MZ378" t="s">
        <v>4628</v>
      </c>
      <c r="NA378" t="s">
        <v>4628</v>
      </c>
      <c r="NB378" t="s">
        <v>4628</v>
      </c>
      <c r="NC378" t="s">
        <v>4628</v>
      </c>
      <c r="ND378" t="s">
        <v>4628</v>
      </c>
      <c r="NE378" t="s">
        <v>4628</v>
      </c>
      <c r="NF378" t="s">
        <v>4628</v>
      </c>
      <c r="NH378" t="s">
        <v>4628</v>
      </c>
      <c r="NI378" t="s">
        <v>4628</v>
      </c>
      <c r="NJ378" t="s">
        <v>4627</v>
      </c>
      <c r="NK378" t="s">
        <v>4628</v>
      </c>
      <c r="NL378" t="s">
        <v>4627</v>
      </c>
      <c r="NM378" t="s">
        <v>4628</v>
      </c>
      <c r="NN378" t="s">
        <v>4628</v>
      </c>
      <c r="NO378" t="s">
        <v>4628</v>
      </c>
      <c r="NP378" t="s">
        <v>4628</v>
      </c>
      <c r="NQ378" t="s">
        <v>4628</v>
      </c>
      <c r="NR378" t="s">
        <v>4628</v>
      </c>
      <c r="NS378" t="s">
        <v>4628</v>
      </c>
      <c r="NT378" t="s">
        <v>4628</v>
      </c>
      <c r="NU378" t="s">
        <v>4628</v>
      </c>
      <c r="NV378" t="s">
        <v>4628</v>
      </c>
      <c r="NW378" t="s">
        <v>4628</v>
      </c>
    </row>
    <row r="379" spans="1:387" x14ac:dyDescent="0.25">
      <c r="A379">
        <v>378</v>
      </c>
      <c r="B379" t="s">
        <v>5034</v>
      </c>
      <c r="C379" t="s">
        <v>1190</v>
      </c>
      <c r="D379" t="s">
        <v>1191</v>
      </c>
      <c r="E379" t="s">
        <v>1192</v>
      </c>
      <c r="F379" t="s">
        <v>1195</v>
      </c>
      <c r="G379" t="s">
        <v>1081</v>
      </c>
      <c r="DE379" t="s">
        <v>1101</v>
      </c>
      <c r="DF379" t="s">
        <v>1088</v>
      </c>
      <c r="DG379" t="s">
        <v>4640</v>
      </c>
      <c r="DH379" t="s">
        <v>4691</v>
      </c>
      <c r="DI379" t="s">
        <v>1103</v>
      </c>
      <c r="DJ379" t="s">
        <v>1103</v>
      </c>
      <c r="DK379" t="s">
        <v>4626</v>
      </c>
      <c r="DR379" t="s">
        <v>1101</v>
      </c>
      <c r="DS379" t="s">
        <v>4682</v>
      </c>
      <c r="DT379" t="s">
        <v>4682</v>
      </c>
      <c r="DX379" t="s">
        <v>1101</v>
      </c>
      <c r="EA379" t="s">
        <v>1084</v>
      </c>
      <c r="EB379" t="s">
        <v>1084</v>
      </c>
      <c r="EC379" t="s">
        <v>4645</v>
      </c>
      <c r="EJ379" t="s">
        <v>1101</v>
      </c>
      <c r="EK379" t="s">
        <v>4796</v>
      </c>
      <c r="EL379" t="s">
        <v>4796</v>
      </c>
      <c r="GP379" t="s">
        <v>1127</v>
      </c>
      <c r="HB379" t="s">
        <v>1084</v>
      </c>
      <c r="HC379" t="s">
        <v>1110</v>
      </c>
      <c r="HD379" t="s">
        <v>1110</v>
      </c>
      <c r="HE379" t="s">
        <v>1109</v>
      </c>
      <c r="HG379" t="s">
        <v>4627</v>
      </c>
      <c r="LU379" t="s">
        <v>1111</v>
      </c>
      <c r="LV379" t="s">
        <v>1111</v>
      </c>
      <c r="LW379" t="s">
        <v>1111</v>
      </c>
      <c r="LX379" t="s">
        <v>1118</v>
      </c>
      <c r="MY379" t="s">
        <v>4627</v>
      </c>
      <c r="MZ379" t="s">
        <v>4627</v>
      </c>
      <c r="NA379" t="s">
        <v>4628</v>
      </c>
      <c r="NB379" t="s">
        <v>4628</v>
      </c>
      <c r="NC379" t="s">
        <v>4628</v>
      </c>
      <c r="ND379" t="s">
        <v>4628</v>
      </c>
      <c r="NE379" t="s">
        <v>4628</v>
      </c>
      <c r="NF379" t="s">
        <v>4628</v>
      </c>
      <c r="NH379" t="s">
        <v>4628</v>
      </c>
      <c r="NI379" t="s">
        <v>4628</v>
      </c>
      <c r="NJ379" t="s">
        <v>4628</v>
      </c>
      <c r="NK379" t="s">
        <v>4628</v>
      </c>
      <c r="NL379" t="s">
        <v>4628</v>
      </c>
      <c r="NM379" t="s">
        <v>4628</v>
      </c>
      <c r="NN379" t="s">
        <v>4628</v>
      </c>
      <c r="NO379" t="s">
        <v>4627</v>
      </c>
      <c r="NP379" t="s">
        <v>4628</v>
      </c>
      <c r="NQ379" t="s">
        <v>4628</v>
      </c>
      <c r="NR379" t="s">
        <v>4628</v>
      </c>
      <c r="NS379" t="s">
        <v>4628</v>
      </c>
      <c r="NT379" t="s">
        <v>4628</v>
      </c>
      <c r="NU379" t="s">
        <v>4628</v>
      </c>
      <c r="NV379" t="s">
        <v>4628</v>
      </c>
      <c r="NW379" t="s">
        <v>4628</v>
      </c>
    </row>
    <row r="380" spans="1:387" x14ac:dyDescent="0.25">
      <c r="A380">
        <v>379</v>
      </c>
      <c r="B380" t="s">
        <v>5034</v>
      </c>
      <c r="C380" t="s">
        <v>1190</v>
      </c>
      <c r="D380" t="s">
        <v>1191</v>
      </c>
      <c r="E380" t="s">
        <v>1192</v>
      </c>
      <c r="F380" t="s">
        <v>1195</v>
      </c>
      <c r="G380" t="s">
        <v>1081</v>
      </c>
      <c r="EP380" t="s">
        <v>1101</v>
      </c>
      <c r="EQ380" t="s">
        <v>4713</v>
      </c>
      <c r="ER380" t="s">
        <v>4713</v>
      </c>
      <c r="ES380" t="s">
        <v>1103</v>
      </c>
      <c r="ET380" t="s">
        <v>1084</v>
      </c>
      <c r="EU380" t="s">
        <v>4626</v>
      </c>
      <c r="GP380" t="s">
        <v>1089</v>
      </c>
      <c r="HB380" t="s">
        <v>1084</v>
      </c>
      <c r="HC380" t="s">
        <v>4671</v>
      </c>
      <c r="HD380" t="s">
        <v>1156</v>
      </c>
      <c r="HE380" t="s">
        <v>1109</v>
      </c>
      <c r="HG380" t="s">
        <v>4661</v>
      </c>
      <c r="LU380" t="s">
        <v>1111</v>
      </c>
      <c r="LV380" t="s">
        <v>1111</v>
      </c>
      <c r="LW380" t="s">
        <v>1111</v>
      </c>
      <c r="LX380" t="s">
        <v>1118</v>
      </c>
      <c r="MY380" t="s">
        <v>4627</v>
      </c>
      <c r="MZ380" t="s">
        <v>4627</v>
      </c>
      <c r="NA380" t="s">
        <v>4628</v>
      </c>
      <c r="NB380" t="s">
        <v>4628</v>
      </c>
      <c r="NC380" t="s">
        <v>4628</v>
      </c>
      <c r="ND380" t="s">
        <v>4628</v>
      </c>
      <c r="NE380" t="s">
        <v>4628</v>
      </c>
      <c r="NF380" t="s">
        <v>4628</v>
      </c>
      <c r="NH380" t="s">
        <v>4628</v>
      </c>
      <c r="NI380" t="s">
        <v>4628</v>
      </c>
      <c r="NJ380" t="s">
        <v>4628</v>
      </c>
      <c r="NK380" t="s">
        <v>4628</v>
      </c>
      <c r="NL380" t="s">
        <v>4628</v>
      </c>
      <c r="NM380" t="s">
        <v>4628</v>
      </c>
      <c r="NN380" t="s">
        <v>4628</v>
      </c>
      <c r="NO380" t="s">
        <v>4628</v>
      </c>
      <c r="NP380" t="s">
        <v>4628</v>
      </c>
      <c r="NQ380" t="s">
        <v>4628</v>
      </c>
      <c r="NR380" t="s">
        <v>4628</v>
      </c>
      <c r="NS380" t="s">
        <v>4627</v>
      </c>
      <c r="NT380" t="s">
        <v>4627</v>
      </c>
      <c r="NU380" t="s">
        <v>4628</v>
      </c>
      <c r="NV380" t="s">
        <v>4628</v>
      </c>
      <c r="NW380" t="s">
        <v>4628</v>
      </c>
    </row>
    <row r="381" spans="1:387" x14ac:dyDescent="0.25">
      <c r="A381">
        <v>380</v>
      </c>
      <c r="B381" t="s">
        <v>5034</v>
      </c>
      <c r="C381" t="s">
        <v>1190</v>
      </c>
      <c r="D381" t="s">
        <v>1191</v>
      </c>
      <c r="E381" t="s">
        <v>1192</v>
      </c>
      <c r="F381" t="s">
        <v>1195</v>
      </c>
      <c r="G381" t="s">
        <v>1081</v>
      </c>
      <c r="DE381" t="s">
        <v>1101</v>
      </c>
      <c r="DF381" t="s">
        <v>1088</v>
      </c>
      <c r="DG381" t="s">
        <v>4640</v>
      </c>
      <c r="DH381" t="s">
        <v>4691</v>
      </c>
      <c r="DI381" t="s">
        <v>1103</v>
      </c>
      <c r="DJ381" t="s">
        <v>1103</v>
      </c>
      <c r="DK381" t="s">
        <v>4630</v>
      </c>
      <c r="DL381" t="s">
        <v>1082</v>
      </c>
      <c r="DM381" t="s">
        <v>4634</v>
      </c>
      <c r="DN381" t="s">
        <v>4634</v>
      </c>
      <c r="DO381" t="s">
        <v>1084</v>
      </c>
      <c r="DP381" t="s">
        <v>1084</v>
      </c>
      <c r="DQ381" t="s">
        <v>4645</v>
      </c>
      <c r="DX381" t="s">
        <v>1101</v>
      </c>
      <c r="EA381" t="s">
        <v>1084</v>
      </c>
      <c r="EB381" t="s">
        <v>1084</v>
      </c>
      <c r="EC381" t="s">
        <v>4645</v>
      </c>
      <c r="EJ381" t="s">
        <v>1101</v>
      </c>
      <c r="EK381" t="s">
        <v>4892</v>
      </c>
      <c r="EL381" t="s">
        <v>4892</v>
      </c>
      <c r="EM381" t="s">
        <v>1084</v>
      </c>
      <c r="EN381" t="s">
        <v>1084</v>
      </c>
      <c r="EO381" t="s">
        <v>4645</v>
      </c>
      <c r="GP381" t="s">
        <v>1089</v>
      </c>
      <c r="HB381" t="s">
        <v>1084</v>
      </c>
      <c r="HC381" t="s">
        <v>4671</v>
      </c>
      <c r="HD381" t="s">
        <v>1156</v>
      </c>
      <c r="HE381" t="s">
        <v>1109</v>
      </c>
      <c r="HG381" t="s">
        <v>4670</v>
      </c>
      <c r="LU381" t="s">
        <v>1111</v>
      </c>
      <c r="LV381" t="s">
        <v>1111</v>
      </c>
      <c r="LW381" t="s">
        <v>1111</v>
      </c>
      <c r="LX381" t="s">
        <v>1118</v>
      </c>
      <c r="MY381" t="s">
        <v>4627</v>
      </c>
      <c r="MZ381" t="s">
        <v>4627</v>
      </c>
      <c r="NA381" t="s">
        <v>4628</v>
      </c>
      <c r="NB381" t="s">
        <v>4628</v>
      </c>
      <c r="NC381" t="s">
        <v>4628</v>
      </c>
      <c r="ND381" t="s">
        <v>4628</v>
      </c>
      <c r="NE381" t="s">
        <v>4628</v>
      </c>
      <c r="NF381" t="s">
        <v>4628</v>
      </c>
      <c r="NH381" t="s">
        <v>4627</v>
      </c>
      <c r="NI381" t="s">
        <v>4628</v>
      </c>
      <c r="NJ381" t="s">
        <v>4628</v>
      </c>
      <c r="NK381" t="s">
        <v>4628</v>
      </c>
      <c r="NL381" t="s">
        <v>4628</v>
      </c>
      <c r="NM381" t="s">
        <v>4628</v>
      </c>
      <c r="NN381" t="s">
        <v>4628</v>
      </c>
      <c r="NO381" t="s">
        <v>4628</v>
      </c>
      <c r="NP381" t="s">
        <v>4628</v>
      </c>
      <c r="NQ381" t="s">
        <v>4628</v>
      </c>
      <c r="NR381" t="s">
        <v>4628</v>
      </c>
      <c r="NS381" t="s">
        <v>4628</v>
      </c>
      <c r="NT381" t="s">
        <v>4628</v>
      </c>
      <c r="NU381" t="s">
        <v>4628</v>
      </c>
      <c r="NV381" t="s">
        <v>4628</v>
      </c>
      <c r="NW381" t="s">
        <v>4628</v>
      </c>
    </row>
    <row r="382" spans="1:387" x14ac:dyDescent="0.25">
      <c r="A382">
        <v>381</v>
      </c>
      <c r="B382" t="s">
        <v>5034</v>
      </c>
      <c r="C382" t="s">
        <v>1190</v>
      </c>
      <c r="D382" t="s">
        <v>1191</v>
      </c>
      <c r="E382" t="s">
        <v>1192</v>
      </c>
      <c r="F382" t="s">
        <v>1195</v>
      </c>
      <c r="G382" t="s">
        <v>1081</v>
      </c>
      <c r="DE382" t="s">
        <v>1101</v>
      </c>
      <c r="DF382" t="s">
        <v>1088</v>
      </c>
      <c r="DG382" t="s">
        <v>4640</v>
      </c>
      <c r="DH382" t="s">
        <v>4691</v>
      </c>
      <c r="DI382" t="s">
        <v>1103</v>
      </c>
      <c r="DJ382" t="s">
        <v>1084</v>
      </c>
      <c r="DK382" t="s">
        <v>4630</v>
      </c>
      <c r="DL382" t="s">
        <v>1101</v>
      </c>
      <c r="DM382" t="s">
        <v>4634</v>
      </c>
      <c r="DN382" t="s">
        <v>4634</v>
      </c>
      <c r="DO382" t="s">
        <v>1084</v>
      </c>
      <c r="DP382" t="s">
        <v>1103</v>
      </c>
      <c r="DQ382" t="s">
        <v>4647</v>
      </c>
      <c r="DR382" t="s">
        <v>1101</v>
      </c>
      <c r="DS382" t="s">
        <v>4892</v>
      </c>
      <c r="DT382" t="s">
        <v>4892</v>
      </c>
      <c r="DU382" t="s">
        <v>1084</v>
      </c>
      <c r="DV382" t="s">
        <v>1084</v>
      </c>
      <c r="DW382" t="s">
        <v>4645</v>
      </c>
      <c r="DX382" t="s">
        <v>1101</v>
      </c>
      <c r="EA382" t="s">
        <v>1103</v>
      </c>
      <c r="EB382" t="s">
        <v>1084</v>
      </c>
      <c r="EC382" t="s">
        <v>4626</v>
      </c>
      <c r="EP382" t="s">
        <v>1101</v>
      </c>
      <c r="EQ382" t="s">
        <v>4715</v>
      </c>
      <c r="ER382" t="s">
        <v>4715</v>
      </c>
      <c r="ES382" t="s">
        <v>1103</v>
      </c>
      <c r="ET382" t="s">
        <v>1103</v>
      </c>
      <c r="EU382" t="s">
        <v>4645</v>
      </c>
      <c r="GP382" t="s">
        <v>1089</v>
      </c>
      <c r="HB382" t="s">
        <v>1084</v>
      </c>
      <c r="HC382" t="s">
        <v>4671</v>
      </c>
      <c r="HD382" t="s">
        <v>1156</v>
      </c>
      <c r="HE382" t="s">
        <v>1111</v>
      </c>
      <c r="HG382" t="s">
        <v>4661</v>
      </c>
      <c r="LU382" t="s">
        <v>1111</v>
      </c>
      <c r="LV382" t="s">
        <v>1111</v>
      </c>
      <c r="LW382" t="s">
        <v>1111</v>
      </c>
      <c r="LX382" t="s">
        <v>1118</v>
      </c>
      <c r="MY382" t="s">
        <v>4627</v>
      </c>
      <c r="MZ382" t="s">
        <v>4627</v>
      </c>
      <c r="NA382" t="s">
        <v>4628</v>
      </c>
      <c r="NB382" t="s">
        <v>4628</v>
      </c>
      <c r="NC382" t="s">
        <v>4628</v>
      </c>
      <c r="ND382" t="s">
        <v>4628</v>
      </c>
      <c r="NE382" t="s">
        <v>4628</v>
      </c>
      <c r="NF382" t="s">
        <v>4628</v>
      </c>
      <c r="NH382" t="s">
        <v>4628</v>
      </c>
      <c r="NI382" t="s">
        <v>4628</v>
      </c>
      <c r="NJ382" t="s">
        <v>4628</v>
      </c>
      <c r="NK382" t="s">
        <v>4628</v>
      </c>
      <c r="NL382" t="s">
        <v>4628</v>
      </c>
      <c r="NM382" t="s">
        <v>4628</v>
      </c>
      <c r="NN382" t="s">
        <v>4628</v>
      </c>
      <c r="NO382" t="s">
        <v>4627</v>
      </c>
      <c r="NP382" t="s">
        <v>4628</v>
      </c>
      <c r="NQ382" t="s">
        <v>4628</v>
      </c>
      <c r="NR382" t="s">
        <v>4628</v>
      </c>
      <c r="NS382" t="s">
        <v>4628</v>
      </c>
      <c r="NT382" t="s">
        <v>4628</v>
      </c>
      <c r="NU382" t="s">
        <v>4628</v>
      </c>
      <c r="NV382" t="s">
        <v>4628</v>
      </c>
      <c r="NW382" t="s">
        <v>4628</v>
      </c>
    </row>
    <row r="383" spans="1:387" x14ac:dyDescent="0.25">
      <c r="A383">
        <v>382</v>
      </c>
      <c r="B383" t="s">
        <v>5034</v>
      </c>
      <c r="C383" t="s">
        <v>1190</v>
      </c>
      <c r="D383" t="s">
        <v>1191</v>
      </c>
      <c r="E383" t="s">
        <v>1192</v>
      </c>
      <c r="F383" t="s">
        <v>1195</v>
      </c>
      <c r="G383" t="s">
        <v>1081</v>
      </c>
      <c r="EY383" t="s">
        <v>1101</v>
      </c>
      <c r="FC383" t="s">
        <v>1101</v>
      </c>
      <c r="MY383" t="s">
        <v>4627</v>
      </c>
      <c r="MZ383" t="s">
        <v>4628</v>
      </c>
      <c r="NA383" t="s">
        <v>4628</v>
      </c>
      <c r="NB383" t="s">
        <v>4628</v>
      </c>
      <c r="NC383" t="s">
        <v>4628</v>
      </c>
      <c r="ND383" t="s">
        <v>4628</v>
      </c>
      <c r="NE383" t="s">
        <v>4628</v>
      </c>
      <c r="NF383" t="s">
        <v>4628</v>
      </c>
      <c r="NH383" t="s">
        <v>4628</v>
      </c>
      <c r="NI383" t="s">
        <v>4627</v>
      </c>
      <c r="NJ383" t="s">
        <v>4628</v>
      </c>
      <c r="NK383" t="s">
        <v>4628</v>
      </c>
      <c r="NL383" t="s">
        <v>4628</v>
      </c>
      <c r="NM383" t="s">
        <v>4628</v>
      </c>
      <c r="NN383" t="s">
        <v>4628</v>
      </c>
      <c r="NO383" t="s">
        <v>4628</v>
      </c>
      <c r="NP383" t="s">
        <v>4628</v>
      </c>
      <c r="NQ383" t="s">
        <v>4628</v>
      </c>
      <c r="NR383" t="s">
        <v>4628</v>
      </c>
      <c r="NS383" t="s">
        <v>4628</v>
      </c>
      <c r="NT383" t="s">
        <v>4628</v>
      </c>
      <c r="NU383" t="s">
        <v>4628</v>
      </c>
      <c r="NV383" t="s">
        <v>4628</v>
      </c>
      <c r="NW383" t="s">
        <v>4628</v>
      </c>
    </row>
    <row r="384" spans="1:387" x14ac:dyDescent="0.25">
      <c r="A384">
        <v>383</v>
      </c>
      <c r="B384" t="s">
        <v>5034</v>
      </c>
      <c r="C384" t="s">
        <v>1190</v>
      </c>
      <c r="D384" t="s">
        <v>1191</v>
      </c>
      <c r="E384" t="s">
        <v>1192</v>
      </c>
      <c r="F384" t="s">
        <v>1195</v>
      </c>
      <c r="G384" t="s">
        <v>1081</v>
      </c>
      <c r="EY384" t="s">
        <v>1101</v>
      </c>
      <c r="FC384" t="s">
        <v>1101</v>
      </c>
      <c r="MY384" t="s">
        <v>4627</v>
      </c>
      <c r="MZ384" t="s">
        <v>4628</v>
      </c>
      <c r="NA384" t="s">
        <v>4628</v>
      </c>
      <c r="NB384" t="s">
        <v>4628</v>
      </c>
      <c r="NC384" t="s">
        <v>4628</v>
      </c>
      <c r="ND384" t="s">
        <v>4628</v>
      </c>
      <c r="NE384" t="s">
        <v>4628</v>
      </c>
      <c r="NF384" t="s">
        <v>4628</v>
      </c>
      <c r="NH384" t="s">
        <v>4628</v>
      </c>
      <c r="NI384" t="s">
        <v>4627</v>
      </c>
      <c r="NJ384" t="s">
        <v>4628</v>
      </c>
      <c r="NK384" t="s">
        <v>4628</v>
      </c>
      <c r="NL384" t="s">
        <v>4628</v>
      </c>
      <c r="NM384" t="s">
        <v>4628</v>
      </c>
      <c r="NN384" t="s">
        <v>4628</v>
      </c>
      <c r="NO384" t="s">
        <v>4628</v>
      </c>
      <c r="NP384" t="s">
        <v>4628</v>
      </c>
      <c r="NQ384" t="s">
        <v>4628</v>
      </c>
      <c r="NR384" t="s">
        <v>4628</v>
      </c>
      <c r="NS384" t="s">
        <v>4628</v>
      </c>
      <c r="NT384" t="s">
        <v>4628</v>
      </c>
      <c r="NU384" t="s">
        <v>4628</v>
      </c>
      <c r="NV384" t="s">
        <v>4628</v>
      </c>
      <c r="NW384" t="s">
        <v>4628</v>
      </c>
    </row>
    <row r="385" spans="1:388" x14ac:dyDescent="0.25">
      <c r="A385">
        <v>384</v>
      </c>
      <c r="B385" t="s">
        <v>5034</v>
      </c>
      <c r="C385" t="s">
        <v>1190</v>
      </c>
      <c r="D385" t="s">
        <v>1191</v>
      </c>
      <c r="E385" t="s">
        <v>1192</v>
      </c>
      <c r="F385" t="s">
        <v>1195</v>
      </c>
      <c r="G385" t="s">
        <v>1081</v>
      </c>
      <c r="EY385" t="s">
        <v>1101</v>
      </c>
      <c r="FC385" t="s">
        <v>1101</v>
      </c>
      <c r="MY385" t="s">
        <v>4627</v>
      </c>
      <c r="MZ385" t="s">
        <v>4628</v>
      </c>
      <c r="NA385" t="s">
        <v>4628</v>
      </c>
      <c r="NB385" t="s">
        <v>4628</v>
      </c>
      <c r="NC385" t="s">
        <v>4628</v>
      </c>
      <c r="ND385" t="s">
        <v>4628</v>
      </c>
      <c r="NE385" t="s">
        <v>4628</v>
      </c>
      <c r="NF385" t="s">
        <v>4628</v>
      </c>
      <c r="NH385" t="s">
        <v>4628</v>
      </c>
      <c r="NI385" t="s">
        <v>4628</v>
      </c>
      <c r="NJ385" t="s">
        <v>4628</v>
      </c>
      <c r="NK385" t="s">
        <v>4628</v>
      </c>
      <c r="NL385" t="s">
        <v>4628</v>
      </c>
      <c r="NM385" t="s">
        <v>4628</v>
      </c>
      <c r="NN385" t="s">
        <v>4628</v>
      </c>
      <c r="NO385" t="s">
        <v>4628</v>
      </c>
      <c r="NP385" t="s">
        <v>4628</v>
      </c>
      <c r="NQ385" t="s">
        <v>4628</v>
      </c>
      <c r="NR385" t="s">
        <v>4628</v>
      </c>
      <c r="NS385" t="s">
        <v>4628</v>
      </c>
      <c r="NT385" t="s">
        <v>4628</v>
      </c>
      <c r="NU385" t="s">
        <v>4628</v>
      </c>
      <c r="NV385" t="s">
        <v>4627</v>
      </c>
      <c r="NW385" t="s">
        <v>4628</v>
      </c>
      <c r="NX385" t="s">
        <v>5060</v>
      </c>
    </row>
    <row r="386" spans="1:388" x14ac:dyDescent="0.25">
      <c r="A386">
        <v>385</v>
      </c>
      <c r="B386" t="s">
        <v>5034</v>
      </c>
      <c r="C386" t="s">
        <v>1190</v>
      </c>
      <c r="D386" t="s">
        <v>1191</v>
      </c>
      <c r="E386" t="s">
        <v>1192</v>
      </c>
      <c r="F386" t="s">
        <v>1195</v>
      </c>
      <c r="G386" t="s">
        <v>1081</v>
      </c>
      <c r="DL386" t="s">
        <v>1101</v>
      </c>
      <c r="DM386" t="s">
        <v>4634</v>
      </c>
      <c r="DN386" t="s">
        <v>4634</v>
      </c>
      <c r="DO386" t="s">
        <v>1103</v>
      </c>
      <c r="DP386" t="s">
        <v>1103</v>
      </c>
      <c r="DQ386" t="s">
        <v>4626</v>
      </c>
      <c r="EJ386" t="s">
        <v>1101</v>
      </c>
      <c r="EK386" t="s">
        <v>4692</v>
      </c>
      <c r="EL386" t="s">
        <v>4692</v>
      </c>
      <c r="EM386" t="s">
        <v>1103</v>
      </c>
      <c r="EN386" t="s">
        <v>1084</v>
      </c>
      <c r="EO386" t="s">
        <v>4645</v>
      </c>
      <c r="EP386" t="s">
        <v>1101</v>
      </c>
      <c r="EQ386" t="s">
        <v>4715</v>
      </c>
      <c r="ER386" t="s">
        <v>4715</v>
      </c>
      <c r="ES386" t="s">
        <v>1103</v>
      </c>
      <c r="ET386" t="s">
        <v>1103</v>
      </c>
      <c r="EU386" t="s">
        <v>4645</v>
      </c>
      <c r="GP386" t="s">
        <v>1111</v>
      </c>
      <c r="HB386" t="s">
        <v>1084</v>
      </c>
      <c r="HC386" t="s">
        <v>4671</v>
      </c>
      <c r="HD386" t="s">
        <v>1156</v>
      </c>
      <c r="HE386" t="s">
        <v>1109</v>
      </c>
      <c r="HG386" t="s">
        <v>4670</v>
      </c>
      <c r="LU386" t="s">
        <v>1111</v>
      </c>
      <c r="LV386" t="s">
        <v>1111</v>
      </c>
      <c r="LW386" t="s">
        <v>1111</v>
      </c>
      <c r="LX386" t="s">
        <v>1118</v>
      </c>
      <c r="MY386" t="s">
        <v>4627</v>
      </c>
      <c r="MZ386" t="s">
        <v>4627</v>
      </c>
      <c r="NA386" t="s">
        <v>4628</v>
      </c>
      <c r="NB386" t="s">
        <v>4627</v>
      </c>
      <c r="NC386" t="s">
        <v>4628</v>
      </c>
      <c r="ND386" t="s">
        <v>4628</v>
      </c>
      <c r="NE386" t="s">
        <v>4628</v>
      </c>
      <c r="NF386" t="s">
        <v>4628</v>
      </c>
      <c r="NH386" t="s">
        <v>4627</v>
      </c>
      <c r="NI386" t="s">
        <v>4628</v>
      </c>
      <c r="NJ386" t="s">
        <v>4628</v>
      </c>
      <c r="NK386" t="s">
        <v>4628</v>
      </c>
      <c r="NL386" t="s">
        <v>4628</v>
      </c>
      <c r="NM386" t="s">
        <v>4628</v>
      </c>
      <c r="NN386" t="s">
        <v>4628</v>
      </c>
      <c r="NO386" t="s">
        <v>4628</v>
      </c>
      <c r="NP386" t="s">
        <v>4628</v>
      </c>
      <c r="NQ386" t="s">
        <v>4628</v>
      </c>
      <c r="NR386" t="s">
        <v>4628</v>
      </c>
      <c r="NS386" t="s">
        <v>4628</v>
      </c>
      <c r="NT386" t="s">
        <v>4628</v>
      </c>
      <c r="NU386" t="s">
        <v>4628</v>
      </c>
      <c r="NV386" t="s">
        <v>4628</v>
      </c>
      <c r="NW386" t="s">
        <v>4628</v>
      </c>
    </row>
    <row r="387" spans="1:388" x14ac:dyDescent="0.25">
      <c r="A387">
        <v>386</v>
      </c>
      <c r="B387" t="s">
        <v>5034</v>
      </c>
      <c r="C387" t="s">
        <v>1190</v>
      </c>
      <c r="D387" t="s">
        <v>1191</v>
      </c>
      <c r="E387" t="s">
        <v>1192</v>
      </c>
      <c r="F387" t="s">
        <v>1195</v>
      </c>
      <c r="G387" t="s">
        <v>1081</v>
      </c>
      <c r="DL387" t="s">
        <v>1101</v>
      </c>
      <c r="DM387" t="s">
        <v>4634</v>
      </c>
      <c r="DN387" t="s">
        <v>4634</v>
      </c>
      <c r="DO387" t="s">
        <v>1103</v>
      </c>
      <c r="DP387" t="s">
        <v>1103</v>
      </c>
      <c r="DQ387" t="s">
        <v>4630</v>
      </c>
      <c r="EP387" t="s">
        <v>1101</v>
      </c>
      <c r="EQ387" t="s">
        <v>5061</v>
      </c>
      <c r="ER387" t="s">
        <v>5061</v>
      </c>
      <c r="ES387" t="s">
        <v>1103</v>
      </c>
      <c r="ET387" t="s">
        <v>1084</v>
      </c>
      <c r="EU387" t="s">
        <v>4626</v>
      </c>
      <c r="GP387" t="s">
        <v>1089</v>
      </c>
      <c r="HB387" t="s">
        <v>1103</v>
      </c>
      <c r="HC387" t="s">
        <v>4911</v>
      </c>
      <c r="HD387" t="s">
        <v>1156</v>
      </c>
      <c r="HE387" t="s">
        <v>1124</v>
      </c>
      <c r="LU387" t="s">
        <v>1111</v>
      </c>
      <c r="LV387" t="s">
        <v>1111</v>
      </c>
      <c r="LW387" t="s">
        <v>1111</v>
      </c>
      <c r="LX387" t="s">
        <v>1118</v>
      </c>
      <c r="MY387" t="s">
        <v>4627</v>
      </c>
      <c r="MZ387" t="s">
        <v>4628</v>
      </c>
      <c r="NA387" t="s">
        <v>4627</v>
      </c>
      <c r="NB387" t="s">
        <v>4627</v>
      </c>
      <c r="NC387" t="s">
        <v>4628</v>
      </c>
      <c r="ND387" t="s">
        <v>4628</v>
      </c>
      <c r="NE387" t="s">
        <v>4628</v>
      </c>
      <c r="NF387" t="s">
        <v>4628</v>
      </c>
      <c r="NH387" t="s">
        <v>4627</v>
      </c>
      <c r="NI387" t="s">
        <v>4628</v>
      </c>
      <c r="NJ387" t="s">
        <v>4628</v>
      </c>
      <c r="NK387" t="s">
        <v>4628</v>
      </c>
      <c r="NL387" t="s">
        <v>4628</v>
      </c>
      <c r="NM387" t="s">
        <v>4628</v>
      </c>
      <c r="NN387" t="s">
        <v>4628</v>
      </c>
      <c r="NO387" t="s">
        <v>4628</v>
      </c>
      <c r="NP387" t="s">
        <v>4628</v>
      </c>
      <c r="NQ387" t="s">
        <v>4628</v>
      </c>
      <c r="NR387" t="s">
        <v>4628</v>
      </c>
      <c r="NS387" t="s">
        <v>4628</v>
      </c>
      <c r="NT387" t="s">
        <v>4628</v>
      </c>
      <c r="NU387" t="s">
        <v>4628</v>
      </c>
      <c r="NV387" t="s">
        <v>4628</v>
      </c>
      <c r="NW387" t="s">
        <v>4628</v>
      </c>
    </row>
    <row r="388" spans="1:388" x14ac:dyDescent="0.25">
      <c r="A388">
        <v>387</v>
      </c>
      <c r="B388" t="s">
        <v>5034</v>
      </c>
      <c r="C388" t="s">
        <v>1190</v>
      </c>
      <c r="D388" t="s">
        <v>1191</v>
      </c>
      <c r="E388" t="s">
        <v>1192</v>
      </c>
      <c r="F388" t="s">
        <v>1195</v>
      </c>
      <c r="G388" t="s">
        <v>1081</v>
      </c>
      <c r="ED388" t="s">
        <v>1082</v>
      </c>
      <c r="EE388" t="s">
        <v>4638</v>
      </c>
      <c r="EF388" t="s">
        <v>4638</v>
      </c>
      <c r="EG388" t="s">
        <v>1103</v>
      </c>
      <c r="EH388" t="s">
        <v>1103</v>
      </c>
      <c r="EI388" t="s">
        <v>4630</v>
      </c>
      <c r="GP388" t="s">
        <v>1089</v>
      </c>
      <c r="HB388" t="s">
        <v>1084</v>
      </c>
      <c r="HC388" t="s">
        <v>5062</v>
      </c>
      <c r="HD388" t="s">
        <v>1117</v>
      </c>
      <c r="HE388" t="s">
        <v>1109</v>
      </c>
      <c r="HG388" t="s">
        <v>4647</v>
      </c>
      <c r="LU388" t="s">
        <v>1111</v>
      </c>
      <c r="LV388" t="s">
        <v>1111</v>
      </c>
      <c r="LW388" t="s">
        <v>1111</v>
      </c>
      <c r="LX388" t="s">
        <v>1118</v>
      </c>
      <c r="MY388" t="s">
        <v>4627</v>
      </c>
      <c r="MZ388" t="s">
        <v>4628</v>
      </c>
      <c r="NA388" t="s">
        <v>4627</v>
      </c>
      <c r="NB388" t="s">
        <v>4628</v>
      </c>
      <c r="NC388" t="s">
        <v>4628</v>
      </c>
      <c r="ND388" t="s">
        <v>4628</v>
      </c>
      <c r="NE388" t="s">
        <v>4628</v>
      </c>
      <c r="NF388" t="s">
        <v>4628</v>
      </c>
      <c r="NH388" t="s">
        <v>4627</v>
      </c>
      <c r="NI388" t="s">
        <v>4628</v>
      </c>
      <c r="NJ388" t="s">
        <v>4628</v>
      </c>
      <c r="NK388" t="s">
        <v>4628</v>
      </c>
      <c r="NL388" t="s">
        <v>4628</v>
      </c>
      <c r="NM388" t="s">
        <v>4628</v>
      </c>
      <c r="NN388" t="s">
        <v>4628</v>
      </c>
      <c r="NO388" t="s">
        <v>4628</v>
      </c>
      <c r="NP388" t="s">
        <v>4628</v>
      </c>
      <c r="NQ388" t="s">
        <v>4628</v>
      </c>
      <c r="NR388" t="s">
        <v>4628</v>
      </c>
      <c r="NS388" t="s">
        <v>4628</v>
      </c>
      <c r="NT388" t="s">
        <v>4628</v>
      </c>
      <c r="NU388" t="s">
        <v>4628</v>
      </c>
      <c r="NV388" t="s">
        <v>4628</v>
      </c>
      <c r="NW388" t="s">
        <v>4628</v>
      </c>
    </row>
    <row r="389" spans="1:388" x14ac:dyDescent="0.25">
      <c r="A389">
        <v>388</v>
      </c>
      <c r="B389" t="s">
        <v>5034</v>
      </c>
      <c r="C389" t="s">
        <v>1190</v>
      </c>
      <c r="D389" t="s">
        <v>1191</v>
      </c>
      <c r="E389" t="s">
        <v>1192</v>
      </c>
      <c r="F389" t="s">
        <v>1195</v>
      </c>
      <c r="G389" t="s">
        <v>1081</v>
      </c>
      <c r="ED389" t="s">
        <v>1082</v>
      </c>
      <c r="EE389" t="s">
        <v>4726</v>
      </c>
      <c r="EF389" t="s">
        <v>4726</v>
      </c>
      <c r="EG389" t="s">
        <v>1103</v>
      </c>
      <c r="EH389" t="s">
        <v>1103</v>
      </c>
      <c r="EI389" t="s">
        <v>4647</v>
      </c>
      <c r="GP389" t="s">
        <v>1089</v>
      </c>
      <c r="HB389" t="s">
        <v>1084</v>
      </c>
      <c r="HC389" t="s">
        <v>4671</v>
      </c>
      <c r="HD389" t="s">
        <v>1156</v>
      </c>
      <c r="HE389" t="s">
        <v>1117</v>
      </c>
      <c r="HF389" t="s">
        <v>5063</v>
      </c>
      <c r="HG389" t="s">
        <v>4661</v>
      </c>
      <c r="LU389" t="s">
        <v>1111</v>
      </c>
      <c r="LV389" t="s">
        <v>1111</v>
      </c>
      <c r="LW389" t="s">
        <v>1111</v>
      </c>
      <c r="LX389" t="s">
        <v>1118</v>
      </c>
      <c r="MY389" t="s">
        <v>4627</v>
      </c>
      <c r="MZ389" t="s">
        <v>4628</v>
      </c>
      <c r="NA389" t="s">
        <v>4627</v>
      </c>
      <c r="NB389" t="s">
        <v>4627</v>
      </c>
      <c r="NC389" t="s">
        <v>4628</v>
      </c>
      <c r="ND389" t="s">
        <v>4628</v>
      </c>
      <c r="NE389" t="s">
        <v>4628</v>
      </c>
      <c r="NF389" t="s">
        <v>4628</v>
      </c>
      <c r="NH389" t="s">
        <v>4628</v>
      </c>
      <c r="NI389" t="s">
        <v>4628</v>
      </c>
      <c r="NJ389" t="s">
        <v>4628</v>
      </c>
      <c r="NK389" t="s">
        <v>4628</v>
      </c>
      <c r="NL389" t="s">
        <v>4628</v>
      </c>
      <c r="NM389" t="s">
        <v>4628</v>
      </c>
      <c r="NN389" t="s">
        <v>4628</v>
      </c>
      <c r="NO389" t="s">
        <v>4628</v>
      </c>
      <c r="NP389" t="s">
        <v>4628</v>
      </c>
      <c r="NQ389" t="s">
        <v>4628</v>
      </c>
      <c r="NR389" t="s">
        <v>4628</v>
      </c>
      <c r="NS389" t="s">
        <v>4627</v>
      </c>
      <c r="NT389" t="s">
        <v>4628</v>
      </c>
      <c r="NU389" t="s">
        <v>4628</v>
      </c>
      <c r="NV389" t="s">
        <v>4628</v>
      </c>
      <c r="NW389" t="s">
        <v>4628</v>
      </c>
    </row>
    <row r="390" spans="1:388" x14ac:dyDescent="0.25">
      <c r="A390">
        <v>389</v>
      </c>
      <c r="B390" t="s">
        <v>5034</v>
      </c>
      <c r="C390" t="s">
        <v>1190</v>
      </c>
      <c r="D390" t="s">
        <v>1191</v>
      </c>
      <c r="E390" t="s">
        <v>1192</v>
      </c>
      <c r="F390" t="s">
        <v>1195</v>
      </c>
      <c r="G390" t="s">
        <v>1081</v>
      </c>
      <c r="ED390" t="s">
        <v>1101</v>
      </c>
      <c r="EE390" t="s">
        <v>4726</v>
      </c>
      <c r="EF390" t="s">
        <v>4726</v>
      </c>
      <c r="EG390" t="s">
        <v>1103</v>
      </c>
      <c r="EH390" t="s">
        <v>1103</v>
      </c>
      <c r="EI390" t="s">
        <v>4647</v>
      </c>
      <c r="GP390" t="s">
        <v>1089</v>
      </c>
      <c r="HB390" t="s">
        <v>1084</v>
      </c>
      <c r="HC390" t="s">
        <v>4671</v>
      </c>
      <c r="HD390" t="s">
        <v>1156</v>
      </c>
      <c r="HE390" t="s">
        <v>1117</v>
      </c>
      <c r="HF390" t="s">
        <v>5063</v>
      </c>
      <c r="HG390" t="s">
        <v>4661</v>
      </c>
      <c r="LU390" t="s">
        <v>1111</v>
      </c>
      <c r="LV390" t="s">
        <v>1111</v>
      </c>
      <c r="LW390" t="s">
        <v>1111</v>
      </c>
      <c r="LX390" t="s">
        <v>1118</v>
      </c>
      <c r="MY390" t="s">
        <v>4627</v>
      </c>
      <c r="MZ390" t="s">
        <v>4628</v>
      </c>
      <c r="NA390" t="s">
        <v>4627</v>
      </c>
      <c r="NB390" t="s">
        <v>4627</v>
      </c>
      <c r="NC390" t="s">
        <v>4628</v>
      </c>
      <c r="ND390" t="s">
        <v>4628</v>
      </c>
      <c r="NE390" t="s">
        <v>4628</v>
      </c>
      <c r="NF390" t="s">
        <v>4628</v>
      </c>
      <c r="NH390" t="s">
        <v>4627</v>
      </c>
      <c r="NI390" t="s">
        <v>4628</v>
      </c>
      <c r="NJ390" t="s">
        <v>4628</v>
      </c>
      <c r="NK390" t="s">
        <v>4628</v>
      </c>
      <c r="NL390" t="s">
        <v>4628</v>
      </c>
      <c r="NM390" t="s">
        <v>4628</v>
      </c>
      <c r="NN390" t="s">
        <v>4628</v>
      </c>
      <c r="NO390" t="s">
        <v>4628</v>
      </c>
      <c r="NP390" t="s">
        <v>4628</v>
      </c>
      <c r="NQ390" t="s">
        <v>4628</v>
      </c>
      <c r="NR390" t="s">
        <v>4628</v>
      </c>
      <c r="NS390" t="s">
        <v>4628</v>
      </c>
      <c r="NT390" t="s">
        <v>4628</v>
      </c>
      <c r="NU390" t="s">
        <v>4628</v>
      </c>
      <c r="NV390" t="s">
        <v>4628</v>
      </c>
      <c r="NW390" t="s">
        <v>4628</v>
      </c>
    </row>
    <row r="391" spans="1:388" x14ac:dyDescent="0.25">
      <c r="A391">
        <v>390</v>
      </c>
      <c r="B391" t="s">
        <v>5034</v>
      </c>
      <c r="C391" t="s">
        <v>1190</v>
      </c>
      <c r="D391" t="s">
        <v>1191</v>
      </c>
      <c r="E391" t="s">
        <v>1192</v>
      </c>
      <c r="F391" t="s">
        <v>1193</v>
      </c>
      <c r="G391" t="s">
        <v>1081</v>
      </c>
      <c r="DE391" t="s">
        <v>1082</v>
      </c>
      <c r="DF391" t="s">
        <v>1088</v>
      </c>
      <c r="DG391" t="s">
        <v>4640</v>
      </c>
      <c r="DH391" t="s">
        <v>4691</v>
      </c>
      <c r="DI391" t="s">
        <v>1103</v>
      </c>
      <c r="DJ391" t="s">
        <v>1103</v>
      </c>
      <c r="DK391" t="s">
        <v>4630</v>
      </c>
      <c r="DL391" t="s">
        <v>1082</v>
      </c>
      <c r="DM391" t="s">
        <v>4660</v>
      </c>
      <c r="DN391" t="s">
        <v>4660</v>
      </c>
      <c r="DO391" t="s">
        <v>1103</v>
      </c>
      <c r="DP391" t="s">
        <v>1084</v>
      </c>
      <c r="DQ391" t="s">
        <v>4647</v>
      </c>
      <c r="DX391" t="s">
        <v>1101</v>
      </c>
      <c r="DY391" t="s">
        <v>4636</v>
      </c>
      <c r="DZ391" t="s">
        <v>4636</v>
      </c>
      <c r="EA391" t="s">
        <v>1111</v>
      </c>
      <c r="EB391" t="s">
        <v>1084</v>
      </c>
      <c r="EC391" t="s">
        <v>4645</v>
      </c>
      <c r="EY391" t="s">
        <v>1082</v>
      </c>
      <c r="FC391" t="s">
        <v>1082</v>
      </c>
      <c r="FD391" t="s">
        <v>1116</v>
      </c>
      <c r="FE391" t="s">
        <v>4677</v>
      </c>
      <c r="FF391" t="s">
        <v>4683</v>
      </c>
      <c r="GP391" t="s">
        <v>1089</v>
      </c>
      <c r="HB391" t="s">
        <v>1084</v>
      </c>
      <c r="HC391" t="s">
        <v>4671</v>
      </c>
      <c r="HD391" t="s">
        <v>1156</v>
      </c>
      <c r="HE391" t="s">
        <v>1091</v>
      </c>
      <c r="HG391" t="s">
        <v>4645</v>
      </c>
      <c r="LU391" t="s">
        <v>1111</v>
      </c>
      <c r="LV391" t="s">
        <v>1111</v>
      </c>
      <c r="LW391" t="s">
        <v>1111</v>
      </c>
      <c r="LX391" t="s">
        <v>1118</v>
      </c>
      <c r="MY391" t="s">
        <v>4627</v>
      </c>
      <c r="MZ391" t="s">
        <v>4628</v>
      </c>
      <c r="NA391" t="s">
        <v>4627</v>
      </c>
      <c r="NB391" t="s">
        <v>4628</v>
      </c>
      <c r="NC391" t="s">
        <v>4628</v>
      </c>
      <c r="ND391" t="s">
        <v>4628</v>
      </c>
      <c r="NE391" t="s">
        <v>4628</v>
      </c>
      <c r="NF391" t="s">
        <v>4628</v>
      </c>
      <c r="NH391" t="s">
        <v>4628</v>
      </c>
      <c r="NI391" t="s">
        <v>4628</v>
      </c>
      <c r="NJ391" t="s">
        <v>4628</v>
      </c>
      <c r="NK391" t="s">
        <v>4628</v>
      </c>
      <c r="NL391" t="s">
        <v>4628</v>
      </c>
      <c r="NM391" t="s">
        <v>4628</v>
      </c>
      <c r="NN391" t="s">
        <v>4628</v>
      </c>
      <c r="NO391" t="s">
        <v>4628</v>
      </c>
      <c r="NP391" t="s">
        <v>4628</v>
      </c>
      <c r="NQ391" t="s">
        <v>4627</v>
      </c>
      <c r="NR391" t="s">
        <v>4628</v>
      </c>
      <c r="NS391" t="s">
        <v>4627</v>
      </c>
      <c r="NT391" t="s">
        <v>4627</v>
      </c>
      <c r="NU391" t="s">
        <v>4628</v>
      </c>
      <c r="NV391" t="s">
        <v>4628</v>
      </c>
      <c r="NW391" t="s">
        <v>4628</v>
      </c>
    </row>
    <row r="392" spans="1:388" x14ac:dyDescent="0.25">
      <c r="A392">
        <v>391</v>
      </c>
      <c r="B392" t="s">
        <v>5034</v>
      </c>
      <c r="C392" t="s">
        <v>1190</v>
      </c>
      <c r="D392" t="s">
        <v>1191</v>
      </c>
      <c r="E392" t="s">
        <v>1192</v>
      </c>
      <c r="F392" t="s">
        <v>1195</v>
      </c>
      <c r="G392" t="s">
        <v>1081</v>
      </c>
      <c r="EV392" t="s">
        <v>1101</v>
      </c>
      <c r="EW392" t="s">
        <v>4635</v>
      </c>
      <c r="EX392" t="s">
        <v>4635</v>
      </c>
      <c r="MY392" t="s">
        <v>4627</v>
      </c>
      <c r="MZ392" t="s">
        <v>4627</v>
      </c>
      <c r="NA392" t="s">
        <v>4628</v>
      </c>
      <c r="NB392" t="s">
        <v>4627</v>
      </c>
      <c r="NC392" t="s">
        <v>4628</v>
      </c>
      <c r="ND392" t="s">
        <v>4628</v>
      </c>
      <c r="NE392" t="s">
        <v>4628</v>
      </c>
      <c r="NF392" t="s">
        <v>4628</v>
      </c>
      <c r="NH392" t="s">
        <v>4627</v>
      </c>
      <c r="NI392" t="s">
        <v>4628</v>
      </c>
      <c r="NJ392" t="s">
        <v>4628</v>
      </c>
      <c r="NK392" t="s">
        <v>4628</v>
      </c>
      <c r="NL392" t="s">
        <v>4628</v>
      </c>
      <c r="NM392" t="s">
        <v>4628</v>
      </c>
      <c r="NN392" t="s">
        <v>4628</v>
      </c>
      <c r="NO392" t="s">
        <v>4628</v>
      </c>
      <c r="NP392" t="s">
        <v>4628</v>
      </c>
      <c r="NQ392" t="s">
        <v>4628</v>
      </c>
      <c r="NR392" t="s">
        <v>4628</v>
      </c>
      <c r="NS392" t="s">
        <v>4628</v>
      </c>
      <c r="NT392" t="s">
        <v>4628</v>
      </c>
      <c r="NU392" t="s">
        <v>4628</v>
      </c>
      <c r="NV392" t="s">
        <v>4628</v>
      </c>
      <c r="NW392" t="s">
        <v>4628</v>
      </c>
    </row>
    <row r="393" spans="1:388" x14ac:dyDescent="0.25">
      <c r="A393">
        <v>392</v>
      </c>
      <c r="B393" t="s">
        <v>5034</v>
      </c>
      <c r="C393" t="s">
        <v>1190</v>
      </c>
      <c r="D393" t="s">
        <v>1191</v>
      </c>
      <c r="E393" t="s">
        <v>1192</v>
      </c>
      <c r="F393" t="s">
        <v>1193</v>
      </c>
      <c r="G393" t="s">
        <v>1081</v>
      </c>
      <c r="DE393" t="s">
        <v>1101</v>
      </c>
      <c r="DF393" t="s">
        <v>1088</v>
      </c>
      <c r="DG393" t="s">
        <v>4640</v>
      </c>
      <c r="DH393" t="s">
        <v>4691</v>
      </c>
      <c r="DI393" t="s">
        <v>1103</v>
      </c>
      <c r="DJ393" t="s">
        <v>1103</v>
      </c>
      <c r="DK393" t="s">
        <v>4647</v>
      </c>
      <c r="DL393" t="s">
        <v>1101</v>
      </c>
      <c r="DM393" t="s">
        <v>4660</v>
      </c>
      <c r="DN393" t="s">
        <v>4660</v>
      </c>
      <c r="DO393" t="s">
        <v>1103</v>
      </c>
      <c r="DP393" t="s">
        <v>1103</v>
      </c>
      <c r="DQ393" t="s">
        <v>4630</v>
      </c>
      <c r="DX393" t="s">
        <v>1082</v>
      </c>
      <c r="DY393" t="s">
        <v>4636</v>
      </c>
      <c r="DZ393" t="s">
        <v>4636</v>
      </c>
      <c r="EA393" t="s">
        <v>1084</v>
      </c>
      <c r="EB393" t="s">
        <v>1084</v>
      </c>
      <c r="EC393" t="s">
        <v>4645</v>
      </c>
      <c r="EY393" t="s">
        <v>1101</v>
      </c>
      <c r="EZ393" t="s">
        <v>4641</v>
      </c>
      <c r="FA393" t="s">
        <v>4640</v>
      </c>
      <c r="FB393" t="s">
        <v>4640</v>
      </c>
      <c r="FC393" t="s">
        <v>1082</v>
      </c>
      <c r="FD393" t="s">
        <v>1116</v>
      </c>
      <c r="FE393" t="s">
        <v>4636</v>
      </c>
      <c r="FF393" t="s">
        <v>4696</v>
      </c>
      <c r="GP393" t="s">
        <v>1089</v>
      </c>
      <c r="HB393" t="s">
        <v>1084</v>
      </c>
      <c r="HC393" t="s">
        <v>1110</v>
      </c>
      <c r="HD393" t="s">
        <v>1110</v>
      </c>
      <c r="HE393" t="s">
        <v>1091</v>
      </c>
      <c r="HG393" t="s">
        <v>4717</v>
      </c>
      <c r="LU393" t="s">
        <v>1111</v>
      </c>
      <c r="LV393" t="s">
        <v>1111</v>
      </c>
      <c r="LW393" t="s">
        <v>1111</v>
      </c>
      <c r="LX393" t="s">
        <v>1118</v>
      </c>
      <c r="MY393" t="s">
        <v>4627</v>
      </c>
      <c r="MZ393" t="s">
        <v>4628</v>
      </c>
      <c r="NA393" t="s">
        <v>4627</v>
      </c>
      <c r="NB393" t="s">
        <v>4628</v>
      </c>
      <c r="NC393" t="s">
        <v>4628</v>
      </c>
      <c r="ND393" t="s">
        <v>4628</v>
      </c>
      <c r="NE393" t="s">
        <v>4628</v>
      </c>
      <c r="NF393" t="s">
        <v>4628</v>
      </c>
      <c r="NH393" t="s">
        <v>4628</v>
      </c>
      <c r="NI393" t="s">
        <v>4627</v>
      </c>
      <c r="NJ393" t="s">
        <v>4628</v>
      </c>
      <c r="NK393" t="s">
        <v>4628</v>
      </c>
      <c r="NL393" t="s">
        <v>4628</v>
      </c>
      <c r="NM393" t="s">
        <v>4628</v>
      </c>
      <c r="NN393" t="s">
        <v>4627</v>
      </c>
      <c r="NO393" t="s">
        <v>4628</v>
      </c>
      <c r="NP393" t="s">
        <v>4628</v>
      </c>
      <c r="NQ393" t="s">
        <v>4627</v>
      </c>
      <c r="NR393" t="s">
        <v>4627</v>
      </c>
      <c r="NS393" t="s">
        <v>4627</v>
      </c>
      <c r="NT393" t="s">
        <v>4628</v>
      </c>
      <c r="NU393" t="s">
        <v>4628</v>
      </c>
      <c r="NV393" t="s">
        <v>4628</v>
      </c>
      <c r="NW393" t="s">
        <v>4628</v>
      </c>
    </row>
    <row r="394" spans="1:388" x14ac:dyDescent="0.25">
      <c r="A394">
        <v>393</v>
      </c>
      <c r="B394" t="s">
        <v>5034</v>
      </c>
      <c r="C394" t="s">
        <v>1190</v>
      </c>
      <c r="D394" t="s">
        <v>1191</v>
      </c>
      <c r="E394" t="s">
        <v>1192</v>
      </c>
      <c r="F394" t="s">
        <v>1195</v>
      </c>
      <c r="G394" t="s">
        <v>1081</v>
      </c>
      <c r="FM394" t="s">
        <v>1101</v>
      </c>
      <c r="FV394" t="s">
        <v>1101</v>
      </c>
      <c r="MY394" t="s">
        <v>4627</v>
      </c>
      <c r="MZ394" t="s">
        <v>4627</v>
      </c>
      <c r="NA394" t="s">
        <v>4627</v>
      </c>
      <c r="NB394" t="s">
        <v>4627</v>
      </c>
      <c r="NC394" t="s">
        <v>4628</v>
      </c>
      <c r="ND394" t="s">
        <v>4628</v>
      </c>
      <c r="NE394" t="s">
        <v>4628</v>
      </c>
      <c r="NF394" t="s">
        <v>4628</v>
      </c>
      <c r="NH394" t="s">
        <v>4627</v>
      </c>
      <c r="NI394" t="s">
        <v>4628</v>
      </c>
      <c r="NJ394" t="s">
        <v>4628</v>
      </c>
      <c r="NK394" t="s">
        <v>4628</v>
      </c>
      <c r="NL394" t="s">
        <v>4628</v>
      </c>
      <c r="NM394" t="s">
        <v>4628</v>
      </c>
      <c r="NN394" t="s">
        <v>4628</v>
      </c>
      <c r="NO394" t="s">
        <v>4628</v>
      </c>
      <c r="NP394" t="s">
        <v>4628</v>
      </c>
      <c r="NQ394" t="s">
        <v>4628</v>
      </c>
      <c r="NR394" t="s">
        <v>4628</v>
      </c>
      <c r="NS394" t="s">
        <v>4628</v>
      </c>
      <c r="NT394" t="s">
        <v>4628</v>
      </c>
      <c r="NU394" t="s">
        <v>4628</v>
      </c>
      <c r="NV394" t="s">
        <v>4628</v>
      </c>
      <c r="NW394" t="s">
        <v>4628</v>
      </c>
    </row>
    <row r="395" spans="1:388" x14ac:dyDescent="0.25">
      <c r="A395">
        <v>394</v>
      </c>
      <c r="B395" t="s">
        <v>5034</v>
      </c>
      <c r="C395" t="s">
        <v>1190</v>
      </c>
      <c r="D395" t="s">
        <v>1191</v>
      </c>
      <c r="E395" t="s">
        <v>1192</v>
      </c>
      <c r="F395" t="s">
        <v>1193</v>
      </c>
      <c r="G395" t="s">
        <v>1081</v>
      </c>
      <c r="DE395" t="s">
        <v>1082</v>
      </c>
      <c r="DF395" t="s">
        <v>1088</v>
      </c>
      <c r="DG395" t="s">
        <v>4640</v>
      </c>
      <c r="DH395" t="s">
        <v>4691</v>
      </c>
      <c r="DI395" t="s">
        <v>1103</v>
      </c>
      <c r="DJ395" t="s">
        <v>1103</v>
      </c>
      <c r="DK395" t="s">
        <v>4647</v>
      </c>
      <c r="DL395" t="s">
        <v>1101</v>
      </c>
      <c r="DM395" t="s">
        <v>4660</v>
      </c>
      <c r="DN395" t="s">
        <v>4660</v>
      </c>
      <c r="DO395" t="s">
        <v>1103</v>
      </c>
      <c r="DP395" t="s">
        <v>1103</v>
      </c>
      <c r="DQ395" t="s">
        <v>4647</v>
      </c>
      <c r="DX395" t="s">
        <v>1082</v>
      </c>
      <c r="DY395" t="s">
        <v>4636</v>
      </c>
      <c r="DZ395" t="s">
        <v>4636</v>
      </c>
      <c r="EA395" t="s">
        <v>1084</v>
      </c>
      <c r="EB395" t="s">
        <v>1084</v>
      </c>
      <c r="EC395" t="s">
        <v>4645</v>
      </c>
      <c r="EY395" t="s">
        <v>1101</v>
      </c>
      <c r="EZ395" t="s">
        <v>4641</v>
      </c>
      <c r="FA395" t="s">
        <v>4640</v>
      </c>
      <c r="FB395" t="s">
        <v>4640</v>
      </c>
      <c r="FC395" t="s">
        <v>1101</v>
      </c>
      <c r="FD395" t="s">
        <v>1116</v>
      </c>
      <c r="FE395" t="s">
        <v>4677</v>
      </c>
      <c r="FF395" t="s">
        <v>4683</v>
      </c>
      <c r="GP395" t="s">
        <v>1089</v>
      </c>
      <c r="HB395" t="s">
        <v>1084</v>
      </c>
      <c r="HC395" t="s">
        <v>4671</v>
      </c>
      <c r="HD395" t="s">
        <v>1156</v>
      </c>
      <c r="HE395" t="s">
        <v>1091</v>
      </c>
      <c r="HG395" t="s">
        <v>5064</v>
      </c>
      <c r="LU395" t="s">
        <v>1111</v>
      </c>
      <c r="LV395" t="s">
        <v>1111</v>
      </c>
      <c r="LW395" t="s">
        <v>1111</v>
      </c>
      <c r="LX395" t="s">
        <v>1118</v>
      </c>
      <c r="MY395" t="s">
        <v>4627</v>
      </c>
      <c r="MZ395" t="s">
        <v>4628</v>
      </c>
      <c r="NA395" t="s">
        <v>4627</v>
      </c>
      <c r="NB395" t="s">
        <v>4628</v>
      </c>
      <c r="NC395" t="s">
        <v>4628</v>
      </c>
      <c r="ND395" t="s">
        <v>4628</v>
      </c>
      <c r="NE395" t="s">
        <v>4628</v>
      </c>
      <c r="NF395" t="s">
        <v>4628</v>
      </c>
      <c r="NH395" t="s">
        <v>4628</v>
      </c>
      <c r="NI395" t="s">
        <v>4627</v>
      </c>
      <c r="NJ395" t="s">
        <v>4628</v>
      </c>
      <c r="NK395" t="s">
        <v>4628</v>
      </c>
      <c r="NL395" t="s">
        <v>4628</v>
      </c>
      <c r="NM395" t="s">
        <v>4628</v>
      </c>
      <c r="NN395" t="s">
        <v>4628</v>
      </c>
      <c r="NO395" t="s">
        <v>4628</v>
      </c>
      <c r="NP395" t="s">
        <v>4628</v>
      </c>
      <c r="NQ395" t="s">
        <v>4627</v>
      </c>
      <c r="NR395" t="s">
        <v>4628</v>
      </c>
      <c r="NS395" t="s">
        <v>4627</v>
      </c>
      <c r="NT395" t="s">
        <v>4628</v>
      </c>
      <c r="NU395" t="s">
        <v>4628</v>
      </c>
      <c r="NV395" t="s">
        <v>4628</v>
      </c>
      <c r="NW395" t="s">
        <v>4628</v>
      </c>
    </row>
    <row r="396" spans="1:388" x14ac:dyDescent="0.25">
      <c r="A396">
        <v>395</v>
      </c>
      <c r="B396" t="s">
        <v>5034</v>
      </c>
      <c r="C396" t="s">
        <v>1190</v>
      </c>
      <c r="D396" t="s">
        <v>1191</v>
      </c>
      <c r="E396" t="s">
        <v>1192</v>
      </c>
      <c r="F396" t="s">
        <v>1195</v>
      </c>
      <c r="G396" t="s">
        <v>1081</v>
      </c>
      <c r="FM396" t="s">
        <v>1101</v>
      </c>
      <c r="FV396" t="s">
        <v>1101</v>
      </c>
      <c r="MY396" t="s">
        <v>4627</v>
      </c>
      <c r="MZ396" t="s">
        <v>4627</v>
      </c>
      <c r="NA396" t="s">
        <v>4628</v>
      </c>
      <c r="NB396" t="s">
        <v>4627</v>
      </c>
      <c r="NC396" t="s">
        <v>4628</v>
      </c>
      <c r="ND396" t="s">
        <v>4628</v>
      </c>
      <c r="NE396" t="s">
        <v>4628</v>
      </c>
      <c r="NF396" t="s">
        <v>4628</v>
      </c>
      <c r="NH396" t="s">
        <v>4627</v>
      </c>
      <c r="NI396" t="s">
        <v>4628</v>
      </c>
      <c r="NJ396" t="s">
        <v>4628</v>
      </c>
      <c r="NK396" t="s">
        <v>4628</v>
      </c>
      <c r="NL396" t="s">
        <v>4628</v>
      </c>
      <c r="NM396" t="s">
        <v>4628</v>
      </c>
      <c r="NN396" t="s">
        <v>4628</v>
      </c>
      <c r="NO396" t="s">
        <v>4628</v>
      </c>
      <c r="NP396" t="s">
        <v>4628</v>
      </c>
      <c r="NQ396" t="s">
        <v>4628</v>
      </c>
      <c r="NR396" t="s">
        <v>4628</v>
      </c>
      <c r="NS396" t="s">
        <v>4628</v>
      </c>
      <c r="NT396" t="s">
        <v>4628</v>
      </c>
      <c r="NU396" t="s">
        <v>4628</v>
      </c>
      <c r="NV396" t="s">
        <v>4628</v>
      </c>
      <c r="NW396" t="s">
        <v>4628</v>
      </c>
    </row>
    <row r="397" spans="1:388" x14ac:dyDescent="0.25">
      <c r="A397">
        <v>396</v>
      </c>
      <c r="B397" t="s">
        <v>5034</v>
      </c>
      <c r="C397" t="s">
        <v>1190</v>
      </c>
      <c r="D397" t="s">
        <v>1191</v>
      </c>
      <c r="E397" t="s">
        <v>1192</v>
      </c>
      <c r="F397" t="s">
        <v>1193</v>
      </c>
      <c r="G397" t="s">
        <v>1081</v>
      </c>
      <c r="DE397" t="s">
        <v>1101</v>
      </c>
      <c r="DF397" t="s">
        <v>1088</v>
      </c>
      <c r="DG397" t="s">
        <v>4640</v>
      </c>
      <c r="DH397" t="s">
        <v>4691</v>
      </c>
      <c r="DI397" t="s">
        <v>1103</v>
      </c>
      <c r="DJ397" t="s">
        <v>1103</v>
      </c>
      <c r="DK397" t="s">
        <v>4630</v>
      </c>
      <c r="DL397" t="s">
        <v>1101</v>
      </c>
      <c r="DM397" t="s">
        <v>4660</v>
      </c>
      <c r="DN397" t="s">
        <v>4660</v>
      </c>
      <c r="DO397" t="s">
        <v>1103</v>
      </c>
      <c r="DP397" t="s">
        <v>1103</v>
      </c>
      <c r="DQ397" t="s">
        <v>4630</v>
      </c>
      <c r="DX397" t="s">
        <v>1101</v>
      </c>
      <c r="DY397" t="s">
        <v>4636</v>
      </c>
      <c r="DZ397" t="s">
        <v>4636</v>
      </c>
      <c r="EA397" t="s">
        <v>1084</v>
      </c>
      <c r="EB397" t="s">
        <v>1084</v>
      </c>
      <c r="EC397" t="s">
        <v>4645</v>
      </c>
      <c r="EY397" t="s">
        <v>1101</v>
      </c>
      <c r="EZ397" t="s">
        <v>4641</v>
      </c>
      <c r="FA397" t="s">
        <v>4640</v>
      </c>
      <c r="FB397" t="s">
        <v>4640</v>
      </c>
      <c r="FC397" t="s">
        <v>1082</v>
      </c>
      <c r="FD397" t="s">
        <v>1116</v>
      </c>
      <c r="FE397" t="s">
        <v>4677</v>
      </c>
      <c r="FF397" t="s">
        <v>4683</v>
      </c>
      <c r="GP397" t="s">
        <v>1089</v>
      </c>
      <c r="HB397" t="s">
        <v>1084</v>
      </c>
      <c r="HC397" t="s">
        <v>4667</v>
      </c>
      <c r="HD397" t="s">
        <v>1156</v>
      </c>
      <c r="HE397" t="s">
        <v>1091</v>
      </c>
      <c r="HG397" t="s">
        <v>4717</v>
      </c>
      <c r="LU397" t="s">
        <v>1111</v>
      </c>
      <c r="LV397" t="s">
        <v>1111</v>
      </c>
      <c r="LW397" t="s">
        <v>1111</v>
      </c>
      <c r="LX397" t="s">
        <v>1118</v>
      </c>
      <c r="MY397" t="s">
        <v>4627</v>
      </c>
      <c r="MZ397" t="s">
        <v>4628</v>
      </c>
      <c r="NA397" t="s">
        <v>4627</v>
      </c>
      <c r="NB397" t="s">
        <v>4628</v>
      </c>
      <c r="NC397" t="s">
        <v>4628</v>
      </c>
      <c r="ND397" t="s">
        <v>4628</v>
      </c>
      <c r="NE397" t="s">
        <v>4628</v>
      </c>
      <c r="NF397" t="s">
        <v>4628</v>
      </c>
      <c r="NH397" t="s">
        <v>4628</v>
      </c>
      <c r="NI397" t="s">
        <v>4627</v>
      </c>
      <c r="NJ397" t="s">
        <v>4628</v>
      </c>
      <c r="NK397" t="s">
        <v>4628</v>
      </c>
      <c r="NL397" t="s">
        <v>4628</v>
      </c>
      <c r="NM397" t="s">
        <v>4628</v>
      </c>
      <c r="NN397" t="s">
        <v>4628</v>
      </c>
      <c r="NO397" t="s">
        <v>4628</v>
      </c>
      <c r="NP397" t="s">
        <v>4628</v>
      </c>
      <c r="NQ397" t="s">
        <v>4627</v>
      </c>
      <c r="NR397" t="s">
        <v>4627</v>
      </c>
      <c r="NS397" t="s">
        <v>4627</v>
      </c>
      <c r="NT397" t="s">
        <v>4628</v>
      </c>
      <c r="NU397" t="s">
        <v>4628</v>
      </c>
      <c r="NV397" t="s">
        <v>4628</v>
      </c>
      <c r="NW397" t="s">
        <v>4628</v>
      </c>
    </row>
    <row r="398" spans="1:388" x14ac:dyDescent="0.25">
      <c r="A398">
        <v>397</v>
      </c>
      <c r="B398" t="s">
        <v>5034</v>
      </c>
      <c r="C398" t="s">
        <v>1190</v>
      </c>
      <c r="D398" t="s">
        <v>1191</v>
      </c>
      <c r="E398" t="s">
        <v>1192</v>
      </c>
      <c r="F398" t="s">
        <v>1195</v>
      </c>
      <c r="G398" t="s">
        <v>1081</v>
      </c>
      <c r="EV398" t="s">
        <v>1101</v>
      </c>
      <c r="EW398" t="s">
        <v>4634</v>
      </c>
      <c r="EX398" t="s">
        <v>4634</v>
      </c>
      <c r="MY398" t="s">
        <v>4627</v>
      </c>
      <c r="MZ398" t="s">
        <v>4628</v>
      </c>
      <c r="NA398" t="s">
        <v>4628</v>
      </c>
      <c r="NB398" t="s">
        <v>4628</v>
      </c>
      <c r="NC398" t="s">
        <v>4628</v>
      </c>
      <c r="ND398" t="s">
        <v>4628</v>
      </c>
      <c r="NE398" t="s">
        <v>4628</v>
      </c>
      <c r="NF398" t="s">
        <v>4628</v>
      </c>
      <c r="NH398" t="s">
        <v>4627</v>
      </c>
      <c r="NI398" t="s">
        <v>4628</v>
      </c>
      <c r="NJ398" t="s">
        <v>4628</v>
      </c>
      <c r="NK398" t="s">
        <v>4628</v>
      </c>
      <c r="NL398" t="s">
        <v>4628</v>
      </c>
      <c r="NM398" t="s">
        <v>4628</v>
      </c>
      <c r="NN398" t="s">
        <v>4628</v>
      </c>
      <c r="NO398" t="s">
        <v>4628</v>
      </c>
      <c r="NP398" t="s">
        <v>4628</v>
      </c>
      <c r="NQ398" t="s">
        <v>4628</v>
      </c>
      <c r="NR398" t="s">
        <v>4628</v>
      </c>
      <c r="NS398" t="s">
        <v>4628</v>
      </c>
      <c r="NT398" t="s">
        <v>4628</v>
      </c>
      <c r="NU398" t="s">
        <v>4628</v>
      </c>
      <c r="NV398" t="s">
        <v>4628</v>
      </c>
      <c r="NW398" t="s">
        <v>4628</v>
      </c>
    </row>
    <row r="399" spans="1:388" x14ac:dyDescent="0.25">
      <c r="A399">
        <v>398</v>
      </c>
      <c r="B399" t="s">
        <v>5034</v>
      </c>
      <c r="C399" t="s">
        <v>1190</v>
      </c>
      <c r="D399" t="s">
        <v>1191</v>
      </c>
      <c r="E399" t="s">
        <v>1192</v>
      </c>
      <c r="F399" t="s">
        <v>1193</v>
      </c>
      <c r="G399" t="s">
        <v>1081</v>
      </c>
      <c r="AL399" t="s">
        <v>1101</v>
      </c>
      <c r="AM399" t="s">
        <v>1105</v>
      </c>
      <c r="AN399" t="s">
        <v>4636</v>
      </c>
      <c r="AO399" t="s">
        <v>4983</v>
      </c>
      <c r="AP399" t="s">
        <v>1103</v>
      </c>
      <c r="AQ399" t="s">
        <v>1103</v>
      </c>
      <c r="AR399" t="s">
        <v>4630</v>
      </c>
      <c r="AS399" t="s">
        <v>1101</v>
      </c>
      <c r="AT399" t="s">
        <v>1105</v>
      </c>
      <c r="AU399" t="s">
        <v>4658</v>
      </c>
      <c r="AV399" t="s">
        <v>4980</v>
      </c>
      <c r="AW399" t="s">
        <v>1084</v>
      </c>
      <c r="AX399" t="s">
        <v>1103</v>
      </c>
      <c r="AY399" t="s">
        <v>4645</v>
      </c>
      <c r="BG399" t="s">
        <v>1101</v>
      </c>
      <c r="BH399" t="s">
        <v>1104</v>
      </c>
      <c r="BI399" t="s">
        <v>1105</v>
      </c>
      <c r="BJ399" t="s">
        <v>4636</v>
      </c>
      <c r="BK399" t="s">
        <v>5065</v>
      </c>
      <c r="BL399" t="s">
        <v>1084</v>
      </c>
      <c r="BM399" t="s">
        <v>1103</v>
      </c>
      <c r="BN399" t="s">
        <v>4630</v>
      </c>
      <c r="BW399" t="s">
        <v>1101</v>
      </c>
      <c r="BX399" t="s">
        <v>1106</v>
      </c>
      <c r="BY399" t="s">
        <v>1105</v>
      </c>
      <c r="BZ399" t="s">
        <v>4636</v>
      </c>
      <c r="CA399" t="s">
        <v>5066</v>
      </c>
      <c r="CB399" t="s">
        <v>1103</v>
      </c>
      <c r="CC399" t="s">
        <v>1103</v>
      </c>
      <c r="CD399" t="s">
        <v>4630</v>
      </c>
      <c r="CM399" t="s">
        <v>1101</v>
      </c>
      <c r="CQ399" t="s">
        <v>1103</v>
      </c>
      <c r="CR399" t="s">
        <v>1103</v>
      </c>
      <c r="CS399" t="s">
        <v>4647</v>
      </c>
      <c r="CT399" t="s">
        <v>1101</v>
      </c>
      <c r="CY399" t="s">
        <v>1103</v>
      </c>
      <c r="CZ399" t="s">
        <v>1103</v>
      </c>
      <c r="DA399" t="s">
        <v>4630</v>
      </c>
      <c r="GO399" t="s">
        <v>1089</v>
      </c>
      <c r="LU399" t="s">
        <v>1111</v>
      </c>
      <c r="LV399" t="s">
        <v>1111</v>
      </c>
      <c r="LW399" t="s">
        <v>1111</v>
      </c>
      <c r="LX399" t="s">
        <v>1118</v>
      </c>
      <c r="MY399" t="s">
        <v>4627</v>
      </c>
      <c r="MZ399" t="s">
        <v>4628</v>
      </c>
      <c r="NA399" t="s">
        <v>4627</v>
      </c>
      <c r="NB399" t="s">
        <v>4628</v>
      </c>
      <c r="NC399" t="s">
        <v>4628</v>
      </c>
      <c r="ND399" t="s">
        <v>4628</v>
      </c>
      <c r="NE399" t="s">
        <v>4628</v>
      </c>
      <c r="NF399" t="s">
        <v>4628</v>
      </c>
      <c r="NH399" t="s">
        <v>4628</v>
      </c>
      <c r="NI399" t="s">
        <v>4628</v>
      </c>
      <c r="NJ399" t="s">
        <v>4628</v>
      </c>
      <c r="NK399" t="s">
        <v>4628</v>
      </c>
      <c r="NL399" t="s">
        <v>4628</v>
      </c>
      <c r="NM399" t="s">
        <v>4627</v>
      </c>
      <c r="NN399" t="s">
        <v>4628</v>
      </c>
      <c r="NO399" t="s">
        <v>4628</v>
      </c>
      <c r="NP399" t="s">
        <v>4628</v>
      </c>
      <c r="NQ399" t="s">
        <v>4627</v>
      </c>
      <c r="NR399" t="s">
        <v>4627</v>
      </c>
      <c r="NS399" t="s">
        <v>4627</v>
      </c>
      <c r="NT399" t="s">
        <v>4628</v>
      </c>
      <c r="NU399" t="s">
        <v>4628</v>
      </c>
      <c r="NV399" t="s">
        <v>4628</v>
      </c>
      <c r="NW399" t="s">
        <v>4628</v>
      </c>
    </row>
    <row r="400" spans="1:388" x14ac:dyDescent="0.25">
      <c r="A400">
        <v>399</v>
      </c>
      <c r="B400" t="s">
        <v>5034</v>
      </c>
      <c r="C400" t="s">
        <v>1190</v>
      </c>
      <c r="D400" t="s">
        <v>1191</v>
      </c>
      <c r="E400" t="s">
        <v>1192</v>
      </c>
      <c r="F400" t="s">
        <v>1195</v>
      </c>
      <c r="G400" t="s">
        <v>1081</v>
      </c>
      <c r="FJ400" t="s">
        <v>1082</v>
      </c>
      <c r="FK400" t="s">
        <v>4713</v>
      </c>
      <c r="FL400" t="s">
        <v>4713</v>
      </c>
      <c r="MY400" t="s">
        <v>4627</v>
      </c>
      <c r="MZ400" t="s">
        <v>4628</v>
      </c>
      <c r="NA400" t="s">
        <v>4628</v>
      </c>
      <c r="NB400" t="s">
        <v>4628</v>
      </c>
      <c r="NC400" t="s">
        <v>4628</v>
      </c>
      <c r="ND400" t="s">
        <v>4628</v>
      </c>
      <c r="NE400" t="s">
        <v>4628</v>
      </c>
      <c r="NF400" t="s">
        <v>4628</v>
      </c>
      <c r="NH400" t="s">
        <v>4628</v>
      </c>
      <c r="NI400" t="s">
        <v>4628</v>
      </c>
      <c r="NJ400" t="s">
        <v>4628</v>
      </c>
      <c r="NK400" t="s">
        <v>4628</v>
      </c>
      <c r="NL400" t="s">
        <v>4628</v>
      </c>
      <c r="NM400" t="s">
        <v>4628</v>
      </c>
      <c r="NN400" t="s">
        <v>4627</v>
      </c>
      <c r="NO400" t="s">
        <v>4628</v>
      </c>
      <c r="NP400" t="s">
        <v>4628</v>
      </c>
      <c r="NQ400" t="s">
        <v>4628</v>
      </c>
      <c r="NR400" t="s">
        <v>4628</v>
      </c>
      <c r="NS400" t="s">
        <v>4628</v>
      </c>
      <c r="NT400" t="s">
        <v>4628</v>
      </c>
      <c r="NU400" t="s">
        <v>4628</v>
      </c>
      <c r="NV400" t="s">
        <v>4628</v>
      </c>
      <c r="NW400" t="s">
        <v>4628</v>
      </c>
    </row>
    <row r="401" spans="1:387" x14ac:dyDescent="0.25">
      <c r="A401">
        <v>400</v>
      </c>
      <c r="B401" t="s">
        <v>5034</v>
      </c>
      <c r="C401" t="s">
        <v>1190</v>
      </c>
      <c r="D401" t="s">
        <v>1191</v>
      </c>
      <c r="E401" t="s">
        <v>1192</v>
      </c>
      <c r="F401" t="s">
        <v>1193</v>
      </c>
      <c r="G401" t="s">
        <v>1081</v>
      </c>
      <c r="AL401" t="s">
        <v>1101</v>
      </c>
      <c r="AM401" t="s">
        <v>1105</v>
      </c>
      <c r="AN401" t="s">
        <v>4636</v>
      </c>
      <c r="AO401" t="s">
        <v>4983</v>
      </c>
      <c r="AP401" t="s">
        <v>1103</v>
      </c>
      <c r="AQ401" t="s">
        <v>1103</v>
      </c>
      <c r="AR401" t="s">
        <v>4630</v>
      </c>
      <c r="AS401" t="s">
        <v>1082</v>
      </c>
      <c r="AT401" t="s">
        <v>1105</v>
      </c>
      <c r="AU401" t="s">
        <v>4650</v>
      </c>
      <c r="AV401" t="s">
        <v>5067</v>
      </c>
      <c r="AW401" t="s">
        <v>1084</v>
      </c>
      <c r="AX401" t="s">
        <v>1103</v>
      </c>
      <c r="AY401" t="s">
        <v>4630</v>
      </c>
      <c r="BG401" t="s">
        <v>1082</v>
      </c>
      <c r="BH401" t="s">
        <v>1104</v>
      </c>
      <c r="BI401" t="s">
        <v>1105</v>
      </c>
      <c r="BJ401" t="s">
        <v>4636</v>
      </c>
      <c r="BK401" t="s">
        <v>5065</v>
      </c>
      <c r="BL401" t="s">
        <v>1111</v>
      </c>
      <c r="BM401" t="s">
        <v>1084</v>
      </c>
      <c r="BW401" t="s">
        <v>1101</v>
      </c>
      <c r="BX401" t="s">
        <v>1106</v>
      </c>
      <c r="BY401" t="s">
        <v>1105</v>
      </c>
      <c r="BZ401" t="s">
        <v>4636</v>
      </c>
      <c r="CA401" t="s">
        <v>5066</v>
      </c>
      <c r="CB401" t="s">
        <v>1103</v>
      </c>
      <c r="CC401" t="s">
        <v>1103</v>
      </c>
      <c r="CD401" t="s">
        <v>4647</v>
      </c>
      <c r="CM401" t="s">
        <v>1082</v>
      </c>
      <c r="CQ401" t="s">
        <v>1103</v>
      </c>
      <c r="CR401" t="s">
        <v>1103</v>
      </c>
      <c r="CS401" t="s">
        <v>4630</v>
      </c>
      <c r="CT401" t="s">
        <v>1101</v>
      </c>
      <c r="CY401" t="s">
        <v>1103</v>
      </c>
      <c r="CZ401" t="s">
        <v>1103</v>
      </c>
      <c r="DA401" t="s">
        <v>4630</v>
      </c>
      <c r="GO401" t="s">
        <v>1089</v>
      </c>
      <c r="LU401" t="s">
        <v>1111</v>
      </c>
      <c r="LV401" t="s">
        <v>1111</v>
      </c>
      <c r="LW401" t="s">
        <v>1111</v>
      </c>
      <c r="LX401" t="s">
        <v>1118</v>
      </c>
      <c r="MY401" t="s">
        <v>4627</v>
      </c>
      <c r="MZ401" t="s">
        <v>4628</v>
      </c>
      <c r="NA401" t="s">
        <v>4627</v>
      </c>
      <c r="NB401" t="s">
        <v>4628</v>
      </c>
      <c r="NC401" t="s">
        <v>4628</v>
      </c>
      <c r="ND401" t="s">
        <v>4628</v>
      </c>
      <c r="NE401" t="s">
        <v>4628</v>
      </c>
      <c r="NF401" t="s">
        <v>4628</v>
      </c>
      <c r="NH401" t="s">
        <v>4628</v>
      </c>
      <c r="NI401" t="s">
        <v>4628</v>
      </c>
      <c r="NJ401" t="s">
        <v>4628</v>
      </c>
      <c r="NK401" t="s">
        <v>4628</v>
      </c>
      <c r="NL401" t="s">
        <v>4628</v>
      </c>
      <c r="NM401" t="s">
        <v>4628</v>
      </c>
      <c r="NN401" t="s">
        <v>4628</v>
      </c>
      <c r="NO401" t="s">
        <v>4628</v>
      </c>
      <c r="NP401" t="s">
        <v>4628</v>
      </c>
      <c r="NQ401" t="s">
        <v>4627</v>
      </c>
      <c r="NR401" t="s">
        <v>4628</v>
      </c>
      <c r="NS401" t="s">
        <v>4627</v>
      </c>
      <c r="NT401" t="s">
        <v>4627</v>
      </c>
      <c r="NU401" t="s">
        <v>4628</v>
      </c>
      <c r="NV401" t="s">
        <v>4628</v>
      </c>
      <c r="NW401" t="s">
        <v>4628</v>
      </c>
    </row>
    <row r="402" spans="1:387" x14ac:dyDescent="0.25">
      <c r="A402">
        <v>401</v>
      </c>
      <c r="B402" t="s">
        <v>5034</v>
      </c>
      <c r="C402" t="s">
        <v>1190</v>
      </c>
      <c r="D402" t="s">
        <v>1191</v>
      </c>
      <c r="E402" t="s">
        <v>1192</v>
      </c>
      <c r="F402" t="s">
        <v>1195</v>
      </c>
      <c r="G402" t="s">
        <v>1081</v>
      </c>
      <c r="GH402" t="s">
        <v>1144</v>
      </c>
      <c r="GI402" t="s">
        <v>4626</v>
      </c>
      <c r="GJ402" t="s">
        <v>4626</v>
      </c>
      <c r="GK402" t="s">
        <v>4626</v>
      </c>
      <c r="GL402" t="s">
        <v>4626</v>
      </c>
      <c r="GM402" t="s">
        <v>4626</v>
      </c>
    </row>
    <row r="403" spans="1:387" x14ac:dyDescent="0.25">
      <c r="A403">
        <v>402</v>
      </c>
      <c r="B403" t="s">
        <v>5034</v>
      </c>
      <c r="C403" t="s">
        <v>1190</v>
      </c>
      <c r="D403" t="s">
        <v>1191</v>
      </c>
      <c r="E403" t="s">
        <v>1192</v>
      </c>
      <c r="F403" t="s">
        <v>1193</v>
      </c>
      <c r="G403" t="s">
        <v>1081</v>
      </c>
      <c r="AL403" t="s">
        <v>1101</v>
      </c>
      <c r="AM403" t="s">
        <v>1105</v>
      </c>
      <c r="AN403" t="s">
        <v>4636</v>
      </c>
      <c r="AO403" t="s">
        <v>4983</v>
      </c>
      <c r="AP403" t="s">
        <v>1103</v>
      </c>
      <c r="AQ403" t="s">
        <v>1103</v>
      </c>
      <c r="AR403" t="s">
        <v>4647</v>
      </c>
      <c r="AS403" t="s">
        <v>1101</v>
      </c>
      <c r="AT403" t="s">
        <v>1105</v>
      </c>
      <c r="AU403" t="s">
        <v>4636</v>
      </c>
      <c r="AV403" t="s">
        <v>5068</v>
      </c>
      <c r="AW403" t="s">
        <v>1103</v>
      </c>
      <c r="AX403" t="s">
        <v>1103</v>
      </c>
      <c r="AY403" t="s">
        <v>4630</v>
      </c>
      <c r="BG403" t="s">
        <v>1082</v>
      </c>
      <c r="BH403" t="s">
        <v>1104</v>
      </c>
      <c r="BI403" t="s">
        <v>1105</v>
      </c>
      <c r="BJ403" t="s">
        <v>4636</v>
      </c>
      <c r="BK403" t="s">
        <v>5065</v>
      </c>
      <c r="BL403" t="s">
        <v>1111</v>
      </c>
      <c r="BM403" t="s">
        <v>1111</v>
      </c>
      <c r="BW403" t="s">
        <v>1082</v>
      </c>
      <c r="BX403" t="s">
        <v>1106</v>
      </c>
      <c r="BY403" t="s">
        <v>1105</v>
      </c>
      <c r="BZ403" t="s">
        <v>4636</v>
      </c>
      <c r="CA403" t="s">
        <v>5066</v>
      </c>
      <c r="CB403" t="s">
        <v>1103</v>
      </c>
      <c r="CC403" t="s">
        <v>1103</v>
      </c>
      <c r="CD403" t="s">
        <v>4630</v>
      </c>
      <c r="CM403" t="s">
        <v>1082</v>
      </c>
      <c r="CQ403" t="s">
        <v>1103</v>
      </c>
      <c r="CR403" t="s">
        <v>1103</v>
      </c>
      <c r="CS403" t="s">
        <v>4647</v>
      </c>
      <c r="CT403" t="s">
        <v>1082</v>
      </c>
      <c r="CY403" t="s">
        <v>1103</v>
      </c>
      <c r="CZ403" t="s">
        <v>1103</v>
      </c>
      <c r="DA403" t="s">
        <v>4652</v>
      </c>
      <c r="GO403" t="s">
        <v>1089</v>
      </c>
      <c r="LU403" t="s">
        <v>1111</v>
      </c>
      <c r="LV403" t="s">
        <v>1111</v>
      </c>
      <c r="LW403" t="s">
        <v>1111</v>
      </c>
      <c r="LX403" t="s">
        <v>1118</v>
      </c>
      <c r="MY403" t="s">
        <v>4627</v>
      </c>
      <c r="MZ403" t="s">
        <v>4628</v>
      </c>
      <c r="NA403" t="s">
        <v>4627</v>
      </c>
      <c r="NB403" t="s">
        <v>4628</v>
      </c>
      <c r="NC403" t="s">
        <v>4628</v>
      </c>
      <c r="ND403" t="s">
        <v>4628</v>
      </c>
      <c r="NE403" t="s">
        <v>4628</v>
      </c>
      <c r="NF403" t="s">
        <v>4628</v>
      </c>
      <c r="NH403" t="s">
        <v>4628</v>
      </c>
      <c r="NI403" t="s">
        <v>4628</v>
      </c>
      <c r="NJ403" t="s">
        <v>4628</v>
      </c>
      <c r="NK403" t="s">
        <v>4628</v>
      </c>
      <c r="NL403" t="s">
        <v>4628</v>
      </c>
      <c r="NM403" t="s">
        <v>4628</v>
      </c>
      <c r="NN403" t="s">
        <v>4628</v>
      </c>
      <c r="NO403" t="s">
        <v>4628</v>
      </c>
      <c r="NP403" t="s">
        <v>4628</v>
      </c>
      <c r="NQ403" t="s">
        <v>4627</v>
      </c>
      <c r="NR403" t="s">
        <v>4627</v>
      </c>
      <c r="NS403" t="s">
        <v>4627</v>
      </c>
      <c r="NT403" t="s">
        <v>4628</v>
      </c>
      <c r="NU403" t="s">
        <v>4628</v>
      </c>
      <c r="NV403" t="s">
        <v>4628</v>
      </c>
      <c r="NW403" t="s">
        <v>4628</v>
      </c>
    </row>
    <row r="404" spans="1:387" x14ac:dyDescent="0.25">
      <c r="A404">
        <v>403</v>
      </c>
      <c r="B404" t="s">
        <v>5034</v>
      </c>
      <c r="C404" t="s">
        <v>1190</v>
      </c>
      <c r="D404" t="s">
        <v>1191</v>
      </c>
      <c r="E404" t="s">
        <v>1192</v>
      </c>
      <c r="F404" t="s">
        <v>1193</v>
      </c>
      <c r="G404" t="s">
        <v>1081</v>
      </c>
      <c r="AL404" t="s">
        <v>1082</v>
      </c>
      <c r="AM404" t="s">
        <v>1105</v>
      </c>
      <c r="AN404" t="s">
        <v>4636</v>
      </c>
      <c r="AO404" t="s">
        <v>4983</v>
      </c>
      <c r="AP404" t="s">
        <v>1103</v>
      </c>
      <c r="AQ404" t="s">
        <v>1084</v>
      </c>
      <c r="AR404" t="s">
        <v>4645</v>
      </c>
      <c r="AS404" t="s">
        <v>1101</v>
      </c>
      <c r="AT404" t="s">
        <v>1105</v>
      </c>
      <c r="AU404" t="s">
        <v>4650</v>
      </c>
      <c r="AV404" t="s">
        <v>5067</v>
      </c>
      <c r="AW404" t="s">
        <v>1084</v>
      </c>
      <c r="AX404" t="s">
        <v>1084</v>
      </c>
      <c r="BG404" t="s">
        <v>1101</v>
      </c>
      <c r="BH404" t="s">
        <v>1104</v>
      </c>
      <c r="BI404" t="s">
        <v>1105</v>
      </c>
      <c r="BJ404" t="s">
        <v>4636</v>
      </c>
      <c r="BK404" t="s">
        <v>5065</v>
      </c>
      <c r="BL404" t="s">
        <v>1111</v>
      </c>
      <c r="BM404" t="s">
        <v>1084</v>
      </c>
      <c r="BN404" t="s">
        <v>4645</v>
      </c>
      <c r="BW404" t="s">
        <v>1101</v>
      </c>
      <c r="BX404" t="s">
        <v>1106</v>
      </c>
      <c r="BY404" t="s">
        <v>1105</v>
      </c>
      <c r="BZ404" t="s">
        <v>4636</v>
      </c>
      <c r="CA404" t="s">
        <v>5066</v>
      </c>
      <c r="CB404" t="s">
        <v>1103</v>
      </c>
      <c r="CC404" t="s">
        <v>1103</v>
      </c>
      <c r="CD404" t="s">
        <v>4630</v>
      </c>
      <c r="CM404" t="s">
        <v>1101</v>
      </c>
      <c r="CQ404" t="s">
        <v>1103</v>
      </c>
      <c r="CR404" t="s">
        <v>1103</v>
      </c>
      <c r="CS404" t="s">
        <v>4630</v>
      </c>
      <c r="GO404" t="s">
        <v>1089</v>
      </c>
      <c r="LU404" t="s">
        <v>1111</v>
      </c>
      <c r="LV404" t="s">
        <v>1111</v>
      </c>
      <c r="LW404" t="s">
        <v>1111</v>
      </c>
      <c r="LX404" t="s">
        <v>1118</v>
      </c>
      <c r="MY404" t="s">
        <v>4627</v>
      </c>
      <c r="MZ404" t="s">
        <v>4628</v>
      </c>
      <c r="NA404" t="s">
        <v>4627</v>
      </c>
      <c r="NB404" t="s">
        <v>4628</v>
      </c>
      <c r="NC404" t="s">
        <v>4628</v>
      </c>
      <c r="ND404" t="s">
        <v>4628</v>
      </c>
      <c r="NE404" t="s">
        <v>4628</v>
      </c>
      <c r="NF404" t="s">
        <v>4628</v>
      </c>
      <c r="NH404" t="s">
        <v>4628</v>
      </c>
      <c r="NI404" t="s">
        <v>4627</v>
      </c>
      <c r="NJ404" t="s">
        <v>4628</v>
      </c>
      <c r="NK404" t="s">
        <v>4628</v>
      </c>
      <c r="NL404" t="s">
        <v>4627</v>
      </c>
      <c r="NM404" t="s">
        <v>4628</v>
      </c>
      <c r="NN404" t="s">
        <v>4627</v>
      </c>
      <c r="NO404" t="s">
        <v>4628</v>
      </c>
      <c r="NP404" t="s">
        <v>4628</v>
      </c>
      <c r="NQ404" t="s">
        <v>4627</v>
      </c>
      <c r="NR404" t="s">
        <v>4627</v>
      </c>
      <c r="NS404" t="s">
        <v>4627</v>
      </c>
      <c r="NT404" t="s">
        <v>4628</v>
      </c>
      <c r="NU404" t="s">
        <v>4628</v>
      </c>
      <c r="NV404" t="s">
        <v>4628</v>
      </c>
      <c r="NW404" t="s">
        <v>4628</v>
      </c>
    </row>
    <row r="405" spans="1:387" x14ac:dyDescent="0.25">
      <c r="A405">
        <v>404</v>
      </c>
      <c r="B405" t="s">
        <v>5034</v>
      </c>
      <c r="C405" t="s">
        <v>1190</v>
      </c>
      <c r="D405" t="s">
        <v>1191</v>
      </c>
      <c r="E405" t="s">
        <v>1192</v>
      </c>
      <c r="F405" t="s">
        <v>1195</v>
      </c>
      <c r="G405" t="s">
        <v>1081</v>
      </c>
      <c r="GH405" t="s">
        <v>1144</v>
      </c>
      <c r="GI405" t="s">
        <v>4626</v>
      </c>
      <c r="GJ405" t="s">
        <v>4626</v>
      </c>
      <c r="GK405" t="s">
        <v>4626</v>
      </c>
      <c r="GL405" t="s">
        <v>4626</v>
      </c>
      <c r="GM405" t="s">
        <v>4626</v>
      </c>
    </row>
    <row r="406" spans="1:387" x14ac:dyDescent="0.25">
      <c r="A406">
        <v>405</v>
      </c>
      <c r="B406" t="s">
        <v>5034</v>
      </c>
      <c r="C406" t="s">
        <v>1190</v>
      </c>
      <c r="D406" t="s">
        <v>1191</v>
      </c>
      <c r="E406" t="s">
        <v>1192</v>
      </c>
      <c r="F406" t="s">
        <v>1193</v>
      </c>
      <c r="G406" t="s">
        <v>1081</v>
      </c>
      <c r="GH406" t="s">
        <v>1144</v>
      </c>
      <c r="GI406" t="s">
        <v>4626</v>
      </c>
      <c r="GJ406" t="s">
        <v>4626</v>
      </c>
      <c r="GK406" t="s">
        <v>4626</v>
      </c>
      <c r="GL406" t="s">
        <v>4626</v>
      </c>
      <c r="GM406" t="s">
        <v>4626</v>
      </c>
    </row>
    <row r="407" spans="1:387" x14ac:dyDescent="0.25">
      <c r="A407">
        <v>406</v>
      </c>
      <c r="B407" t="s">
        <v>5034</v>
      </c>
      <c r="C407" t="s">
        <v>1190</v>
      </c>
      <c r="D407" t="s">
        <v>1191</v>
      </c>
      <c r="E407" t="s">
        <v>1192</v>
      </c>
      <c r="F407" t="s">
        <v>1193</v>
      </c>
      <c r="G407" t="s">
        <v>1081</v>
      </c>
      <c r="GH407" t="s">
        <v>1144</v>
      </c>
      <c r="GI407" t="s">
        <v>4626</v>
      </c>
      <c r="GJ407" t="s">
        <v>4626</v>
      </c>
      <c r="GK407" t="s">
        <v>4626</v>
      </c>
      <c r="GL407" t="s">
        <v>4626</v>
      </c>
      <c r="GM407" t="s">
        <v>4626</v>
      </c>
    </row>
    <row r="408" spans="1:387" x14ac:dyDescent="0.25">
      <c r="A408">
        <v>407</v>
      </c>
      <c r="B408" t="s">
        <v>5034</v>
      </c>
      <c r="C408" t="s">
        <v>1190</v>
      </c>
      <c r="D408" t="s">
        <v>1191</v>
      </c>
      <c r="E408" t="s">
        <v>1192</v>
      </c>
      <c r="F408" t="s">
        <v>1195</v>
      </c>
      <c r="G408" t="s">
        <v>1081</v>
      </c>
      <c r="DE408" t="s">
        <v>1101</v>
      </c>
      <c r="DF408" t="s">
        <v>1088</v>
      </c>
      <c r="DG408" t="s">
        <v>4640</v>
      </c>
      <c r="DH408" t="s">
        <v>4691</v>
      </c>
      <c r="DI408" t="s">
        <v>1103</v>
      </c>
      <c r="DJ408" t="s">
        <v>1103</v>
      </c>
      <c r="DK408" t="s">
        <v>4647</v>
      </c>
      <c r="DR408" t="s">
        <v>1101</v>
      </c>
      <c r="DS408" t="s">
        <v>4685</v>
      </c>
      <c r="DT408" t="s">
        <v>4685</v>
      </c>
      <c r="DX408" t="s">
        <v>1101</v>
      </c>
      <c r="EA408" t="s">
        <v>1084</v>
      </c>
      <c r="EB408" t="s">
        <v>1084</v>
      </c>
      <c r="EC408" t="s">
        <v>4645</v>
      </c>
      <c r="EJ408" t="s">
        <v>1101</v>
      </c>
      <c r="EK408" t="s">
        <v>4685</v>
      </c>
      <c r="EL408" t="s">
        <v>4685</v>
      </c>
      <c r="EY408" t="s">
        <v>1101</v>
      </c>
      <c r="FC408" t="s">
        <v>1101</v>
      </c>
      <c r="GP408" t="s">
        <v>1111</v>
      </c>
      <c r="HB408" t="s">
        <v>1084</v>
      </c>
      <c r="HC408" t="s">
        <v>4671</v>
      </c>
      <c r="HD408" t="s">
        <v>1156</v>
      </c>
      <c r="HE408" t="s">
        <v>1109</v>
      </c>
      <c r="HG408" t="s">
        <v>4661</v>
      </c>
      <c r="LU408" t="s">
        <v>1111</v>
      </c>
      <c r="LV408" t="s">
        <v>1111</v>
      </c>
      <c r="LW408" t="s">
        <v>1111</v>
      </c>
      <c r="LX408" t="s">
        <v>1118</v>
      </c>
      <c r="MY408" t="s">
        <v>4627</v>
      </c>
      <c r="MZ408" t="s">
        <v>4628</v>
      </c>
      <c r="NA408" t="s">
        <v>4628</v>
      </c>
      <c r="NB408" t="s">
        <v>4628</v>
      </c>
      <c r="NC408" t="s">
        <v>4628</v>
      </c>
      <c r="ND408" t="s">
        <v>4628</v>
      </c>
      <c r="NE408" t="s">
        <v>4628</v>
      </c>
      <c r="NF408" t="s">
        <v>4628</v>
      </c>
      <c r="NH408" t="s">
        <v>4627</v>
      </c>
      <c r="NI408" t="s">
        <v>4628</v>
      </c>
      <c r="NJ408" t="s">
        <v>4628</v>
      </c>
      <c r="NK408" t="s">
        <v>4628</v>
      </c>
      <c r="NL408" t="s">
        <v>4628</v>
      </c>
      <c r="NM408" t="s">
        <v>4628</v>
      </c>
      <c r="NN408" t="s">
        <v>4628</v>
      </c>
      <c r="NO408" t="s">
        <v>4628</v>
      </c>
      <c r="NP408" t="s">
        <v>4628</v>
      </c>
      <c r="NQ408" t="s">
        <v>4628</v>
      </c>
      <c r="NR408" t="s">
        <v>4628</v>
      </c>
      <c r="NS408" t="s">
        <v>4628</v>
      </c>
      <c r="NT408" t="s">
        <v>4628</v>
      </c>
      <c r="NU408" t="s">
        <v>4628</v>
      </c>
      <c r="NV408" t="s">
        <v>4628</v>
      </c>
      <c r="NW408" t="s">
        <v>4628</v>
      </c>
    </row>
    <row r="409" spans="1:387" x14ac:dyDescent="0.25">
      <c r="A409">
        <v>408</v>
      </c>
      <c r="B409" t="s">
        <v>5034</v>
      </c>
      <c r="C409" t="s">
        <v>1165</v>
      </c>
      <c r="D409" t="s">
        <v>3426</v>
      </c>
      <c r="E409" t="s">
        <v>3513</v>
      </c>
      <c r="F409" t="s">
        <v>5069</v>
      </c>
      <c r="G409" t="s">
        <v>1081</v>
      </c>
      <c r="H409" t="s">
        <v>1101</v>
      </c>
      <c r="I409" t="s">
        <v>1094</v>
      </c>
      <c r="J409" t="s">
        <v>1095</v>
      </c>
      <c r="K409" t="s">
        <v>4640</v>
      </c>
      <c r="L409" t="s">
        <v>5070</v>
      </c>
      <c r="M409" t="s">
        <v>1103</v>
      </c>
      <c r="N409" t="s">
        <v>1103</v>
      </c>
      <c r="O409" t="s">
        <v>4630</v>
      </c>
      <c r="AL409" t="s">
        <v>1101</v>
      </c>
      <c r="AM409" t="s">
        <v>1083</v>
      </c>
      <c r="AN409" t="s">
        <v>4631</v>
      </c>
      <c r="AO409" t="s">
        <v>4631</v>
      </c>
      <c r="AP409" t="s">
        <v>1103</v>
      </c>
      <c r="AQ409" t="s">
        <v>1103</v>
      </c>
      <c r="AR409" t="s">
        <v>4630</v>
      </c>
      <c r="AS409" t="s">
        <v>1101</v>
      </c>
      <c r="AW409" t="s">
        <v>1103</v>
      </c>
      <c r="AX409" t="s">
        <v>1103</v>
      </c>
      <c r="AY409" t="s">
        <v>4626</v>
      </c>
      <c r="BG409" t="s">
        <v>1101</v>
      </c>
      <c r="BH409" t="s">
        <v>1104</v>
      </c>
      <c r="BI409" t="s">
        <v>1095</v>
      </c>
      <c r="BJ409" t="s">
        <v>4634</v>
      </c>
      <c r="BK409" t="s">
        <v>5071</v>
      </c>
      <c r="BL409" t="s">
        <v>1103</v>
      </c>
      <c r="BM409" t="s">
        <v>1103</v>
      </c>
      <c r="BN409" t="s">
        <v>4626</v>
      </c>
      <c r="BW409" t="s">
        <v>1101</v>
      </c>
      <c r="BX409" t="s">
        <v>1106</v>
      </c>
      <c r="BY409" t="s">
        <v>1083</v>
      </c>
      <c r="BZ409" t="s">
        <v>4655</v>
      </c>
      <c r="CA409" t="s">
        <v>4655</v>
      </c>
      <c r="CB409" t="s">
        <v>1103</v>
      </c>
      <c r="CC409" t="s">
        <v>1103</v>
      </c>
      <c r="CD409" t="s">
        <v>4626</v>
      </c>
      <c r="CM409" t="s">
        <v>1101</v>
      </c>
      <c r="CN409" t="s">
        <v>1083</v>
      </c>
      <c r="CO409" t="s">
        <v>4655</v>
      </c>
      <c r="CP409" t="s">
        <v>4655</v>
      </c>
      <c r="CQ409" t="s">
        <v>1103</v>
      </c>
      <c r="CR409" t="s">
        <v>1103</v>
      </c>
      <c r="CS409" t="s">
        <v>4645</v>
      </c>
      <c r="CT409" t="s">
        <v>1101</v>
      </c>
      <c r="CY409" t="s">
        <v>1103</v>
      </c>
      <c r="CZ409" t="s">
        <v>1103</v>
      </c>
      <c r="DA409" t="s">
        <v>4626</v>
      </c>
      <c r="GN409" t="s">
        <v>1127</v>
      </c>
      <c r="GO409" t="s">
        <v>1127</v>
      </c>
      <c r="GQ409" t="s">
        <v>1084</v>
      </c>
      <c r="GR409" t="s">
        <v>1103</v>
      </c>
      <c r="GS409" t="s">
        <v>4648</v>
      </c>
      <c r="GT409" t="s">
        <v>1124</v>
      </c>
      <c r="GV409" t="s">
        <v>4670</v>
      </c>
      <c r="MM409" t="s">
        <v>1123</v>
      </c>
      <c r="MN409" t="s">
        <v>1123</v>
      </c>
      <c r="MO409" t="s">
        <v>1123</v>
      </c>
      <c r="MY409" t="s">
        <v>4627</v>
      </c>
      <c r="MZ409" t="s">
        <v>4628</v>
      </c>
      <c r="NA409" t="s">
        <v>4628</v>
      </c>
      <c r="NB409" t="s">
        <v>4628</v>
      </c>
      <c r="NC409" t="s">
        <v>4628</v>
      </c>
      <c r="ND409" t="s">
        <v>4628</v>
      </c>
      <c r="NE409" t="s">
        <v>4628</v>
      </c>
      <c r="NF409" t="s">
        <v>4628</v>
      </c>
      <c r="NH409" t="s">
        <v>4627</v>
      </c>
      <c r="NI409" t="s">
        <v>4628</v>
      </c>
      <c r="NJ409" t="s">
        <v>4628</v>
      </c>
      <c r="NK409" t="s">
        <v>4628</v>
      </c>
      <c r="NL409" t="s">
        <v>4628</v>
      </c>
      <c r="NM409" t="s">
        <v>4628</v>
      </c>
      <c r="NN409" t="s">
        <v>4628</v>
      </c>
      <c r="NO409" t="s">
        <v>4628</v>
      </c>
      <c r="NP409" t="s">
        <v>4628</v>
      </c>
      <c r="NQ409" t="s">
        <v>4628</v>
      </c>
      <c r="NR409" t="s">
        <v>4628</v>
      </c>
      <c r="NS409" t="s">
        <v>4628</v>
      </c>
      <c r="NT409" t="s">
        <v>4628</v>
      </c>
      <c r="NU409" t="s">
        <v>4628</v>
      </c>
      <c r="NV409" t="s">
        <v>4628</v>
      </c>
      <c r="NW409" t="s">
        <v>4628</v>
      </c>
    </row>
    <row r="410" spans="1:387" x14ac:dyDescent="0.25">
      <c r="A410">
        <v>409</v>
      </c>
      <c r="B410" t="s">
        <v>5034</v>
      </c>
      <c r="C410" t="s">
        <v>1165</v>
      </c>
      <c r="D410" t="s">
        <v>3426</v>
      </c>
      <c r="E410" t="s">
        <v>3513</v>
      </c>
      <c r="F410" t="s">
        <v>5069</v>
      </c>
      <c r="G410" t="s">
        <v>1081</v>
      </c>
      <c r="H410" t="s">
        <v>1101</v>
      </c>
      <c r="I410" t="s">
        <v>1094</v>
      </c>
      <c r="J410" t="s">
        <v>1095</v>
      </c>
      <c r="K410" t="s">
        <v>4640</v>
      </c>
      <c r="L410" t="s">
        <v>5070</v>
      </c>
      <c r="M410" t="s">
        <v>1103</v>
      </c>
      <c r="N410" t="s">
        <v>1103</v>
      </c>
      <c r="O410" t="s">
        <v>4652</v>
      </c>
      <c r="AS410" t="s">
        <v>1101</v>
      </c>
      <c r="AW410" t="s">
        <v>1103</v>
      </c>
      <c r="AX410" t="s">
        <v>1103</v>
      </c>
      <c r="AY410" t="s">
        <v>4652</v>
      </c>
      <c r="BW410" t="s">
        <v>1101</v>
      </c>
      <c r="BX410" t="s">
        <v>1106</v>
      </c>
      <c r="BY410" t="s">
        <v>1083</v>
      </c>
      <c r="BZ410" t="s">
        <v>4655</v>
      </c>
      <c r="CA410" t="s">
        <v>4655</v>
      </c>
      <c r="CB410" t="s">
        <v>1103</v>
      </c>
      <c r="CC410" t="s">
        <v>1103</v>
      </c>
      <c r="CD410" t="s">
        <v>4626</v>
      </c>
      <c r="CM410" t="s">
        <v>1101</v>
      </c>
      <c r="CN410" t="s">
        <v>1083</v>
      </c>
      <c r="CO410" t="s">
        <v>4655</v>
      </c>
      <c r="CP410" t="s">
        <v>4655</v>
      </c>
      <c r="CQ410" t="s">
        <v>1103</v>
      </c>
      <c r="CR410" t="s">
        <v>1103</v>
      </c>
      <c r="CS410" t="s">
        <v>4626</v>
      </c>
      <c r="CT410" t="s">
        <v>1101</v>
      </c>
      <c r="CY410" t="s">
        <v>1103</v>
      </c>
      <c r="CZ410" t="s">
        <v>1103</v>
      </c>
      <c r="DA410" t="s">
        <v>4626</v>
      </c>
      <c r="GN410" t="s">
        <v>1127</v>
      </c>
      <c r="GO410" t="s">
        <v>1127</v>
      </c>
      <c r="GQ410" t="s">
        <v>1103</v>
      </c>
      <c r="GR410" t="s">
        <v>1084</v>
      </c>
      <c r="GS410" t="s">
        <v>3510</v>
      </c>
      <c r="GT410" t="s">
        <v>1124</v>
      </c>
      <c r="MM410" t="s">
        <v>1123</v>
      </c>
      <c r="MN410" t="s">
        <v>1123</v>
      </c>
      <c r="MO410" t="s">
        <v>1123</v>
      </c>
      <c r="MY410" t="s">
        <v>4627</v>
      </c>
      <c r="MZ410" t="s">
        <v>4628</v>
      </c>
      <c r="NA410" t="s">
        <v>4628</v>
      </c>
      <c r="NB410" t="s">
        <v>4628</v>
      </c>
      <c r="NC410" t="s">
        <v>4628</v>
      </c>
      <c r="ND410" t="s">
        <v>4628</v>
      </c>
      <c r="NE410" t="s">
        <v>4628</v>
      </c>
      <c r="NF410" t="s">
        <v>4628</v>
      </c>
      <c r="NH410" t="s">
        <v>4627</v>
      </c>
      <c r="NI410" t="s">
        <v>4628</v>
      </c>
      <c r="NJ410" t="s">
        <v>4628</v>
      </c>
      <c r="NK410" t="s">
        <v>4628</v>
      </c>
      <c r="NL410" t="s">
        <v>4628</v>
      </c>
      <c r="NM410" t="s">
        <v>4628</v>
      </c>
      <c r="NN410" t="s">
        <v>4628</v>
      </c>
      <c r="NO410" t="s">
        <v>4628</v>
      </c>
      <c r="NP410" t="s">
        <v>4628</v>
      </c>
      <c r="NQ410" t="s">
        <v>4628</v>
      </c>
      <c r="NR410" t="s">
        <v>4628</v>
      </c>
      <c r="NS410" t="s">
        <v>4628</v>
      </c>
      <c r="NT410" t="s">
        <v>4628</v>
      </c>
      <c r="NU410" t="s">
        <v>4628</v>
      </c>
      <c r="NV410" t="s">
        <v>4628</v>
      </c>
      <c r="NW410" t="s">
        <v>4628</v>
      </c>
    </row>
    <row r="411" spans="1:387" x14ac:dyDescent="0.25">
      <c r="A411">
        <v>410</v>
      </c>
      <c r="B411" t="s">
        <v>5034</v>
      </c>
      <c r="C411" t="s">
        <v>1165</v>
      </c>
      <c r="D411" t="s">
        <v>3426</v>
      </c>
      <c r="E411" t="s">
        <v>3513</v>
      </c>
      <c r="F411" t="s">
        <v>5069</v>
      </c>
      <c r="G411" t="s">
        <v>1081</v>
      </c>
      <c r="AS411" t="s">
        <v>1101</v>
      </c>
      <c r="AW411" t="s">
        <v>1103</v>
      </c>
      <c r="AX411" t="s">
        <v>1103</v>
      </c>
      <c r="AY411" t="s">
        <v>4626</v>
      </c>
      <c r="BG411" t="s">
        <v>1101</v>
      </c>
      <c r="BH411" t="s">
        <v>1161</v>
      </c>
      <c r="BI411" t="s">
        <v>1095</v>
      </c>
      <c r="BJ411" t="s">
        <v>4634</v>
      </c>
      <c r="BK411" t="s">
        <v>5071</v>
      </c>
      <c r="BL411" t="s">
        <v>1103</v>
      </c>
      <c r="BM411" t="s">
        <v>1103</v>
      </c>
      <c r="BN411" t="s">
        <v>4652</v>
      </c>
      <c r="BW411" t="s">
        <v>1101</v>
      </c>
      <c r="BX411" t="s">
        <v>1106</v>
      </c>
      <c r="BY411" t="s">
        <v>1083</v>
      </c>
      <c r="BZ411" t="s">
        <v>4655</v>
      </c>
      <c r="CA411" t="s">
        <v>4655</v>
      </c>
      <c r="CB411" t="s">
        <v>1103</v>
      </c>
      <c r="CC411" t="s">
        <v>1103</v>
      </c>
      <c r="CD411" t="s">
        <v>4626</v>
      </c>
      <c r="CM411" t="s">
        <v>1101</v>
      </c>
      <c r="CQ411" t="s">
        <v>1103</v>
      </c>
      <c r="CR411" t="s">
        <v>1103</v>
      </c>
      <c r="CS411" t="s">
        <v>4626</v>
      </c>
      <c r="CT411" t="s">
        <v>1101</v>
      </c>
      <c r="CU411" t="s">
        <v>1164</v>
      </c>
      <c r="CV411" t="s">
        <v>1180</v>
      </c>
      <c r="CW411" t="s">
        <v>4714</v>
      </c>
      <c r="CX411" t="s">
        <v>5072</v>
      </c>
      <c r="CY411" t="s">
        <v>1103</v>
      </c>
      <c r="CZ411" t="s">
        <v>1103</v>
      </c>
      <c r="DA411" t="s">
        <v>4626</v>
      </c>
      <c r="GO411" t="s">
        <v>1089</v>
      </c>
      <c r="MM411" t="s">
        <v>1123</v>
      </c>
      <c r="MN411" t="s">
        <v>1123</v>
      </c>
      <c r="MO411" t="s">
        <v>1123</v>
      </c>
      <c r="MY411" t="s">
        <v>4627</v>
      </c>
      <c r="MZ411" t="s">
        <v>4628</v>
      </c>
      <c r="NA411" t="s">
        <v>4628</v>
      </c>
      <c r="NB411" t="s">
        <v>4628</v>
      </c>
      <c r="NC411" t="s">
        <v>4628</v>
      </c>
      <c r="ND411" t="s">
        <v>4628</v>
      </c>
      <c r="NE411" t="s">
        <v>4628</v>
      </c>
      <c r="NF411" t="s">
        <v>4628</v>
      </c>
      <c r="NH411" t="s">
        <v>4627</v>
      </c>
      <c r="NI411" t="s">
        <v>4628</v>
      </c>
      <c r="NJ411" t="s">
        <v>4628</v>
      </c>
      <c r="NK411" t="s">
        <v>4628</v>
      </c>
      <c r="NL411" t="s">
        <v>4628</v>
      </c>
      <c r="NM411" t="s">
        <v>4628</v>
      </c>
      <c r="NN411" t="s">
        <v>4628</v>
      </c>
      <c r="NO411" t="s">
        <v>4628</v>
      </c>
      <c r="NP411" t="s">
        <v>4628</v>
      </c>
      <c r="NQ411" t="s">
        <v>4628</v>
      </c>
      <c r="NR411" t="s">
        <v>4628</v>
      </c>
      <c r="NS411" t="s">
        <v>4628</v>
      </c>
      <c r="NT411" t="s">
        <v>4628</v>
      </c>
      <c r="NU411" t="s">
        <v>4628</v>
      </c>
      <c r="NV411" t="s">
        <v>4628</v>
      </c>
      <c r="NW411" t="s">
        <v>4628</v>
      </c>
    </row>
    <row r="412" spans="1:387" x14ac:dyDescent="0.25">
      <c r="A412">
        <v>411</v>
      </c>
      <c r="B412" t="s">
        <v>5034</v>
      </c>
      <c r="C412" t="s">
        <v>1165</v>
      </c>
      <c r="D412" t="s">
        <v>3426</v>
      </c>
      <c r="E412" t="s">
        <v>3513</v>
      </c>
      <c r="F412" t="s">
        <v>5069</v>
      </c>
      <c r="G412" t="s">
        <v>1081</v>
      </c>
      <c r="H412" t="s">
        <v>1101</v>
      </c>
      <c r="I412" t="s">
        <v>1094</v>
      </c>
      <c r="J412" t="s">
        <v>1095</v>
      </c>
      <c r="K412" t="s">
        <v>4640</v>
      </c>
      <c r="L412" t="s">
        <v>5070</v>
      </c>
      <c r="M412" t="s">
        <v>1103</v>
      </c>
      <c r="N412" t="s">
        <v>1103</v>
      </c>
      <c r="O412" t="s">
        <v>4652</v>
      </c>
      <c r="AL412" t="s">
        <v>1101</v>
      </c>
      <c r="AM412" t="s">
        <v>1083</v>
      </c>
      <c r="AN412" t="s">
        <v>4631</v>
      </c>
      <c r="AO412" t="s">
        <v>4631</v>
      </c>
      <c r="AP412" t="s">
        <v>1103</v>
      </c>
      <c r="AQ412" t="s">
        <v>1103</v>
      </c>
      <c r="AR412" t="s">
        <v>4652</v>
      </c>
      <c r="AS412" t="s">
        <v>1101</v>
      </c>
      <c r="AW412" t="s">
        <v>1103</v>
      </c>
      <c r="AX412" t="s">
        <v>1103</v>
      </c>
      <c r="AY412" t="s">
        <v>4626</v>
      </c>
      <c r="BW412" t="s">
        <v>1101</v>
      </c>
      <c r="BX412" t="s">
        <v>1106</v>
      </c>
      <c r="BY412" t="s">
        <v>1083</v>
      </c>
      <c r="BZ412" t="s">
        <v>4655</v>
      </c>
      <c r="CA412" t="s">
        <v>4655</v>
      </c>
      <c r="CB412" t="s">
        <v>1103</v>
      </c>
      <c r="CC412" t="s">
        <v>1103</v>
      </c>
      <c r="CD412" t="s">
        <v>4626</v>
      </c>
      <c r="CM412" t="s">
        <v>1101</v>
      </c>
      <c r="CN412" t="s">
        <v>1083</v>
      </c>
      <c r="CO412" t="s">
        <v>4655</v>
      </c>
      <c r="CP412" t="s">
        <v>4655</v>
      </c>
      <c r="CQ412" t="s">
        <v>1103</v>
      </c>
      <c r="CR412" t="s">
        <v>1103</v>
      </c>
      <c r="CS412" t="s">
        <v>4626</v>
      </c>
      <c r="GN412" t="s">
        <v>1089</v>
      </c>
      <c r="GO412" t="s">
        <v>1089</v>
      </c>
      <c r="GQ412" t="s">
        <v>1084</v>
      </c>
      <c r="GR412" t="s">
        <v>1103</v>
      </c>
      <c r="GS412" t="s">
        <v>4648</v>
      </c>
      <c r="GT412" t="s">
        <v>1091</v>
      </c>
      <c r="GV412" t="s">
        <v>4624</v>
      </c>
      <c r="KZ412" t="s">
        <v>1139</v>
      </c>
      <c r="MM412" t="s">
        <v>1123</v>
      </c>
      <c r="MN412" t="s">
        <v>1123</v>
      </c>
      <c r="MO412" t="s">
        <v>1123</v>
      </c>
      <c r="MY412" t="s">
        <v>4627</v>
      </c>
      <c r="MZ412" t="s">
        <v>4628</v>
      </c>
      <c r="NA412" t="s">
        <v>4628</v>
      </c>
      <c r="NB412" t="s">
        <v>4628</v>
      </c>
      <c r="NC412" t="s">
        <v>4628</v>
      </c>
      <c r="ND412" t="s">
        <v>4628</v>
      </c>
      <c r="NE412" t="s">
        <v>4628</v>
      </c>
      <c r="NF412" t="s">
        <v>4628</v>
      </c>
      <c r="NH412" t="s">
        <v>4627</v>
      </c>
      <c r="NI412" t="s">
        <v>4628</v>
      </c>
      <c r="NJ412" t="s">
        <v>4628</v>
      </c>
      <c r="NK412" t="s">
        <v>4628</v>
      </c>
      <c r="NL412" t="s">
        <v>4628</v>
      </c>
      <c r="NM412" t="s">
        <v>4628</v>
      </c>
      <c r="NN412" t="s">
        <v>4628</v>
      </c>
      <c r="NO412" t="s">
        <v>4628</v>
      </c>
      <c r="NP412" t="s">
        <v>4628</v>
      </c>
      <c r="NQ412" t="s">
        <v>4628</v>
      </c>
      <c r="NR412" t="s">
        <v>4628</v>
      </c>
      <c r="NS412" t="s">
        <v>4628</v>
      </c>
      <c r="NT412" t="s">
        <v>4628</v>
      </c>
      <c r="NU412" t="s">
        <v>4628</v>
      </c>
      <c r="NV412" t="s">
        <v>4628</v>
      </c>
      <c r="NW412" t="s">
        <v>4628</v>
      </c>
    </row>
    <row r="413" spans="1:387" x14ac:dyDescent="0.25">
      <c r="A413">
        <v>412</v>
      </c>
      <c r="B413" t="s">
        <v>5034</v>
      </c>
      <c r="C413" t="s">
        <v>1165</v>
      </c>
      <c r="D413" t="s">
        <v>3426</v>
      </c>
      <c r="E413" t="s">
        <v>3513</v>
      </c>
      <c r="F413" t="s">
        <v>5069</v>
      </c>
      <c r="G413" t="s">
        <v>1081</v>
      </c>
      <c r="H413" t="s">
        <v>1101</v>
      </c>
      <c r="I413" t="s">
        <v>1094</v>
      </c>
      <c r="J413" t="s">
        <v>1095</v>
      </c>
      <c r="K413" t="s">
        <v>4640</v>
      </c>
      <c r="L413" t="s">
        <v>5070</v>
      </c>
      <c r="M413" t="s">
        <v>1103</v>
      </c>
      <c r="N413" t="s">
        <v>1103</v>
      </c>
      <c r="O413" t="s">
        <v>4630</v>
      </c>
      <c r="AL413" t="s">
        <v>1101</v>
      </c>
      <c r="AM413" t="s">
        <v>1083</v>
      </c>
      <c r="AN413" t="s">
        <v>4631</v>
      </c>
      <c r="AO413" t="s">
        <v>4631</v>
      </c>
      <c r="AP413" t="s">
        <v>1103</v>
      </c>
      <c r="AQ413" t="s">
        <v>1103</v>
      </c>
      <c r="AR413" t="s">
        <v>4626</v>
      </c>
      <c r="BW413" t="s">
        <v>1101</v>
      </c>
      <c r="CB413" t="s">
        <v>1103</v>
      </c>
      <c r="CC413" t="s">
        <v>1103</v>
      </c>
      <c r="CD413" t="s">
        <v>4626</v>
      </c>
      <c r="CM413" t="s">
        <v>1101</v>
      </c>
      <c r="CQ413" t="s">
        <v>1103</v>
      </c>
      <c r="CR413" t="s">
        <v>1103</v>
      </c>
      <c r="CS413" t="s">
        <v>4645</v>
      </c>
      <c r="GN413" t="s">
        <v>1127</v>
      </c>
      <c r="GO413" t="s">
        <v>1127</v>
      </c>
      <c r="GQ413" t="s">
        <v>1084</v>
      </c>
      <c r="GR413" t="s">
        <v>1103</v>
      </c>
      <c r="GS413" t="s">
        <v>4648</v>
      </c>
      <c r="GT413" t="s">
        <v>1091</v>
      </c>
      <c r="GV413" t="s">
        <v>4786</v>
      </c>
      <c r="KZ413" t="s">
        <v>1139</v>
      </c>
      <c r="MM413" t="s">
        <v>1123</v>
      </c>
      <c r="MN413" t="s">
        <v>1123</v>
      </c>
      <c r="MO413" t="s">
        <v>1123</v>
      </c>
      <c r="MY413" t="s">
        <v>4627</v>
      </c>
      <c r="MZ413" t="s">
        <v>4628</v>
      </c>
      <c r="NA413" t="s">
        <v>4628</v>
      </c>
      <c r="NB413" t="s">
        <v>4628</v>
      </c>
      <c r="NC413" t="s">
        <v>4628</v>
      </c>
      <c r="ND413" t="s">
        <v>4628</v>
      </c>
      <c r="NE413" t="s">
        <v>4628</v>
      </c>
      <c r="NF413" t="s">
        <v>4628</v>
      </c>
      <c r="NH413" t="s">
        <v>4627</v>
      </c>
      <c r="NI413" t="s">
        <v>4628</v>
      </c>
      <c r="NJ413" t="s">
        <v>4628</v>
      </c>
      <c r="NK413" t="s">
        <v>4628</v>
      </c>
      <c r="NL413" t="s">
        <v>4628</v>
      </c>
      <c r="NM413" t="s">
        <v>4628</v>
      </c>
      <c r="NN413" t="s">
        <v>4628</v>
      </c>
      <c r="NO413" t="s">
        <v>4628</v>
      </c>
      <c r="NP413" t="s">
        <v>4628</v>
      </c>
      <c r="NQ413" t="s">
        <v>4628</v>
      </c>
      <c r="NR413" t="s">
        <v>4628</v>
      </c>
      <c r="NS413" t="s">
        <v>4628</v>
      </c>
      <c r="NT413" t="s">
        <v>4628</v>
      </c>
      <c r="NU413" t="s">
        <v>4628</v>
      </c>
      <c r="NV413" t="s">
        <v>4628</v>
      </c>
      <c r="NW413" t="s">
        <v>4628</v>
      </c>
    </row>
    <row r="414" spans="1:387" x14ac:dyDescent="0.25">
      <c r="A414">
        <v>413</v>
      </c>
      <c r="B414" t="s">
        <v>5034</v>
      </c>
      <c r="C414" t="s">
        <v>1165</v>
      </c>
      <c r="D414" t="s">
        <v>3426</v>
      </c>
      <c r="E414" t="s">
        <v>3513</v>
      </c>
      <c r="F414" t="s">
        <v>5069</v>
      </c>
      <c r="G414" t="s">
        <v>1081</v>
      </c>
      <c r="GH414" t="s">
        <v>1095</v>
      </c>
      <c r="GI414" t="s">
        <v>4633</v>
      </c>
      <c r="GJ414" t="s">
        <v>4771</v>
      </c>
      <c r="GM414" t="s">
        <v>4771</v>
      </c>
    </row>
    <row r="415" spans="1:387" x14ac:dyDescent="0.25">
      <c r="A415">
        <v>414</v>
      </c>
      <c r="B415" t="s">
        <v>5034</v>
      </c>
      <c r="C415" t="s">
        <v>1165</v>
      </c>
      <c r="D415" t="s">
        <v>3426</v>
      </c>
      <c r="E415" t="s">
        <v>3513</v>
      </c>
      <c r="F415" t="s">
        <v>3637</v>
      </c>
      <c r="G415" t="s">
        <v>1081</v>
      </c>
      <c r="DE415" t="s">
        <v>1101</v>
      </c>
      <c r="DF415" t="s">
        <v>1088</v>
      </c>
      <c r="DG415" t="s">
        <v>4658</v>
      </c>
      <c r="DH415" t="s">
        <v>4657</v>
      </c>
      <c r="DI415" t="s">
        <v>1103</v>
      </c>
      <c r="DJ415" t="s">
        <v>1103</v>
      </c>
      <c r="DK415" t="s">
        <v>4626</v>
      </c>
      <c r="DX415" t="s">
        <v>1101</v>
      </c>
      <c r="DY415" t="s">
        <v>4658</v>
      </c>
      <c r="DZ415" t="s">
        <v>4658</v>
      </c>
      <c r="EA415" t="s">
        <v>1103</v>
      </c>
      <c r="EB415" t="s">
        <v>1103</v>
      </c>
      <c r="EC415" t="s">
        <v>4626</v>
      </c>
      <c r="FC415" t="s">
        <v>1101</v>
      </c>
      <c r="GP415" t="s">
        <v>1127</v>
      </c>
      <c r="HB415" t="s">
        <v>1103</v>
      </c>
      <c r="HC415" t="s">
        <v>4772</v>
      </c>
      <c r="HD415" t="s">
        <v>1128</v>
      </c>
      <c r="HE415" t="s">
        <v>1124</v>
      </c>
      <c r="MM415" t="s">
        <v>1123</v>
      </c>
      <c r="MN415" t="s">
        <v>1123</v>
      </c>
      <c r="MO415" t="s">
        <v>1123</v>
      </c>
      <c r="MY415" t="s">
        <v>4627</v>
      </c>
      <c r="MZ415" t="s">
        <v>4628</v>
      </c>
      <c r="NA415" t="s">
        <v>4628</v>
      </c>
      <c r="NB415" t="s">
        <v>4628</v>
      </c>
      <c r="NC415" t="s">
        <v>4628</v>
      </c>
      <c r="ND415" t="s">
        <v>4628</v>
      </c>
      <c r="NE415" t="s">
        <v>4628</v>
      </c>
      <c r="NF415" t="s">
        <v>4628</v>
      </c>
      <c r="NH415" t="s">
        <v>4627</v>
      </c>
      <c r="NI415" t="s">
        <v>4628</v>
      </c>
      <c r="NJ415" t="s">
        <v>4628</v>
      </c>
      <c r="NK415" t="s">
        <v>4628</v>
      </c>
      <c r="NL415" t="s">
        <v>4628</v>
      </c>
      <c r="NM415" t="s">
        <v>4628</v>
      </c>
      <c r="NN415" t="s">
        <v>4628</v>
      </c>
      <c r="NO415" t="s">
        <v>4628</v>
      </c>
      <c r="NP415" t="s">
        <v>4628</v>
      </c>
      <c r="NQ415" t="s">
        <v>4628</v>
      </c>
      <c r="NR415" t="s">
        <v>4628</v>
      </c>
      <c r="NS415" t="s">
        <v>4628</v>
      </c>
      <c r="NT415" t="s">
        <v>4628</v>
      </c>
      <c r="NU415" t="s">
        <v>4628</v>
      </c>
      <c r="NV415" t="s">
        <v>4628</v>
      </c>
      <c r="NW415" t="s">
        <v>4628</v>
      </c>
    </row>
    <row r="416" spans="1:387" x14ac:dyDescent="0.25">
      <c r="A416">
        <v>415</v>
      </c>
      <c r="B416" t="s">
        <v>5034</v>
      </c>
      <c r="C416" t="s">
        <v>1165</v>
      </c>
      <c r="D416" t="s">
        <v>3426</v>
      </c>
      <c r="E416" t="s">
        <v>3513</v>
      </c>
      <c r="F416" t="s">
        <v>3637</v>
      </c>
      <c r="G416" t="s">
        <v>1081</v>
      </c>
      <c r="DE416" t="s">
        <v>1101</v>
      </c>
      <c r="DF416" t="s">
        <v>1088</v>
      </c>
      <c r="DG416" t="s">
        <v>4658</v>
      </c>
      <c r="DH416" t="s">
        <v>4657</v>
      </c>
      <c r="DI416" t="s">
        <v>1103</v>
      </c>
      <c r="DJ416" t="s">
        <v>1103</v>
      </c>
      <c r="DK416" t="s">
        <v>4626</v>
      </c>
      <c r="DX416" t="s">
        <v>1101</v>
      </c>
      <c r="DY416" t="s">
        <v>4636</v>
      </c>
      <c r="DZ416" t="s">
        <v>4636</v>
      </c>
      <c r="EA416" t="s">
        <v>1103</v>
      </c>
      <c r="EB416" t="s">
        <v>1103</v>
      </c>
      <c r="EC416" t="s">
        <v>4663</v>
      </c>
      <c r="FC416" t="s">
        <v>1101</v>
      </c>
      <c r="FD416" t="s">
        <v>1096</v>
      </c>
      <c r="FE416" t="s">
        <v>4685</v>
      </c>
      <c r="FF416" t="s">
        <v>4686</v>
      </c>
      <c r="GP416" t="s">
        <v>1127</v>
      </c>
      <c r="HB416" t="s">
        <v>1084</v>
      </c>
      <c r="HC416" t="s">
        <v>3510</v>
      </c>
      <c r="HD416" t="s">
        <v>3510</v>
      </c>
      <c r="HE416" t="s">
        <v>1124</v>
      </c>
      <c r="HG416" t="s">
        <v>4731</v>
      </c>
      <c r="MM416" t="s">
        <v>1123</v>
      </c>
      <c r="MN416" t="s">
        <v>1123</v>
      </c>
      <c r="MO416" t="s">
        <v>1123</v>
      </c>
      <c r="MY416" t="s">
        <v>4627</v>
      </c>
      <c r="MZ416" t="s">
        <v>4628</v>
      </c>
      <c r="NA416" t="s">
        <v>4628</v>
      </c>
      <c r="NB416" t="s">
        <v>4628</v>
      </c>
      <c r="NC416" t="s">
        <v>4628</v>
      </c>
      <c r="ND416" t="s">
        <v>4628</v>
      </c>
      <c r="NE416" t="s">
        <v>4628</v>
      </c>
      <c r="NF416" t="s">
        <v>4628</v>
      </c>
      <c r="NH416" t="s">
        <v>4627</v>
      </c>
      <c r="NI416" t="s">
        <v>4628</v>
      </c>
      <c r="NJ416" t="s">
        <v>4628</v>
      </c>
      <c r="NK416" t="s">
        <v>4628</v>
      </c>
      <c r="NL416" t="s">
        <v>4628</v>
      </c>
      <c r="NM416" t="s">
        <v>4628</v>
      </c>
      <c r="NN416" t="s">
        <v>4628</v>
      </c>
      <c r="NO416" t="s">
        <v>4628</v>
      </c>
      <c r="NP416" t="s">
        <v>4628</v>
      </c>
      <c r="NQ416" t="s">
        <v>4628</v>
      </c>
      <c r="NR416" t="s">
        <v>4628</v>
      </c>
      <c r="NS416" t="s">
        <v>4628</v>
      </c>
      <c r="NT416" t="s">
        <v>4628</v>
      </c>
      <c r="NU416" t="s">
        <v>4628</v>
      </c>
      <c r="NV416" t="s">
        <v>4628</v>
      </c>
      <c r="NW416" t="s">
        <v>4628</v>
      </c>
    </row>
    <row r="417" spans="1:387" x14ac:dyDescent="0.25">
      <c r="A417">
        <v>416</v>
      </c>
      <c r="B417" t="s">
        <v>5034</v>
      </c>
      <c r="C417" t="s">
        <v>1165</v>
      </c>
      <c r="D417" t="s">
        <v>3426</v>
      </c>
      <c r="E417" t="s">
        <v>3513</v>
      </c>
      <c r="F417" t="s">
        <v>3637</v>
      </c>
      <c r="G417" t="s">
        <v>1081</v>
      </c>
      <c r="DE417" t="s">
        <v>1101</v>
      </c>
      <c r="DF417" t="s">
        <v>1088</v>
      </c>
      <c r="DG417" t="s">
        <v>4658</v>
      </c>
      <c r="DH417" t="s">
        <v>4657</v>
      </c>
      <c r="DI417" t="s">
        <v>1084</v>
      </c>
      <c r="DJ417" t="s">
        <v>1103</v>
      </c>
      <c r="DK417" t="s">
        <v>4626</v>
      </c>
      <c r="DX417" t="s">
        <v>1101</v>
      </c>
      <c r="DY417" t="s">
        <v>4636</v>
      </c>
      <c r="DZ417" t="s">
        <v>4636</v>
      </c>
      <c r="EA417" t="s">
        <v>1084</v>
      </c>
      <c r="EB417" t="s">
        <v>1103</v>
      </c>
      <c r="EC417" t="s">
        <v>4626</v>
      </c>
      <c r="FC417" t="s">
        <v>1101</v>
      </c>
      <c r="FD417" t="s">
        <v>1096</v>
      </c>
      <c r="FE417" t="s">
        <v>4685</v>
      </c>
      <c r="FF417" t="s">
        <v>4686</v>
      </c>
      <c r="GP417" t="s">
        <v>1127</v>
      </c>
      <c r="HB417" t="s">
        <v>1084</v>
      </c>
      <c r="HC417" t="s">
        <v>4772</v>
      </c>
      <c r="HD417" t="s">
        <v>1128</v>
      </c>
      <c r="HE417" t="s">
        <v>1124</v>
      </c>
      <c r="HG417" t="s">
        <v>5073</v>
      </c>
      <c r="MM417" t="s">
        <v>1123</v>
      </c>
      <c r="MN417" t="s">
        <v>1123</v>
      </c>
      <c r="MO417" t="s">
        <v>1123</v>
      </c>
      <c r="MY417" t="s">
        <v>4627</v>
      </c>
      <c r="MZ417" t="s">
        <v>4628</v>
      </c>
      <c r="NA417" t="s">
        <v>4628</v>
      </c>
      <c r="NB417" t="s">
        <v>4628</v>
      </c>
      <c r="NC417" t="s">
        <v>4628</v>
      </c>
      <c r="ND417" t="s">
        <v>4628</v>
      </c>
      <c r="NE417" t="s">
        <v>4628</v>
      </c>
      <c r="NF417" t="s">
        <v>4628</v>
      </c>
      <c r="NH417" t="s">
        <v>4627</v>
      </c>
      <c r="NI417" t="s">
        <v>4628</v>
      </c>
      <c r="NJ417" t="s">
        <v>4628</v>
      </c>
      <c r="NK417" t="s">
        <v>4628</v>
      </c>
      <c r="NL417" t="s">
        <v>4628</v>
      </c>
      <c r="NM417" t="s">
        <v>4628</v>
      </c>
      <c r="NN417" t="s">
        <v>4628</v>
      </c>
      <c r="NO417" t="s">
        <v>4628</v>
      </c>
      <c r="NP417" t="s">
        <v>4628</v>
      </c>
      <c r="NQ417" t="s">
        <v>4628</v>
      </c>
      <c r="NR417" t="s">
        <v>4628</v>
      </c>
      <c r="NS417" t="s">
        <v>4628</v>
      </c>
      <c r="NT417" t="s">
        <v>4628</v>
      </c>
      <c r="NU417" t="s">
        <v>4628</v>
      </c>
      <c r="NV417" t="s">
        <v>4628</v>
      </c>
      <c r="NW417" t="s">
        <v>4628</v>
      </c>
    </row>
    <row r="418" spans="1:387" x14ac:dyDescent="0.25">
      <c r="A418">
        <v>417</v>
      </c>
      <c r="B418" t="s">
        <v>5034</v>
      </c>
      <c r="C418" t="s">
        <v>1165</v>
      </c>
      <c r="D418" t="s">
        <v>3426</v>
      </c>
      <c r="E418" t="s">
        <v>3513</v>
      </c>
      <c r="F418" t="s">
        <v>3637</v>
      </c>
      <c r="G418" t="s">
        <v>1081</v>
      </c>
      <c r="DX418" t="s">
        <v>1101</v>
      </c>
      <c r="DY418" t="s">
        <v>4636</v>
      </c>
      <c r="DZ418" t="s">
        <v>4636</v>
      </c>
      <c r="EA418" t="s">
        <v>1103</v>
      </c>
      <c r="EB418" t="s">
        <v>1103</v>
      </c>
      <c r="EC418" t="s">
        <v>4626</v>
      </c>
      <c r="FC418" t="s">
        <v>1101</v>
      </c>
      <c r="GP418" t="s">
        <v>1127</v>
      </c>
      <c r="HB418" t="s">
        <v>1084</v>
      </c>
      <c r="HC418" t="s">
        <v>3510</v>
      </c>
      <c r="HD418" t="s">
        <v>3510</v>
      </c>
      <c r="HE418" t="s">
        <v>1124</v>
      </c>
      <c r="HG418" t="s">
        <v>4670</v>
      </c>
      <c r="MM418" t="s">
        <v>1123</v>
      </c>
      <c r="MN418" t="s">
        <v>1123</v>
      </c>
      <c r="MO418" t="s">
        <v>1123</v>
      </c>
      <c r="MY418" t="s">
        <v>4627</v>
      </c>
      <c r="MZ418" t="s">
        <v>4628</v>
      </c>
      <c r="NA418" t="s">
        <v>4628</v>
      </c>
      <c r="NB418" t="s">
        <v>4628</v>
      </c>
      <c r="NC418" t="s">
        <v>4628</v>
      </c>
      <c r="ND418" t="s">
        <v>4628</v>
      </c>
      <c r="NE418" t="s">
        <v>4628</v>
      </c>
      <c r="NF418" t="s">
        <v>4628</v>
      </c>
      <c r="NH418" t="s">
        <v>4627</v>
      </c>
      <c r="NI418" t="s">
        <v>4628</v>
      </c>
      <c r="NJ418" t="s">
        <v>4628</v>
      </c>
      <c r="NK418" t="s">
        <v>4628</v>
      </c>
      <c r="NL418" t="s">
        <v>4628</v>
      </c>
      <c r="NM418" t="s">
        <v>4628</v>
      </c>
      <c r="NN418" t="s">
        <v>4628</v>
      </c>
      <c r="NO418" t="s">
        <v>4628</v>
      </c>
      <c r="NP418" t="s">
        <v>4628</v>
      </c>
      <c r="NQ418" t="s">
        <v>4628</v>
      </c>
      <c r="NR418" t="s">
        <v>4628</v>
      </c>
      <c r="NS418" t="s">
        <v>4628</v>
      </c>
      <c r="NT418" t="s">
        <v>4628</v>
      </c>
      <c r="NU418" t="s">
        <v>4628</v>
      </c>
      <c r="NV418" t="s">
        <v>4628</v>
      </c>
      <c r="NW418" t="s">
        <v>4628</v>
      </c>
    </row>
    <row r="419" spans="1:387" x14ac:dyDescent="0.25">
      <c r="A419">
        <v>418</v>
      </c>
      <c r="B419" t="s">
        <v>5034</v>
      </c>
      <c r="C419" t="s">
        <v>1165</v>
      </c>
      <c r="D419" t="s">
        <v>3426</v>
      </c>
      <c r="E419" t="s">
        <v>3513</v>
      </c>
      <c r="F419" t="s">
        <v>3637</v>
      </c>
      <c r="G419" t="s">
        <v>1081</v>
      </c>
      <c r="DE419" t="s">
        <v>1101</v>
      </c>
      <c r="DF419" t="s">
        <v>1088</v>
      </c>
      <c r="DG419" t="s">
        <v>4658</v>
      </c>
      <c r="DH419" t="s">
        <v>4657</v>
      </c>
      <c r="DI419" t="s">
        <v>1103</v>
      </c>
      <c r="DJ419" t="s">
        <v>1103</v>
      </c>
      <c r="DK419" t="s">
        <v>4626</v>
      </c>
      <c r="DR419" t="s">
        <v>1101</v>
      </c>
      <c r="DS419" t="s">
        <v>4682</v>
      </c>
      <c r="DT419" t="s">
        <v>4682</v>
      </c>
      <c r="DU419" t="s">
        <v>1103</v>
      </c>
      <c r="DV419" t="s">
        <v>1103</v>
      </c>
      <c r="DW419" t="s">
        <v>4626</v>
      </c>
      <c r="DX419" t="s">
        <v>1101</v>
      </c>
      <c r="DY419" t="s">
        <v>4658</v>
      </c>
      <c r="DZ419" t="s">
        <v>4658</v>
      </c>
      <c r="EA419" t="s">
        <v>1103</v>
      </c>
      <c r="EB419" t="s">
        <v>1103</v>
      </c>
      <c r="EC419" t="s">
        <v>4626</v>
      </c>
      <c r="FC419" t="s">
        <v>1101</v>
      </c>
      <c r="FD419" t="s">
        <v>1096</v>
      </c>
      <c r="FE419" t="s">
        <v>4685</v>
      </c>
      <c r="FF419" t="s">
        <v>4686</v>
      </c>
      <c r="GP419" t="s">
        <v>1127</v>
      </c>
      <c r="HB419" t="s">
        <v>1084</v>
      </c>
      <c r="HC419" t="s">
        <v>3510</v>
      </c>
      <c r="HD419" t="s">
        <v>3510</v>
      </c>
      <c r="HE419" t="s">
        <v>1124</v>
      </c>
      <c r="HG419" t="s">
        <v>4664</v>
      </c>
      <c r="MM419" t="s">
        <v>1123</v>
      </c>
      <c r="MN419" t="s">
        <v>1123</v>
      </c>
      <c r="MO419" t="s">
        <v>1123</v>
      </c>
      <c r="MY419" t="s">
        <v>4627</v>
      </c>
      <c r="MZ419" t="s">
        <v>4628</v>
      </c>
      <c r="NA419" t="s">
        <v>4628</v>
      </c>
      <c r="NB419" t="s">
        <v>4628</v>
      </c>
      <c r="NC419" t="s">
        <v>4628</v>
      </c>
      <c r="ND419" t="s">
        <v>4628</v>
      </c>
      <c r="NE419" t="s">
        <v>4628</v>
      </c>
      <c r="NF419" t="s">
        <v>4628</v>
      </c>
      <c r="NH419" t="s">
        <v>4627</v>
      </c>
      <c r="NI419" t="s">
        <v>4628</v>
      </c>
      <c r="NJ419" t="s">
        <v>4628</v>
      </c>
      <c r="NK419" t="s">
        <v>4628</v>
      </c>
      <c r="NL419" t="s">
        <v>4628</v>
      </c>
      <c r="NM419" t="s">
        <v>4628</v>
      </c>
      <c r="NN419" t="s">
        <v>4628</v>
      </c>
      <c r="NO419" t="s">
        <v>4628</v>
      </c>
      <c r="NP419" t="s">
        <v>4628</v>
      </c>
      <c r="NQ419" t="s">
        <v>4628</v>
      </c>
      <c r="NR419" t="s">
        <v>4628</v>
      </c>
      <c r="NS419" t="s">
        <v>4628</v>
      </c>
      <c r="NT419" t="s">
        <v>4628</v>
      </c>
      <c r="NU419" t="s">
        <v>4628</v>
      </c>
      <c r="NV419" t="s">
        <v>4628</v>
      </c>
      <c r="NW419" t="s">
        <v>4628</v>
      </c>
    </row>
    <row r="420" spans="1:387" x14ac:dyDescent="0.25">
      <c r="A420">
        <v>419</v>
      </c>
      <c r="B420" t="s">
        <v>5034</v>
      </c>
      <c r="C420" t="s">
        <v>1165</v>
      </c>
      <c r="D420" t="s">
        <v>3426</v>
      </c>
      <c r="E420" t="s">
        <v>3510</v>
      </c>
      <c r="F420" t="s">
        <v>4644</v>
      </c>
      <c r="G420" t="s">
        <v>1081</v>
      </c>
      <c r="AL420" t="s">
        <v>1101</v>
      </c>
      <c r="AM420" t="s">
        <v>1083</v>
      </c>
      <c r="AN420" t="s">
        <v>4655</v>
      </c>
      <c r="AO420" t="s">
        <v>4655</v>
      </c>
      <c r="AP420" t="s">
        <v>1103</v>
      </c>
      <c r="AQ420" t="s">
        <v>1103</v>
      </c>
      <c r="AR420" t="s">
        <v>4645</v>
      </c>
      <c r="AS420" t="s">
        <v>1101</v>
      </c>
      <c r="AT420" t="s">
        <v>1083</v>
      </c>
      <c r="AU420" t="s">
        <v>4660</v>
      </c>
      <c r="AV420" t="s">
        <v>4660</v>
      </c>
      <c r="AW420" t="s">
        <v>1103</v>
      </c>
      <c r="AX420" t="s">
        <v>1103</v>
      </c>
      <c r="AY420" t="s">
        <v>4630</v>
      </c>
      <c r="BW420" t="s">
        <v>1101</v>
      </c>
      <c r="BX420" t="s">
        <v>1106</v>
      </c>
      <c r="BY420" t="s">
        <v>1083</v>
      </c>
      <c r="BZ420" t="s">
        <v>4655</v>
      </c>
      <c r="CA420" t="s">
        <v>4655</v>
      </c>
      <c r="CB420" t="s">
        <v>1103</v>
      </c>
      <c r="CC420" t="s">
        <v>1103</v>
      </c>
      <c r="CD420" t="s">
        <v>4645</v>
      </c>
      <c r="CM420" t="s">
        <v>1101</v>
      </c>
      <c r="CN420" t="s">
        <v>1105</v>
      </c>
      <c r="CO420" t="s">
        <v>4640</v>
      </c>
      <c r="CP420" t="s">
        <v>4968</v>
      </c>
      <c r="CQ420" t="s">
        <v>1103</v>
      </c>
      <c r="CR420" t="s">
        <v>1103</v>
      </c>
      <c r="CS420" t="s">
        <v>4645</v>
      </c>
      <c r="CT420" t="s">
        <v>1101</v>
      </c>
      <c r="CY420" t="s">
        <v>1103</v>
      </c>
      <c r="CZ420" t="s">
        <v>1103</v>
      </c>
      <c r="DA420" t="s">
        <v>4630</v>
      </c>
      <c r="GO420" t="s">
        <v>1127</v>
      </c>
      <c r="GW420" t="s">
        <v>1103</v>
      </c>
      <c r="GX420" t="s">
        <v>4649</v>
      </c>
      <c r="GY420" t="s">
        <v>1109</v>
      </c>
      <c r="MM420" t="s">
        <v>1123</v>
      </c>
      <c r="MN420" t="s">
        <v>1123</v>
      </c>
      <c r="MO420" t="s">
        <v>1123</v>
      </c>
      <c r="MY420" t="s">
        <v>4627</v>
      </c>
      <c r="MZ420" t="s">
        <v>4628</v>
      </c>
      <c r="NA420" t="s">
        <v>4628</v>
      </c>
      <c r="NB420" t="s">
        <v>4628</v>
      </c>
      <c r="NC420" t="s">
        <v>4628</v>
      </c>
      <c r="ND420" t="s">
        <v>4628</v>
      </c>
      <c r="NE420" t="s">
        <v>4628</v>
      </c>
      <c r="NF420" t="s">
        <v>4628</v>
      </c>
      <c r="NH420" t="s">
        <v>4627</v>
      </c>
      <c r="NI420" t="s">
        <v>4628</v>
      </c>
      <c r="NJ420" t="s">
        <v>4628</v>
      </c>
      <c r="NK420" t="s">
        <v>4628</v>
      </c>
      <c r="NL420" t="s">
        <v>4628</v>
      </c>
      <c r="NM420" t="s">
        <v>4628</v>
      </c>
      <c r="NN420" t="s">
        <v>4628</v>
      </c>
      <c r="NO420" t="s">
        <v>4628</v>
      </c>
      <c r="NP420" t="s">
        <v>4628</v>
      </c>
      <c r="NQ420" t="s">
        <v>4628</v>
      </c>
      <c r="NR420" t="s">
        <v>4628</v>
      </c>
      <c r="NS420" t="s">
        <v>4628</v>
      </c>
      <c r="NT420" t="s">
        <v>4628</v>
      </c>
      <c r="NU420" t="s">
        <v>4628</v>
      </c>
      <c r="NV420" t="s">
        <v>4628</v>
      </c>
      <c r="NW420" t="s">
        <v>4628</v>
      </c>
    </row>
    <row r="421" spans="1:387" x14ac:dyDescent="0.25">
      <c r="A421">
        <v>420</v>
      </c>
      <c r="B421" t="s">
        <v>5034</v>
      </c>
      <c r="C421" t="s">
        <v>1165</v>
      </c>
      <c r="D421" t="s">
        <v>3426</v>
      </c>
      <c r="E421" t="s">
        <v>3510</v>
      </c>
      <c r="F421" t="s">
        <v>4644</v>
      </c>
      <c r="G421" t="s">
        <v>1081</v>
      </c>
      <c r="AL421" t="s">
        <v>1101</v>
      </c>
      <c r="AM421" t="s">
        <v>1083</v>
      </c>
      <c r="AN421" t="s">
        <v>4631</v>
      </c>
      <c r="AO421" t="s">
        <v>4631</v>
      </c>
      <c r="AP421" t="s">
        <v>1103</v>
      </c>
      <c r="AQ421" t="s">
        <v>1103</v>
      </c>
      <c r="AR421" t="s">
        <v>4645</v>
      </c>
      <c r="AS421" t="s">
        <v>1101</v>
      </c>
      <c r="AT421" t="s">
        <v>1083</v>
      </c>
      <c r="AU421" t="s">
        <v>4660</v>
      </c>
      <c r="AV421" t="s">
        <v>4660</v>
      </c>
      <c r="AW421" t="s">
        <v>1103</v>
      </c>
      <c r="AX421" t="s">
        <v>1103</v>
      </c>
      <c r="AY421" t="s">
        <v>4645</v>
      </c>
      <c r="BW421" t="s">
        <v>1101</v>
      </c>
      <c r="BX421" t="s">
        <v>1085</v>
      </c>
      <c r="BY421" t="s">
        <v>1083</v>
      </c>
      <c r="BZ421" t="s">
        <v>4751</v>
      </c>
      <c r="CA421" t="s">
        <v>4751</v>
      </c>
      <c r="CB421" t="s">
        <v>1103</v>
      </c>
      <c r="CC421" t="s">
        <v>1103</v>
      </c>
      <c r="CD421" t="s">
        <v>4645</v>
      </c>
      <c r="CM421" t="s">
        <v>1101</v>
      </c>
      <c r="CN421" t="s">
        <v>1105</v>
      </c>
      <c r="CO421" t="s">
        <v>4640</v>
      </c>
      <c r="CP421" t="s">
        <v>4968</v>
      </c>
      <c r="CQ421" t="s">
        <v>1103</v>
      </c>
      <c r="CR421" t="s">
        <v>1103</v>
      </c>
      <c r="CS421" t="s">
        <v>4645</v>
      </c>
      <c r="CT421" t="s">
        <v>1101</v>
      </c>
      <c r="CU421" t="s">
        <v>1162</v>
      </c>
      <c r="CV421" t="s">
        <v>1180</v>
      </c>
      <c r="CW421" t="s">
        <v>4660</v>
      </c>
      <c r="CX421" t="s">
        <v>4812</v>
      </c>
      <c r="CY421" t="s">
        <v>1103</v>
      </c>
      <c r="CZ421" t="s">
        <v>1103</v>
      </c>
      <c r="DA421" t="s">
        <v>4626</v>
      </c>
      <c r="GO421" t="s">
        <v>1127</v>
      </c>
      <c r="GW421" t="s">
        <v>1103</v>
      </c>
      <c r="GX421" t="s">
        <v>4649</v>
      </c>
      <c r="GY421" t="s">
        <v>1109</v>
      </c>
      <c r="MM421" t="s">
        <v>1123</v>
      </c>
      <c r="MN421" t="s">
        <v>1123</v>
      </c>
      <c r="MO421" t="s">
        <v>1123</v>
      </c>
      <c r="MY421" t="s">
        <v>4627</v>
      </c>
      <c r="MZ421" t="s">
        <v>4628</v>
      </c>
      <c r="NA421" t="s">
        <v>4628</v>
      </c>
      <c r="NB421" t="s">
        <v>4628</v>
      </c>
      <c r="NC421" t="s">
        <v>4628</v>
      </c>
      <c r="ND421" t="s">
        <v>4628</v>
      </c>
      <c r="NE421" t="s">
        <v>4628</v>
      </c>
      <c r="NF421" t="s">
        <v>4628</v>
      </c>
      <c r="NH421" t="s">
        <v>4627</v>
      </c>
      <c r="NI421" t="s">
        <v>4628</v>
      </c>
      <c r="NJ421" t="s">
        <v>4628</v>
      </c>
      <c r="NK421" t="s">
        <v>4628</v>
      </c>
      <c r="NL421" t="s">
        <v>4628</v>
      </c>
      <c r="NM421" t="s">
        <v>4628</v>
      </c>
      <c r="NN421" t="s">
        <v>4628</v>
      </c>
      <c r="NO421" t="s">
        <v>4628</v>
      </c>
      <c r="NP421" t="s">
        <v>4628</v>
      </c>
      <c r="NQ421" t="s">
        <v>4628</v>
      </c>
      <c r="NR421" t="s">
        <v>4628</v>
      </c>
      <c r="NS421" t="s">
        <v>4628</v>
      </c>
      <c r="NT421" t="s">
        <v>4628</v>
      </c>
      <c r="NU421" t="s">
        <v>4628</v>
      </c>
      <c r="NV421" t="s">
        <v>4628</v>
      </c>
      <c r="NW421" t="s">
        <v>4628</v>
      </c>
    </row>
    <row r="422" spans="1:387" x14ac:dyDescent="0.25">
      <c r="A422">
        <v>421</v>
      </c>
      <c r="B422" t="s">
        <v>5034</v>
      </c>
      <c r="C422" t="s">
        <v>1165</v>
      </c>
      <c r="D422" t="s">
        <v>3426</v>
      </c>
      <c r="E422" t="s">
        <v>3510</v>
      </c>
      <c r="F422" t="s">
        <v>4644</v>
      </c>
      <c r="G422" t="s">
        <v>1081</v>
      </c>
      <c r="AL422" t="s">
        <v>1101</v>
      </c>
      <c r="AM422" t="s">
        <v>1083</v>
      </c>
      <c r="AN422" t="s">
        <v>4631</v>
      </c>
      <c r="AO422" t="s">
        <v>4631</v>
      </c>
      <c r="AP422" t="s">
        <v>1103</v>
      </c>
      <c r="AQ422" t="s">
        <v>1103</v>
      </c>
      <c r="AR422" t="s">
        <v>4645</v>
      </c>
      <c r="AS422" t="s">
        <v>1101</v>
      </c>
      <c r="AT422" t="s">
        <v>1083</v>
      </c>
      <c r="AU422" t="s">
        <v>4660</v>
      </c>
      <c r="AV422" t="s">
        <v>4660</v>
      </c>
      <c r="AW422" t="s">
        <v>1103</v>
      </c>
      <c r="AX422" t="s">
        <v>1103</v>
      </c>
      <c r="AY422" t="s">
        <v>4630</v>
      </c>
      <c r="BW422" t="s">
        <v>1101</v>
      </c>
      <c r="BX422" t="s">
        <v>1106</v>
      </c>
      <c r="BY422" t="s">
        <v>1083</v>
      </c>
      <c r="BZ422" t="s">
        <v>4655</v>
      </c>
      <c r="CA422" t="s">
        <v>4655</v>
      </c>
      <c r="CB422" t="s">
        <v>1103</v>
      </c>
      <c r="CC422" t="s">
        <v>1103</v>
      </c>
      <c r="CD422" t="s">
        <v>4645</v>
      </c>
      <c r="CM422" t="s">
        <v>1101</v>
      </c>
      <c r="CQ422" t="s">
        <v>1103</v>
      </c>
      <c r="CR422" t="s">
        <v>1103</v>
      </c>
      <c r="CS422" t="s">
        <v>4626</v>
      </c>
      <c r="CT422" t="s">
        <v>1101</v>
      </c>
      <c r="CU422" t="s">
        <v>1086</v>
      </c>
      <c r="CV422" t="s">
        <v>1180</v>
      </c>
      <c r="CW422" t="s">
        <v>4660</v>
      </c>
      <c r="CX422" t="s">
        <v>4812</v>
      </c>
      <c r="CY422" t="s">
        <v>1103</v>
      </c>
      <c r="CZ422" t="s">
        <v>1103</v>
      </c>
      <c r="DA422" t="s">
        <v>4645</v>
      </c>
      <c r="GO422" t="s">
        <v>1127</v>
      </c>
      <c r="GW422" t="s">
        <v>1103</v>
      </c>
      <c r="GX422" t="s">
        <v>4649</v>
      </c>
      <c r="GY422" t="s">
        <v>1109</v>
      </c>
      <c r="MM422" t="s">
        <v>1123</v>
      </c>
      <c r="MN422" t="s">
        <v>1123</v>
      </c>
      <c r="MO422" t="s">
        <v>1123</v>
      </c>
      <c r="MY422" t="s">
        <v>4627</v>
      </c>
      <c r="MZ422" t="s">
        <v>4628</v>
      </c>
      <c r="NA422" t="s">
        <v>4628</v>
      </c>
      <c r="NB422" t="s">
        <v>4628</v>
      </c>
      <c r="NC422" t="s">
        <v>4628</v>
      </c>
      <c r="ND422" t="s">
        <v>4628</v>
      </c>
      <c r="NE422" t="s">
        <v>4628</v>
      </c>
      <c r="NF422" t="s">
        <v>4628</v>
      </c>
      <c r="NH422" t="s">
        <v>4627</v>
      </c>
      <c r="NI422" t="s">
        <v>4628</v>
      </c>
      <c r="NJ422" t="s">
        <v>4628</v>
      </c>
      <c r="NK422" t="s">
        <v>4628</v>
      </c>
      <c r="NL422" t="s">
        <v>4628</v>
      </c>
      <c r="NM422" t="s">
        <v>4628</v>
      </c>
      <c r="NN422" t="s">
        <v>4628</v>
      </c>
      <c r="NO422" t="s">
        <v>4628</v>
      </c>
      <c r="NP422" t="s">
        <v>4628</v>
      </c>
      <c r="NQ422" t="s">
        <v>4628</v>
      </c>
      <c r="NR422" t="s">
        <v>4628</v>
      </c>
      <c r="NS422" t="s">
        <v>4628</v>
      </c>
      <c r="NT422" t="s">
        <v>4628</v>
      </c>
      <c r="NU422" t="s">
        <v>4628</v>
      </c>
      <c r="NV422" t="s">
        <v>4628</v>
      </c>
      <c r="NW422" t="s">
        <v>4628</v>
      </c>
    </row>
    <row r="423" spans="1:387" x14ac:dyDescent="0.25">
      <c r="A423">
        <v>422</v>
      </c>
      <c r="B423" t="s">
        <v>5034</v>
      </c>
      <c r="C423" t="s">
        <v>1165</v>
      </c>
      <c r="D423" t="s">
        <v>3426</v>
      </c>
      <c r="E423" t="s">
        <v>3510</v>
      </c>
      <c r="F423" t="s">
        <v>4644</v>
      </c>
      <c r="G423" t="s">
        <v>1081</v>
      </c>
      <c r="AL423" t="s">
        <v>1101</v>
      </c>
      <c r="AM423" t="s">
        <v>1083</v>
      </c>
      <c r="AN423" t="s">
        <v>4631</v>
      </c>
      <c r="AO423" t="s">
        <v>4631</v>
      </c>
      <c r="AP423" t="s">
        <v>1103</v>
      </c>
      <c r="AQ423" t="s">
        <v>1103</v>
      </c>
      <c r="AR423" t="s">
        <v>4645</v>
      </c>
      <c r="AS423" t="s">
        <v>1101</v>
      </c>
      <c r="AT423" t="s">
        <v>1083</v>
      </c>
      <c r="AU423" t="s">
        <v>4660</v>
      </c>
      <c r="AV423" t="s">
        <v>4660</v>
      </c>
      <c r="AW423" t="s">
        <v>1103</v>
      </c>
      <c r="AX423" t="s">
        <v>1103</v>
      </c>
      <c r="AY423" t="s">
        <v>4645</v>
      </c>
      <c r="BW423" t="s">
        <v>1101</v>
      </c>
      <c r="BX423" t="s">
        <v>1085</v>
      </c>
      <c r="BY423" t="s">
        <v>1083</v>
      </c>
      <c r="BZ423" t="s">
        <v>4751</v>
      </c>
      <c r="CA423" t="s">
        <v>4751</v>
      </c>
      <c r="CM423" t="s">
        <v>1101</v>
      </c>
      <c r="CN423" t="s">
        <v>1105</v>
      </c>
      <c r="CO423" t="s">
        <v>4680</v>
      </c>
      <c r="CP423" t="s">
        <v>5037</v>
      </c>
      <c r="CQ423" t="s">
        <v>1103</v>
      </c>
      <c r="CR423" t="s">
        <v>1103</v>
      </c>
      <c r="CS423" t="s">
        <v>4645</v>
      </c>
      <c r="CT423" t="s">
        <v>1101</v>
      </c>
      <c r="CU423" t="s">
        <v>1162</v>
      </c>
      <c r="CV423" t="s">
        <v>1180</v>
      </c>
      <c r="CW423" t="s">
        <v>4660</v>
      </c>
      <c r="CX423" t="s">
        <v>4812</v>
      </c>
      <c r="CY423" t="s">
        <v>1103</v>
      </c>
      <c r="CZ423" t="s">
        <v>1103</v>
      </c>
      <c r="DA423" t="s">
        <v>4630</v>
      </c>
      <c r="GO423" t="s">
        <v>1127</v>
      </c>
      <c r="GW423" t="s">
        <v>1103</v>
      </c>
      <c r="GX423" t="s">
        <v>4671</v>
      </c>
      <c r="GY423" t="s">
        <v>1109</v>
      </c>
      <c r="MM423" t="s">
        <v>1123</v>
      </c>
      <c r="MN423" t="s">
        <v>1123</v>
      </c>
      <c r="MO423" t="s">
        <v>1123</v>
      </c>
      <c r="MY423" t="s">
        <v>4627</v>
      </c>
      <c r="MZ423" t="s">
        <v>4628</v>
      </c>
      <c r="NA423" t="s">
        <v>4628</v>
      </c>
      <c r="NB423" t="s">
        <v>4628</v>
      </c>
      <c r="NC423" t="s">
        <v>4628</v>
      </c>
      <c r="ND423" t="s">
        <v>4628</v>
      </c>
      <c r="NE423" t="s">
        <v>4628</v>
      </c>
      <c r="NF423" t="s">
        <v>4628</v>
      </c>
      <c r="NH423" t="s">
        <v>4627</v>
      </c>
      <c r="NI423" t="s">
        <v>4628</v>
      </c>
      <c r="NJ423" t="s">
        <v>4628</v>
      </c>
      <c r="NK423" t="s">
        <v>4628</v>
      </c>
      <c r="NL423" t="s">
        <v>4628</v>
      </c>
      <c r="NM423" t="s">
        <v>4628</v>
      </c>
      <c r="NN423" t="s">
        <v>4628</v>
      </c>
      <c r="NO423" t="s">
        <v>4628</v>
      </c>
      <c r="NP423" t="s">
        <v>4628</v>
      </c>
      <c r="NQ423" t="s">
        <v>4628</v>
      </c>
      <c r="NR423" t="s">
        <v>4628</v>
      </c>
      <c r="NS423" t="s">
        <v>4628</v>
      </c>
      <c r="NT423" t="s">
        <v>4628</v>
      </c>
      <c r="NU423" t="s">
        <v>4628</v>
      </c>
      <c r="NV423" t="s">
        <v>4628</v>
      </c>
      <c r="NW423" t="s">
        <v>4628</v>
      </c>
    </row>
    <row r="424" spans="1:387" x14ac:dyDescent="0.25">
      <c r="A424">
        <v>423</v>
      </c>
      <c r="B424" t="s">
        <v>5034</v>
      </c>
      <c r="C424" t="s">
        <v>1165</v>
      </c>
      <c r="D424" t="s">
        <v>3426</v>
      </c>
      <c r="E424" t="s">
        <v>3510</v>
      </c>
      <c r="F424" t="s">
        <v>4644</v>
      </c>
      <c r="G424" t="s">
        <v>1081</v>
      </c>
      <c r="DE424" t="s">
        <v>1101</v>
      </c>
      <c r="DF424" t="s">
        <v>1088</v>
      </c>
      <c r="DG424" t="s">
        <v>4640</v>
      </c>
      <c r="DH424" t="s">
        <v>4691</v>
      </c>
      <c r="DI424" t="s">
        <v>1103</v>
      </c>
      <c r="DJ424" t="s">
        <v>1103</v>
      </c>
      <c r="DK424" t="s">
        <v>4630</v>
      </c>
      <c r="DR424" t="s">
        <v>1101</v>
      </c>
      <c r="DS424" t="s">
        <v>4634</v>
      </c>
      <c r="DT424" t="s">
        <v>4634</v>
      </c>
      <c r="DU424" t="s">
        <v>1103</v>
      </c>
      <c r="DV424" t="s">
        <v>1103</v>
      </c>
      <c r="DW424" t="s">
        <v>4647</v>
      </c>
      <c r="DX424" t="s">
        <v>1101</v>
      </c>
      <c r="DY424" t="s">
        <v>4636</v>
      </c>
      <c r="DZ424" t="s">
        <v>4636</v>
      </c>
      <c r="EA424" t="s">
        <v>1103</v>
      </c>
      <c r="EB424" t="s">
        <v>1103</v>
      </c>
      <c r="EC424" t="s">
        <v>4645</v>
      </c>
      <c r="EY424" t="s">
        <v>1101</v>
      </c>
      <c r="EZ424" t="s">
        <v>4641</v>
      </c>
      <c r="FA424" t="s">
        <v>4677</v>
      </c>
      <c r="FB424" t="s">
        <v>4677</v>
      </c>
      <c r="FC424" t="s">
        <v>1101</v>
      </c>
      <c r="GP424" t="s">
        <v>1127</v>
      </c>
      <c r="HB424" t="s">
        <v>1103</v>
      </c>
      <c r="HC424" t="s">
        <v>4649</v>
      </c>
      <c r="HD424" t="s">
        <v>1128</v>
      </c>
      <c r="HE424" t="s">
        <v>1109</v>
      </c>
      <c r="MM424" t="s">
        <v>1123</v>
      </c>
      <c r="MN424" t="s">
        <v>1123</v>
      </c>
      <c r="MO424" t="s">
        <v>1123</v>
      </c>
      <c r="MY424" t="s">
        <v>4627</v>
      </c>
      <c r="MZ424" t="s">
        <v>4627</v>
      </c>
      <c r="NA424" t="s">
        <v>4628</v>
      </c>
      <c r="NB424" t="s">
        <v>4628</v>
      </c>
      <c r="NC424" t="s">
        <v>4628</v>
      </c>
      <c r="ND424" t="s">
        <v>4628</v>
      </c>
      <c r="NE424" t="s">
        <v>4628</v>
      </c>
      <c r="NF424" t="s">
        <v>4628</v>
      </c>
      <c r="NH424" t="s">
        <v>4627</v>
      </c>
      <c r="NI424" t="s">
        <v>4628</v>
      </c>
      <c r="NJ424" t="s">
        <v>4628</v>
      </c>
      <c r="NK424" t="s">
        <v>4628</v>
      </c>
      <c r="NL424" t="s">
        <v>4628</v>
      </c>
      <c r="NM424" t="s">
        <v>4628</v>
      </c>
      <c r="NN424" t="s">
        <v>4628</v>
      </c>
      <c r="NO424" t="s">
        <v>4628</v>
      </c>
      <c r="NP424" t="s">
        <v>4628</v>
      </c>
      <c r="NQ424" t="s">
        <v>4628</v>
      </c>
      <c r="NR424" t="s">
        <v>4628</v>
      </c>
      <c r="NS424" t="s">
        <v>4628</v>
      </c>
      <c r="NT424" t="s">
        <v>4628</v>
      </c>
      <c r="NU424" t="s">
        <v>4628</v>
      </c>
      <c r="NV424" t="s">
        <v>4628</v>
      </c>
      <c r="NW424" t="s">
        <v>4628</v>
      </c>
    </row>
    <row r="425" spans="1:387" x14ac:dyDescent="0.25">
      <c r="A425">
        <v>424</v>
      </c>
      <c r="B425" t="s">
        <v>5034</v>
      </c>
      <c r="C425" t="s">
        <v>1165</v>
      </c>
      <c r="D425" t="s">
        <v>3426</v>
      </c>
      <c r="E425" t="s">
        <v>3510</v>
      </c>
      <c r="F425" t="s">
        <v>4644</v>
      </c>
      <c r="G425" t="s">
        <v>1081</v>
      </c>
      <c r="DE425" t="s">
        <v>1101</v>
      </c>
      <c r="DF425" t="s">
        <v>1088</v>
      </c>
      <c r="DG425" t="s">
        <v>4680</v>
      </c>
      <c r="DH425" t="s">
        <v>4684</v>
      </c>
      <c r="DI425" t="s">
        <v>1103</v>
      </c>
      <c r="DJ425" t="s">
        <v>1103</v>
      </c>
      <c r="DK425" t="s">
        <v>4645</v>
      </c>
      <c r="DR425" t="s">
        <v>1101</v>
      </c>
      <c r="DS425" t="s">
        <v>4634</v>
      </c>
      <c r="DT425" t="s">
        <v>4634</v>
      </c>
      <c r="DU425" t="s">
        <v>1103</v>
      </c>
      <c r="DV425" t="s">
        <v>1103</v>
      </c>
      <c r="DW425" t="s">
        <v>4630</v>
      </c>
      <c r="DX425" t="s">
        <v>1101</v>
      </c>
      <c r="DY425" t="s">
        <v>4636</v>
      </c>
      <c r="DZ425" t="s">
        <v>4636</v>
      </c>
      <c r="EA425" t="s">
        <v>1103</v>
      </c>
      <c r="EB425" t="s">
        <v>1103</v>
      </c>
      <c r="EC425" t="s">
        <v>4645</v>
      </c>
      <c r="ED425" t="s">
        <v>1101</v>
      </c>
      <c r="EE425" t="s">
        <v>4637</v>
      </c>
      <c r="EF425" t="s">
        <v>4637</v>
      </c>
      <c r="EG425" t="s">
        <v>1103</v>
      </c>
      <c r="EH425" t="s">
        <v>1103</v>
      </c>
      <c r="EI425" t="s">
        <v>4647</v>
      </c>
      <c r="EY425" t="s">
        <v>1101</v>
      </c>
      <c r="FC425" t="s">
        <v>1101</v>
      </c>
      <c r="FD425" t="s">
        <v>1096</v>
      </c>
      <c r="FE425" t="s">
        <v>4685</v>
      </c>
      <c r="FF425" t="s">
        <v>4686</v>
      </c>
      <c r="GP425" t="s">
        <v>1127</v>
      </c>
      <c r="HB425" t="s">
        <v>1103</v>
      </c>
      <c r="HC425" t="s">
        <v>4649</v>
      </c>
      <c r="HD425" t="s">
        <v>1128</v>
      </c>
      <c r="HE425" t="s">
        <v>1109</v>
      </c>
      <c r="MM425" t="s">
        <v>1123</v>
      </c>
      <c r="MN425" t="s">
        <v>1123</v>
      </c>
      <c r="MO425" t="s">
        <v>1123</v>
      </c>
      <c r="MY425" t="s">
        <v>4627</v>
      </c>
      <c r="MZ425" t="s">
        <v>4627</v>
      </c>
      <c r="NA425" t="s">
        <v>4628</v>
      </c>
      <c r="NB425" t="s">
        <v>4628</v>
      </c>
      <c r="NC425" t="s">
        <v>4628</v>
      </c>
      <c r="ND425" t="s">
        <v>4628</v>
      </c>
      <c r="NE425" t="s">
        <v>4628</v>
      </c>
      <c r="NF425" t="s">
        <v>4628</v>
      </c>
      <c r="NH425" t="s">
        <v>4627</v>
      </c>
      <c r="NI425" t="s">
        <v>4628</v>
      </c>
      <c r="NJ425" t="s">
        <v>4628</v>
      </c>
      <c r="NK425" t="s">
        <v>4628</v>
      </c>
      <c r="NL425" t="s">
        <v>4628</v>
      </c>
      <c r="NM425" t="s">
        <v>4628</v>
      </c>
      <c r="NN425" t="s">
        <v>4628</v>
      </c>
      <c r="NO425" t="s">
        <v>4628</v>
      </c>
      <c r="NP425" t="s">
        <v>4628</v>
      </c>
      <c r="NQ425" t="s">
        <v>4628</v>
      </c>
      <c r="NR425" t="s">
        <v>4628</v>
      </c>
      <c r="NS425" t="s">
        <v>4628</v>
      </c>
      <c r="NT425" t="s">
        <v>4628</v>
      </c>
      <c r="NU425" t="s">
        <v>4628</v>
      </c>
      <c r="NV425" t="s">
        <v>4628</v>
      </c>
      <c r="NW425" t="s">
        <v>4628</v>
      </c>
    </row>
    <row r="426" spans="1:387" x14ac:dyDescent="0.25">
      <c r="A426">
        <v>425</v>
      </c>
      <c r="B426" t="s">
        <v>5034</v>
      </c>
      <c r="C426" t="s">
        <v>1165</v>
      </c>
      <c r="D426" t="s">
        <v>3426</v>
      </c>
      <c r="E426" t="s">
        <v>3510</v>
      </c>
      <c r="F426" t="s">
        <v>4644</v>
      </c>
      <c r="G426" t="s">
        <v>1081</v>
      </c>
      <c r="EV426" t="s">
        <v>1101</v>
      </c>
      <c r="EY426" t="s">
        <v>1101</v>
      </c>
      <c r="FC426" t="s">
        <v>1101</v>
      </c>
      <c r="MY426" t="s">
        <v>4627</v>
      </c>
      <c r="MZ426" t="s">
        <v>4627</v>
      </c>
      <c r="NA426" t="s">
        <v>4628</v>
      </c>
      <c r="NB426" t="s">
        <v>4628</v>
      </c>
      <c r="NC426" t="s">
        <v>4628</v>
      </c>
      <c r="ND426" t="s">
        <v>4628</v>
      </c>
      <c r="NE426" t="s">
        <v>4628</v>
      </c>
      <c r="NF426" t="s">
        <v>4628</v>
      </c>
      <c r="NH426" t="s">
        <v>4627</v>
      </c>
      <c r="NI426" t="s">
        <v>4628</v>
      </c>
      <c r="NJ426" t="s">
        <v>4628</v>
      </c>
      <c r="NK426" t="s">
        <v>4628</v>
      </c>
      <c r="NL426" t="s">
        <v>4628</v>
      </c>
      <c r="NM426" t="s">
        <v>4628</v>
      </c>
      <c r="NN426" t="s">
        <v>4628</v>
      </c>
      <c r="NO426" t="s">
        <v>4628</v>
      </c>
      <c r="NP426" t="s">
        <v>4628</v>
      </c>
      <c r="NQ426" t="s">
        <v>4628</v>
      </c>
      <c r="NR426" t="s">
        <v>4628</v>
      </c>
      <c r="NS426" t="s">
        <v>4628</v>
      </c>
      <c r="NT426" t="s">
        <v>4628</v>
      </c>
      <c r="NU426" t="s">
        <v>4628</v>
      </c>
      <c r="NV426" t="s">
        <v>4628</v>
      </c>
      <c r="NW426" t="s">
        <v>4628</v>
      </c>
    </row>
    <row r="427" spans="1:387" x14ac:dyDescent="0.25">
      <c r="A427">
        <v>426</v>
      </c>
      <c r="B427" t="s">
        <v>5034</v>
      </c>
      <c r="C427" t="s">
        <v>1165</v>
      </c>
      <c r="D427" t="s">
        <v>3426</v>
      </c>
      <c r="E427" t="s">
        <v>3510</v>
      </c>
      <c r="F427" t="s">
        <v>4644</v>
      </c>
      <c r="G427" t="s">
        <v>1081</v>
      </c>
      <c r="DE427" t="s">
        <v>1101</v>
      </c>
      <c r="DF427" t="s">
        <v>1088</v>
      </c>
      <c r="DG427" t="s">
        <v>4632</v>
      </c>
      <c r="DH427" t="s">
        <v>4633</v>
      </c>
      <c r="DI427" t="s">
        <v>1103</v>
      </c>
      <c r="DJ427" t="s">
        <v>1103</v>
      </c>
      <c r="DK427" t="s">
        <v>4645</v>
      </c>
      <c r="DX427" t="s">
        <v>1101</v>
      </c>
      <c r="DY427" t="s">
        <v>4636</v>
      </c>
      <c r="DZ427" t="s">
        <v>4636</v>
      </c>
      <c r="EA427" t="s">
        <v>1103</v>
      </c>
      <c r="EB427" t="s">
        <v>1103</v>
      </c>
      <c r="EC427" t="s">
        <v>4645</v>
      </c>
      <c r="EJ427" t="s">
        <v>1101</v>
      </c>
      <c r="EK427" t="s">
        <v>4638</v>
      </c>
      <c r="EL427" t="s">
        <v>4638</v>
      </c>
      <c r="FC427" t="s">
        <v>1101</v>
      </c>
      <c r="FD427" t="s">
        <v>1096</v>
      </c>
      <c r="FE427" t="s">
        <v>4642</v>
      </c>
      <c r="FF427" t="s">
        <v>4643</v>
      </c>
      <c r="GP427" t="s">
        <v>1127</v>
      </c>
      <c r="HB427" t="s">
        <v>1103</v>
      </c>
      <c r="HC427" t="s">
        <v>4649</v>
      </c>
      <c r="HD427" t="s">
        <v>1128</v>
      </c>
      <c r="HE427" t="s">
        <v>1109</v>
      </c>
      <c r="MM427" t="s">
        <v>1123</v>
      </c>
      <c r="MN427" t="s">
        <v>1123</v>
      </c>
      <c r="MO427" t="s">
        <v>1123</v>
      </c>
      <c r="MY427" t="s">
        <v>4627</v>
      </c>
      <c r="MZ427" t="s">
        <v>4627</v>
      </c>
      <c r="NA427" t="s">
        <v>4628</v>
      </c>
      <c r="NB427" t="s">
        <v>4628</v>
      </c>
      <c r="NC427" t="s">
        <v>4628</v>
      </c>
      <c r="ND427" t="s">
        <v>4628</v>
      </c>
      <c r="NE427" t="s">
        <v>4628</v>
      </c>
      <c r="NF427" t="s">
        <v>4628</v>
      </c>
      <c r="NH427" t="s">
        <v>4627</v>
      </c>
      <c r="NI427" t="s">
        <v>4628</v>
      </c>
      <c r="NJ427" t="s">
        <v>4628</v>
      </c>
      <c r="NK427" t="s">
        <v>4628</v>
      </c>
      <c r="NL427" t="s">
        <v>4628</v>
      </c>
      <c r="NM427" t="s">
        <v>4628</v>
      </c>
      <c r="NN427" t="s">
        <v>4628</v>
      </c>
      <c r="NO427" t="s">
        <v>4628</v>
      </c>
      <c r="NP427" t="s">
        <v>4628</v>
      </c>
      <c r="NQ427" t="s">
        <v>4628</v>
      </c>
      <c r="NR427" t="s">
        <v>4628</v>
      </c>
      <c r="NS427" t="s">
        <v>4628</v>
      </c>
      <c r="NT427" t="s">
        <v>4628</v>
      </c>
      <c r="NU427" t="s">
        <v>4628</v>
      </c>
      <c r="NV427" t="s">
        <v>4628</v>
      </c>
      <c r="NW427" t="s">
        <v>4628</v>
      </c>
    </row>
    <row r="428" spans="1:387" x14ac:dyDescent="0.25">
      <c r="A428">
        <v>427</v>
      </c>
      <c r="B428" t="s">
        <v>5034</v>
      </c>
      <c r="C428" t="s">
        <v>1165</v>
      </c>
      <c r="D428" t="s">
        <v>3426</v>
      </c>
      <c r="E428" t="s">
        <v>3510</v>
      </c>
      <c r="F428" t="s">
        <v>4644</v>
      </c>
      <c r="G428" t="s">
        <v>1081</v>
      </c>
      <c r="CE428" t="s">
        <v>1101</v>
      </c>
      <c r="CF428" t="s">
        <v>1085</v>
      </c>
      <c r="CG428" t="s">
        <v>1146</v>
      </c>
      <c r="CH428" t="s">
        <v>4813</v>
      </c>
      <c r="CI428" t="s">
        <v>4813</v>
      </c>
      <c r="GO428" t="s">
        <v>1127</v>
      </c>
      <c r="GW428" t="s">
        <v>1103</v>
      </c>
      <c r="GX428" t="s">
        <v>4649</v>
      </c>
      <c r="GY428" t="s">
        <v>1109</v>
      </c>
      <c r="MY428" t="s">
        <v>4627</v>
      </c>
      <c r="MZ428" t="s">
        <v>4627</v>
      </c>
      <c r="NA428" t="s">
        <v>4628</v>
      </c>
      <c r="NB428" t="s">
        <v>4628</v>
      </c>
      <c r="NC428" t="s">
        <v>4628</v>
      </c>
      <c r="ND428" t="s">
        <v>4628</v>
      </c>
      <c r="NE428" t="s">
        <v>4628</v>
      </c>
      <c r="NF428" t="s">
        <v>4628</v>
      </c>
      <c r="NH428" t="s">
        <v>4627</v>
      </c>
      <c r="NI428" t="s">
        <v>4628</v>
      </c>
      <c r="NJ428" t="s">
        <v>4628</v>
      </c>
      <c r="NK428" t="s">
        <v>4628</v>
      </c>
      <c r="NL428" t="s">
        <v>4628</v>
      </c>
      <c r="NM428" t="s">
        <v>4628</v>
      </c>
      <c r="NN428" t="s">
        <v>4628</v>
      </c>
      <c r="NO428" t="s">
        <v>4628</v>
      </c>
      <c r="NP428" t="s">
        <v>4628</v>
      </c>
      <c r="NQ428" t="s">
        <v>4628</v>
      </c>
      <c r="NR428" t="s">
        <v>4628</v>
      </c>
      <c r="NS428" t="s">
        <v>4628</v>
      </c>
      <c r="NT428" t="s">
        <v>4628</v>
      </c>
      <c r="NU428" t="s">
        <v>4628</v>
      </c>
      <c r="NV428" t="s">
        <v>4628</v>
      </c>
      <c r="NW428" t="s">
        <v>4628</v>
      </c>
    </row>
    <row r="429" spans="1:387" x14ac:dyDescent="0.25">
      <c r="A429">
        <v>428</v>
      </c>
      <c r="B429" t="s">
        <v>5034</v>
      </c>
      <c r="C429" t="s">
        <v>1165</v>
      </c>
      <c r="D429" t="s">
        <v>3426</v>
      </c>
      <c r="E429" t="s">
        <v>3510</v>
      </c>
      <c r="F429" t="s">
        <v>4644</v>
      </c>
      <c r="G429" t="s">
        <v>1081</v>
      </c>
      <c r="CE429" t="s">
        <v>1101</v>
      </c>
      <c r="CF429" t="s">
        <v>1106</v>
      </c>
      <c r="CG429" t="s">
        <v>1146</v>
      </c>
      <c r="CH429" t="s">
        <v>4813</v>
      </c>
      <c r="CI429" t="s">
        <v>4813</v>
      </c>
      <c r="GO429" t="s">
        <v>1127</v>
      </c>
      <c r="GW429" t="s">
        <v>1103</v>
      </c>
      <c r="GX429" t="s">
        <v>4671</v>
      </c>
      <c r="GY429" t="s">
        <v>1109</v>
      </c>
      <c r="MY429" t="s">
        <v>4627</v>
      </c>
      <c r="MZ429" t="s">
        <v>4627</v>
      </c>
      <c r="NA429" t="s">
        <v>4628</v>
      </c>
      <c r="NB429" t="s">
        <v>4628</v>
      </c>
      <c r="NC429" t="s">
        <v>4628</v>
      </c>
      <c r="ND429" t="s">
        <v>4628</v>
      </c>
      <c r="NE429" t="s">
        <v>4628</v>
      </c>
      <c r="NF429" t="s">
        <v>4628</v>
      </c>
      <c r="NH429" t="s">
        <v>4627</v>
      </c>
      <c r="NI429" t="s">
        <v>4628</v>
      </c>
      <c r="NJ429" t="s">
        <v>4628</v>
      </c>
      <c r="NK429" t="s">
        <v>4628</v>
      </c>
      <c r="NL429" t="s">
        <v>4628</v>
      </c>
      <c r="NM429" t="s">
        <v>4628</v>
      </c>
      <c r="NN429" t="s">
        <v>4628</v>
      </c>
      <c r="NO429" t="s">
        <v>4628</v>
      </c>
      <c r="NP429" t="s">
        <v>4628</v>
      </c>
      <c r="NQ429" t="s">
        <v>4628</v>
      </c>
      <c r="NR429" t="s">
        <v>4628</v>
      </c>
      <c r="NS429" t="s">
        <v>4628</v>
      </c>
      <c r="NT429" t="s">
        <v>4628</v>
      </c>
      <c r="NU429" t="s">
        <v>4628</v>
      </c>
      <c r="NV429" t="s">
        <v>4628</v>
      </c>
      <c r="NW429" t="s">
        <v>4628</v>
      </c>
    </row>
    <row r="430" spans="1:387" x14ac:dyDescent="0.25">
      <c r="A430">
        <v>429</v>
      </c>
      <c r="B430" t="s">
        <v>5034</v>
      </c>
      <c r="C430" t="s">
        <v>1165</v>
      </c>
      <c r="D430" t="s">
        <v>3426</v>
      </c>
      <c r="E430" t="s">
        <v>3510</v>
      </c>
      <c r="F430" t="s">
        <v>4644</v>
      </c>
      <c r="G430" t="s">
        <v>1081</v>
      </c>
      <c r="CE430" t="s">
        <v>1101</v>
      </c>
      <c r="CF430" t="s">
        <v>1106</v>
      </c>
      <c r="CG430" t="s">
        <v>1146</v>
      </c>
      <c r="CH430" t="s">
        <v>4775</v>
      </c>
      <c r="CI430" t="s">
        <v>4775</v>
      </c>
      <c r="CJ430" t="s">
        <v>1103</v>
      </c>
      <c r="CK430" t="s">
        <v>1103</v>
      </c>
      <c r="CL430" t="s">
        <v>4645</v>
      </c>
      <c r="GO430" t="s">
        <v>1127</v>
      </c>
      <c r="GW430" t="s">
        <v>1103</v>
      </c>
      <c r="GX430" t="s">
        <v>4649</v>
      </c>
      <c r="GY430" t="s">
        <v>1109</v>
      </c>
      <c r="MY430" t="s">
        <v>4627</v>
      </c>
      <c r="MZ430" t="s">
        <v>4627</v>
      </c>
      <c r="NA430" t="s">
        <v>4628</v>
      </c>
      <c r="NB430" t="s">
        <v>4628</v>
      </c>
      <c r="NC430" t="s">
        <v>4628</v>
      </c>
      <c r="ND430" t="s">
        <v>4628</v>
      </c>
      <c r="NE430" t="s">
        <v>4628</v>
      </c>
      <c r="NF430" t="s">
        <v>4628</v>
      </c>
      <c r="NH430" t="s">
        <v>4627</v>
      </c>
      <c r="NI430" t="s">
        <v>4628</v>
      </c>
      <c r="NJ430" t="s">
        <v>4628</v>
      </c>
      <c r="NK430" t="s">
        <v>4628</v>
      </c>
      <c r="NL430" t="s">
        <v>4628</v>
      </c>
      <c r="NM430" t="s">
        <v>4628</v>
      </c>
      <c r="NN430" t="s">
        <v>4628</v>
      </c>
      <c r="NO430" t="s">
        <v>4628</v>
      </c>
      <c r="NP430" t="s">
        <v>4628</v>
      </c>
      <c r="NQ430" t="s">
        <v>4628</v>
      </c>
      <c r="NR430" t="s">
        <v>4628</v>
      </c>
      <c r="NS430" t="s">
        <v>4628</v>
      </c>
      <c r="NT430" t="s">
        <v>4628</v>
      </c>
      <c r="NU430" t="s">
        <v>4628</v>
      </c>
      <c r="NV430" t="s">
        <v>4628</v>
      </c>
      <c r="NW430" t="s">
        <v>4628</v>
      </c>
    </row>
    <row r="431" spans="1:387" x14ac:dyDescent="0.25">
      <c r="A431">
        <v>430</v>
      </c>
      <c r="B431" t="s">
        <v>5034</v>
      </c>
      <c r="C431" t="s">
        <v>1165</v>
      </c>
      <c r="D431" t="s">
        <v>3426</v>
      </c>
      <c r="E431" t="s">
        <v>3510</v>
      </c>
      <c r="F431" t="s">
        <v>4644</v>
      </c>
      <c r="G431" t="s">
        <v>1081</v>
      </c>
      <c r="FM431" t="s">
        <v>1101</v>
      </c>
      <c r="MY431" t="s">
        <v>4627</v>
      </c>
      <c r="MZ431" t="s">
        <v>4628</v>
      </c>
      <c r="NA431" t="s">
        <v>4628</v>
      </c>
      <c r="NB431" t="s">
        <v>4628</v>
      </c>
      <c r="NC431" t="s">
        <v>4628</v>
      </c>
      <c r="ND431" t="s">
        <v>4628</v>
      </c>
      <c r="NE431" t="s">
        <v>4628</v>
      </c>
      <c r="NF431" t="s">
        <v>4628</v>
      </c>
      <c r="NH431" t="s">
        <v>4627</v>
      </c>
      <c r="NI431" t="s">
        <v>4628</v>
      </c>
      <c r="NJ431" t="s">
        <v>4628</v>
      </c>
      <c r="NK431" t="s">
        <v>4628</v>
      </c>
      <c r="NL431" t="s">
        <v>4628</v>
      </c>
      <c r="NM431" t="s">
        <v>4628</v>
      </c>
      <c r="NN431" t="s">
        <v>4628</v>
      </c>
      <c r="NO431" t="s">
        <v>4628</v>
      </c>
      <c r="NP431" t="s">
        <v>4628</v>
      </c>
      <c r="NQ431" t="s">
        <v>4628</v>
      </c>
      <c r="NR431" t="s">
        <v>4628</v>
      </c>
      <c r="NS431" t="s">
        <v>4628</v>
      </c>
      <c r="NT431" t="s">
        <v>4628</v>
      </c>
      <c r="NU431" t="s">
        <v>4628</v>
      </c>
      <c r="NV431" t="s">
        <v>4628</v>
      </c>
      <c r="NW431" t="s">
        <v>4628</v>
      </c>
    </row>
    <row r="432" spans="1:387" x14ac:dyDescent="0.25">
      <c r="A432">
        <v>431</v>
      </c>
      <c r="B432" t="s">
        <v>5034</v>
      </c>
      <c r="C432" t="s">
        <v>1165</v>
      </c>
      <c r="D432" t="s">
        <v>3426</v>
      </c>
      <c r="E432" t="s">
        <v>3510</v>
      </c>
      <c r="F432" t="s">
        <v>4644</v>
      </c>
      <c r="G432" t="s">
        <v>1081</v>
      </c>
      <c r="FM432" t="s">
        <v>1101</v>
      </c>
      <c r="MY432" t="s">
        <v>4627</v>
      </c>
      <c r="MZ432" t="s">
        <v>4628</v>
      </c>
      <c r="NA432" t="s">
        <v>4628</v>
      </c>
      <c r="NB432" t="s">
        <v>4628</v>
      </c>
      <c r="NC432" t="s">
        <v>4628</v>
      </c>
      <c r="ND432" t="s">
        <v>4628</v>
      </c>
      <c r="NE432" t="s">
        <v>4628</v>
      </c>
      <c r="NF432" t="s">
        <v>4628</v>
      </c>
      <c r="NH432" t="s">
        <v>4627</v>
      </c>
      <c r="NI432" t="s">
        <v>4628</v>
      </c>
      <c r="NJ432" t="s">
        <v>4628</v>
      </c>
      <c r="NK432" t="s">
        <v>4628</v>
      </c>
      <c r="NL432" t="s">
        <v>4628</v>
      </c>
      <c r="NM432" t="s">
        <v>4628</v>
      </c>
      <c r="NN432" t="s">
        <v>4628</v>
      </c>
      <c r="NO432" t="s">
        <v>4628</v>
      </c>
      <c r="NP432" t="s">
        <v>4628</v>
      </c>
      <c r="NQ432" t="s">
        <v>4628</v>
      </c>
      <c r="NR432" t="s">
        <v>4628</v>
      </c>
      <c r="NS432" t="s">
        <v>4628</v>
      </c>
      <c r="NT432" t="s">
        <v>4628</v>
      </c>
      <c r="NU432" t="s">
        <v>4628</v>
      </c>
      <c r="NV432" t="s">
        <v>4628</v>
      </c>
      <c r="NW432" t="s">
        <v>4628</v>
      </c>
    </row>
    <row r="433" spans="1:387" x14ac:dyDescent="0.25">
      <c r="A433">
        <v>432</v>
      </c>
      <c r="B433" t="s">
        <v>5034</v>
      </c>
      <c r="C433" t="s">
        <v>1165</v>
      </c>
      <c r="D433" t="s">
        <v>3426</v>
      </c>
      <c r="E433" t="s">
        <v>3510</v>
      </c>
      <c r="F433" t="s">
        <v>4644</v>
      </c>
      <c r="G433" t="s">
        <v>1081</v>
      </c>
      <c r="GH433" t="s">
        <v>1095</v>
      </c>
      <c r="GI433" t="s">
        <v>4633</v>
      </c>
      <c r="GJ433" t="s">
        <v>4771</v>
      </c>
    </row>
    <row r="434" spans="1:387" x14ac:dyDescent="0.25">
      <c r="A434">
        <v>433</v>
      </c>
      <c r="B434" t="s">
        <v>5034</v>
      </c>
      <c r="C434" t="s">
        <v>1165</v>
      </c>
      <c r="D434" t="s">
        <v>3426</v>
      </c>
      <c r="E434" t="s">
        <v>3510</v>
      </c>
      <c r="F434" t="s">
        <v>4644</v>
      </c>
      <c r="G434" t="s">
        <v>1081</v>
      </c>
      <c r="GH434" t="s">
        <v>1095</v>
      </c>
      <c r="GI434" t="s">
        <v>4633</v>
      </c>
      <c r="GJ434" t="s">
        <v>4771</v>
      </c>
    </row>
    <row r="435" spans="1:387" x14ac:dyDescent="0.25">
      <c r="A435">
        <v>434</v>
      </c>
      <c r="B435" t="s">
        <v>5034</v>
      </c>
      <c r="C435" t="s">
        <v>1165</v>
      </c>
      <c r="D435" t="s">
        <v>3426</v>
      </c>
      <c r="E435" t="s">
        <v>3510</v>
      </c>
      <c r="F435" t="s">
        <v>4644</v>
      </c>
      <c r="G435" t="s">
        <v>1081</v>
      </c>
      <c r="CE435" t="s">
        <v>1101</v>
      </c>
      <c r="CF435" t="s">
        <v>1085</v>
      </c>
      <c r="CG435" t="s">
        <v>1146</v>
      </c>
      <c r="CH435" t="s">
        <v>4813</v>
      </c>
      <c r="CI435" t="s">
        <v>4813</v>
      </c>
      <c r="GO435" t="s">
        <v>1127</v>
      </c>
      <c r="GW435" t="s">
        <v>1103</v>
      </c>
      <c r="GX435" t="s">
        <v>4649</v>
      </c>
      <c r="GY435" t="s">
        <v>1109</v>
      </c>
      <c r="MY435" t="s">
        <v>4627</v>
      </c>
      <c r="MZ435" t="s">
        <v>4627</v>
      </c>
      <c r="NA435" t="s">
        <v>4628</v>
      </c>
      <c r="NB435" t="s">
        <v>4628</v>
      </c>
      <c r="NC435" t="s">
        <v>4628</v>
      </c>
      <c r="ND435" t="s">
        <v>4628</v>
      </c>
      <c r="NE435" t="s">
        <v>4628</v>
      </c>
      <c r="NF435" t="s">
        <v>4628</v>
      </c>
      <c r="NH435" t="s">
        <v>4627</v>
      </c>
      <c r="NI435" t="s">
        <v>4628</v>
      </c>
      <c r="NJ435" t="s">
        <v>4628</v>
      </c>
      <c r="NK435" t="s">
        <v>4628</v>
      </c>
      <c r="NL435" t="s">
        <v>4628</v>
      </c>
      <c r="NM435" t="s">
        <v>4628</v>
      </c>
      <c r="NN435" t="s">
        <v>4628</v>
      </c>
      <c r="NO435" t="s">
        <v>4628</v>
      </c>
      <c r="NP435" t="s">
        <v>4628</v>
      </c>
      <c r="NQ435" t="s">
        <v>4628</v>
      </c>
      <c r="NR435" t="s">
        <v>4628</v>
      </c>
      <c r="NS435" t="s">
        <v>4628</v>
      </c>
      <c r="NT435" t="s">
        <v>4628</v>
      </c>
      <c r="NU435" t="s">
        <v>4628</v>
      </c>
      <c r="NV435" t="s">
        <v>4628</v>
      </c>
      <c r="NW435" t="s">
        <v>4628</v>
      </c>
    </row>
    <row r="436" spans="1:387" x14ac:dyDescent="0.25">
      <c r="A436">
        <v>435</v>
      </c>
      <c r="B436" t="s">
        <v>5034</v>
      </c>
      <c r="C436" t="s">
        <v>1165</v>
      </c>
      <c r="D436" t="s">
        <v>3426</v>
      </c>
      <c r="E436" t="s">
        <v>3513</v>
      </c>
      <c r="F436" t="s">
        <v>3637</v>
      </c>
      <c r="G436" t="s">
        <v>1081</v>
      </c>
      <c r="GH436" t="s">
        <v>1095</v>
      </c>
      <c r="GI436" t="s">
        <v>4633</v>
      </c>
      <c r="GJ436" t="s">
        <v>4771</v>
      </c>
      <c r="GM436" t="s">
        <v>4771</v>
      </c>
    </row>
    <row r="437" spans="1:387" x14ac:dyDescent="0.25">
      <c r="A437">
        <v>436</v>
      </c>
      <c r="B437" t="s">
        <v>5034</v>
      </c>
      <c r="C437" t="s">
        <v>1190</v>
      </c>
      <c r="D437" t="s">
        <v>1191</v>
      </c>
      <c r="E437" t="s">
        <v>1192</v>
      </c>
      <c r="F437" t="s">
        <v>1195</v>
      </c>
      <c r="G437" t="s">
        <v>1081</v>
      </c>
      <c r="H437" t="s">
        <v>1101</v>
      </c>
      <c r="I437" t="s">
        <v>1102</v>
      </c>
      <c r="J437" t="s">
        <v>1105</v>
      </c>
      <c r="K437" t="s">
        <v>4633</v>
      </c>
      <c r="L437" t="s">
        <v>5074</v>
      </c>
      <c r="M437" t="s">
        <v>1103</v>
      </c>
      <c r="N437" t="s">
        <v>1103</v>
      </c>
      <c r="O437" t="s">
        <v>4731</v>
      </c>
      <c r="X437" t="s">
        <v>1101</v>
      </c>
      <c r="Y437" t="s">
        <v>1105</v>
      </c>
      <c r="Z437" t="s">
        <v>4633</v>
      </c>
      <c r="AA437" t="s">
        <v>5075</v>
      </c>
      <c r="AB437" t="s">
        <v>1103</v>
      </c>
      <c r="AC437" t="s">
        <v>1103</v>
      </c>
      <c r="AD437" t="s">
        <v>4731</v>
      </c>
      <c r="BG437" t="s">
        <v>1101</v>
      </c>
      <c r="BH437" t="s">
        <v>1104</v>
      </c>
      <c r="BI437" t="s">
        <v>1105</v>
      </c>
      <c r="BJ437" t="s">
        <v>4658</v>
      </c>
      <c r="BK437" t="s">
        <v>5076</v>
      </c>
      <c r="BL437" t="s">
        <v>1103</v>
      </c>
      <c r="BM437" t="s">
        <v>1103</v>
      </c>
      <c r="BN437" t="s">
        <v>4646</v>
      </c>
      <c r="GN437" t="s">
        <v>1089</v>
      </c>
      <c r="GO437" t="s">
        <v>1089</v>
      </c>
      <c r="GW437" t="s">
        <v>1084</v>
      </c>
      <c r="GX437" t="s">
        <v>4911</v>
      </c>
      <c r="GY437" t="s">
        <v>1109</v>
      </c>
      <c r="HA437" t="s">
        <v>4627</v>
      </c>
      <c r="LU437" t="s">
        <v>1111</v>
      </c>
      <c r="LV437" t="s">
        <v>1111</v>
      </c>
      <c r="LW437" t="s">
        <v>1111</v>
      </c>
      <c r="LX437" t="s">
        <v>1118</v>
      </c>
      <c r="MY437" t="s">
        <v>4627</v>
      </c>
      <c r="MZ437" t="s">
        <v>4628</v>
      </c>
      <c r="NA437" t="s">
        <v>4628</v>
      </c>
      <c r="NB437" t="s">
        <v>4628</v>
      </c>
      <c r="NC437" t="s">
        <v>4628</v>
      </c>
      <c r="ND437" t="s">
        <v>4628</v>
      </c>
      <c r="NE437" t="s">
        <v>4628</v>
      </c>
      <c r="NF437" t="s">
        <v>4628</v>
      </c>
      <c r="NH437" t="s">
        <v>4628</v>
      </c>
      <c r="NI437" t="s">
        <v>4628</v>
      </c>
      <c r="NJ437" t="s">
        <v>4628</v>
      </c>
      <c r="NK437" t="s">
        <v>4628</v>
      </c>
      <c r="NL437" t="s">
        <v>4628</v>
      </c>
      <c r="NM437" t="s">
        <v>4628</v>
      </c>
      <c r="NN437" t="s">
        <v>4627</v>
      </c>
      <c r="NO437" t="s">
        <v>4628</v>
      </c>
      <c r="NP437" t="s">
        <v>4628</v>
      </c>
      <c r="NQ437" t="s">
        <v>4628</v>
      </c>
      <c r="NR437" t="s">
        <v>4628</v>
      </c>
      <c r="NS437" t="s">
        <v>4628</v>
      </c>
      <c r="NT437" t="s">
        <v>4628</v>
      </c>
      <c r="NU437" t="s">
        <v>4628</v>
      </c>
      <c r="NV437" t="s">
        <v>4628</v>
      </c>
      <c r="NW437" t="s">
        <v>4628</v>
      </c>
    </row>
    <row r="438" spans="1:387" x14ac:dyDescent="0.25">
      <c r="A438">
        <v>437</v>
      </c>
      <c r="B438" t="s">
        <v>5034</v>
      </c>
      <c r="C438" t="s">
        <v>1190</v>
      </c>
      <c r="D438" t="s">
        <v>1191</v>
      </c>
      <c r="E438" t="s">
        <v>1192</v>
      </c>
      <c r="F438" t="s">
        <v>1195</v>
      </c>
      <c r="G438" t="s">
        <v>1081</v>
      </c>
      <c r="H438" t="s">
        <v>1101</v>
      </c>
      <c r="I438" t="s">
        <v>1102</v>
      </c>
      <c r="J438" t="s">
        <v>1105</v>
      </c>
      <c r="K438" t="s">
        <v>4633</v>
      </c>
      <c r="L438" t="s">
        <v>5074</v>
      </c>
      <c r="M438" t="s">
        <v>1103</v>
      </c>
      <c r="N438" t="s">
        <v>1103</v>
      </c>
      <c r="O438" t="s">
        <v>4646</v>
      </c>
      <c r="X438" t="s">
        <v>1101</v>
      </c>
      <c r="Y438" t="s">
        <v>1105</v>
      </c>
      <c r="Z438" t="s">
        <v>4633</v>
      </c>
      <c r="AA438" t="s">
        <v>5075</v>
      </c>
      <c r="AB438" t="s">
        <v>1103</v>
      </c>
      <c r="AC438" t="s">
        <v>1103</v>
      </c>
      <c r="AD438" t="s">
        <v>4646</v>
      </c>
      <c r="BG438" t="s">
        <v>1101</v>
      </c>
      <c r="BH438" t="s">
        <v>1104</v>
      </c>
      <c r="BI438" t="s">
        <v>1105</v>
      </c>
      <c r="BJ438" t="s">
        <v>4658</v>
      </c>
      <c r="BK438" t="s">
        <v>5076</v>
      </c>
      <c r="GN438" t="s">
        <v>1089</v>
      </c>
      <c r="GO438" t="s">
        <v>1089</v>
      </c>
      <c r="GW438" t="s">
        <v>1084</v>
      </c>
      <c r="GX438" t="s">
        <v>4911</v>
      </c>
      <c r="GY438" t="s">
        <v>1109</v>
      </c>
      <c r="HA438" t="s">
        <v>4661</v>
      </c>
      <c r="LU438" t="s">
        <v>1111</v>
      </c>
      <c r="LV438" t="s">
        <v>1111</v>
      </c>
      <c r="LW438" t="s">
        <v>1118</v>
      </c>
      <c r="LX438" t="s">
        <v>1118</v>
      </c>
      <c r="MY438" t="s">
        <v>4627</v>
      </c>
      <c r="MZ438" t="s">
        <v>4628</v>
      </c>
      <c r="NA438" t="s">
        <v>4628</v>
      </c>
      <c r="NB438" t="s">
        <v>4628</v>
      </c>
      <c r="NC438" t="s">
        <v>4628</v>
      </c>
      <c r="ND438" t="s">
        <v>4628</v>
      </c>
      <c r="NE438" t="s">
        <v>4628</v>
      </c>
      <c r="NF438" t="s">
        <v>4628</v>
      </c>
      <c r="NH438" t="s">
        <v>4628</v>
      </c>
      <c r="NI438" t="s">
        <v>4628</v>
      </c>
      <c r="NJ438" t="s">
        <v>4628</v>
      </c>
      <c r="NK438" t="s">
        <v>4628</v>
      </c>
      <c r="NL438" t="s">
        <v>4628</v>
      </c>
      <c r="NM438" t="s">
        <v>4628</v>
      </c>
      <c r="NN438" t="s">
        <v>4627</v>
      </c>
      <c r="NO438" t="s">
        <v>4627</v>
      </c>
      <c r="NP438" t="s">
        <v>4628</v>
      </c>
      <c r="NQ438" t="s">
        <v>4628</v>
      </c>
      <c r="NR438" t="s">
        <v>4628</v>
      </c>
      <c r="NS438" t="s">
        <v>4627</v>
      </c>
      <c r="NT438" t="s">
        <v>4628</v>
      </c>
      <c r="NU438" t="s">
        <v>4628</v>
      </c>
      <c r="NV438" t="s">
        <v>4628</v>
      </c>
      <c r="NW438" t="s">
        <v>4628</v>
      </c>
    </row>
    <row r="439" spans="1:387" x14ac:dyDescent="0.25">
      <c r="A439">
        <v>438</v>
      </c>
      <c r="B439" t="s">
        <v>5034</v>
      </c>
      <c r="C439" t="s">
        <v>1190</v>
      </c>
      <c r="D439" t="s">
        <v>1191</v>
      </c>
      <c r="E439" t="s">
        <v>1192</v>
      </c>
      <c r="F439" t="s">
        <v>1195</v>
      </c>
      <c r="G439" t="s">
        <v>1081</v>
      </c>
      <c r="H439" t="s">
        <v>1101</v>
      </c>
      <c r="I439" t="s">
        <v>1102</v>
      </c>
      <c r="J439" t="s">
        <v>1105</v>
      </c>
      <c r="K439" t="s">
        <v>4633</v>
      </c>
      <c r="L439" t="s">
        <v>5074</v>
      </c>
      <c r="M439" t="s">
        <v>1103</v>
      </c>
      <c r="N439" t="s">
        <v>1103</v>
      </c>
      <c r="O439" t="s">
        <v>4646</v>
      </c>
      <c r="X439" t="s">
        <v>1101</v>
      </c>
      <c r="Y439" t="s">
        <v>1105</v>
      </c>
      <c r="Z439" t="s">
        <v>4633</v>
      </c>
      <c r="AA439" t="s">
        <v>5075</v>
      </c>
      <c r="BG439" t="s">
        <v>1101</v>
      </c>
      <c r="BH439" t="s">
        <v>1104</v>
      </c>
      <c r="BI439" t="s">
        <v>1105</v>
      </c>
      <c r="BJ439" t="s">
        <v>4658</v>
      </c>
      <c r="BK439" t="s">
        <v>5076</v>
      </c>
      <c r="GN439" t="s">
        <v>1111</v>
      </c>
      <c r="GO439" t="s">
        <v>1089</v>
      </c>
      <c r="GW439" t="s">
        <v>1084</v>
      </c>
      <c r="GX439" t="s">
        <v>4911</v>
      </c>
      <c r="GY439" t="s">
        <v>1109</v>
      </c>
      <c r="HA439" t="s">
        <v>4627</v>
      </c>
      <c r="LU439" t="s">
        <v>1111</v>
      </c>
      <c r="LV439" t="s">
        <v>1111</v>
      </c>
      <c r="LW439" t="s">
        <v>1118</v>
      </c>
      <c r="LX439" t="s">
        <v>1118</v>
      </c>
      <c r="MY439" t="s">
        <v>4627</v>
      </c>
      <c r="MZ439" t="s">
        <v>4628</v>
      </c>
      <c r="NA439" t="s">
        <v>4628</v>
      </c>
      <c r="NB439" t="s">
        <v>4628</v>
      </c>
      <c r="NC439" t="s">
        <v>4628</v>
      </c>
      <c r="ND439" t="s">
        <v>4628</v>
      </c>
      <c r="NE439" t="s">
        <v>4628</v>
      </c>
      <c r="NF439" t="s">
        <v>4628</v>
      </c>
      <c r="NH439" t="s">
        <v>4628</v>
      </c>
      <c r="NI439" t="s">
        <v>4628</v>
      </c>
      <c r="NJ439" t="s">
        <v>4628</v>
      </c>
      <c r="NK439" t="s">
        <v>4628</v>
      </c>
      <c r="NL439" t="s">
        <v>4628</v>
      </c>
      <c r="NM439" t="s">
        <v>4628</v>
      </c>
      <c r="NN439" t="s">
        <v>4627</v>
      </c>
      <c r="NO439" t="s">
        <v>4627</v>
      </c>
      <c r="NP439" t="s">
        <v>4627</v>
      </c>
      <c r="NQ439" t="s">
        <v>4628</v>
      </c>
      <c r="NR439" t="s">
        <v>4628</v>
      </c>
      <c r="NS439" t="s">
        <v>4628</v>
      </c>
      <c r="NT439" t="s">
        <v>4628</v>
      </c>
      <c r="NU439" t="s">
        <v>4628</v>
      </c>
      <c r="NV439" t="s">
        <v>4628</v>
      </c>
      <c r="NW439" t="s">
        <v>4628</v>
      </c>
    </row>
    <row r="440" spans="1:387" x14ac:dyDescent="0.25">
      <c r="A440">
        <v>439</v>
      </c>
      <c r="B440" t="s">
        <v>5034</v>
      </c>
      <c r="C440" t="s">
        <v>1190</v>
      </c>
      <c r="D440" t="s">
        <v>1191</v>
      </c>
      <c r="E440" t="s">
        <v>1192</v>
      </c>
      <c r="F440" t="s">
        <v>1195</v>
      </c>
      <c r="G440" t="s">
        <v>1081</v>
      </c>
      <c r="BW440" t="s">
        <v>1101</v>
      </c>
      <c r="BX440" t="s">
        <v>1106</v>
      </c>
      <c r="BY440" t="s">
        <v>1105</v>
      </c>
      <c r="BZ440" t="s">
        <v>4658</v>
      </c>
      <c r="CA440" t="s">
        <v>4982</v>
      </c>
      <c r="CB440" t="s">
        <v>1103</v>
      </c>
      <c r="CM440" t="s">
        <v>1101</v>
      </c>
      <c r="CN440" t="s">
        <v>1083</v>
      </c>
      <c r="CO440" t="s">
        <v>4680</v>
      </c>
      <c r="CP440" t="s">
        <v>4680</v>
      </c>
      <c r="CT440" t="s">
        <v>1101</v>
      </c>
      <c r="CU440" t="s">
        <v>1086</v>
      </c>
      <c r="CV440" t="s">
        <v>1180</v>
      </c>
      <c r="CW440" t="s">
        <v>4635</v>
      </c>
      <c r="CX440" t="s">
        <v>4634</v>
      </c>
      <c r="CY440" t="s">
        <v>1103</v>
      </c>
      <c r="CZ440" t="s">
        <v>1103</v>
      </c>
      <c r="DA440" t="s">
        <v>4731</v>
      </c>
      <c r="GO440" t="s">
        <v>1089</v>
      </c>
      <c r="LU440" t="s">
        <v>1111</v>
      </c>
      <c r="LV440" t="s">
        <v>1111</v>
      </c>
      <c r="LW440" t="s">
        <v>1118</v>
      </c>
      <c r="LX440" t="s">
        <v>1118</v>
      </c>
      <c r="MY440" t="s">
        <v>4627</v>
      </c>
      <c r="MZ440" t="s">
        <v>4628</v>
      </c>
      <c r="NA440" t="s">
        <v>4628</v>
      </c>
      <c r="NB440" t="s">
        <v>4628</v>
      </c>
      <c r="NC440" t="s">
        <v>4628</v>
      </c>
      <c r="ND440" t="s">
        <v>4628</v>
      </c>
      <c r="NE440" t="s">
        <v>4628</v>
      </c>
      <c r="NF440" t="s">
        <v>4628</v>
      </c>
      <c r="NH440" t="s">
        <v>4628</v>
      </c>
      <c r="NI440" t="s">
        <v>4628</v>
      </c>
      <c r="NJ440" t="s">
        <v>4628</v>
      </c>
      <c r="NK440" t="s">
        <v>4628</v>
      </c>
      <c r="NL440" t="s">
        <v>4628</v>
      </c>
      <c r="NM440" t="s">
        <v>4628</v>
      </c>
      <c r="NN440" t="s">
        <v>4627</v>
      </c>
      <c r="NO440" t="s">
        <v>4628</v>
      </c>
      <c r="NP440" t="s">
        <v>4628</v>
      </c>
      <c r="NQ440" t="s">
        <v>4628</v>
      </c>
      <c r="NR440" t="s">
        <v>4628</v>
      </c>
      <c r="NS440" t="s">
        <v>4628</v>
      </c>
      <c r="NT440" t="s">
        <v>4628</v>
      </c>
      <c r="NU440" t="s">
        <v>4628</v>
      </c>
      <c r="NV440" t="s">
        <v>4628</v>
      </c>
      <c r="NW440" t="s">
        <v>4628</v>
      </c>
    </row>
    <row r="441" spans="1:387" x14ac:dyDescent="0.25">
      <c r="A441">
        <v>440</v>
      </c>
      <c r="B441" t="s">
        <v>5034</v>
      </c>
      <c r="C441" t="s">
        <v>1190</v>
      </c>
      <c r="D441" t="s">
        <v>1191</v>
      </c>
      <c r="E441" t="s">
        <v>1192</v>
      </c>
      <c r="F441" t="s">
        <v>1195</v>
      </c>
      <c r="G441" t="s">
        <v>1081</v>
      </c>
      <c r="AL441" t="s">
        <v>1101</v>
      </c>
      <c r="AM441" t="s">
        <v>1105</v>
      </c>
      <c r="AN441" t="s">
        <v>4636</v>
      </c>
      <c r="AO441" t="s">
        <v>4983</v>
      </c>
      <c r="BW441" t="s">
        <v>1101</v>
      </c>
      <c r="BX441" t="s">
        <v>1106</v>
      </c>
      <c r="BY441" t="s">
        <v>1105</v>
      </c>
      <c r="BZ441" t="s">
        <v>4658</v>
      </c>
      <c r="CA441" t="s">
        <v>4982</v>
      </c>
      <c r="CB441" t="s">
        <v>1103</v>
      </c>
      <c r="CM441" t="s">
        <v>1101</v>
      </c>
      <c r="CN441" t="s">
        <v>1083</v>
      </c>
      <c r="CO441" t="s">
        <v>4680</v>
      </c>
      <c r="CP441" t="s">
        <v>4680</v>
      </c>
      <c r="CQ441" t="s">
        <v>1103</v>
      </c>
      <c r="CR441" t="s">
        <v>1103</v>
      </c>
      <c r="CS441" t="s">
        <v>4646</v>
      </c>
      <c r="CT441" t="s">
        <v>1101</v>
      </c>
      <c r="CU441" t="s">
        <v>1086</v>
      </c>
      <c r="CV441" t="s">
        <v>1180</v>
      </c>
      <c r="CW441" t="s">
        <v>4635</v>
      </c>
      <c r="CX441" t="s">
        <v>4634</v>
      </c>
      <c r="CY441" t="s">
        <v>1103</v>
      </c>
      <c r="CZ441" t="s">
        <v>1103</v>
      </c>
      <c r="DA441" t="s">
        <v>4731</v>
      </c>
      <c r="GO441" t="s">
        <v>1127</v>
      </c>
      <c r="LU441" t="s">
        <v>1111</v>
      </c>
      <c r="LV441" t="s">
        <v>1111</v>
      </c>
      <c r="LW441" t="s">
        <v>1111</v>
      </c>
      <c r="LX441" t="s">
        <v>1118</v>
      </c>
      <c r="MY441" t="s">
        <v>4627</v>
      </c>
      <c r="MZ441" t="s">
        <v>4628</v>
      </c>
      <c r="NA441" t="s">
        <v>4628</v>
      </c>
      <c r="NB441" t="s">
        <v>4628</v>
      </c>
      <c r="NC441" t="s">
        <v>4628</v>
      </c>
      <c r="ND441" t="s">
        <v>4628</v>
      </c>
      <c r="NE441" t="s">
        <v>4628</v>
      </c>
      <c r="NF441" t="s">
        <v>4628</v>
      </c>
      <c r="NH441" t="s">
        <v>4628</v>
      </c>
      <c r="NI441" t="s">
        <v>4628</v>
      </c>
      <c r="NJ441" t="s">
        <v>4628</v>
      </c>
      <c r="NK441" t="s">
        <v>4628</v>
      </c>
      <c r="NL441" t="s">
        <v>4628</v>
      </c>
      <c r="NM441" t="s">
        <v>4628</v>
      </c>
      <c r="NN441" t="s">
        <v>4627</v>
      </c>
      <c r="NO441" t="s">
        <v>4628</v>
      </c>
      <c r="NP441" t="s">
        <v>4628</v>
      </c>
      <c r="NQ441" t="s">
        <v>4628</v>
      </c>
      <c r="NR441" t="s">
        <v>4628</v>
      </c>
      <c r="NS441" t="s">
        <v>4628</v>
      </c>
      <c r="NT441" t="s">
        <v>4628</v>
      </c>
      <c r="NU441" t="s">
        <v>4628</v>
      </c>
      <c r="NV441" t="s">
        <v>4628</v>
      </c>
      <c r="NW441" t="s">
        <v>4628</v>
      </c>
    </row>
    <row r="442" spans="1:387" x14ac:dyDescent="0.25">
      <c r="A442">
        <v>441</v>
      </c>
      <c r="B442" t="s">
        <v>5034</v>
      </c>
      <c r="C442" t="s">
        <v>1190</v>
      </c>
      <c r="D442" t="s">
        <v>1191</v>
      </c>
      <c r="E442" t="s">
        <v>1192</v>
      </c>
      <c r="F442" t="s">
        <v>1195</v>
      </c>
      <c r="G442" t="s">
        <v>1081</v>
      </c>
      <c r="AL442" t="s">
        <v>1101</v>
      </c>
      <c r="AM442" t="s">
        <v>1105</v>
      </c>
      <c r="AN442" t="s">
        <v>4636</v>
      </c>
      <c r="AO442" t="s">
        <v>4983</v>
      </c>
      <c r="AP442" t="s">
        <v>1103</v>
      </c>
      <c r="AQ442" t="s">
        <v>1103</v>
      </c>
      <c r="AR442" t="s">
        <v>4646</v>
      </c>
      <c r="AS442" t="s">
        <v>1101</v>
      </c>
      <c r="AT442" t="s">
        <v>1105</v>
      </c>
      <c r="AU442" t="s">
        <v>4658</v>
      </c>
      <c r="AV442" t="s">
        <v>4980</v>
      </c>
      <c r="AW442" t="s">
        <v>1103</v>
      </c>
      <c r="AX442" t="s">
        <v>1103</v>
      </c>
      <c r="AY442" t="s">
        <v>4731</v>
      </c>
      <c r="BW442" t="s">
        <v>1101</v>
      </c>
      <c r="BX442" t="s">
        <v>1106</v>
      </c>
      <c r="BY442" t="s">
        <v>1105</v>
      </c>
      <c r="BZ442" t="s">
        <v>4658</v>
      </c>
      <c r="CA442" t="s">
        <v>4982</v>
      </c>
      <c r="CB442" t="s">
        <v>1103</v>
      </c>
      <c r="CC442" t="s">
        <v>1103</v>
      </c>
      <c r="CD442" t="s">
        <v>4646</v>
      </c>
      <c r="CM442" t="s">
        <v>1101</v>
      </c>
      <c r="CN442" t="s">
        <v>1083</v>
      </c>
      <c r="CO442" t="s">
        <v>4680</v>
      </c>
      <c r="CP442" t="s">
        <v>4680</v>
      </c>
      <c r="CQ442" t="s">
        <v>1103</v>
      </c>
      <c r="CR442" t="s">
        <v>1103</v>
      </c>
      <c r="CS442" t="s">
        <v>4647</v>
      </c>
      <c r="CT442" t="s">
        <v>1101</v>
      </c>
      <c r="CU442" t="s">
        <v>1086</v>
      </c>
      <c r="CV442" t="s">
        <v>1180</v>
      </c>
      <c r="CW442" t="s">
        <v>4635</v>
      </c>
      <c r="CX442" t="s">
        <v>4634</v>
      </c>
      <c r="GO442" t="s">
        <v>1089</v>
      </c>
      <c r="GW442" t="s">
        <v>1103</v>
      </c>
      <c r="GX442" t="s">
        <v>4671</v>
      </c>
      <c r="GY442" t="s">
        <v>1109</v>
      </c>
      <c r="LU442" t="s">
        <v>1111</v>
      </c>
      <c r="LV442" t="s">
        <v>1111</v>
      </c>
      <c r="LW442" t="s">
        <v>1118</v>
      </c>
      <c r="LX442" t="s">
        <v>1118</v>
      </c>
      <c r="MY442" t="s">
        <v>4627</v>
      </c>
      <c r="MZ442" t="s">
        <v>4628</v>
      </c>
      <c r="NA442" t="s">
        <v>4628</v>
      </c>
      <c r="NB442" t="s">
        <v>4628</v>
      </c>
      <c r="NC442" t="s">
        <v>4628</v>
      </c>
      <c r="ND442" t="s">
        <v>4628</v>
      </c>
      <c r="NE442" t="s">
        <v>4628</v>
      </c>
      <c r="NF442" t="s">
        <v>4628</v>
      </c>
      <c r="NH442" t="s">
        <v>4628</v>
      </c>
      <c r="NI442" t="s">
        <v>4627</v>
      </c>
      <c r="NJ442" t="s">
        <v>4628</v>
      </c>
      <c r="NK442" t="s">
        <v>4628</v>
      </c>
      <c r="NL442" t="s">
        <v>4628</v>
      </c>
      <c r="NM442" t="s">
        <v>4628</v>
      </c>
      <c r="NN442" t="s">
        <v>4628</v>
      </c>
      <c r="NO442" t="s">
        <v>4628</v>
      </c>
      <c r="NP442" t="s">
        <v>4628</v>
      </c>
      <c r="NQ442" t="s">
        <v>4628</v>
      </c>
      <c r="NR442" t="s">
        <v>4628</v>
      </c>
      <c r="NS442" t="s">
        <v>4628</v>
      </c>
      <c r="NT442" t="s">
        <v>4628</v>
      </c>
      <c r="NU442" t="s">
        <v>4628</v>
      </c>
      <c r="NV442" t="s">
        <v>4628</v>
      </c>
      <c r="NW442" t="s">
        <v>4628</v>
      </c>
    </row>
    <row r="443" spans="1:387" x14ac:dyDescent="0.25">
      <c r="A443">
        <v>442</v>
      </c>
      <c r="B443" t="s">
        <v>5034</v>
      </c>
      <c r="C443" t="s">
        <v>1190</v>
      </c>
      <c r="D443" t="s">
        <v>1191</v>
      </c>
      <c r="E443" t="s">
        <v>1192</v>
      </c>
      <c r="F443" t="s">
        <v>1195</v>
      </c>
      <c r="G443" t="s">
        <v>1081</v>
      </c>
      <c r="AL443" t="s">
        <v>1101</v>
      </c>
      <c r="AM443" t="s">
        <v>1105</v>
      </c>
      <c r="AN443" t="s">
        <v>4636</v>
      </c>
      <c r="AO443" t="s">
        <v>4983</v>
      </c>
      <c r="AP443" t="s">
        <v>1103</v>
      </c>
      <c r="AQ443" t="s">
        <v>1103</v>
      </c>
      <c r="AR443" t="s">
        <v>4647</v>
      </c>
      <c r="AS443" t="s">
        <v>1101</v>
      </c>
      <c r="AT443" t="s">
        <v>1105</v>
      </c>
      <c r="AU443" t="s">
        <v>4636</v>
      </c>
      <c r="AV443" t="s">
        <v>5068</v>
      </c>
      <c r="AW443" t="s">
        <v>1103</v>
      </c>
      <c r="AX443" t="s">
        <v>1103</v>
      </c>
      <c r="AY443" t="s">
        <v>4646</v>
      </c>
      <c r="BW443" t="s">
        <v>1101</v>
      </c>
      <c r="BX443" t="s">
        <v>1106</v>
      </c>
      <c r="BY443" t="s">
        <v>1105</v>
      </c>
      <c r="BZ443" t="s">
        <v>4658</v>
      </c>
      <c r="CA443" t="s">
        <v>4982</v>
      </c>
      <c r="CB443" t="s">
        <v>1103</v>
      </c>
      <c r="CC443" t="s">
        <v>1103</v>
      </c>
      <c r="CD443" t="s">
        <v>4646</v>
      </c>
      <c r="CM443" t="s">
        <v>1101</v>
      </c>
      <c r="CN443" t="s">
        <v>1083</v>
      </c>
      <c r="CO443" t="s">
        <v>4680</v>
      </c>
      <c r="CP443" t="s">
        <v>4680</v>
      </c>
      <c r="CQ443" t="s">
        <v>1103</v>
      </c>
      <c r="CR443" t="s">
        <v>1103</v>
      </c>
      <c r="CS443" t="s">
        <v>4647</v>
      </c>
      <c r="CT443" t="s">
        <v>1101</v>
      </c>
      <c r="CU443" t="s">
        <v>1086</v>
      </c>
      <c r="CV443" t="s">
        <v>1180</v>
      </c>
      <c r="CW443" t="s">
        <v>4635</v>
      </c>
      <c r="CX443" t="s">
        <v>4634</v>
      </c>
      <c r="CY443" t="s">
        <v>1103</v>
      </c>
      <c r="CZ443" t="s">
        <v>1103</v>
      </c>
      <c r="DA443" t="s">
        <v>4647</v>
      </c>
      <c r="GO443" t="s">
        <v>1089</v>
      </c>
      <c r="GW443" t="s">
        <v>1084</v>
      </c>
      <c r="GX443" t="s">
        <v>1110</v>
      </c>
      <c r="GY443" t="s">
        <v>1109</v>
      </c>
      <c r="HA443" t="s">
        <v>4661</v>
      </c>
      <c r="LU443" t="s">
        <v>1111</v>
      </c>
      <c r="LV443" t="s">
        <v>1111</v>
      </c>
      <c r="LW443" t="s">
        <v>1111</v>
      </c>
      <c r="LX443" t="s">
        <v>1118</v>
      </c>
      <c r="MY443" t="s">
        <v>4627</v>
      </c>
      <c r="MZ443" t="s">
        <v>4628</v>
      </c>
      <c r="NA443" t="s">
        <v>4628</v>
      </c>
      <c r="NB443" t="s">
        <v>4628</v>
      </c>
      <c r="NC443" t="s">
        <v>4628</v>
      </c>
      <c r="ND443" t="s">
        <v>4628</v>
      </c>
      <c r="NE443" t="s">
        <v>4628</v>
      </c>
      <c r="NF443" t="s">
        <v>4628</v>
      </c>
      <c r="NH443" t="s">
        <v>4628</v>
      </c>
      <c r="NI443" t="s">
        <v>4627</v>
      </c>
      <c r="NJ443" t="s">
        <v>4628</v>
      </c>
      <c r="NK443" t="s">
        <v>4628</v>
      </c>
      <c r="NL443" t="s">
        <v>4627</v>
      </c>
      <c r="NM443" t="s">
        <v>4628</v>
      </c>
      <c r="NN443" t="s">
        <v>4628</v>
      </c>
      <c r="NO443" t="s">
        <v>4628</v>
      </c>
      <c r="NP443" t="s">
        <v>4628</v>
      </c>
      <c r="NQ443" t="s">
        <v>4628</v>
      </c>
      <c r="NR443" t="s">
        <v>4628</v>
      </c>
      <c r="NS443" t="s">
        <v>4627</v>
      </c>
      <c r="NT443" t="s">
        <v>4628</v>
      </c>
      <c r="NU443" t="s">
        <v>4628</v>
      </c>
      <c r="NV443" t="s">
        <v>4628</v>
      </c>
      <c r="NW443" t="s">
        <v>4628</v>
      </c>
    </row>
    <row r="444" spans="1:387" x14ac:dyDescent="0.25">
      <c r="A444">
        <v>443</v>
      </c>
      <c r="B444" t="s">
        <v>5034</v>
      </c>
      <c r="C444" t="s">
        <v>1190</v>
      </c>
      <c r="D444" t="s">
        <v>1191</v>
      </c>
      <c r="E444" t="s">
        <v>1192</v>
      </c>
      <c r="F444" t="s">
        <v>1195</v>
      </c>
      <c r="G444" t="s">
        <v>1081</v>
      </c>
      <c r="AL444" t="s">
        <v>1101</v>
      </c>
      <c r="AM444" t="s">
        <v>1105</v>
      </c>
      <c r="AN444" t="s">
        <v>4636</v>
      </c>
      <c r="AO444" t="s">
        <v>4983</v>
      </c>
      <c r="AP444" t="s">
        <v>1103</v>
      </c>
      <c r="AQ444" t="s">
        <v>1103</v>
      </c>
      <c r="AR444" t="s">
        <v>4647</v>
      </c>
      <c r="AS444" t="s">
        <v>1101</v>
      </c>
      <c r="AT444" t="s">
        <v>1105</v>
      </c>
      <c r="AU444" t="s">
        <v>4636</v>
      </c>
      <c r="AV444" t="s">
        <v>5068</v>
      </c>
      <c r="AW444" t="s">
        <v>1103</v>
      </c>
      <c r="AX444" t="s">
        <v>1103</v>
      </c>
      <c r="AY444" t="s">
        <v>4647</v>
      </c>
      <c r="BW444" t="s">
        <v>1101</v>
      </c>
      <c r="BX444" t="s">
        <v>1106</v>
      </c>
      <c r="BY444" t="s">
        <v>1105</v>
      </c>
      <c r="BZ444" t="s">
        <v>4658</v>
      </c>
      <c r="CA444" t="s">
        <v>4982</v>
      </c>
      <c r="CB444" t="s">
        <v>1103</v>
      </c>
      <c r="CC444" t="s">
        <v>1103</v>
      </c>
      <c r="CD444" t="s">
        <v>4647</v>
      </c>
      <c r="CM444" t="s">
        <v>1101</v>
      </c>
      <c r="CN444" t="s">
        <v>1083</v>
      </c>
      <c r="CO444" t="s">
        <v>4680</v>
      </c>
      <c r="CP444" t="s">
        <v>4680</v>
      </c>
      <c r="CQ444" t="s">
        <v>1103</v>
      </c>
      <c r="CR444" t="s">
        <v>1103</v>
      </c>
      <c r="CS444" t="s">
        <v>4630</v>
      </c>
      <c r="CT444" t="s">
        <v>1101</v>
      </c>
      <c r="CU444" t="s">
        <v>1086</v>
      </c>
      <c r="CV444" t="s">
        <v>1180</v>
      </c>
      <c r="CW444" t="s">
        <v>4635</v>
      </c>
      <c r="CX444" t="s">
        <v>4634</v>
      </c>
      <c r="CY444" t="s">
        <v>1103</v>
      </c>
      <c r="CZ444" t="s">
        <v>1103</v>
      </c>
      <c r="DA444" t="s">
        <v>4731</v>
      </c>
      <c r="GO444" t="s">
        <v>1089</v>
      </c>
      <c r="GW444" t="s">
        <v>1084</v>
      </c>
      <c r="GX444" t="s">
        <v>1110</v>
      </c>
      <c r="GY444" t="s">
        <v>1109</v>
      </c>
      <c r="HA444" t="s">
        <v>4661</v>
      </c>
      <c r="LU444" t="s">
        <v>1111</v>
      </c>
      <c r="LV444" t="s">
        <v>1111</v>
      </c>
      <c r="LW444" t="s">
        <v>1111</v>
      </c>
      <c r="LX444" t="s">
        <v>1118</v>
      </c>
      <c r="MY444" t="s">
        <v>4627</v>
      </c>
      <c r="MZ444" t="s">
        <v>4628</v>
      </c>
      <c r="NA444" t="s">
        <v>4628</v>
      </c>
      <c r="NB444" t="s">
        <v>4628</v>
      </c>
      <c r="NC444" t="s">
        <v>4628</v>
      </c>
      <c r="ND444" t="s">
        <v>4628</v>
      </c>
      <c r="NE444" t="s">
        <v>4628</v>
      </c>
      <c r="NF444" t="s">
        <v>4628</v>
      </c>
      <c r="NH444" t="s">
        <v>4628</v>
      </c>
      <c r="NI444" t="s">
        <v>4627</v>
      </c>
      <c r="NJ444" t="s">
        <v>4628</v>
      </c>
      <c r="NK444" t="s">
        <v>4628</v>
      </c>
      <c r="NL444" t="s">
        <v>4627</v>
      </c>
      <c r="NM444" t="s">
        <v>4628</v>
      </c>
      <c r="NN444" t="s">
        <v>4628</v>
      </c>
      <c r="NO444" t="s">
        <v>4628</v>
      </c>
      <c r="NP444" t="s">
        <v>4628</v>
      </c>
      <c r="NQ444" t="s">
        <v>4628</v>
      </c>
      <c r="NR444" t="s">
        <v>4628</v>
      </c>
      <c r="NS444" t="s">
        <v>4627</v>
      </c>
      <c r="NT444" t="s">
        <v>4628</v>
      </c>
      <c r="NU444" t="s">
        <v>4628</v>
      </c>
      <c r="NV444" t="s">
        <v>4628</v>
      </c>
      <c r="NW444" t="s">
        <v>4628</v>
      </c>
    </row>
    <row r="445" spans="1:387" x14ac:dyDescent="0.25">
      <c r="A445">
        <v>444</v>
      </c>
      <c r="B445" t="s">
        <v>5034</v>
      </c>
      <c r="C445" t="s">
        <v>1190</v>
      </c>
      <c r="D445" t="s">
        <v>1191</v>
      </c>
      <c r="E445" t="s">
        <v>1192</v>
      </c>
      <c r="F445" t="s">
        <v>1195</v>
      </c>
      <c r="G445" t="s">
        <v>1081</v>
      </c>
      <c r="H445" t="s">
        <v>1101</v>
      </c>
      <c r="I445" t="s">
        <v>1102</v>
      </c>
      <c r="J445" t="s">
        <v>1105</v>
      </c>
      <c r="K445" t="s">
        <v>4657</v>
      </c>
      <c r="L445" t="s">
        <v>5077</v>
      </c>
      <c r="M445" t="s">
        <v>1103</v>
      </c>
      <c r="N445" t="s">
        <v>1103</v>
      </c>
      <c r="O445" t="s">
        <v>4731</v>
      </c>
      <c r="X445" t="s">
        <v>1101</v>
      </c>
      <c r="Y445" t="s">
        <v>1105</v>
      </c>
      <c r="Z445" t="s">
        <v>4657</v>
      </c>
      <c r="AA445" t="s">
        <v>5078</v>
      </c>
      <c r="BG445" t="s">
        <v>1101</v>
      </c>
      <c r="BH445" t="s">
        <v>1104</v>
      </c>
      <c r="BI445" t="s">
        <v>1105</v>
      </c>
      <c r="BJ445" t="s">
        <v>4658</v>
      </c>
      <c r="BK445" t="s">
        <v>5076</v>
      </c>
      <c r="BL445" t="s">
        <v>1103</v>
      </c>
      <c r="BM445" t="s">
        <v>1103</v>
      </c>
      <c r="BN445" t="s">
        <v>4646</v>
      </c>
      <c r="GN445" t="s">
        <v>1089</v>
      </c>
      <c r="GO445" t="s">
        <v>1089</v>
      </c>
      <c r="GW445" t="s">
        <v>1084</v>
      </c>
      <c r="GX445" t="s">
        <v>5079</v>
      </c>
      <c r="GY445" t="s">
        <v>1109</v>
      </c>
      <c r="HA445" t="s">
        <v>4627</v>
      </c>
      <c r="LU445" t="s">
        <v>1111</v>
      </c>
      <c r="LV445" t="s">
        <v>1111</v>
      </c>
      <c r="LW445" t="s">
        <v>1118</v>
      </c>
      <c r="LX445" t="s">
        <v>1118</v>
      </c>
      <c r="MY445" t="s">
        <v>4627</v>
      </c>
      <c r="MZ445" t="s">
        <v>4628</v>
      </c>
      <c r="NA445" t="s">
        <v>4628</v>
      </c>
      <c r="NB445" t="s">
        <v>4628</v>
      </c>
      <c r="NC445" t="s">
        <v>4628</v>
      </c>
      <c r="ND445" t="s">
        <v>4628</v>
      </c>
      <c r="NE445" t="s">
        <v>4628</v>
      </c>
      <c r="NF445" t="s">
        <v>4628</v>
      </c>
      <c r="NH445" t="s">
        <v>4628</v>
      </c>
      <c r="NI445" t="s">
        <v>4628</v>
      </c>
      <c r="NJ445" t="s">
        <v>4628</v>
      </c>
      <c r="NK445" t="s">
        <v>4628</v>
      </c>
      <c r="NL445" t="s">
        <v>4628</v>
      </c>
      <c r="NM445" t="s">
        <v>4628</v>
      </c>
      <c r="NN445" t="s">
        <v>4628</v>
      </c>
      <c r="NO445" t="s">
        <v>4628</v>
      </c>
      <c r="NP445" t="s">
        <v>4628</v>
      </c>
      <c r="NQ445" t="s">
        <v>4628</v>
      </c>
      <c r="NR445" t="s">
        <v>4628</v>
      </c>
      <c r="NS445" t="s">
        <v>4627</v>
      </c>
      <c r="NT445" t="s">
        <v>4628</v>
      </c>
      <c r="NU445" t="s">
        <v>4628</v>
      </c>
      <c r="NV445" t="s">
        <v>4628</v>
      </c>
      <c r="NW445" t="s">
        <v>4628</v>
      </c>
    </row>
    <row r="446" spans="1:387" x14ac:dyDescent="0.25">
      <c r="A446">
        <v>445</v>
      </c>
      <c r="B446" t="s">
        <v>5034</v>
      </c>
      <c r="C446" t="s">
        <v>1190</v>
      </c>
      <c r="D446" t="s">
        <v>1191</v>
      </c>
      <c r="E446" t="s">
        <v>1192</v>
      </c>
      <c r="F446" t="s">
        <v>1195</v>
      </c>
      <c r="G446" t="s">
        <v>1081</v>
      </c>
      <c r="H446" t="s">
        <v>1101</v>
      </c>
      <c r="I446" t="s">
        <v>1102</v>
      </c>
      <c r="J446" t="s">
        <v>1105</v>
      </c>
      <c r="K446" t="s">
        <v>4657</v>
      </c>
      <c r="L446" t="s">
        <v>5077</v>
      </c>
      <c r="X446" t="s">
        <v>1101</v>
      </c>
      <c r="Y446" t="s">
        <v>1105</v>
      </c>
      <c r="Z446" t="s">
        <v>4657</v>
      </c>
      <c r="AA446" t="s">
        <v>5078</v>
      </c>
      <c r="BG446" t="s">
        <v>1101</v>
      </c>
      <c r="BH446" t="s">
        <v>1104</v>
      </c>
      <c r="BI446" t="s">
        <v>1105</v>
      </c>
      <c r="BJ446" t="s">
        <v>4658</v>
      </c>
      <c r="BK446" t="s">
        <v>5076</v>
      </c>
      <c r="GN446" t="s">
        <v>1089</v>
      </c>
      <c r="GO446" t="s">
        <v>1089</v>
      </c>
      <c r="GW446" t="s">
        <v>1084</v>
      </c>
      <c r="GX446" t="s">
        <v>5079</v>
      </c>
      <c r="GY446" t="s">
        <v>1124</v>
      </c>
      <c r="HA446" t="s">
        <v>4627</v>
      </c>
      <c r="LU446" t="s">
        <v>1111</v>
      </c>
      <c r="LV446" t="s">
        <v>1111</v>
      </c>
      <c r="LW446" t="s">
        <v>1111</v>
      </c>
      <c r="LX446" t="s">
        <v>1118</v>
      </c>
      <c r="MY446" t="s">
        <v>4627</v>
      </c>
      <c r="MZ446" t="s">
        <v>4628</v>
      </c>
      <c r="NA446" t="s">
        <v>4628</v>
      </c>
      <c r="NB446" t="s">
        <v>4628</v>
      </c>
      <c r="NC446" t="s">
        <v>4628</v>
      </c>
      <c r="ND446" t="s">
        <v>4628</v>
      </c>
      <c r="NE446" t="s">
        <v>4628</v>
      </c>
      <c r="NF446" t="s">
        <v>4628</v>
      </c>
      <c r="NH446" t="s">
        <v>4628</v>
      </c>
      <c r="NI446" t="s">
        <v>4628</v>
      </c>
      <c r="NJ446" t="s">
        <v>4628</v>
      </c>
      <c r="NK446" t="s">
        <v>4628</v>
      </c>
      <c r="NL446" t="s">
        <v>4628</v>
      </c>
      <c r="NM446" t="s">
        <v>4628</v>
      </c>
      <c r="NN446" t="s">
        <v>4627</v>
      </c>
      <c r="NO446" t="s">
        <v>4628</v>
      </c>
      <c r="NP446" t="s">
        <v>4628</v>
      </c>
      <c r="NQ446" t="s">
        <v>4628</v>
      </c>
      <c r="NR446" t="s">
        <v>4628</v>
      </c>
      <c r="NS446" t="s">
        <v>4628</v>
      </c>
      <c r="NT446" t="s">
        <v>4628</v>
      </c>
      <c r="NU446" t="s">
        <v>4628</v>
      </c>
      <c r="NV446" t="s">
        <v>4628</v>
      </c>
      <c r="NW446" t="s">
        <v>4628</v>
      </c>
    </row>
    <row r="447" spans="1:387" x14ac:dyDescent="0.25">
      <c r="A447">
        <v>446</v>
      </c>
      <c r="B447" t="s">
        <v>4992</v>
      </c>
      <c r="C447" t="s">
        <v>1190</v>
      </c>
      <c r="D447" t="s">
        <v>1191</v>
      </c>
      <c r="E447" t="s">
        <v>1192</v>
      </c>
      <c r="F447" t="s">
        <v>1195</v>
      </c>
      <c r="G447" t="s">
        <v>1081</v>
      </c>
      <c r="AL447" t="s">
        <v>1101</v>
      </c>
      <c r="AM447" t="s">
        <v>1105</v>
      </c>
      <c r="AN447" t="s">
        <v>4636</v>
      </c>
      <c r="AO447" t="s">
        <v>4983</v>
      </c>
      <c r="GO447" t="s">
        <v>1089</v>
      </c>
      <c r="GW447" t="s">
        <v>1103</v>
      </c>
      <c r="GX447" t="s">
        <v>4671</v>
      </c>
      <c r="GY447" t="s">
        <v>1109</v>
      </c>
      <c r="LU447" t="s">
        <v>1118</v>
      </c>
      <c r="LV447" t="s">
        <v>1111</v>
      </c>
      <c r="LW447" t="s">
        <v>1118</v>
      </c>
      <c r="LX447" t="s">
        <v>1118</v>
      </c>
      <c r="MY447" t="s">
        <v>4627</v>
      </c>
      <c r="MZ447" t="s">
        <v>4628</v>
      </c>
      <c r="NA447" t="s">
        <v>4628</v>
      </c>
      <c r="NB447" t="s">
        <v>4628</v>
      </c>
      <c r="NC447" t="s">
        <v>4628</v>
      </c>
      <c r="ND447" t="s">
        <v>4628</v>
      </c>
      <c r="NE447" t="s">
        <v>4628</v>
      </c>
      <c r="NF447" t="s">
        <v>4628</v>
      </c>
      <c r="NH447" t="s">
        <v>4628</v>
      </c>
      <c r="NI447" t="s">
        <v>4628</v>
      </c>
      <c r="NJ447" t="s">
        <v>4628</v>
      </c>
      <c r="NK447" t="s">
        <v>4628</v>
      </c>
      <c r="NL447" t="s">
        <v>4628</v>
      </c>
      <c r="NM447" t="s">
        <v>4628</v>
      </c>
      <c r="NN447" t="s">
        <v>4628</v>
      </c>
      <c r="NO447" t="s">
        <v>4628</v>
      </c>
      <c r="NP447" t="s">
        <v>4628</v>
      </c>
      <c r="NQ447" t="s">
        <v>4628</v>
      </c>
      <c r="NR447" t="s">
        <v>4628</v>
      </c>
      <c r="NS447" t="s">
        <v>4627</v>
      </c>
      <c r="NT447" t="s">
        <v>4628</v>
      </c>
      <c r="NU447" t="s">
        <v>4628</v>
      </c>
      <c r="NV447" t="s">
        <v>4628</v>
      </c>
      <c r="NW447" t="s">
        <v>4628</v>
      </c>
    </row>
    <row r="448" spans="1:387" x14ac:dyDescent="0.25">
      <c r="A448">
        <v>447</v>
      </c>
      <c r="B448" t="s">
        <v>5034</v>
      </c>
      <c r="C448" t="s">
        <v>1190</v>
      </c>
      <c r="D448" t="s">
        <v>1191</v>
      </c>
      <c r="E448" t="s">
        <v>1192</v>
      </c>
      <c r="F448" t="s">
        <v>1195</v>
      </c>
      <c r="G448" t="s">
        <v>1081</v>
      </c>
      <c r="CE448" t="s">
        <v>1101</v>
      </c>
      <c r="CF448" t="s">
        <v>1106</v>
      </c>
      <c r="CG448" t="s">
        <v>1146</v>
      </c>
      <c r="CH448" t="s">
        <v>4817</v>
      </c>
      <c r="CI448" t="s">
        <v>4817</v>
      </c>
      <c r="CJ448" t="s">
        <v>1084</v>
      </c>
      <c r="CK448" t="s">
        <v>1103</v>
      </c>
      <c r="CL448" t="s">
        <v>4647</v>
      </c>
      <c r="GO448" t="s">
        <v>1089</v>
      </c>
      <c r="GW448" t="s">
        <v>1084</v>
      </c>
      <c r="GX448" t="s">
        <v>4671</v>
      </c>
      <c r="GY448" t="s">
        <v>1109</v>
      </c>
      <c r="HA448" t="s">
        <v>4664</v>
      </c>
      <c r="MY448" t="s">
        <v>4627</v>
      </c>
      <c r="MZ448" t="s">
        <v>4628</v>
      </c>
      <c r="NA448" t="s">
        <v>4628</v>
      </c>
      <c r="NB448" t="s">
        <v>4628</v>
      </c>
      <c r="NC448" t="s">
        <v>4628</v>
      </c>
      <c r="ND448" t="s">
        <v>4628</v>
      </c>
      <c r="NE448" t="s">
        <v>4628</v>
      </c>
      <c r="NF448" t="s">
        <v>4628</v>
      </c>
      <c r="NH448" t="s">
        <v>4628</v>
      </c>
      <c r="NI448" t="s">
        <v>4628</v>
      </c>
      <c r="NJ448" t="s">
        <v>4628</v>
      </c>
      <c r="NK448" t="s">
        <v>4628</v>
      </c>
      <c r="NL448" t="s">
        <v>4628</v>
      </c>
      <c r="NM448" t="s">
        <v>4628</v>
      </c>
      <c r="NN448" t="s">
        <v>4628</v>
      </c>
      <c r="NO448" t="s">
        <v>4628</v>
      </c>
      <c r="NP448" t="s">
        <v>4628</v>
      </c>
      <c r="NQ448" t="s">
        <v>4628</v>
      </c>
      <c r="NR448" t="s">
        <v>4628</v>
      </c>
      <c r="NS448" t="s">
        <v>4627</v>
      </c>
      <c r="NT448" t="s">
        <v>4628</v>
      </c>
      <c r="NU448" t="s">
        <v>4628</v>
      </c>
      <c r="NV448" t="s">
        <v>4628</v>
      </c>
      <c r="NW448" t="s">
        <v>4628</v>
      </c>
    </row>
    <row r="449" spans="1:388" x14ac:dyDescent="0.25">
      <c r="A449">
        <v>448</v>
      </c>
      <c r="B449" t="s">
        <v>5034</v>
      </c>
      <c r="C449" t="s">
        <v>1119</v>
      </c>
      <c r="D449" t="s">
        <v>1238</v>
      </c>
      <c r="E449" t="s">
        <v>1240</v>
      </c>
      <c r="F449" t="s">
        <v>4747</v>
      </c>
      <c r="G449" t="s">
        <v>1081</v>
      </c>
      <c r="GH449" t="s">
        <v>1095</v>
      </c>
      <c r="GI449" t="s">
        <v>4633</v>
      </c>
      <c r="GJ449" t="s">
        <v>4771</v>
      </c>
      <c r="GM449" t="s">
        <v>4771</v>
      </c>
    </row>
    <row r="450" spans="1:388" x14ac:dyDescent="0.25">
      <c r="A450">
        <v>449</v>
      </c>
      <c r="B450" t="s">
        <v>5034</v>
      </c>
      <c r="C450" t="s">
        <v>1119</v>
      </c>
      <c r="D450" t="s">
        <v>1238</v>
      </c>
      <c r="E450" t="s">
        <v>1240</v>
      </c>
      <c r="F450" t="s">
        <v>4747</v>
      </c>
      <c r="G450" t="s">
        <v>1081</v>
      </c>
      <c r="GH450" t="s">
        <v>1095</v>
      </c>
      <c r="GI450" t="s">
        <v>4633</v>
      </c>
      <c r="GJ450" t="s">
        <v>4771</v>
      </c>
      <c r="GM450" t="s">
        <v>4771</v>
      </c>
    </row>
    <row r="451" spans="1:388" x14ac:dyDescent="0.25">
      <c r="A451">
        <v>450</v>
      </c>
      <c r="B451" t="s">
        <v>5034</v>
      </c>
      <c r="C451" t="s">
        <v>1119</v>
      </c>
      <c r="D451" t="s">
        <v>1238</v>
      </c>
      <c r="E451" t="s">
        <v>1240</v>
      </c>
      <c r="F451" t="s">
        <v>4747</v>
      </c>
      <c r="G451" t="s">
        <v>1081</v>
      </c>
      <c r="FM451" t="s">
        <v>1101</v>
      </c>
      <c r="FN451" t="s">
        <v>4785</v>
      </c>
      <c r="FO451" t="s">
        <v>4782</v>
      </c>
      <c r="MY451" t="s">
        <v>4627</v>
      </c>
      <c r="MZ451" t="s">
        <v>4628</v>
      </c>
      <c r="NA451" t="s">
        <v>4628</v>
      </c>
      <c r="NB451" t="s">
        <v>4628</v>
      </c>
      <c r="NC451" t="s">
        <v>4628</v>
      </c>
      <c r="ND451" t="s">
        <v>4628</v>
      </c>
      <c r="NE451" t="s">
        <v>4628</v>
      </c>
      <c r="NF451" t="s">
        <v>4628</v>
      </c>
      <c r="NH451" t="s">
        <v>4628</v>
      </c>
      <c r="NI451" t="s">
        <v>4628</v>
      </c>
      <c r="NJ451" t="s">
        <v>4628</v>
      </c>
      <c r="NK451" t="s">
        <v>4627</v>
      </c>
      <c r="NL451" t="s">
        <v>4628</v>
      </c>
      <c r="NM451" t="s">
        <v>4628</v>
      </c>
      <c r="NN451" t="s">
        <v>4628</v>
      </c>
      <c r="NO451" t="s">
        <v>4628</v>
      </c>
      <c r="NP451" t="s">
        <v>4628</v>
      </c>
      <c r="NQ451" t="s">
        <v>4628</v>
      </c>
      <c r="NR451" t="s">
        <v>4628</v>
      </c>
      <c r="NS451" t="s">
        <v>4628</v>
      </c>
      <c r="NT451" t="s">
        <v>4628</v>
      </c>
      <c r="NU451" t="s">
        <v>4628</v>
      </c>
      <c r="NV451" t="s">
        <v>4628</v>
      </c>
      <c r="NW451" t="s">
        <v>4628</v>
      </c>
    </row>
    <row r="452" spans="1:388" x14ac:dyDescent="0.25">
      <c r="A452">
        <v>451</v>
      </c>
      <c r="B452" t="s">
        <v>5034</v>
      </c>
      <c r="C452" t="s">
        <v>1119</v>
      </c>
      <c r="D452" t="s">
        <v>1238</v>
      </c>
      <c r="E452" t="s">
        <v>1240</v>
      </c>
      <c r="F452" t="s">
        <v>4747</v>
      </c>
      <c r="G452" t="s">
        <v>1081</v>
      </c>
      <c r="FM452" t="s">
        <v>1101</v>
      </c>
      <c r="FN452" t="s">
        <v>4808</v>
      </c>
      <c r="FO452" t="s">
        <v>4782</v>
      </c>
      <c r="MY452" t="s">
        <v>4627</v>
      </c>
      <c r="MZ452" t="s">
        <v>4627</v>
      </c>
      <c r="NA452" t="s">
        <v>4628</v>
      </c>
      <c r="NB452" t="s">
        <v>4628</v>
      </c>
      <c r="NC452" t="s">
        <v>4628</v>
      </c>
      <c r="ND452" t="s">
        <v>4628</v>
      </c>
      <c r="NE452" t="s">
        <v>4628</v>
      </c>
      <c r="NF452" t="s">
        <v>4628</v>
      </c>
      <c r="NH452" t="s">
        <v>4628</v>
      </c>
      <c r="NI452" t="s">
        <v>4628</v>
      </c>
      <c r="NJ452" t="s">
        <v>4628</v>
      </c>
      <c r="NK452" t="s">
        <v>4627</v>
      </c>
      <c r="NL452" t="s">
        <v>4628</v>
      </c>
      <c r="NM452" t="s">
        <v>4628</v>
      </c>
      <c r="NN452" t="s">
        <v>4628</v>
      </c>
      <c r="NO452" t="s">
        <v>4628</v>
      </c>
      <c r="NP452" t="s">
        <v>4628</v>
      </c>
      <c r="NQ452" t="s">
        <v>4628</v>
      </c>
      <c r="NR452" t="s">
        <v>4628</v>
      </c>
      <c r="NS452" t="s">
        <v>4628</v>
      </c>
      <c r="NT452" t="s">
        <v>4628</v>
      </c>
      <c r="NU452" t="s">
        <v>4628</v>
      </c>
      <c r="NV452" t="s">
        <v>4628</v>
      </c>
      <c r="NW452" t="s">
        <v>4628</v>
      </c>
    </row>
    <row r="453" spans="1:388" x14ac:dyDescent="0.25">
      <c r="A453">
        <v>452</v>
      </c>
      <c r="B453" t="s">
        <v>5034</v>
      </c>
      <c r="C453" t="s">
        <v>1119</v>
      </c>
      <c r="D453" t="s">
        <v>1238</v>
      </c>
      <c r="E453" t="s">
        <v>1240</v>
      </c>
      <c r="F453" t="s">
        <v>4747</v>
      </c>
      <c r="G453" t="s">
        <v>1081</v>
      </c>
      <c r="EV453" t="s">
        <v>1101</v>
      </c>
      <c r="EW453" t="s">
        <v>4640</v>
      </c>
      <c r="EX453" t="s">
        <v>4640</v>
      </c>
      <c r="EY453" t="s">
        <v>1101</v>
      </c>
      <c r="EZ453" t="s">
        <v>4641</v>
      </c>
      <c r="FA453" t="s">
        <v>4650</v>
      </c>
      <c r="FB453" t="s">
        <v>4650</v>
      </c>
      <c r="FC453" t="s">
        <v>1101</v>
      </c>
      <c r="MY453" t="s">
        <v>4627</v>
      </c>
      <c r="MZ453" t="s">
        <v>4628</v>
      </c>
      <c r="NA453" t="s">
        <v>4628</v>
      </c>
      <c r="NB453" t="s">
        <v>4628</v>
      </c>
      <c r="NC453" t="s">
        <v>4628</v>
      </c>
      <c r="ND453" t="s">
        <v>4628</v>
      </c>
      <c r="NE453" t="s">
        <v>4628</v>
      </c>
      <c r="NF453" t="s">
        <v>4628</v>
      </c>
      <c r="NH453" t="s">
        <v>4628</v>
      </c>
      <c r="NI453" t="s">
        <v>4628</v>
      </c>
      <c r="NJ453" t="s">
        <v>4628</v>
      </c>
      <c r="NK453" t="s">
        <v>4627</v>
      </c>
      <c r="NL453" t="s">
        <v>4628</v>
      </c>
      <c r="NM453" t="s">
        <v>4628</v>
      </c>
      <c r="NN453" t="s">
        <v>4628</v>
      </c>
      <c r="NO453" t="s">
        <v>4628</v>
      </c>
      <c r="NP453" t="s">
        <v>4628</v>
      </c>
      <c r="NQ453" t="s">
        <v>4628</v>
      </c>
      <c r="NR453" t="s">
        <v>4628</v>
      </c>
      <c r="NS453" t="s">
        <v>4628</v>
      </c>
      <c r="NT453" t="s">
        <v>4628</v>
      </c>
      <c r="NU453" t="s">
        <v>4628</v>
      </c>
      <c r="NV453" t="s">
        <v>4628</v>
      </c>
      <c r="NW453" t="s">
        <v>4628</v>
      </c>
    </row>
    <row r="454" spans="1:388" x14ac:dyDescent="0.25">
      <c r="A454">
        <v>453</v>
      </c>
      <c r="B454" t="s">
        <v>5034</v>
      </c>
      <c r="C454" t="s">
        <v>1119</v>
      </c>
      <c r="D454" t="s">
        <v>1238</v>
      </c>
      <c r="E454" t="s">
        <v>1240</v>
      </c>
      <c r="F454" t="s">
        <v>4747</v>
      </c>
      <c r="G454" t="s">
        <v>1081</v>
      </c>
      <c r="EV454" t="s">
        <v>1101</v>
      </c>
      <c r="EW454" t="s">
        <v>4640</v>
      </c>
      <c r="EX454" t="s">
        <v>4640</v>
      </c>
      <c r="EY454" t="s">
        <v>1101</v>
      </c>
      <c r="EZ454" t="s">
        <v>4641</v>
      </c>
      <c r="FA454" t="s">
        <v>4650</v>
      </c>
      <c r="FB454" t="s">
        <v>4650</v>
      </c>
      <c r="FC454" t="s">
        <v>1101</v>
      </c>
      <c r="FD454" t="s">
        <v>1116</v>
      </c>
      <c r="FE454" t="s">
        <v>4633</v>
      </c>
      <c r="FF454" t="s">
        <v>4704</v>
      </c>
      <c r="MY454" t="s">
        <v>4627</v>
      </c>
      <c r="MZ454" t="s">
        <v>4628</v>
      </c>
      <c r="NA454" t="s">
        <v>4628</v>
      </c>
      <c r="NB454" t="s">
        <v>4628</v>
      </c>
      <c r="NC454" t="s">
        <v>4628</v>
      </c>
      <c r="ND454" t="s">
        <v>4628</v>
      </c>
      <c r="NE454" t="s">
        <v>4628</v>
      </c>
      <c r="NF454" t="s">
        <v>4628</v>
      </c>
      <c r="NH454" t="s">
        <v>4628</v>
      </c>
      <c r="NI454" t="s">
        <v>4628</v>
      </c>
      <c r="NJ454" t="s">
        <v>4628</v>
      </c>
      <c r="NK454" t="s">
        <v>4627</v>
      </c>
      <c r="NL454" t="s">
        <v>4628</v>
      </c>
      <c r="NM454" t="s">
        <v>4628</v>
      </c>
      <c r="NN454" t="s">
        <v>4628</v>
      </c>
      <c r="NO454" t="s">
        <v>4628</v>
      </c>
      <c r="NP454" t="s">
        <v>4628</v>
      </c>
      <c r="NQ454" t="s">
        <v>4628</v>
      </c>
      <c r="NR454" t="s">
        <v>4628</v>
      </c>
      <c r="NS454" t="s">
        <v>4628</v>
      </c>
      <c r="NT454" t="s">
        <v>4628</v>
      </c>
      <c r="NU454" t="s">
        <v>4628</v>
      </c>
      <c r="NV454" t="s">
        <v>4628</v>
      </c>
      <c r="NW454" t="s">
        <v>4628</v>
      </c>
    </row>
    <row r="455" spans="1:388" x14ac:dyDescent="0.25">
      <c r="A455">
        <v>454</v>
      </c>
      <c r="B455" t="s">
        <v>5034</v>
      </c>
      <c r="C455" t="s">
        <v>1119</v>
      </c>
      <c r="D455" t="s">
        <v>1238</v>
      </c>
      <c r="E455" t="s">
        <v>1240</v>
      </c>
      <c r="F455" t="s">
        <v>4747</v>
      </c>
      <c r="G455" t="s">
        <v>1081</v>
      </c>
      <c r="EV455" t="s">
        <v>1101</v>
      </c>
      <c r="EW455" t="s">
        <v>4640</v>
      </c>
      <c r="EX455" t="s">
        <v>4640</v>
      </c>
      <c r="EY455" t="s">
        <v>1101</v>
      </c>
      <c r="EZ455" t="s">
        <v>4641</v>
      </c>
      <c r="FA455" t="s">
        <v>4650</v>
      </c>
      <c r="FB455" t="s">
        <v>4650</v>
      </c>
      <c r="FC455" t="s">
        <v>1101</v>
      </c>
      <c r="MY455" t="s">
        <v>4627</v>
      </c>
      <c r="MZ455" t="s">
        <v>4628</v>
      </c>
      <c r="NA455" t="s">
        <v>4628</v>
      </c>
      <c r="NB455" t="s">
        <v>4628</v>
      </c>
      <c r="NC455" t="s">
        <v>4628</v>
      </c>
      <c r="ND455" t="s">
        <v>4628</v>
      </c>
      <c r="NE455" t="s">
        <v>4628</v>
      </c>
      <c r="NF455" t="s">
        <v>4628</v>
      </c>
      <c r="NH455" t="s">
        <v>4628</v>
      </c>
      <c r="NI455" t="s">
        <v>4628</v>
      </c>
      <c r="NJ455" t="s">
        <v>4628</v>
      </c>
      <c r="NK455" t="s">
        <v>4627</v>
      </c>
      <c r="NL455" t="s">
        <v>4628</v>
      </c>
      <c r="NM455" t="s">
        <v>4628</v>
      </c>
      <c r="NN455" t="s">
        <v>4628</v>
      </c>
      <c r="NO455" t="s">
        <v>4628</v>
      </c>
      <c r="NP455" t="s">
        <v>4628</v>
      </c>
      <c r="NQ455" t="s">
        <v>4628</v>
      </c>
      <c r="NR455" t="s">
        <v>4628</v>
      </c>
      <c r="NS455" t="s">
        <v>4628</v>
      </c>
      <c r="NT455" t="s">
        <v>4628</v>
      </c>
      <c r="NU455" t="s">
        <v>4628</v>
      </c>
      <c r="NV455" t="s">
        <v>4628</v>
      </c>
      <c r="NW455" t="s">
        <v>4628</v>
      </c>
    </row>
    <row r="456" spans="1:388" x14ac:dyDescent="0.25">
      <c r="A456">
        <v>455</v>
      </c>
      <c r="B456" t="s">
        <v>5034</v>
      </c>
      <c r="C456" t="s">
        <v>1119</v>
      </c>
      <c r="D456" t="s">
        <v>1238</v>
      </c>
      <c r="E456" t="s">
        <v>1240</v>
      </c>
      <c r="F456" t="s">
        <v>4747</v>
      </c>
      <c r="G456" t="s">
        <v>1081</v>
      </c>
      <c r="EV456" t="s">
        <v>1101</v>
      </c>
      <c r="EW456" t="s">
        <v>4655</v>
      </c>
      <c r="EX456" t="s">
        <v>4655</v>
      </c>
      <c r="EY456" t="s">
        <v>1101</v>
      </c>
      <c r="EZ456" t="s">
        <v>4641</v>
      </c>
      <c r="FA456" t="s">
        <v>4650</v>
      </c>
      <c r="FB456" t="s">
        <v>4650</v>
      </c>
      <c r="FC456" t="s">
        <v>1101</v>
      </c>
      <c r="FD456" t="s">
        <v>1116</v>
      </c>
      <c r="FE456" t="s">
        <v>4633</v>
      </c>
      <c r="FF456" t="s">
        <v>4704</v>
      </c>
      <c r="MY456" t="s">
        <v>4627</v>
      </c>
      <c r="MZ456" t="s">
        <v>4628</v>
      </c>
      <c r="NA456" t="s">
        <v>4628</v>
      </c>
      <c r="NB456" t="s">
        <v>4628</v>
      </c>
      <c r="NC456" t="s">
        <v>4628</v>
      </c>
      <c r="ND456" t="s">
        <v>4628</v>
      </c>
      <c r="NE456" t="s">
        <v>4628</v>
      </c>
      <c r="NF456" t="s">
        <v>4628</v>
      </c>
      <c r="NH456" t="s">
        <v>4627</v>
      </c>
      <c r="NI456" t="s">
        <v>4628</v>
      </c>
      <c r="NJ456" t="s">
        <v>4628</v>
      </c>
      <c r="NK456" t="s">
        <v>4628</v>
      </c>
      <c r="NL456" t="s">
        <v>4628</v>
      </c>
      <c r="NM456" t="s">
        <v>4628</v>
      </c>
      <c r="NN456" t="s">
        <v>4628</v>
      </c>
      <c r="NO456" t="s">
        <v>4628</v>
      </c>
      <c r="NP456" t="s">
        <v>4628</v>
      </c>
      <c r="NQ456" t="s">
        <v>4628</v>
      </c>
      <c r="NR456" t="s">
        <v>4628</v>
      </c>
      <c r="NS456" t="s">
        <v>4628</v>
      </c>
      <c r="NT456" t="s">
        <v>4628</v>
      </c>
      <c r="NU456" t="s">
        <v>4628</v>
      </c>
      <c r="NV456" t="s">
        <v>4628</v>
      </c>
      <c r="NW456" t="s">
        <v>4628</v>
      </c>
    </row>
    <row r="457" spans="1:388" x14ac:dyDescent="0.25">
      <c r="A457">
        <v>456</v>
      </c>
      <c r="B457" t="s">
        <v>5034</v>
      </c>
      <c r="C457" t="s">
        <v>1119</v>
      </c>
      <c r="D457" t="s">
        <v>1238</v>
      </c>
      <c r="E457" t="s">
        <v>1240</v>
      </c>
      <c r="F457" t="s">
        <v>4747</v>
      </c>
      <c r="G457" t="s">
        <v>1081</v>
      </c>
      <c r="FG457" t="s">
        <v>1101</v>
      </c>
      <c r="FH457" t="s">
        <v>4639</v>
      </c>
      <c r="FI457" t="s">
        <v>4639</v>
      </c>
      <c r="FJ457" t="s">
        <v>1101</v>
      </c>
      <c r="FK457" t="s">
        <v>4642</v>
      </c>
      <c r="FL457" t="s">
        <v>4642</v>
      </c>
      <c r="MY457" t="s">
        <v>4627</v>
      </c>
      <c r="MZ457" t="s">
        <v>4628</v>
      </c>
      <c r="NA457" t="s">
        <v>4628</v>
      </c>
      <c r="NB457" t="s">
        <v>4628</v>
      </c>
      <c r="NC457" t="s">
        <v>4628</v>
      </c>
      <c r="ND457" t="s">
        <v>4628</v>
      </c>
      <c r="NE457" t="s">
        <v>4628</v>
      </c>
      <c r="NF457" t="s">
        <v>4628</v>
      </c>
      <c r="NH457" t="s">
        <v>4627</v>
      </c>
      <c r="NI457" t="s">
        <v>4628</v>
      </c>
      <c r="NJ457" t="s">
        <v>4628</v>
      </c>
      <c r="NK457" t="s">
        <v>4628</v>
      </c>
      <c r="NL457" t="s">
        <v>4628</v>
      </c>
      <c r="NM457" t="s">
        <v>4628</v>
      </c>
      <c r="NN457" t="s">
        <v>4628</v>
      </c>
      <c r="NO457" t="s">
        <v>4628</v>
      </c>
      <c r="NP457" t="s">
        <v>4628</v>
      </c>
      <c r="NQ457" t="s">
        <v>4628</v>
      </c>
      <c r="NR457" t="s">
        <v>4628</v>
      </c>
      <c r="NS457" t="s">
        <v>4628</v>
      </c>
      <c r="NT457" t="s">
        <v>4628</v>
      </c>
      <c r="NU457" t="s">
        <v>4628</v>
      </c>
      <c r="NV457" t="s">
        <v>4628</v>
      </c>
      <c r="NW457" t="s">
        <v>4628</v>
      </c>
    </row>
    <row r="458" spans="1:388" x14ac:dyDescent="0.25">
      <c r="A458">
        <v>457</v>
      </c>
      <c r="B458" t="s">
        <v>5034</v>
      </c>
      <c r="C458" t="s">
        <v>1119</v>
      </c>
      <c r="D458" t="s">
        <v>1238</v>
      </c>
      <c r="E458" t="s">
        <v>1240</v>
      </c>
      <c r="F458" t="s">
        <v>4747</v>
      </c>
      <c r="G458" t="s">
        <v>1081</v>
      </c>
      <c r="FG458" t="s">
        <v>1101</v>
      </c>
      <c r="FH458" t="s">
        <v>4922</v>
      </c>
      <c r="FI458" t="s">
        <v>4922</v>
      </c>
      <c r="FJ458" t="s">
        <v>1101</v>
      </c>
      <c r="FK458" t="s">
        <v>4685</v>
      </c>
      <c r="FL458" t="s">
        <v>4685</v>
      </c>
      <c r="MY458" t="s">
        <v>4627</v>
      </c>
      <c r="MZ458" t="s">
        <v>4628</v>
      </c>
      <c r="NA458" t="s">
        <v>4628</v>
      </c>
      <c r="NB458" t="s">
        <v>4628</v>
      </c>
      <c r="NC458" t="s">
        <v>4628</v>
      </c>
      <c r="ND458" t="s">
        <v>4628</v>
      </c>
      <c r="NE458" t="s">
        <v>4628</v>
      </c>
      <c r="NF458" t="s">
        <v>4628</v>
      </c>
      <c r="NH458" t="s">
        <v>4627</v>
      </c>
      <c r="NI458" t="s">
        <v>4628</v>
      </c>
      <c r="NJ458" t="s">
        <v>4628</v>
      </c>
      <c r="NK458" t="s">
        <v>4628</v>
      </c>
      <c r="NL458" t="s">
        <v>4628</v>
      </c>
      <c r="NM458" t="s">
        <v>4628</v>
      </c>
      <c r="NN458" t="s">
        <v>4628</v>
      </c>
      <c r="NO458" t="s">
        <v>4628</v>
      </c>
      <c r="NP458" t="s">
        <v>4628</v>
      </c>
      <c r="NQ458" t="s">
        <v>4628</v>
      </c>
      <c r="NR458" t="s">
        <v>4628</v>
      </c>
      <c r="NS458" t="s">
        <v>4628</v>
      </c>
      <c r="NT458" t="s">
        <v>4628</v>
      </c>
      <c r="NU458" t="s">
        <v>4628</v>
      </c>
      <c r="NV458" t="s">
        <v>4628</v>
      </c>
      <c r="NW458" t="s">
        <v>4628</v>
      </c>
    </row>
    <row r="459" spans="1:388" x14ac:dyDescent="0.25">
      <c r="A459">
        <v>458</v>
      </c>
      <c r="B459" t="s">
        <v>5034</v>
      </c>
      <c r="C459" t="s">
        <v>1119</v>
      </c>
      <c r="D459" t="s">
        <v>1238</v>
      </c>
      <c r="E459" t="s">
        <v>1240</v>
      </c>
      <c r="F459" t="s">
        <v>4747</v>
      </c>
      <c r="G459" t="s">
        <v>1081</v>
      </c>
      <c r="FG459" t="s">
        <v>1101</v>
      </c>
      <c r="FH459" t="s">
        <v>4687</v>
      </c>
      <c r="FI459" t="s">
        <v>4687</v>
      </c>
      <c r="FJ459" t="s">
        <v>1101</v>
      </c>
      <c r="FK459" t="s">
        <v>4787</v>
      </c>
      <c r="FL459" t="s">
        <v>4787</v>
      </c>
      <c r="MY459" t="s">
        <v>4627</v>
      </c>
      <c r="MZ459" t="s">
        <v>4628</v>
      </c>
      <c r="NA459" t="s">
        <v>4628</v>
      </c>
      <c r="NB459" t="s">
        <v>4628</v>
      </c>
      <c r="NC459" t="s">
        <v>4628</v>
      </c>
      <c r="ND459" t="s">
        <v>4628</v>
      </c>
      <c r="NE459" t="s">
        <v>4628</v>
      </c>
      <c r="NF459" t="s">
        <v>4628</v>
      </c>
      <c r="NH459" t="s">
        <v>4627</v>
      </c>
      <c r="NI459" t="s">
        <v>4628</v>
      </c>
      <c r="NJ459" t="s">
        <v>4628</v>
      </c>
      <c r="NK459" t="s">
        <v>4628</v>
      </c>
      <c r="NL459" t="s">
        <v>4628</v>
      </c>
      <c r="NM459" t="s">
        <v>4628</v>
      </c>
      <c r="NN459" t="s">
        <v>4628</v>
      </c>
      <c r="NO459" t="s">
        <v>4628</v>
      </c>
      <c r="NP459" t="s">
        <v>4628</v>
      </c>
      <c r="NQ459" t="s">
        <v>4628</v>
      </c>
      <c r="NR459" t="s">
        <v>4628</v>
      </c>
      <c r="NS459" t="s">
        <v>4628</v>
      </c>
      <c r="NT459" t="s">
        <v>4628</v>
      </c>
      <c r="NU459" t="s">
        <v>4628</v>
      </c>
      <c r="NV459" t="s">
        <v>4628</v>
      </c>
      <c r="NW459" t="s">
        <v>4628</v>
      </c>
    </row>
    <row r="460" spans="1:388" x14ac:dyDescent="0.25">
      <c r="A460">
        <v>459</v>
      </c>
      <c r="B460" t="s">
        <v>5034</v>
      </c>
      <c r="C460" t="s">
        <v>1119</v>
      </c>
      <c r="D460" t="s">
        <v>1238</v>
      </c>
      <c r="E460" t="s">
        <v>1240</v>
      </c>
      <c r="F460" t="s">
        <v>4747</v>
      </c>
      <c r="G460" t="s">
        <v>1081</v>
      </c>
      <c r="FG460" t="s">
        <v>1101</v>
      </c>
      <c r="FH460" t="s">
        <v>4681</v>
      </c>
      <c r="FI460" t="s">
        <v>4681</v>
      </c>
      <c r="FJ460" t="s">
        <v>1101</v>
      </c>
      <c r="FK460" t="s">
        <v>4642</v>
      </c>
      <c r="FL460" t="s">
        <v>4642</v>
      </c>
      <c r="MY460" t="s">
        <v>4627</v>
      </c>
      <c r="MZ460" t="s">
        <v>4628</v>
      </c>
      <c r="NA460" t="s">
        <v>4628</v>
      </c>
      <c r="NB460" t="s">
        <v>4628</v>
      </c>
      <c r="NC460" t="s">
        <v>4628</v>
      </c>
      <c r="ND460" t="s">
        <v>4628</v>
      </c>
      <c r="NE460" t="s">
        <v>4628</v>
      </c>
      <c r="NF460" t="s">
        <v>4628</v>
      </c>
      <c r="NH460" t="s">
        <v>4627</v>
      </c>
      <c r="NI460" t="s">
        <v>4628</v>
      </c>
      <c r="NJ460" t="s">
        <v>4628</v>
      </c>
      <c r="NK460" t="s">
        <v>4628</v>
      </c>
      <c r="NL460" t="s">
        <v>4628</v>
      </c>
      <c r="NM460" t="s">
        <v>4628</v>
      </c>
      <c r="NN460" t="s">
        <v>4628</v>
      </c>
      <c r="NO460" t="s">
        <v>4628</v>
      </c>
      <c r="NP460" t="s">
        <v>4628</v>
      </c>
      <c r="NQ460" t="s">
        <v>4628</v>
      </c>
      <c r="NR460" t="s">
        <v>4628</v>
      </c>
      <c r="NS460" t="s">
        <v>4628</v>
      </c>
      <c r="NT460" t="s">
        <v>4628</v>
      </c>
      <c r="NU460" t="s">
        <v>4628</v>
      </c>
      <c r="NV460" t="s">
        <v>4628</v>
      </c>
      <c r="NW460" t="s">
        <v>4628</v>
      </c>
    </row>
    <row r="461" spans="1:388" x14ac:dyDescent="0.25">
      <c r="A461">
        <v>460</v>
      </c>
      <c r="B461" t="s">
        <v>5034</v>
      </c>
      <c r="C461" t="s">
        <v>1119</v>
      </c>
      <c r="D461" t="s">
        <v>1238</v>
      </c>
      <c r="E461" t="s">
        <v>1240</v>
      </c>
      <c r="F461" t="s">
        <v>4747</v>
      </c>
      <c r="G461" t="s">
        <v>1081</v>
      </c>
      <c r="P461" t="s">
        <v>1101</v>
      </c>
      <c r="Q461" t="s">
        <v>1129</v>
      </c>
      <c r="R461" t="s">
        <v>1146</v>
      </c>
      <c r="S461" t="s">
        <v>4788</v>
      </c>
      <c r="T461" t="s">
        <v>4788</v>
      </c>
      <c r="CE461" t="s">
        <v>1101</v>
      </c>
      <c r="CF461" t="s">
        <v>1085</v>
      </c>
      <c r="CG461" t="s">
        <v>1146</v>
      </c>
      <c r="CH461" t="s">
        <v>4778</v>
      </c>
      <c r="CI461" t="s">
        <v>4778</v>
      </c>
      <c r="CJ461" t="s">
        <v>1103</v>
      </c>
      <c r="CK461" t="s">
        <v>1103</v>
      </c>
      <c r="CL461" t="s">
        <v>4646</v>
      </c>
      <c r="GN461" t="s">
        <v>1127</v>
      </c>
      <c r="GO461" t="s">
        <v>1127</v>
      </c>
      <c r="GQ461" t="s">
        <v>1084</v>
      </c>
      <c r="GR461" t="s">
        <v>1103</v>
      </c>
      <c r="GS461" t="s">
        <v>4719</v>
      </c>
      <c r="GT461" t="s">
        <v>1109</v>
      </c>
      <c r="GV461" t="s">
        <v>4627</v>
      </c>
      <c r="GW461" t="s">
        <v>1084</v>
      </c>
      <c r="GX461" t="s">
        <v>1125</v>
      </c>
      <c r="GY461" t="s">
        <v>1109</v>
      </c>
      <c r="HA461" t="s">
        <v>4627</v>
      </c>
      <c r="MY461" t="s">
        <v>4627</v>
      </c>
      <c r="MZ461" t="s">
        <v>4628</v>
      </c>
      <c r="NA461" t="s">
        <v>4628</v>
      </c>
      <c r="NB461" t="s">
        <v>4628</v>
      </c>
      <c r="NC461" t="s">
        <v>4628</v>
      </c>
      <c r="ND461" t="s">
        <v>4628</v>
      </c>
      <c r="NE461" t="s">
        <v>4628</v>
      </c>
      <c r="NF461" t="s">
        <v>4628</v>
      </c>
      <c r="NH461" t="s">
        <v>4628</v>
      </c>
      <c r="NI461" t="s">
        <v>4628</v>
      </c>
      <c r="NJ461" t="s">
        <v>4628</v>
      </c>
      <c r="NK461" t="s">
        <v>4627</v>
      </c>
      <c r="NL461" t="s">
        <v>4628</v>
      </c>
      <c r="NM461" t="s">
        <v>4628</v>
      </c>
      <c r="NN461" t="s">
        <v>4628</v>
      </c>
      <c r="NO461" t="s">
        <v>4628</v>
      </c>
      <c r="NP461" t="s">
        <v>4628</v>
      </c>
      <c r="NQ461" t="s">
        <v>4628</v>
      </c>
      <c r="NR461" t="s">
        <v>4628</v>
      </c>
      <c r="NS461" t="s">
        <v>4628</v>
      </c>
      <c r="NT461" t="s">
        <v>4628</v>
      </c>
      <c r="NU461" t="s">
        <v>4628</v>
      </c>
      <c r="NV461" t="s">
        <v>4628</v>
      </c>
      <c r="NW461" t="s">
        <v>4628</v>
      </c>
    </row>
    <row r="462" spans="1:388" x14ac:dyDescent="0.25">
      <c r="A462">
        <v>461</v>
      </c>
      <c r="B462" t="s">
        <v>5034</v>
      </c>
      <c r="C462" t="s">
        <v>1119</v>
      </c>
      <c r="D462" t="s">
        <v>1238</v>
      </c>
      <c r="E462" t="s">
        <v>1240</v>
      </c>
      <c r="F462" t="s">
        <v>4747</v>
      </c>
      <c r="G462" t="s">
        <v>1081</v>
      </c>
      <c r="P462" t="s">
        <v>1101</v>
      </c>
      <c r="Q462" t="s">
        <v>1129</v>
      </c>
      <c r="R462" t="s">
        <v>1146</v>
      </c>
      <c r="S462" t="s">
        <v>4788</v>
      </c>
      <c r="T462" t="s">
        <v>4788</v>
      </c>
      <c r="CE462" t="s">
        <v>1101</v>
      </c>
      <c r="CF462" t="s">
        <v>1085</v>
      </c>
      <c r="CG462" t="s">
        <v>1146</v>
      </c>
      <c r="CH462" t="s">
        <v>4778</v>
      </c>
      <c r="CI462" t="s">
        <v>4778</v>
      </c>
      <c r="GN462" t="s">
        <v>1127</v>
      </c>
      <c r="GO462" t="s">
        <v>1127</v>
      </c>
      <c r="GQ462" t="s">
        <v>1084</v>
      </c>
      <c r="GR462" t="s">
        <v>1103</v>
      </c>
      <c r="GS462" t="s">
        <v>4719</v>
      </c>
      <c r="GT462" t="s">
        <v>1109</v>
      </c>
      <c r="GV462" t="s">
        <v>4627</v>
      </c>
      <c r="GW462" t="s">
        <v>1084</v>
      </c>
      <c r="GX462" t="s">
        <v>1125</v>
      </c>
      <c r="GY462" t="s">
        <v>1109</v>
      </c>
      <c r="HA462" t="s">
        <v>4627</v>
      </c>
      <c r="MY462" t="s">
        <v>4627</v>
      </c>
      <c r="MZ462" t="s">
        <v>4628</v>
      </c>
      <c r="NA462" t="s">
        <v>4628</v>
      </c>
      <c r="NB462" t="s">
        <v>4628</v>
      </c>
      <c r="NC462" t="s">
        <v>4628</v>
      </c>
      <c r="ND462" t="s">
        <v>4628</v>
      </c>
      <c r="NE462" t="s">
        <v>4628</v>
      </c>
      <c r="NF462" t="s">
        <v>4628</v>
      </c>
      <c r="NH462" t="s">
        <v>4628</v>
      </c>
      <c r="NI462" t="s">
        <v>4628</v>
      </c>
      <c r="NJ462" t="s">
        <v>4628</v>
      </c>
      <c r="NK462" t="s">
        <v>4627</v>
      </c>
      <c r="NL462" t="s">
        <v>4628</v>
      </c>
      <c r="NM462" t="s">
        <v>4628</v>
      </c>
      <c r="NN462" t="s">
        <v>4628</v>
      </c>
      <c r="NO462" t="s">
        <v>4628</v>
      </c>
      <c r="NP462" t="s">
        <v>4628</v>
      </c>
      <c r="NQ462" t="s">
        <v>4628</v>
      </c>
      <c r="NR462" t="s">
        <v>4628</v>
      </c>
      <c r="NS462" t="s">
        <v>4628</v>
      </c>
      <c r="NT462" t="s">
        <v>4628</v>
      </c>
      <c r="NU462" t="s">
        <v>4628</v>
      </c>
      <c r="NV462" t="s">
        <v>4628</v>
      </c>
      <c r="NW462" t="s">
        <v>4628</v>
      </c>
    </row>
    <row r="463" spans="1:388" x14ac:dyDescent="0.25">
      <c r="A463">
        <v>462</v>
      </c>
      <c r="B463" t="s">
        <v>4992</v>
      </c>
      <c r="C463" t="s">
        <v>1119</v>
      </c>
      <c r="D463" t="s">
        <v>1120</v>
      </c>
      <c r="E463" t="s">
        <v>1221</v>
      </c>
      <c r="F463" t="s">
        <v>4740</v>
      </c>
      <c r="G463" t="s">
        <v>1081</v>
      </c>
      <c r="H463" t="s">
        <v>1101</v>
      </c>
      <c r="I463" t="s">
        <v>1129</v>
      </c>
      <c r="J463" t="s">
        <v>1095</v>
      </c>
      <c r="K463" t="s">
        <v>4660</v>
      </c>
      <c r="L463" t="s">
        <v>4975</v>
      </c>
      <c r="AL463" t="s">
        <v>1101</v>
      </c>
      <c r="AM463" t="s">
        <v>1083</v>
      </c>
      <c r="AN463" t="s">
        <v>4655</v>
      </c>
      <c r="AO463" t="s">
        <v>4655</v>
      </c>
      <c r="AP463" t="s">
        <v>1103</v>
      </c>
      <c r="AQ463" t="s">
        <v>1103</v>
      </c>
      <c r="AR463" t="s">
        <v>4652</v>
      </c>
      <c r="AS463" t="s">
        <v>1101</v>
      </c>
      <c r="AT463" t="s">
        <v>1083</v>
      </c>
      <c r="AU463" t="s">
        <v>4660</v>
      </c>
      <c r="AV463" t="s">
        <v>4660</v>
      </c>
      <c r="AW463" t="s">
        <v>1103</v>
      </c>
      <c r="AX463" t="s">
        <v>1103</v>
      </c>
      <c r="AY463" t="s">
        <v>4626</v>
      </c>
      <c r="AZ463" t="s">
        <v>1101</v>
      </c>
      <c r="BA463" t="s">
        <v>1095</v>
      </c>
      <c r="BB463" t="s">
        <v>4680</v>
      </c>
      <c r="BC463" t="s">
        <v>4981</v>
      </c>
      <c r="BW463" t="s">
        <v>1101</v>
      </c>
      <c r="BX463" t="s">
        <v>1085</v>
      </c>
      <c r="BY463" t="s">
        <v>1083</v>
      </c>
      <c r="BZ463" t="s">
        <v>5080</v>
      </c>
      <c r="CA463" t="s">
        <v>5080</v>
      </c>
      <c r="CM463" t="s">
        <v>1101</v>
      </c>
      <c r="CN463" t="s">
        <v>1087</v>
      </c>
      <c r="CO463" t="s">
        <v>4677</v>
      </c>
      <c r="CP463" t="s">
        <v>5081</v>
      </c>
      <c r="CT463" t="s">
        <v>1101</v>
      </c>
      <c r="CU463" t="s">
        <v>1086</v>
      </c>
      <c r="CV463" t="s">
        <v>1087</v>
      </c>
      <c r="CW463" t="s">
        <v>4655</v>
      </c>
      <c r="CX463" t="s">
        <v>4708</v>
      </c>
      <c r="CY463" t="s">
        <v>1103</v>
      </c>
      <c r="CZ463" t="s">
        <v>1103</v>
      </c>
      <c r="DA463" t="s">
        <v>4645</v>
      </c>
      <c r="GN463" t="s">
        <v>1089</v>
      </c>
      <c r="GO463" t="s">
        <v>1089</v>
      </c>
      <c r="GQ463" t="s">
        <v>1103</v>
      </c>
      <c r="GR463" t="s">
        <v>1103</v>
      </c>
      <c r="GS463" t="s">
        <v>4741</v>
      </c>
      <c r="GT463" t="s">
        <v>1091</v>
      </c>
      <c r="MI463" t="s">
        <v>1118</v>
      </c>
      <c r="MY463" t="s">
        <v>4627</v>
      </c>
      <c r="MZ463" t="s">
        <v>4628</v>
      </c>
      <c r="NA463" t="s">
        <v>4628</v>
      </c>
      <c r="NB463" t="s">
        <v>4628</v>
      </c>
      <c r="NC463" t="s">
        <v>4628</v>
      </c>
      <c r="ND463" t="s">
        <v>4628</v>
      </c>
      <c r="NE463" t="s">
        <v>4628</v>
      </c>
      <c r="NF463" t="s">
        <v>4628</v>
      </c>
      <c r="NH463" t="s">
        <v>4628</v>
      </c>
      <c r="NI463" t="s">
        <v>4628</v>
      </c>
      <c r="NJ463" t="s">
        <v>4628</v>
      </c>
      <c r="NK463" t="s">
        <v>4628</v>
      </c>
      <c r="NL463" t="s">
        <v>4628</v>
      </c>
      <c r="NM463" t="s">
        <v>4628</v>
      </c>
      <c r="NN463" t="s">
        <v>4628</v>
      </c>
      <c r="NO463" t="s">
        <v>4628</v>
      </c>
      <c r="NP463" t="s">
        <v>4628</v>
      </c>
      <c r="NQ463" t="s">
        <v>4628</v>
      </c>
      <c r="NR463" t="s">
        <v>4628</v>
      </c>
      <c r="NS463" t="s">
        <v>4628</v>
      </c>
      <c r="NT463" t="s">
        <v>4628</v>
      </c>
      <c r="NU463" t="s">
        <v>4628</v>
      </c>
      <c r="NV463" t="s">
        <v>4627</v>
      </c>
      <c r="NW463" t="s">
        <v>4628</v>
      </c>
      <c r="NX463" t="s">
        <v>5082</v>
      </c>
    </row>
    <row r="464" spans="1:388" x14ac:dyDescent="0.25">
      <c r="A464">
        <v>463</v>
      </c>
      <c r="B464" t="s">
        <v>4992</v>
      </c>
      <c r="C464" t="s">
        <v>1119</v>
      </c>
      <c r="D464" t="s">
        <v>1120</v>
      </c>
      <c r="E464" t="s">
        <v>1221</v>
      </c>
      <c r="F464" t="s">
        <v>4740</v>
      </c>
      <c r="G464" t="s">
        <v>1081</v>
      </c>
      <c r="H464" t="s">
        <v>1101</v>
      </c>
      <c r="I464" t="s">
        <v>1102</v>
      </c>
      <c r="J464" t="s">
        <v>1095</v>
      </c>
      <c r="K464" t="s">
        <v>4660</v>
      </c>
      <c r="L464" t="s">
        <v>4973</v>
      </c>
      <c r="AL464" t="s">
        <v>1101</v>
      </c>
      <c r="AM464" t="s">
        <v>1083</v>
      </c>
      <c r="AN464" t="s">
        <v>4655</v>
      </c>
      <c r="AO464" t="s">
        <v>4655</v>
      </c>
      <c r="AP464" t="s">
        <v>1103</v>
      </c>
      <c r="AQ464" t="s">
        <v>1103</v>
      </c>
      <c r="AR464" t="s">
        <v>4626</v>
      </c>
      <c r="AS464" t="s">
        <v>1101</v>
      </c>
      <c r="AT464" t="s">
        <v>1083</v>
      </c>
      <c r="AU464" t="s">
        <v>4660</v>
      </c>
      <c r="AV464" t="s">
        <v>4660</v>
      </c>
      <c r="BW464" t="s">
        <v>1101</v>
      </c>
      <c r="BX464" t="s">
        <v>1106</v>
      </c>
      <c r="BY464" t="s">
        <v>1083</v>
      </c>
      <c r="BZ464" t="s">
        <v>4655</v>
      </c>
      <c r="CA464" t="s">
        <v>4655</v>
      </c>
      <c r="CM464" t="s">
        <v>1101</v>
      </c>
      <c r="CN464" t="s">
        <v>1105</v>
      </c>
      <c r="CO464" t="s">
        <v>4636</v>
      </c>
      <c r="CP464" t="s">
        <v>4959</v>
      </c>
      <c r="CT464" t="s">
        <v>1101</v>
      </c>
      <c r="CU464" t="s">
        <v>1086</v>
      </c>
      <c r="CV464" t="s">
        <v>1087</v>
      </c>
      <c r="CW464" t="s">
        <v>4655</v>
      </c>
      <c r="CX464" t="s">
        <v>4708</v>
      </c>
      <c r="CY464" t="s">
        <v>1103</v>
      </c>
      <c r="CZ464" t="s">
        <v>1103</v>
      </c>
      <c r="DA464" t="s">
        <v>4626</v>
      </c>
      <c r="GN464" t="s">
        <v>1089</v>
      </c>
      <c r="GO464" t="s">
        <v>1089</v>
      </c>
      <c r="GQ464" t="s">
        <v>1103</v>
      </c>
      <c r="GR464" t="s">
        <v>1103</v>
      </c>
      <c r="GS464" t="s">
        <v>4741</v>
      </c>
      <c r="GT464" t="s">
        <v>1124</v>
      </c>
      <c r="MI464" t="s">
        <v>1118</v>
      </c>
      <c r="MY464" t="s">
        <v>4627</v>
      </c>
      <c r="MZ464" t="s">
        <v>4628</v>
      </c>
      <c r="NA464" t="s">
        <v>4628</v>
      </c>
      <c r="NB464" t="s">
        <v>4628</v>
      </c>
      <c r="NC464" t="s">
        <v>4628</v>
      </c>
      <c r="ND464" t="s">
        <v>4628</v>
      </c>
      <c r="NE464" t="s">
        <v>4628</v>
      </c>
      <c r="NF464" t="s">
        <v>4628</v>
      </c>
      <c r="NH464" t="s">
        <v>4628</v>
      </c>
      <c r="NI464" t="s">
        <v>4628</v>
      </c>
      <c r="NJ464" t="s">
        <v>4628</v>
      </c>
      <c r="NK464" t="s">
        <v>4628</v>
      </c>
      <c r="NL464" t="s">
        <v>4628</v>
      </c>
      <c r="NM464" t="s">
        <v>4628</v>
      </c>
      <c r="NN464" t="s">
        <v>4628</v>
      </c>
      <c r="NO464" t="s">
        <v>4628</v>
      </c>
      <c r="NP464" t="s">
        <v>4628</v>
      </c>
      <c r="NQ464" t="s">
        <v>4628</v>
      </c>
      <c r="NR464" t="s">
        <v>4628</v>
      </c>
      <c r="NS464" t="s">
        <v>4628</v>
      </c>
      <c r="NT464" t="s">
        <v>4628</v>
      </c>
      <c r="NU464" t="s">
        <v>4628</v>
      </c>
      <c r="NV464" t="s">
        <v>4627</v>
      </c>
      <c r="NW464" t="s">
        <v>4628</v>
      </c>
      <c r="NX464" t="s">
        <v>5083</v>
      </c>
    </row>
    <row r="465" spans="1:388" x14ac:dyDescent="0.25">
      <c r="A465">
        <v>464</v>
      </c>
      <c r="B465" t="s">
        <v>4992</v>
      </c>
      <c r="C465" t="s">
        <v>1119</v>
      </c>
      <c r="D465" t="s">
        <v>1120</v>
      </c>
      <c r="E465" t="s">
        <v>1221</v>
      </c>
      <c r="F465" t="s">
        <v>4740</v>
      </c>
      <c r="G465" t="s">
        <v>1081</v>
      </c>
      <c r="H465" t="s">
        <v>1101</v>
      </c>
      <c r="I465" t="s">
        <v>1129</v>
      </c>
      <c r="J465" t="s">
        <v>1095</v>
      </c>
      <c r="K465" t="s">
        <v>4660</v>
      </c>
      <c r="L465" t="s">
        <v>4975</v>
      </c>
      <c r="AL465" t="s">
        <v>1101</v>
      </c>
      <c r="AM465" t="s">
        <v>1083</v>
      </c>
      <c r="AN465" t="s">
        <v>4655</v>
      </c>
      <c r="AO465" t="s">
        <v>4655</v>
      </c>
      <c r="AP465" t="s">
        <v>1103</v>
      </c>
      <c r="AQ465" t="s">
        <v>1103</v>
      </c>
      <c r="AR465" t="s">
        <v>4626</v>
      </c>
      <c r="AS465" t="s">
        <v>1101</v>
      </c>
      <c r="AT465" t="s">
        <v>1083</v>
      </c>
      <c r="AU465" t="s">
        <v>4660</v>
      </c>
      <c r="AV465" t="s">
        <v>4660</v>
      </c>
      <c r="AW465" t="s">
        <v>1103</v>
      </c>
      <c r="AX465" t="s">
        <v>1103</v>
      </c>
      <c r="AY465" t="s">
        <v>4626</v>
      </c>
      <c r="AZ465" t="s">
        <v>1101</v>
      </c>
      <c r="BA465" t="s">
        <v>1095</v>
      </c>
      <c r="BB465" t="s">
        <v>4680</v>
      </c>
      <c r="BC465" t="s">
        <v>4981</v>
      </c>
      <c r="BW465" t="s">
        <v>1101</v>
      </c>
      <c r="BX465" t="s">
        <v>1085</v>
      </c>
      <c r="BY465" t="s">
        <v>1083</v>
      </c>
      <c r="BZ465" t="s">
        <v>4655</v>
      </c>
      <c r="CA465" t="s">
        <v>4655</v>
      </c>
      <c r="CM465" t="s">
        <v>1101</v>
      </c>
      <c r="CN465" t="s">
        <v>1105</v>
      </c>
      <c r="CO465" t="s">
        <v>4636</v>
      </c>
      <c r="CP465" t="s">
        <v>4959</v>
      </c>
      <c r="CT465" t="s">
        <v>1101</v>
      </c>
      <c r="CU465" t="s">
        <v>1163</v>
      </c>
      <c r="CV465" t="s">
        <v>1087</v>
      </c>
      <c r="CW465" t="s">
        <v>4655</v>
      </c>
      <c r="CX465" t="s">
        <v>4708</v>
      </c>
      <c r="CY465" t="s">
        <v>1103</v>
      </c>
      <c r="CZ465" t="s">
        <v>1103</v>
      </c>
      <c r="DA465" t="s">
        <v>4645</v>
      </c>
      <c r="GN465" t="s">
        <v>1089</v>
      </c>
      <c r="GO465" t="s">
        <v>1089</v>
      </c>
      <c r="GQ465" t="s">
        <v>1103</v>
      </c>
      <c r="GR465" t="s">
        <v>1103</v>
      </c>
      <c r="GS465" t="s">
        <v>4741</v>
      </c>
      <c r="GT465" t="s">
        <v>1091</v>
      </c>
      <c r="MI465" t="s">
        <v>1118</v>
      </c>
      <c r="MY465" t="s">
        <v>4627</v>
      </c>
      <c r="MZ465" t="s">
        <v>4628</v>
      </c>
      <c r="NA465" t="s">
        <v>4628</v>
      </c>
      <c r="NB465" t="s">
        <v>4628</v>
      </c>
      <c r="NC465" t="s">
        <v>4628</v>
      </c>
      <c r="ND465" t="s">
        <v>4628</v>
      </c>
      <c r="NE465" t="s">
        <v>4628</v>
      </c>
      <c r="NF465" t="s">
        <v>4628</v>
      </c>
      <c r="NH465" t="s">
        <v>4628</v>
      </c>
      <c r="NI465" t="s">
        <v>4628</v>
      </c>
      <c r="NJ465" t="s">
        <v>4628</v>
      </c>
      <c r="NK465" t="s">
        <v>4628</v>
      </c>
      <c r="NL465" t="s">
        <v>4628</v>
      </c>
      <c r="NM465" t="s">
        <v>4628</v>
      </c>
      <c r="NN465" t="s">
        <v>4628</v>
      </c>
      <c r="NO465" t="s">
        <v>4628</v>
      </c>
      <c r="NP465" t="s">
        <v>4628</v>
      </c>
      <c r="NQ465" t="s">
        <v>4628</v>
      </c>
      <c r="NR465" t="s">
        <v>4628</v>
      </c>
      <c r="NS465" t="s">
        <v>4628</v>
      </c>
      <c r="NT465" t="s">
        <v>4628</v>
      </c>
      <c r="NU465" t="s">
        <v>4628</v>
      </c>
      <c r="NV465" t="s">
        <v>4627</v>
      </c>
      <c r="NW465" t="s">
        <v>4628</v>
      </c>
      <c r="NX465" t="s">
        <v>5084</v>
      </c>
    </row>
    <row r="466" spans="1:388" x14ac:dyDescent="0.25">
      <c r="A466">
        <v>465</v>
      </c>
      <c r="B466" t="s">
        <v>4992</v>
      </c>
      <c r="C466" t="s">
        <v>1119</v>
      </c>
      <c r="D466" t="s">
        <v>1120</v>
      </c>
      <c r="E466" t="s">
        <v>1221</v>
      </c>
      <c r="F466" t="s">
        <v>4740</v>
      </c>
      <c r="G466" t="s">
        <v>1081</v>
      </c>
      <c r="H466" t="s">
        <v>1101</v>
      </c>
      <c r="AL466" t="s">
        <v>1101</v>
      </c>
      <c r="AM466" t="s">
        <v>1083</v>
      </c>
      <c r="AN466" t="s">
        <v>4655</v>
      </c>
      <c r="AO466" t="s">
        <v>4655</v>
      </c>
      <c r="AS466" t="s">
        <v>1101</v>
      </c>
      <c r="AT466" t="s">
        <v>1083</v>
      </c>
      <c r="AU466" t="s">
        <v>4660</v>
      </c>
      <c r="AV466" t="s">
        <v>4660</v>
      </c>
      <c r="BW466" t="s">
        <v>1101</v>
      </c>
      <c r="BX466" t="s">
        <v>1085</v>
      </c>
      <c r="BY466" t="s">
        <v>1083</v>
      </c>
      <c r="BZ466" t="s">
        <v>4655</v>
      </c>
      <c r="CA466" t="s">
        <v>4655</v>
      </c>
      <c r="CM466" t="s">
        <v>1101</v>
      </c>
      <c r="CN466" t="s">
        <v>1105</v>
      </c>
      <c r="CO466" t="s">
        <v>4636</v>
      </c>
      <c r="CP466" t="s">
        <v>4959</v>
      </c>
      <c r="CT466" t="s">
        <v>1101</v>
      </c>
      <c r="CU466" t="s">
        <v>1086</v>
      </c>
      <c r="CV466" t="s">
        <v>1087</v>
      </c>
      <c r="CW466" t="s">
        <v>4655</v>
      </c>
      <c r="CX466" t="s">
        <v>4708</v>
      </c>
      <c r="GN466" t="s">
        <v>1089</v>
      </c>
      <c r="GO466" t="s">
        <v>1089</v>
      </c>
      <c r="GQ466" t="s">
        <v>1103</v>
      </c>
      <c r="GR466" t="s">
        <v>1103</v>
      </c>
      <c r="GS466" t="s">
        <v>4741</v>
      </c>
      <c r="GT466" t="s">
        <v>1091</v>
      </c>
      <c r="MI466" t="s">
        <v>1118</v>
      </c>
      <c r="MY466" t="s">
        <v>4627</v>
      </c>
      <c r="MZ466" t="s">
        <v>4628</v>
      </c>
      <c r="NA466" t="s">
        <v>4628</v>
      </c>
      <c r="NB466" t="s">
        <v>4628</v>
      </c>
      <c r="NC466" t="s">
        <v>4628</v>
      </c>
      <c r="ND466" t="s">
        <v>4628</v>
      </c>
      <c r="NE466" t="s">
        <v>4628</v>
      </c>
      <c r="NF466" t="s">
        <v>4628</v>
      </c>
      <c r="NH466" t="s">
        <v>4628</v>
      </c>
      <c r="NI466" t="s">
        <v>4627</v>
      </c>
      <c r="NJ466" t="s">
        <v>4628</v>
      </c>
      <c r="NK466" t="s">
        <v>4628</v>
      </c>
      <c r="NL466" t="s">
        <v>4628</v>
      </c>
      <c r="NM466" t="s">
        <v>4628</v>
      </c>
      <c r="NN466" t="s">
        <v>4628</v>
      </c>
      <c r="NO466" t="s">
        <v>4628</v>
      </c>
      <c r="NP466" t="s">
        <v>4628</v>
      </c>
      <c r="NQ466" t="s">
        <v>4628</v>
      </c>
      <c r="NR466" t="s">
        <v>4628</v>
      </c>
      <c r="NS466" t="s">
        <v>4628</v>
      </c>
      <c r="NT466" t="s">
        <v>4628</v>
      </c>
      <c r="NU466" t="s">
        <v>4628</v>
      </c>
      <c r="NV466" t="s">
        <v>4628</v>
      </c>
      <c r="NW466" t="s">
        <v>4628</v>
      </c>
    </row>
    <row r="467" spans="1:388" x14ac:dyDescent="0.25">
      <c r="A467">
        <v>466</v>
      </c>
      <c r="B467" t="s">
        <v>4992</v>
      </c>
      <c r="C467" t="s">
        <v>1119</v>
      </c>
      <c r="D467" t="s">
        <v>1120</v>
      </c>
      <c r="E467" t="s">
        <v>1221</v>
      </c>
      <c r="F467" t="s">
        <v>4740</v>
      </c>
      <c r="G467" t="s">
        <v>1081</v>
      </c>
      <c r="DE467" t="s">
        <v>1101</v>
      </c>
      <c r="DX467" t="s">
        <v>1101</v>
      </c>
      <c r="DY467" t="s">
        <v>4677</v>
      </c>
      <c r="DZ467" t="s">
        <v>4677</v>
      </c>
      <c r="EV467" t="s">
        <v>1101</v>
      </c>
      <c r="EW467" t="s">
        <v>4631</v>
      </c>
      <c r="EX467" t="s">
        <v>4631</v>
      </c>
      <c r="EY467" t="s">
        <v>1101</v>
      </c>
      <c r="EZ467" t="s">
        <v>4641</v>
      </c>
      <c r="FA467" t="s">
        <v>4640</v>
      </c>
      <c r="FB467" t="s">
        <v>4640</v>
      </c>
      <c r="FC467" t="s">
        <v>1101</v>
      </c>
      <c r="GP467" t="s">
        <v>1089</v>
      </c>
      <c r="HB467" t="s">
        <v>1103</v>
      </c>
      <c r="HC467" t="s">
        <v>1125</v>
      </c>
      <c r="HD467" t="s">
        <v>1125</v>
      </c>
      <c r="HE467" t="s">
        <v>1091</v>
      </c>
      <c r="MI467" t="s">
        <v>1118</v>
      </c>
      <c r="MY467" t="s">
        <v>4627</v>
      </c>
      <c r="MZ467" t="s">
        <v>4628</v>
      </c>
      <c r="NA467" t="s">
        <v>4628</v>
      </c>
      <c r="NB467" t="s">
        <v>4628</v>
      </c>
      <c r="NC467" t="s">
        <v>4627</v>
      </c>
      <c r="ND467" t="s">
        <v>4628</v>
      </c>
      <c r="NE467" t="s">
        <v>4628</v>
      </c>
      <c r="NF467" t="s">
        <v>4628</v>
      </c>
      <c r="NH467" t="s">
        <v>4628</v>
      </c>
      <c r="NI467" t="s">
        <v>4627</v>
      </c>
      <c r="NJ467" t="s">
        <v>4628</v>
      </c>
      <c r="NK467" t="s">
        <v>4628</v>
      </c>
      <c r="NL467" t="s">
        <v>4628</v>
      </c>
      <c r="NM467" t="s">
        <v>4628</v>
      </c>
      <c r="NN467" t="s">
        <v>4628</v>
      </c>
      <c r="NO467" t="s">
        <v>4628</v>
      </c>
      <c r="NP467" t="s">
        <v>4627</v>
      </c>
      <c r="NQ467" t="s">
        <v>4628</v>
      </c>
      <c r="NR467" t="s">
        <v>4628</v>
      </c>
      <c r="NS467" t="s">
        <v>4628</v>
      </c>
      <c r="NT467" t="s">
        <v>4628</v>
      </c>
      <c r="NU467" t="s">
        <v>4627</v>
      </c>
      <c r="NV467" t="s">
        <v>4628</v>
      </c>
      <c r="NW467" t="s">
        <v>4628</v>
      </c>
    </row>
    <row r="468" spans="1:388" x14ac:dyDescent="0.25">
      <c r="A468">
        <v>467</v>
      </c>
      <c r="B468" t="s">
        <v>4992</v>
      </c>
      <c r="C468" t="s">
        <v>1119</v>
      </c>
      <c r="D468" t="s">
        <v>1120</v>
      </c>
      <c r="E468" t="s">
        <v>1221</v>
      </c>
      <c r="F468" t="s">
        <v>4740</v>
      </c>
      <c r="G468" t="s">
        <v>1081</v>
      </c>
      <c r="DE468" t="s">
        <v>1101</v>
      </c>
      <c r="DX468" t="s">
        <v>1101</v>
      </c>
      <c r="DY468" t="s">
        <v>4677</v>
      </c>
      <c r="DZ468" t="s">
        <v>4677</v>
      </c>
      <c r="EV468" t="s">
        <v>1101</v>
      </c>
      <c r="EW468" t="s">
        <v>4655</v>
      </c>
      <c r="EX468" t="s">
        <v>4655</v>
      </c>
      <c r="EY468" t="s">
        <v>1101</v>
      </c>
      <c r="EZ468" t="s">
        <v>4641</v>
      </c>
      <c r="FA468" t="s">
        <v>4640</v>
      </c>
      <c r="FB468" t="s">
        <v>4640</v>
      </c>
      <c r="FC468" t="s">
        <v>1101</v>
      </c>
      <c r="FD468" t="s">
        <v>1096</v>
      </c>
      <c r="FE468" t="s">
        <v>4685</v>
      </c>
      <c r="FF468" t="s">
        <v>4686</v>
      </c>
      <c r="GP468" t="s">
        <v>1089</v>
      </c>
      <c r="HB468" t="s">
        <v>1103</v>
      </c>
      <c r="HC468" t="s">
        <v>1125</v>
      </c>
      <c r="HD468" t="s">
        <v>1125</v>
      </c>
      <c r="HE468" t="s">
        <v>1091</v>
      </c>
      <c r="MI468" t="s">
        <v>1118</v>
      </c>
      <c r="MY468" t="s">
        <v>4627</v>
      </c>
      <c r="MZ468" t="s">
        <v>4628</v>
      </c>
      <c r="NA468" t="s">
        <v>4628</v>
      </c>
      <c r="NB468" t="s">
        <v>4628</v>
      </c>
      <c r="NC468" t="s">
        <v>4628</v>
      </c>
      <c r="ND468" t="s">
        <v>4628</v>
      </c>
      <c r="NE468" t="s">
        <v>4628</v>
      </c>
      <c r="NF468" t="s">
        <v>4628</v>
      </c>
      <c r="NH468" t="s">
        <v>4628</v>
      </c>
      <c r="NI468" t="s">
        <v>4627</v>
      </c>
      <c r="NJ468" t="s">
        <v>4628</v>
      </c>
      <c r="NK468" t="s">
        <v>4628</v>
      </c>
      <c r="NL468" t="s">
        <v>4628</v>
      </c>
      <c r="NM468" t="s">
        <v>4628</v>
      </c>
      <c r="NN468" t="s">
        <v>4628</v>
      </c>
      <c r="NO468" t="s">
        <v>4628</v>
      </c>
      <c r="NP468" t="s">
        <v>4627</v>
      </c>
      <c r="NQ468" t="s">
        <v>4628</v>
      </c>
      <c r="NR468" t="s">
        <v>4628</v>
      </c>
      <c r="NS468" t="s">
        <v>4628</v>
      </c>
      <c r="NT468" t="s">
        <v>4628</v>
      </c>
      <c r="NU468" t="s">
        <v>4627</v>
      </c>
      <c r="NV468" t="s">
        <v>4628</v>
      </c>
      <c r="NW468" t="s">
        <v>4628</v>
      </c>
    </row>
    <row r="469" spans="1:388" x14ac:dyDescent="0.25">
      <c r="A469">
        <v>468</v>
      </c>
      <c r="B469" t="s">
        <v>4992</v>
      </c>
      <c r="C469" t="s">
        <v>1119</v>
      </c>
      <c r="D469" t="s">
        <v>1120</v>
      </c>
      <c r="E469" t="s">
        <v>1221</v>
      </c>
      <c r="F469" t="s">
        <v>4740</v>
      </c>
      <c r="G469" t="s">
        <v>1081</v>
      </c>
      <c r="DE469" t="s">
        <v>1101</v>
      </c>
      <c r="DF469" t="s">
        <v>1088</v>
      </c>
      <c r="DG469" t="s">
        <v>4680</v>
      </c>
      <c r="DH469" t="s">
        <v>4684</v>
      </c>
      <c r="DX469" t="s">
        <v>1101</v>
      </c>
      <c r="DY469" t="s">
        <v>4677</v>
      </c>
      <c r="DZ469" t="s">
        <v>4677</v>
      </c>
      <c r="EV469" t="s">
        <v>1101</v>
      </c>
      <c r="EW469" t="s">
        <v>4655</v>
      </c>
      <c r="EX469" t="s">
        <v>4655</v>
      </c>
      <c r="EY469" t="s">
        <v>1101</v>
      </c>
      <c r="EZ469" t="s">
        <v>4641</v>
      </c>
      <c r="FA469" t="s">
        <v>4680</v>
      </c>
      <c r="FB469" t="s">
        <v>4680</v>
      </c>
      <c r="FC469" t="s">
        <v>1101</v>
      </c>
      <c r="FD469" t="s">
        <v>1096</v>
      </c>
      <c r="FE469" t="s">
        <v>4685</v>
      </c>
      <c r="FF469" t="s">
        <v>4686</v>
      </c>
      <c r="GP469" t="s">
        <v>1089</v>
      </c>
      <c r="HB469" t="s">
        <v>1103</v>
      </c>
      <c r="HC469" t="s">
        <v>1125</v>
      </c>
      <c r="HD469" t="s">
        <v>1125</v>
      </c>
      <c r="HE469" t="s">
        <v>1091</v>
      </c>
      <c r="MI469" t="s">
        <v>1118</v>
      </c>
      <c r="MY469" t="s">
        <v>4627</v>
      </c>
      <c r="MZ469" t="s">
        <v>4628</v>
      </c>
      <c r="NA469" t="s">
        <v>4628</v>
      </c>
      <c r="NB469" t="s">
        <v>4628</v>
      </c>
      <c r="NC469" t="s">
        <v>4628</v>
      </c>
      <c r="ND469" t="s">
        <v>4628</v>
      </c>
      <c r="NE469" t="s">
        <v>4628</v>
      </c>
      <c r="NF469" t="s">
        <v>4628</v>
      </c>
      <c r="NH469" t="s">
        <v>4628</v>
      </c>
      <c r="NI469" t="s">
        <v>4628</v>
      </c>
      <c r="NJ469" t="s">
        <v>4628</v>
      </c>
      <c r="NK469" t="s">
        <v>4628</v>
      </c>
      <c r="NL469" t="s">
        <v>4628</v>
      </c>
      <c r="NM469" t="s">
        <v>4628</v>
      </c>
      <c r="NN469" t="s">
        <v>4628</v>
      </c>
      <c r="NO469" t="s">
        <v>4628</v>
      </c>
      <c r="NP469" t="s">
        <v>4627</v>
      </c>
      <c r="NQ469" t="s">
        <v>4628</v>
      </c>
      <c r="NR469" t="s">
        <v>4628</v>
      </c>
      <c r="NS469" t="s">
        <v>4628</v>
      </c>
      <c r="NT469" t="s">
        <v>4628</v>
      </c>
      <c r="NU469" t="s">
        <v>4627</v>
      </c>
      <c r="NV469" t="s">
        <v>4628</v>
      </c>
      <c r="NW469" t="s">
        <v>4628</v>
      </c>
    </row>
    <row r="470" spans="1:388" x14ac:dyDescent="0.25">
      <c r="A470">
        <v>469</v>
      </c>
      <c r="B470" t="s">
        <v>4992</v>
      </c>
      <c r="C470" t="s">
        <v>1119</v>
      </c>
      <c r="D470" t="s">
        <v>1120</v>
      </c>
      <c r="E470" t="s">
        <v>1221</v>
      </c>
      <c r="F470" t="s">
        <v>4740</v>
      </c>
      <c r="G470" t="s">
        <v>1081</v>
      </c>
      <c r="GH470" t="s">
        <v>1095</v>
      </c>
      <c r="GI470" t="s">
        <v>4633</v>
      </c>
      <c r="GJ470" t="s">
        <v>4771</v>
      </c>
      <c r="GK470" t="s">
        <v>4658</v>
      </c>
      <c r="GL470" t="s">
        <v>4643</v>
      </c>
      <c r="GM470" t="s">
        <v>4793</v>
      </c>
    </row>
    <row r="471" spans="1:388" x14ac:dyDescent="0.25">
      <c r="A471">
        <v>470</v>
      </c>
      <c r="B471" t="s">
        <v>4992</v>
      </c>
      <c r="C471" t="s">
        <v>1119</v>
      </c>
      <c r="D471" t="s">
        <v>1120</v>
      </c>
      <c r="E471" t="s">
        <v>1221</v>
      </c>
      <c r="F471" t="s">
        <v>4740</v>
      </c>
      <c r="G471" t="s">
        <v>1081</v>
      </c>
      <c r="GH471" t="s">
        <v>1095</v>
      </c>
      <c r="GI471" t="s">
        <v>4633</v>
      </c>
      <c r="GJ471" t="s">
        <v>4771</v>
      </c>
      <c r="GK471" t="s">
        <v>4658</v>
      </c>
      <c r="GL471" t="s">
        <v>4643</v>
      </c>
      <c r="GM471" t="s">
        <v>4793</v>
      </c>
    </row>
    <row r="472" spans="1:388" x14ac:dyDescent="0.25">
      <c r="A472">
        <v>471</v>
      </c>
      <c r="B472" t="s">
        <v>4992</v>
      </c>
      <c r="C472" t="s">
        <v>1119</v>
      </c>
      <c r="D472" t="s">
        <v>1120</v>
      </c>
      <c r="E472" t="s">
        <v>1221</v>
      </c>
      <c r="F472" t="s">
        <v>4740</v>
      </c>
      <c r="G472" t="s">
        <v>1081</v>
      </c>
      <c r="DE472" t="s">
        <v>1101</v>
      </c>
      <c r="DF472" t="s">
        <v>1088</v>
      </c>
      <c r="DG472" t="s">
        <v>4680</v>
      </c>
      <c r="DH472" t="s">
        <v>4684</v>
      </c>
      <c r="DX472" t="s">
        <v>1101</v>
      </c>
      <c r="DY472" t="s">
        <v>4677</v>
      </c>
      <c r="DZ472" t="s">
        <v>4677</v>
      </c>
      <c r="EP472" t="s">
        <v>1148</v>
      </c>
      <c r="ES472" t="s">
        <v>1103</v>
      </c>
      <c r="ET472" t="s">
        <v>1084</v>
      </c>
      <c r="EV472" t="s">
        <v>1101</v>
      </c>
      <c r="EW472" t="s">
        <v>4655</v>
      </c>
      <c r="EX472" t="s">
        <v>4655</v>
      </c>
      <c r="EY472" t="s">
        <v>1101</v>
      </c>
      <c r="EZ472" t="s">
        <v>4641</v>
      </c>
      <c r="FA472" t="s">
        <v>4680</v>
      </c>
      <c r="FB472" t="s">
        <v>4680</v>
      </c>
      <c r="FC472" t="s">
        <v>1101</v>
      </c>
      <c r="FD472" t="s">
        <v>1096</v>
      </c>
      <c r="FE472" t="s">
        <v>4685</v>
      </c>
      <c r="FF472" t="s">
        <v>4686</v>
      </c>
      <c r="GP472" t="s">
        <v>1089</v>
      </c>
      <c r="HB472" t="s">
        <v>1103</v>
      </c>
      <c r="HC472" t="s">
        <v>1231</v>
      </c>
      <c r="HD472" t="s">
        <v>1231</v>
      </c>
      <c r="HE472" t="s">
        <v>1124</v>
      </c>
      <c r="MI472" t="s">
        <v>1118</v>
      </c>
      <c r="MY472" t="s">
        <v>4627</v>
      </c>
      <c r="MZ472" t="s">
        <v>4628</v>
      </c>
      <c r="NA472" t="s">
        <v>4628</v>
      </c>
      <c r="NB472" t="s">
        <v>4628</v>
      </c>
      <c r="NC472" t="s">
        <v>4628</v>
      </c>
      <c r="ND472" t="s">
        <v>4628</v>
      </c>
      <c r="NE472" t="s">
        <v>4628</v>
      </c>
      <c r="NF472" t="s">
        <v>4628</v>
      </c>
      <c r="NH472" t="s">
        <v>4628</v>
      </c>
      <c r="NI472" t="s">
        <v>4628</v>
      </c>
      <c r="NJ472" t="s">
        <v>4628</v>
      </c>
      <c r="NK472" t="s">
        <v>4628</v>
      </c>
      <c r="NL472" t="s">
        <v>4628</v>
      </c>
      <c r="NM472" t="s">
        <v>4628</v>
      </c>
      <c r="NN472" t="s">
        <v>4628</v>
      </c>
      <c r="NO472" t="s">
        <v>4628</v>
      </c>
      <c r="NP472" t="s">
        <v>4627</v>
      </c>
      <c r="NQ472" t="s">
        <v>4628</v>
      </c>
      <c r="NR472" t="s">
        <v>4628</v>
      </c>
      <c r="NS472" t="s">
        <v>4628</v>
      </c>
      <c r="NT472" t="s">
        <v>4628</v>
      </c>
      <c r="NU472" t="s">
        <v>4627</v>
      </c>
      <c r="NV472" t="s">
        <v>4628</v>
      </c>
      <c r="NW472" t="s">
        <v>4628</v>
      </c>
    </row>
    <row r="473" spans="1:388" x14ac:dyDescent="0.25">
      <c r="A473">
        <v>472</v>
      </c>
      <c r="B473" t="s">
        <v>4992</v>
      </c>
      <c r="C473" t="s">
        <v>1119</v>
      </c>
      <c r="D473" t="s">
        <v>1120</v>
      </c>
      <c r="E473" t="s">
        <v>1221</v>
      </c>
      <c r="F473" t="s">
        <v>4740</v>
      </c>
      <c r="G473" t="s">
        <v>1081</v>
      </c>
      <c r="P473" t="s">
        <v>1101</v>
      </c>
      <c r="Q473" t="s">
        <v>1129</v>
      </c>
      <c r="R473" t="s">
        <v>1146</v>
      </c>
      <c r="S473" t="s">
        <v>4699</v>
      </c>
      <c r="T473" t="s">
        <v>4699</v>
      </c>
      <c r="U473" t="s">
        <v>1103</v>
      </c>
      <c r="V473" t="s">
        <v>1103</v>
      </c>
      <c r="W473" t="s">
        <v>4626</v>
      </c>
      <c r="CE473" t="s">
        <v>1101</v>
      </c>
      <c r="CF473" t="s">
        <v>1085</v>
      </c>
      <c r="CG473" t="s">
        <v>1146</v>
      </c>
      <c r="CH473" t="s">
        <v>4801</v>
      </c>
      <c r="CI473" t="s">
        <v>4801</v>
      </c>
      <c r="GN473" t="s">
        <v>1089</v>
      </c>
      <c r="GO473" t="s">
        <v>1089</v>
      </c>
      <c r="GQ473" t="s">
        <v>1103</v>
      </c>
      <c r="GR473" t="s">
        <v>1103</v>
      </c>
      <c r="GS473" t="s">
        <v>4741</v>
      </c>
      <c r="GT473" t="s">
        <v>1091</v>
      </c>
      <c r="MY473" t="s">
        <v>4627</v>
      </c>
      <c r="MZ473" t="s">
        <v>4628</v>
      </c>
      <c r="NA473" t="s">
        <v>4628</v>
      </c>
      <c r="NB473" t="s">
        <v>4628</v>
      </c>
      <c r="NC473" t="s">
        <v>4628</v>
      </c>
      <c r="ND473" t="s">
        <v>4628</v>
      </c>
      <c r="NE473" t="s">
        <v>4628</v>
      </c>
      <c r="NF473" t="s">
        <v>4628</v>
      </c>
      <c r="NH473" t="s">
        <v>4628</v>
      </c>
      <c r="NI473" t="s">
        <v>4627</v>
      </c>
      <c r="NJ473" t="s">
        <v>4628</v>
      </c>
      <c r="NK473" t="s">
        <v>4628</v>
      </c>
      <c r="NL473" t="s">
        <v>4628</v>
      </c>
      <c r="NM473" t="s">
        <v>4628</v>
      </c>
      <c r="NN473" t="s">
        <v>4628</v>
      </c>
      <c r="NO473" t="s">
        <v>4628</v>
      </c>
      <c r="NP473" t="s">
        <v>4628</v>
      </c>
      <c r="NQ473" t="s">
        <v>4628</v>
      </c>
      <c r="NR473" t="s">
        <v>4628</v>
      </c>
      <c r="NS473" t="s">
        <v>4628</v>
      </c>
      <c r="NT473" t="s">
        <v>4628</v>
      </c>
      <c r="NU473" t="s">
        <v>4627</v>
      </c>
      <c r="NV473" t="s">
        <v>4628</v>
      </c>
      <c r="NW473" t="s">
        <v>4628</v>
      </c>
    </row>
    <row r="474" spans="1:388" x14ac:dyDescent="0.25">
      <c r="A474">
        <v>473</v>
      </c>
      <c r="B474" t="s">
        <v>4992</v>
      </c>
      <c r="C474" t="s">
        <v>1119</v>
      </c>
      <c r="D474" t="s">
        <v>1120</v>
      </c>
      <c r="E474" t="s">
        <v>1221</v>
      </c>
      <c r="F474" t="s">
        <v>4740</v>
      </c>
      <c r="G474" t="s">
        <v>1081</v>
      </c>
      <c r="P474" t="s">
        <v>1101</v>
      </c>
      <c r="Q474" t="s">
        <v>1129</v>
      </c>
      <c r="R474" t="s">
        <v>1146</v>
      </c>
      <c r="S474" t="s">
        <v>4699</v>
      </c>
      <c r="T474" t="s">
        <v>4699</v>
      </c>
      <c r="U474" t="s">
        <v>1103</v>
      </c>
      <c r="V474" t="s">
        <v>1103</v>
      </c>
      <c r="W474" t="s">
        <v>4645</v>
      </c>
      <c r="CE474" t="s">
        <v>1101</v>
      </c>
      <c r="CF474" t="s">
        <v>1106</v>
      </c>
      <c r="CG474" t="s">
        <v>1146</v>
      </c>
      <c r="CH474" t="s">
        <v>4801</v>
      </c>
      <c r="CI474" t="s">
        <v>4801</v>
      </c>
      <c r="GN474" t="s">
        <v>1089</v>
      </c>
      <c r="GO474" t="s">
        <v>1089</v>
      </c>
      <c r="GQ474" t="s">
        <v>1103</v>
      </c>
      <c r="GR474" t="s">
        <v>1103</v>
      </c>
      <c r="GS474" t="s">
        <v>4741</v>
      </c>
      <c r="GT474" t="s">
        <v>1091</v>
      </c>
      <c r="MY474" t="s">
        <v>4627</v>
      </c>
      <c r="MZ474" t="s">
        <v>4628</v>
      </c>
      <c r="NA474" t="s">
        <v>4628</v>
      </c>
      <c r="NB474" t="s">
        <v>4628</v>
      </c>
      <c r="NC474" t="s">
        <v>4628</v>
      </c>
      <c r="ND474" t="s">
        <v>4628</v>
      </c>
      <c r="NE474" t="s">
        <v>4628</v>
      </c>
      <c r="NF474" t="s">
        <v>4628</v>
      </c>
      <c r="NH474" t="s">
        <v>4628</v>
      </c>
      <c r="NI474" t="s">
        <v>4627</v>
      </c>
      <c r="NJ474" t="s">
        <v>4628</v>
      </c>
      <c r="NK474" t="s">
        <v>4628</v>
      </c>
      <c r="NL474" t="s">
        <v>4628</v>
      </c>
      <c r="NM474" t="s">
        <v>4628</v>
      </c>
      <c r="NN474" t="s">
        <v>4628</v>
      </c>
      <c r="NO474" t="s">
        <v>4628</v>
      </c>
      <c r="NP474" t="s">
        <v>4628</v>
      </c>
      <c r="NQ474" t="s">
        <v>4628</v>
      </c>
      <c r="NR474" t="s">
        <v>4628</v>
      </c>
      <c r="NS474" t="s">
        <v>4628</v>
      </c>
      <c r="NT474" t="s">
        <v>4628</v>
      </c>
      <c r="NU474" t="s">
        <v>4628</v>
      </c>
      <c r="NV474" t="s">
        <v>4628</v>
      </c>
      <c r="NW474" t="s">
        <v>4628</v>
      </c>
    </row>
    <row r="475" spans="1:388" x14ac:dyDescent="0.25">
      <c r="A475">
        <v>474</v>
      </c>
      <c r="B475" t="s">
        <v>5034</v>
      </c>
      <c r="C475" t="s">
        <v>1119</v>
      </c>
      <c r="D475" t="s">
        <v>1230</v>
      </c>
      <c r="E475" t="s">
        <v>1233</v>
      </c>
      <c r="F475" t="s">
        <v>4721</v>
      </c>
      <c r="G475" t="s">
        <v>1081</v>
      </c>
      <c r="FM475" t="s">
        <v>1101</v>
      </c>
      <c r="FN475" t="s">
        <v>4780</v>
      </c>
      <c r="FO475" t="s">
        <v>4782</v>
      </c>
      <c r="MY475" t="s">
        <v>4627</v>
      </c>
      <c r="MZ475" t="s">
        <v>4628</v>
      </c>
      <c r="NA475" t="s">
        <v>4628</v>
      </c>
      <c r="NB475" t="s">
        <v>4628</v>
      </c>
      <c r="NC475" t="s">
        <v>4628</v>
      </c>
      <c r="ND475" t="s">
        <v>4628</v>
      </c>
      <c r="NE475" t="s">
        <v>4628</v>
      </c>
      <c r="NF475" t="s">
        <v>4628</v>
      </c>
      <c r="NH475" t="s">
        <v>4628</v>
      </c>
      <c r="NI475" t="s">
        <v>4628</v>
      </c>
      <c r="NJ475" t="s">
        <v>4628</v>
      </c>
      <c r="NK475" t="s">
        <v>4628</v>
      </c>
      <c r="NL475" t="s">
        <v>4628</v>
      </c>
      <c r="NM475" t="s">
        <v>4628</v>
      </c>
      <c r="NN475" t="s">
        <v>4628</v>
      </c>
      <c r="NO475" t="s">
        <v>4628</v>
      </c>
      <c r="NP475" t="s">
        <v>4628</v>
      </c>
      <c r="NQ475" t="s">
        <v>4628</v>
      </c>
      <c r="NR475" t="s">
        <v>4628</v>
      </c>
      <c r="NS475" t="s">
        <v>4628</v>
      </c>
      <c r="NT475" t="s">
        <v>4628</v>
      </c>
      <c r="NU475" t="s">
        <v>4627</v>
      </c>
      <c r="NV475" t="s">
        <v>4628</v>
      </c>
      <c r="NW475" t="s">
        <v>4628</v>
      </c>
    </row>
    <row r="476" spans="1:388" x14ac:dyDescent="0.25">
      <c r="A476">
        <v>475</v>
      </c>
      <c r="B476" t="s">
        <v>5034</v>
      </c>
      <c r="C476" t="s">
        <v>1119</v>
      </c>
      <c r="D476" t="s">
        <v>1230</v>
      </c>
      <c r="E476" t="s">
        <v>1233</v>
      </c>
      <c r="F476" t="s">
        <v>4721</v>
      </c>
      <c r="G476" t="s">
        <v>1081</v>
      </c>
      <c r="FM476" t="s">
        <v>1101</v>
      </c>
      <c r="MY476" t="s">
        <v>4627</v>
      </c>
      <c r="MZ476" t="s">
        <v>4628</v>
      </c>
      <c r="NA476" t="s">
        <v>4628</v>
      </c>
      <c r="NB476" t="s">
        <v>4628</v>
      </c>
      <c r="NC476" t="s">
        <v>4628</v>
      </c>
      <c r="ND476" t="s">
        <v>4628</v>
      </c>
      <c r="NE476" t="s">
        <v>4628</v>
      </c>
      <c r="NF476" t="s">
        <v>4628</v>
      </c>
      <c r="NH476" t="s">
        <v>4628</v>
      </c>
      <c r="NI476" t="s">
        <v>4628</v>
      </c>
      <c r="NJ476" t="s">
        <v>4628</v>
      </c>
      <c r="NK476" t="s">
        <v>4628</v>
      </c>
      <c r="NL476" t="s">
        <v>4628</v>
      </c>
      <c r="NM476" t="s">
        <v>4628</v>
      </c>
      <c r="NN476" t="s">
        <v>4628</v>
      </c>
      <c r="NO476" t="s">
        <v>4628</v>
      </c>
      <c r="NP476" t="s">
        <v>4628</v>
      </c>
      <c r="NQ476" t="s">
        <v>4628</v>
      </c>
      <c r="NR476" t="s">
        <v>4628</v>
      </c>
      <c r="NS476" t="s">
        <v>4628</v>
      </c>
      <c r="NT476" t="s">
        <v>4628</v>
      </c>
      <c r="NU476" t="s">
        <v>4627</v>
      </c>
      <c r="NV476" t="s">
        <v>4628</v>
      </c>
      <c r="NW476" t="s">
        <v>4628</v>
      </c>
    </row>
    <row r="477" spans="1:388" x14ac:dyDescent="0.25">
      <c r="A477">
        <v>476</v>
      </c>
      <c r="B477" t="s">
        <v>5034</v>
      </c>
      <c r="C477" t="s">
        <v>1119</v>
      </c>
      <c r="D477" t="s">
        <v>1230</v>
      </c>
      <c r="E477" t="s">
        <v>1233</v>
      </c>
      <c r="F477" t="s">
        <v>4721</v>
      </c>
      <c r="G477" t="s">
        <v>1081</v>
      </c>
      <c r="H477" t="s">
        <v>1101</v>
      </c>
      <c r="I477" t="s">
        <v>1129</v>
      </c>
      <c r="J477" t="s">
        <v>1095</v>
      </c>
      <c r="K477" t="s">
        <v>4631</v>
      </c>
      <c r="L477" t="s">
        <v>5041</v>
      </c>
      <c r="M477" t="s">
        <v>1103</v>
      </c>
      <c r="N477" t="s">
        <v>1103</v>
      </c>
      <c r="O477" t="s">
        <v>4645</v>
      </c>
      <c r="AL477" t="s">
        <v>1101</v>
      </c>
      <c r="AM477" t="s">
        <v>1083</v>
      </c>
      <c r="AN477" t="s">
        <v>4655</v>
      </c>
      <c r="AO477" t="s">
        <v>4655</v>
      </c>
      <c r="AP477" t="s">
        <v>1103</v>
      </c>
      <c r="AQ477" t="s">
        <v>1103</v>
      </c>
      <c r="AR477" t="s">
        <v>4626</v>
      </c>
      <c r="AS477" t="s">
        <v>1101</v>
      </c>
      <c r="AT477" t="s">
        <v>1083</v>
      </c>
      <c r="AU477" t="s">
        <v>4660</v>
      </c>
      <c r="AV477" t="s">
        <v>4660</v>
      </c>
      <c r="AW477" t="s">
        <v>1103</v>
      </c>
      <c r="AX477" t="s">
        <v>1103</v>
      </c>
      <c r="AY477" t="s">
        <v>4630</v>
      </c>
      <c r="AZ477" t="s">
        <v>1101</v>
      </c>
      <c r="BA477" t="s">
        <v>1095</v>
      </c>
      <c r="BB477" t="s">
        <v>4650</v>
      </c>
      <c r="BC477" t="s">
        <v>5017</v>
      </c>
      <c r="BD477" t="s">
        <v>1103</v>
      </c>
      <c r="BE477" t="s">
        <v>1103</v>
      </c>
      <c r="BF477" t="s">
        <v>4645</v>
      </c>
      <c r="BG477" t="s">
        <v>1101</v>
      </c>
      <c r="BH477" t="s">
        <v>1161</v>
      </c>
      <c r="BI477" t="s">
        <v>1083</v>
      </c>
      <c r="BJ477" t="s">
        <v>4655</v>
      </c>
      <c r="BK477" t="s">
        <v>4655</v>
      </c>
      <c r="BL477" t="s">
        <v>1103</v>
      </c>
      <c r="BM477" t="s">
        <v>1103</v>
      </c>
      <c r="BN477" t="s">
        <v>4652</v>
      </c>
      <c r="BW477" t="s">
        <v>1101</v>
      </c>
      <c r="BX477" t="s">
        <v>1106</v>
      </c>
      <c r="BY477" t="s">
        <v>1083</v>
      </c>
      <c r="BZ477" t="s">
        <v>4655</v>
      </c>
      <c r="CA477" t="s">
        <v>4655</v>
      </c>
      <c r="CM477" t="s">
        <v>1101</v>
      </c>
      <c r="CT477" t="s">
        <v>1101</v>
      </c>
      <c r="CU477" t="s">
        <v>1086</v>
      </c>
      <c r="CV477" t="s">
        <v>1087</v>
      </c>
      <c r="CW477" t="s">
        <v>4655</v>
      </c>
      <c r="CX477" t="s">
        <v>4708</v>
      </c>
      <c r="GN477" t="s">
        <v>1089</v>
      </c>
      <c r="GO477" t="s">
        <v>1089</v>
      </c>
      <c r="GQ477" t="s">
        <v>1103</v>
      </c>
      <c r="GR477" t="s">
        <v>1103</v>
      </c>
      <c r="GS477" t="s">
        <v>4722</v>
      </c>
      <c r="GT477" t="s">
        <v>1091</v>
      </c>
      <c r="MY477" t="s">
        <v>4627</v>
      </c>
      <c r="MZ477" t="s">
        <v>4628</v>
      </c>
      <c r="NA477" t="s">
        <v>4628</v>
      </c>
      <c r="NB477" t="s">
        <v>4628</v>
      </c>
      <c r="NC477" t="s">
        <v>4628</v>
      </c>
      <c r="ND477" t="s">
        <v>4628</v>
      </c>
      <c r="NE477" t="s">
        <v>4628</v>
      </c>
      <c r="NF477" t="s">
        <v>4628</v>
      </c>
      <c r="NH477" t="s">
        <v>4628</v>
      </c>
      <c r="NI477" t="s">
        <v>4627</v>
      </c>
      <c r="NJ477" t="s">
        <v>4628</v>
      </c>
      <c r="NK477" t="s">
        <v>4628</v>
      </c>
      <c r="NL477" t="s">
        <v>4628</v>
      </c>
      <c r="NM477" t="s">
        <v>4628</v>
      </c>
      <c r="NN477" t="s">
        <v>4628</v>
      </c>
      <c r="NO477" t="s">
        <v>4628</v>
      </c>
      <c r="NP477" t="s">
        <v>4628</v>
      </c>
      <c r="NQ477" t="s">
        <v>4628</v>
      </c>
      <c r="NR477" t="s">
        <v>4628</v>
      </c>
      <c r="NS477" t="s">
        <v>4628</v>
      </c>
      <c r="NT477" t="s">
        <v>4628</v>
      </c>
      <c r="NU477" t="s">
        <v>4628</v>
      </c>
      <c r="NV477" t="s">
        <v>4628</v>
      </c>
      <c r="NW477" t="s">
        <v>4628</v>
      </c>
    </row>
    <row r="478" spans="1:388" x14ac:dyDescent="0.25">
      <c r="A478">
        <v>477</v>
      </c>
      <c r="B478" t="s">
        <v>5034</v>
      </c>
      <c r="C478" t="s">
        <v>1119</v>
      </c>
      <c r="D478" t="s">
        <v>1230</v>
      </c>
      <c r="E478" t="s">
        <v>1233</v>
      </c>
      <c r="F478" t="s">
        <v>4721</v>
      </c>
      <c r="G478" t="s">
        <v>1081</v>
      </c>
      <c r="H478" t="s">
        <v>1101</v>
      </c>
      <c r="I478" t="s">
        <v>1129</v>
      </c>
      <c r="J478" t="s">
        <v>1095</v>
      </c>
      <c r="K478" t="s">
        <v>4631</v>
      </c>
      <c r="L478" t="s">
        <v>5041</v>
      </c>
      <c r="AL478" t="s">
        <v>1101</v>
      </c>
      <c r="AM478" t="s">
        <v>1083</v>
      </c>
      <c r="AN478" t="s">
        <v>4655</v>
      </c>
      <c r="AO478" t="s">
        <v>4655</v>
      </c>
      <c r="AP478" t="s">
        <v>1103</v>
      </c>
      <c r="AQ478" t="s">
        <v>1103</v>
      </c>
      <c r="AR478" t="s">
        <v>4663</v>
      </c>
      <c r="AS478" t="s">
        <v>1101</v>
      </c>
      <c r="AT478" t="s">
        <v>1083</v>
      </c>
      <c r="AU478" t="s">
        <v>4660</v>
      </c>
      <c r="AV478" t="s">
        <v>4660</v>
      </c>
      <c r="AW478" t="s">
        <v>1103</v>
      </c>
      <c r="AX478" t="s">
        <v>1103</v>
      </c>
      <c r="AY478" t="s">
        <v>4626</v>
      </c>
      <c r="AZ478" t="s">
        <v>1101</v>
      </c>
      <c r="BA478" t="s">
        <v>1095</v>
      </c>
      <c r="BB478" t="s">
        <v>4680</v>
      </c>
      <c r="BC478" t="s">
        <v>4981</v>
      </c>
      <c r="BD478" t="s">
        <v>1103</v>
      </c>
      <c r="BE478" t="s">
        <v>1103</v>
      </c>
      <c r="BF478" t="s">
        <v>4645</v>
      </c>
      <c r="BG478" t="s">
        <v>1101</v>
      </c>
      <c r="BH478" t="s">
        <v>1161</v>
      </c>
      <c r="BI478" t="s">
        <v>1083</v>
      </c>
      <c r="BJ478" t="s">
        <v>4655</v>
      </c>
      <c r="BK478" t="s">
        <v>4655</v>
      </c>
      <c r="BW478" t="s">
        <v>1101</v>
      </c>
      <c r="BX478" t="s">
        <v>1085</v>
      </c>
      <c r="BY478" t="s">
        <v>1083</v>
      </c>
      <c r="BZ478" t="s">
        <v>4655</v>
      </c>
      <c r="CA478" t="s">
        <v>4655</v>
      </c>
      <c r="CM478" t="s">
        <v>1101</v>
      </c>
      <c r="CT478" t="s">
        <v>1101</v>
      </c>
      <c r="CU478" t="s">
        <v>1086</v>
      </c>
      <c r="CV478" t="s">
        <v>1087</v>
      </c>
      <c r="CW478" t="s">
        <v>4631</v>
      </c>
      <c r="CX478" t="s">
        <v>4714</v>
      </c>
      <c r="GN478" t="s">
        <v>1089</v>
      </c>
      <c r="GO478" t="s">
        <v>1089</v>
      </c>
      <c r="GQ478" t="s">
        <v>1103</v>
      </c>
      <c r="GR478" t="s">
        <v>1103</v>
      </c>
      <c r="GS478" t="s">
        <v>4722</v>
      </c>
      <c r="GT478" t="s">
        <v>1124</v>
      </c>
      <c r="MY478" t="s">
        <v>4627</v>
      </c>
      <c r="MZ478" t="s">
        <v>4628</v>
      </c>
      <c r="NA478" t="s">
        <v>4628</v>
      </c>
      <c r="NB478" t="s">
        <v>4628</v>
      </c>
      <c r="NC478" t="s">
        <v>4628</v>
      </c>
      <c r="ND478" t="s">
        <v>4628</v>
      </c>
      <c r="NE478" t="s">
        <v>4628</v>
      </c>
      <c r="NF478" t="s">
        <v>4628</v>
      </c>
      <c r="NH478" t="s">
        <v>4628</v>
      </c>
      <c r="NI478" t="s">
        <v>4627</v>
      </c>
      <c r="NJ478" t="s">
        <v>4628</v>
      </c>
      <c r="NK478" t="s">
        <v>4628</v>
      </c>
      <c r="NL478" t="s">
        <v>4628</v>
      </c>
      <c r="NM478" t="s">
        <v>4628</v>
      </c>
      <c r="NN478" t="s">
        <v>4628</v>
      </c>
      <c r="NO478" t="s">
        <v>4628</v>
      </c>
      <c r="NP478" t="s">
        <v>4628</v>
      </c>
      <c r="NQ478" t="s">
        <v>4628</v>
      </c>
      <c r="NR478" t="s">
        <v>4628</v>
      </c>
      <c r="NS478" t="s">
        <v>4628</v>
      </c>
      <c r="NT478" t="s">
        <v>4628</v>
      </c>
      <c r="NU478" t="s">
        <v>4627</v>
      </c>
      <c r="NV478" t="s">
        <v>4628</v>
      </c>
      <c r="NW478" t="s">
        <v>4628</v>
      </c>
    </row>
    <row r="479" spans="1:388" x14ac:dyDescent="0.25">
      <c r="A479">
        <v>478</v>
      </c>
      <c r="B479" t="s">
        <v>5034</v>
      </c>
      <c r="C479" t="s">
        <v>1119</v>
      </c>
      <c r="D479" t="s">
        <v>1230</v>
      </c>
      <c r="E479" t="s">
        <v>1233</v>
      </c>
      <c r="F479" t="s">
        <v>4721</v>
      </c>
      <c r="G479" t="s">
        <v>1081</v>
      </c>
      <c r="H479" t="s">
        <v>1101</v>
      </c>
      <c r="I479" t="s">
        <v>1102</v>
      </c>
      <c r="J479" t="s">
        <v>1095</v>
      </c>
      <c r="K479" t="s">
        <v>4660</v>
      </c>
      <c r="L479" t="s">
        <v>4973</v>
      </c>
      <c r="AL479" t="s">
        <v>1101</v>
      </c>
      <c r="AM479" t="s">
        <v>1083</v>
      </c>
      <c r="AN479" t="s">
        <v>4655</v>
      </c>
      <c r="AO479" t="s">
        <v>4655</v>
      </c>
      <c r="AS479" t="s">
        <v>1101</v>
      </c>
      <c r="AT479" t="s">
        <v>1083</v>
      </c>
      <c r="AU479" t="s">
        <v>4660</v>
      </c>
      <c r="AV479" t="s">
        <v>4660</v>
      </c>
      <c r="AW479" t="s">
        <v>1103</v>
      </c>
      <c r="AX479" t="s">
        <v>1103</v>
      </c>
      <c r="AY479" t="s">
        <v>4645</v>
      </c>
      <c r="AZ479" t="s">
        <v>1101</v>
      </c>
      <c r="BA479" t="s">
        <v>1095</v>
      </c>
      <c r="BB479" t="s">
        <v>4680</v>
      </c>
      <c r="BC479" t="s">
        <v>4981</v>
      </c>
      <c r="BD479" t="s">
        <v>1103</v>
      </c>
      <c r="BE479" t="s">
        <v>1103</v>
      </c>
      <c r="BF479" t="s">
        <v>4645</v>
      </c>
      <c r="BG479" t="s">
        <v>1101</v>
      </c>
      <c r="BH479" t="s">
        <v>1161</v>
      </c>
      <c r="BI479" t="s">
        <v>1083</v>
      </c>
      <c r="BJ479" t="s">
        <v>4631</v>
      </c>
      <c r="BK479" t="s">
        <v>4631</v>
      </c>
      <c r="BL479" t="s">
        <v>1103</v>
      </c>
      <c r="BM479" t="s">
        <v>1103</v>
      </c>
      <c r="BN479" t="s">
        <v>4645</v>
      </c>
      <c r="BW479" t="s">
        <v>1101</v>
      </c>
      <c r="BX479" t="s">
        <v>1085</v>
      </c>
      <c r="BY479" t="s">
        <v>1083</v>
      </c>
      <c r="BZ479" t="s">
        <v>4655</v>
      </c>
      <c r="CA479" t="s">
        <v>4655</v>
      </c>
      <c r="CM479" t="s">
        <v>1101</v>
      </c>
      <c r="CN479" t="s">
        <v>1087</v>
      </c>
      <c r="CO479" t="s">
        <v>4677</v>
      </c>
      <c r="CP479" t="s">
        <v>5081</v>
      </c>
      <c r="CT479" t="s">
        <v>1101</v>
      </c>
      <c r="CU479" t="s">
        <v>1086</v>
      </c>
      <c r="CV479" t="s">
        <v>1087</v>
      </c>
      <c r="CW479" t="s">
        <v>4631</v>
      </c>
      <c r="CX479" t="s">
        <v>4714</v>
      </c>
      <c r="CY479" t="s">
        <v>1103</v>
      </c>
      <c r="CZ479" t="s">
        <v>1103</v>
      </c>
      <c r="DA479" t="s">
        <v>4645</v>
      </c>
      <c r="GN479" t="s">
        <v>1089</v>
      </c>
      <c r="GO479" t="s">
        <v>1089</v>
      </c>
      <c r="GQ479" t="s">
        <v>1103</v>
      </c>
      <c r="GR479" t="s">
        <v>1103</v>
      </c>
      <c r="GS479" t="s">
        <v>4722</v>
      </c>
      <c r="GT479" t="s">
        <v>1124</v>
      </c>
      <c r="MY479" t="s">
        <v>4627</v>
      </c>
      <c r="MZ479" t="s">
        <v>4628</v>
      </c>
      <c r="NA479" t="s">
        <v>4628</v>
      </c>
      <c r="NB479" t="s">
        <v>4628</v>
      </c>
      <c r="NC479" t="s">
        <v>4628</v>
      </c>
      <c r="ND479" t="s">
        <v>4628</v>
      </c>
      <c r="NE479" t="s">
        <v>4628</v>
      </c>
      <c r="NF479" t="s">
        <v>4628</v>
      </c>
      <c r="NH479" t="s">
        <v>4628</v>
      </c>
      <c r="NI479" t="s">
        <v>4628</v>
      </c>
      <c r="NJ479" t="s">
        <v>4628</v>
      </c>
      <c r="NK479" t="s">
        <v>4628</v>
      </c>
      <c r="NL479" t="s">
        <v>4628</v>
      </c>
      <c r="NM479" t="s">
        <v>4628</v>
      </c>
      <c r="NN479" t="s">
        <v>4628</v>
      </c>
      <c r="NO479" t="s">
        <v>4628</v>
      </c>
      <c r="NP479" t="s">
        <v>4628</v>
      </c>
      <c r="NQ479" t="s">
        <v>4627</v>
      </c>
      <c r="NR479" t="s">
        <v>4628</v>
      </c>
      <c r="NS479" t="s">
        <v>4628</v>
      </c>
      <c r="NT479" t="s">
        <v>4628</v>
      </c>
      <c r="NU479" t="s">
        <v>4628</v>
      </c>
      <c r="NV479" t="s">
        <v>4628</v>
      </c>
      <c r="NW479" t="s">
        <v>4628</v>
      </c>
    </row>
    <row r="480" spans="1:388" x14ac:dyDescent="0.25">
      <c r="A480">
        <v>479</v>
      </c>
      <c r="B480" t="s">
        <v>5034</v>
      </c>
      <c r="C480" t="s">
        <v>1119</v>
      </c>
      <c r="D480" t="s">
        <v>1230</v>
      </c>
      <c r="E480" t="s">
        <v>1233</v>
      </c>
      <c r="F480" t="s">
        <v>4721</v>
      </c>
      <c r="G480" t="s">
        <v>1081</v>
      </c>
      <c r="H480" t="s">
        <v>1101</v>
      </c>
      <c r="I480" t="s">
        <v>1129</v>
      </c>
      <c r="J480" t="s">
        <v>1095</v>
      </c>
      <c r="K480" t="s">
        <v>4660</v>
      </c>
      <c r="L480" t="s">
        <v>4975</v>
      </c>
      <c r="AL480" t="s">
        <v>1101</v>
      </c>
      <c r="AM480" t="s">
        <v>1083</v>
      </c>
      <c r="AN480" t="s">
        <v>4655</v>
      </c>
      <c r="AO480" t="s">
        <v>4655</v>
      </c>
      <c r="AS480" t="s">
        <v>1101</v>
      </c>
      <c r="AT480" t="s">
        <v>1083</v>
      </c>
      <c r="AU480" t="s">
        <v>4660</v>
      </c>
      <c r="AV480" t="s">
        <v>4660</v>
      </c>
      <c r="AZ480" t="s">
        <v>1101</v>
      </c>
      <c r="BA480" t="s">
        <v>1095</v>
      </c>
      <c r="BB480" t="s">
        <v>4650</v>
      </c>
      <c r="BC480" t="s">
        <v>5017</v>
      </c>
      <c r="BD480" t="s">
        <v>1103</v>
      </c>
      <c r="BE480" t="s">
        <v>1103</v>
      </c>
      <c r="BF480" t="s">
        <v>4647</v>
      </c>
      <c r="BG480" t="s">
        <v>1101</v>
      </c>
      <c r="BH480" t="s">
        <v>1161</v>
      </c>
      <c r="BI480" t="s">
        <v>1083</v>
      </c>
      <c r="BJ480" t="s">
        <v>4655</v>
      </c>
      <c r="BK480" t="s">
        <v>4655</v>
      </c>
      <c r="BL480" t="s">
        <v>1103</v>
      </c>
      <c r="BM480" t="s">
        <v>1103</v>
      </c>
      <c r="BN480" t="s">
        <v>4652</v>
      </c>
      <c r="BW480" t="s">
        <v>1101</v>
      </c>
      <c r="BX480" t="s">
        <v>1085</v>
      </c>
      <c r="BY480" t="s">
        <v>1083</v>
      </c>
      <c r="BZ480" t="s">
        <v>4655</v>
      </c>
      <c r="CA480" t="s">
        <v>4655</v>
      </c>
      <c r="CM480" t="s">
        <v>1101</v>
      </c>
      <c r="CN480" t="s">
        <v>1087</v>
      </c>
      <c r="CO480" t="s">
        <v>4677</v>
      </c>
      <c r="CP480" t="s">
        <v>5081</v>
      </c>
      <c r="CT480" t="s">
        <v>1101</v>
      </c>
      <c r="CU480" t="s">
        <v>1163</v>
      </c>
      <c r="CV480" t="s">
        <v>1087</v>
      </c>
      <c r="CW480" t="s">
        <v>4655</v>
      </c>
      <c r="CX480" t="s">
        <v>4708</v>
      </c>
      <c r="CY480" t="s">
        <v>1103</v>
      </c>
      <c r="CZ480" t="s">
        <v>1103</v>
      </c>
      <c r="DA480" t="s">
        <v>4645</v>
      </c>
      <c r="GN480" t="s">
        <v>1089</v>
      </c>
      <c r="GO480" t="s">
        <v>1089</v>
      </c>
      <c r="GQ480" t="s">
        <v>1103</v>
      </c>
      <c r="GR480" t="s">
        <v>1103</v>
      </c>
      <c r="GS480" t="s">
        <v>4722</v>
      </c>
      <c r="GT480" t="s">
        <v>1091</v>
      </c>
      <c r="MY480" t="s">
        <v>4627</v>
      </c>
      <c r="MZ480" t="s">
        <v>4628</v>
      </c>
      <c r="NA480" t="s">
        <v>4628</v>
      </c>
      <c r="NB480" t="s">
        <v>4628</v>
      </c>
      <c r="NC480" t="s">
        <v>4628</v>
      </c>
      <c r="ND480" t="s">
        <v>4628</v>
      </c>
      <c r="NE480" t="s">
        <v>4628</v>
      </c>
      <c r="NF480" t="s">
        <v>4628</v>
      </c>
      <c r="NH480" t="s">
        <v>4628</v>
      </c>
      <c r="NI480" t="s">
        <v>4627</v>
      </c>
      <c r="NJ480" t="s">
        <v>4628</v>
      </c>
      <c r="NK480" t="s">
        <v>4628</v>
      </c>
      <c r="NL480" t="s">
        <v>4628</v>
      </c>
      <c r="NM480" t="s">
        <v>4628</v>
      </c>
      <c r="NN480" t="s">
        <v>4628</v>
      </c>
      <c r="NO480" t="s">
        <v>4628</v>
      </c>
      <c r="NP480" t="s">
        <v>4628</v>
      </c>
      <c r="NQ480" t="s">
        <v>4628</v>
      </c>
      <c r="NR480" t="s">
        <v>4628</v>
      </c>
      <c r="NS480" t="s">
        <v>4628</v>
      </c>
      <c r="NT480" t="s">
        <v>4628</v>
      </c>
      <c r="NU480" t="s">
        <v>4628</v>
      </c>
      <c r="NV480" t="s">
        <v>4628</v>
      </c>
      <c r="NW480" t="s">
        <v>4628</v>
      </c>
    </row>
    <row r="481" spans="1:387" x14ac:dyDescent="0.25">
      <c r="A481">
        <v>480</v>
      </c>
      <c r="B481" t="s">
        <v>5034</v>
      </c>
      <c r="C481" t="s">
        <v>1119</v>
      </c>
      <c r="D481" t="s">
        <v>1230</v>
      </c>
      <c r="E481" t="s">
        <v>1233</v>
      </c>
      <c r="F481" t="s">
        <v>4721</v>
      </c>
      <c r="G481" t="s">
        <v>1081</v>
      </c>
      <c r="GH481" t="s">
        <v>1095</v>
      </c>
      <c r="GI481" t="s">
        <v>4633</v>
      </c>
      <c r="GJ481" t="s">
        <v>4771</v>
      </c>
      <c r="GK481" t="s">
        <v>4658</v>
      </c>
      <c r="GL481" t="s">
        <v>4643</v>
      </c>
      <c r="GM481" t="s">
        <v>4793</v>
      </c>
    </row>
    <row r="482" spans="1:387" x14ac:dyDescent="0.25">
      <c r="A482">
        <v>481</v>
      </c>
      <c r="B482" t="s">
        <v>5034</v>
      </c>
      <c r="C482" t="s">
        <v>1119</v>
      </c>
      <c r="D482" t="s">
        <v>1230</v>
      </c>
      <c r="E482" t="s">
        <v>1233</v>
      </c>
      <c r="F482" t="s">
        <v>4721</v>
      </c>
      <c r="G482" t="s">
        <v>1081</v>
      </c>
      <c r="GH482" t="s">
        <v>1095</v>
      </c>
      <c r="GI482" t="s">
        <v>4633</v>
      </c>
      <c r="GJ482" t="s">
        <v>4771</v>
      </c>
      <c r="GK482" t="s">
        <v>4658</v>
      </c>
      <c r="GL482" t="s">
        <v>4643</v>
      </c>
      <c r="GM482" t="s">
        <v>4793</v>
      </c>
    </row>
    <row r="483" spans="1:387" x14ac:dyDescent="0.25">
      <c r="A483">
        <v>482</v>
      </c>
      <c r="B483" t="s">
        <v>5034</v>
      </c>
      <c r="C483" t="s">
        <v>1119</v>
      </c>
      <c r="D483" t="s">
        <v>1230</v>
      </c>
      <c r="E483" t="s">
        <v>1233</v>
      </c>
      <c r="F483" t="s">
        <v>4721</v>
      </c>
      <c r="G483" t="s">
        <v>1081</v>
      </c>
      <c r="DE483" t="s">
        <v>1101</v>
      </c>
      <c r="DF483" t="s">
        <v>1088</v>
      </c>
      <c r="DG483" t="s">
        <v>4655</v>
      </c>
      <c r="DH483" t="s">
        <v>4677</v>
      </c>
      <c r="DX483" t="s">
        <v>1101</v>
      </c>
      <c r="DY483" t="s">
        <v>4677</v>
      </c>
      <c r="DZ483" t="s">
        <v>4677</v>
      </c>
      <c r="EV483" t="s">
        <v>1101</v>
      </c>
      <c r="EW483" t="s">
        <v>4631</v>
      </c>
      <c r="EX483" t="s">
        <v>4631</v>
      </c>
      <c r="EY483" t="s">
        <v>1101</v>
      </c>
      <c r="EZ483" t="s">
        <v>4641</v>
      </c>
      <c r="FA483" t="s">
        <v>4640</v>
      </c>
      <c r="FB483" t="s">
        <v>4640</v>
      </c>
      <c r="FC483" t="s">
        <v>1101</v>
      </c>
      <c r="FD483" t="s">
        <v>1096</v>
      </c>
      <c r="FE483" t="s">
        <v>4685</v>
      </c>
      <c r="FF483" t="s">
        <v>4686</v>
      </c>
      <c r="GP483" t="s">
        <v>1089</v>
      </c>
      <c r="HB483" t="s">
        <v>1103</v>
      </c>
      <c r="HC483" t="s">
        <v>1125</v>
      </c>
      <c r="HD483" t="s">
        <v>1125</v>
      </c>
      <c r="HE483" t="s">
        <v>1091</v>
      </c>
      <c r="MY483" t="s">
        <v>4627</v>
      </c>
      <c r="MZ483" t="s">
        <v>4628</v>
      </c>
      <c r="NA483" t="s">
        <v>4628</v>
      </c>
      <c r="NB483" t="s">
        <v>4628</v>
      </c>
      <c r="NC483" t="s">
        <v>4628</v>
      </c>
      <c r="ND483" t="s">
        <v>4628</v>
      </c>
      <c r="NE483" t="s">
        <v>4628</v>
      </c>
      <c r="NF483" t="s">
        <v>4628</v>
      </c>
      <c r="NH483" t="s">
        <v>4628</v>
      </c>
      <c r="NI483" t="s">
        <v>4628</v>
      </c>
      <c r="NJ483" t="s">
        <v>4628</v>
      </c>
      <c r="NK483" t="s">
        <v>4628</v>
      </c>
      <c r="NL483" t="s">
        <v>4628</v>
      </c>
      <c r="NM483" t="s">
        <v>4628</v>
      </c>
      <c r="NN483" t="s">
        <v>4628</v>
      </c>
      <c r="NO483" t="s">
        <v>4628</v>
      </c>
      <c r="NP483" t="s">
        <v>4627</v>
      </c>
      <c r="NQ483" t="s">
        <v>4628</v>
      </c>
      <c r="NR483" t="s">
        <v>4628</v>
      </c>
      <c r="NS483" t="s">
        <v>4628</v>
      </c>
      <c r="NT483" t="s">
        <v>4628</v>
      </c>
      <c r="NU483" t="s">
        <v>4628</v>
      </c>
      <c r="NV483" t="s">
        <v>4628</v>
      </c>
      <c r="NW483" t="s">
        <v>4628</v>
      </c>
    </row>
    <row r="484" spans="1:387" x14ac:dyDescent="0.25">
      <c r="A484">
        <v>483</v>
      </c>
      <c r="B484" t="s">
        <v>5034</v>
      </c>
      <c r="C484" t="s">
        <v>1119</v>
      </c>
      <c r="D484" t="s">
        <v>1230</v>
      </c>
      <c r="E484" t="s">
        <v>1233</v>
      </c>
      <c r="F484" t="s">
        <v>4721</v>
      </c>
      <c r="G484" t="s">
        <v>1081</v>
      </c>
      <c r="DE484" t="s">
        <v>1101</v>
      </c>
      <c r="DF484" t="s">
        <v>1088</v>
      </c>
      <c r="DG484" t="s">
        <v>4655</v>
      </c>
      <c r="DH484" t="s">
        <v>4677</v>
      </c>
      <c r="DX484" t="s">
        <v>1101</v>
      </c>
      <c r="DY484" t="s">
        <v>4677</v>
      </c>
      <c r="DZ484" t="s">
        <v>4677</v>
      </c>
      <c r="EV484" t="s">
        <v>1101</v>
      </c>
      <c r="EW484" t="s">
        <v>4660</v>
      </c>
      <c r="EX484" t="s">
        <v>4660</v>
      </c>
      <c r="EY484" t="s">
        <v>1101</v>
      </c>
      <c r="EZ484" t="s">
        <v>4641</v>
      </c>
      <c r="FA484" t="s">
        <v>4680</v>
      </c>
      <c r="FB484" t="s">
        <v>4680</v>
      </c>
      <c r="FC484" t="s">
        <v>1101</v>
      </c>
      <c r="FD484" t="s">
        <v>1096</v>
      </c>
      <c r="FE484" t="s">
        <v>4685</v>
      </c>
      <c r="FF484" t="s">
        <v>4686</v>
      </c>
      <c r="GP484" t="s">
        <v>1089</v>
      </c>
      <c r="HB484" t="s">
        <v>1103</v>
      </c>
      <c r="HC484" t="s">
        <v>1125</v>
      </c>
      <c r="HD484" t="s">
        <v>1125</v>
      </c>
      <c r="HE484" t="s">
        <v>1091</v>
      </c>
      <c r="MY484" t="s">
        <v>4627</v>
      </c>
      <c r="MZ484" t="s">
        <v>4628</v>
      </c>
      <c r="NA484" t="s">
        <v>4628</v>
      </c>
      <c r="NB484" t="s">
        <v>4628</v>
      </c>
      <c r="NC484" t="s">
        <v>4627</v>
      </c>
      <c r="ND484" t="s">
        <v>4628</v>
      </c>
      <c r="NE484" t="s">
        <v>4628</v>
      </c>
      <c r="NF484" t="s">
        <v>4628</v>
      </c>
      <c r="NH484" t="s">
        <v>4628</v>
      </c>
      <c r="NI484" t="s">
        <v>4627</v>
      </c>
      <c r="NJ484" t="s">
        <v>4628</v>
      </c>
      <c r="NK484" t="s">
        <v>4628</v>
      </c>
      <c r="NL484" t="s">
        <v>4628</v>
      </c>
      <c r="NM484" t="s">
        <v>4628</v>
      </c>
      <c r="NN484" t="s">
        <v>4628</v>
      </c>
      <c r="NO484" t="s">
        <v>4628</v>
      </c>
      <c r="NP484" t="s">
        <v>4627</v>
      </c>
      <c r="NQ484" t="s">
        <v>4628</v>
      </c>
      <c r="NR484" t="s">
        <v>4628</v>
      </c>
      <c r="NS484" t="s">
        <v>4628</v>
      </c>
      <c r="NT484" t="s">
        <v>4628</v>
      </c>
      <c r="NU484" t="s">
        <v>4628</v>
      </c>
      <c r="NV484" t="s">
        <v>4628</v>
      </c>
      <c r="NW484" t="s">
        <v>4628</v>
      </c>
    </row>
    <row r="485" spans="1:387" x14ac:dyDescent="0.25">
      <c r="A485">
        <v>484</v>
      </c>
      <c r="B485" t="s">
        <v>5034</v>
      </c>
      <c r="C485" t="s">
        <v>1119</v>
      </c>
      <c r="D485" t="s">
        <v>1230</v>
      </c>
      <c r="E485" t="s">
        <v>1233</v>
      </c>
      <c r="F485" t="s">
        <v>4721</v>
      </c>
      <c r="G485" t="s">
        <v>1081</v>
      </c>
      <c r="DE485" t="s">
        <v>1101</v>
      </c>
      <c r="DF485" t="s">
        <v>1088</v>
      </c>
      <c r="DG485" t="s">
        <v>4655</v>
      </c>
      <c r="DH485" t="s">
        <v>4677</v>
      </c>
      <c r="DX485" t="s">
        <v>1101</v>
      </c>
      <c r="DY485" t="s">
        <v>4677</v>
      </c>
      <c r="DZ485" t="s">
        <v>4677</v>
      </c>
      <c r="EV485" t="s">
        <v>1101</v>
      </c>
      <c r="EW485" t="s">
        <v>4660</v>
      </c>
      <c r="EX485" t="s">
        <v>4660</v>
      </c>
      <c r="EY485" t="s">
        <v>1101</v>
      </c>
      <c r="EZ485" t="s">
        <v>4641</v>
      </c>
      <c r="FA485" t="s">
        <v>4680</v>
      </c>
      <c r="FB485" t="s">
        <v>4680</v>
      </c>
      <c r="FC485" t="s">
        <v>1101</v>
      </c>
      <c r="FD485" t="s">
        <v>1096</v>
      </c>
      <c r="FE485" t="s">
        <v>4685</v>
      </c>
      <c r="FF485" t="s">
        <v>4686</v>
      </c>
      <c r="GP485" t="s">
        <v>1089</v>
      </c>
      <c r="HB485" t="s">
        <v>1103</v>
      </c>
      <c r="HC485" t="s">
        <v>1125</v>
      </c>
      <c r="HD485" t="s">
        <v>1125</v>
      </c>
      <c r="HE485" t="s">
        <v>1091</v>
      </c>
      <c r="MY485" t="s">
        <v>4627</v>
      </c>
      <c r="MZ485" t="s">
        <v>4628</v>
      </c>
      <c r="NA485" t="s">
        <v>4628</v>
      </c>
      <c r="NB485" t="s">
        <v>4628</v>
      </c>
      <c r="NC485" t="s">
        <v>4628</v>
      </c>
      <c r="ND485" t="s">
        <v>4628</v>
      </c>
      <c r="NE485" t="s">
        <v>4628</v>
      </c>
      <c r="NF485" t="s">
        <v>4628</v>
      </c>
      <c r="NH485" t="s">
        <v>4628</v>
      </c>
      <c r="NI485" t="s">
        <v>4627</v>
      </c>
      <c r="NJ485" t="s">
        <v>4628</v>
      </c>
      <c r="NK485" t="s">
        <v>4628</v>
      </c>
      <c r="NL485" t="s">
        <v>4628</v>
      </c>
      <c r="NM485" t="s">
        <v>4628</v>
      </c>
      <c r="NN485" t="s">
        <v>4628</v>
      </c>
      <c r="NO485" t="s">
        <v>4628</v>
      </c>
      <c r="NP485" t="s">
        <v>4628</v>
      </c>
      <c r="NQ485" t="s">
        <v>4628</v>
      </c>
      <c r="NR485" t="s">
        <v>4628</v>
      </c>
      <c r="NS485" t="s">
        <v>4628</v>
      </c>
      <c r="NT485" t="s">
        <v>4628</v>
      </c>
      <c r="NU485" t="s">
        <v>4628</v>
      </c>
      <c r="NV485" t="s">
        <v>4628</v>
      </c>
      <c r="NW485" t="s">
        <v>4628</v>
      </c>
    </row>
    <row r="486" spans="1:387" x14ac:dyDescent="0.25">
      <c r="A486">
        <v>485</v>
      </c>
      <c r="B486" t="s">
        <v>5034</v>
      </c>
      <c r="C486" t="s">
        <v>1119</v>
      </c>
      <c r="D486" t="s">
        <v>1230</v>
      </c>
      <c r="E486" t="s">
        <v>1233</v>
      </c>
      <c r="F486" t="s">
        <v>4721</v>
      </c>
      <c r="G486" t="s">
        <v>1081</v>
      </c>
      <c r="DE486" t="s">
        <v>1101</v>
      </c>
      <c r="DF486" t="s">
        <v>1088</v>
      </c>
      <c r="DG486" t="s">
        <v>4655</v>
      </c>
      <c r="DH486" t="s">
        <v>4677</v>
      </c>
      <c r="DX486" t="s">
        <v>1101</v>
      </c>
      <c r="DY486" t="s">
        <v>4677</v>
      </c>
      <c r="DZ486" t="s">
        <v>4677</v>
      </c>
      <c r="EV486" t="s">
        <v>1101</v>
      </c>
      <c r="EW486" t="s">
        <v>4654</v>
      </c>
      <c r="EX486" t="s">
        <v>4654</v>
      </c>
      <c r="EY486" t="s">
        <v>1101</v>
      </c>
      <c r="EZ486" t="s">
        <v>4641</v>
      </c>
      <c r="FA486" t="s">
        <v>4640</v>
      </c>
      <c r="FB486" t="s">
        <v>4640</v>
      </c>
      <c r="FC486" t="s">
        <v>1101</v>
      </c>
      <c r="FD486" t="s">
        <v>1096</v>
      </c>
      <c r="FE486" t="s">
        <v>4685</v>
      </c>
      <c r="FF486" t="s">
        <v>4686</v>
      </c>
      <c r="GP486" t="s">
        <v>1089</v>
      </c>
      <c r="HB486" t="s">
        <v>1103</v>
      </c>
      <c r="HC486" t="s">
        <v>1231</v>
      </c>
      <c r="HD486" t="s">
        <v>1231</v>
      </c>
      <c r="HE486" t="s">
        <v>1091</v>
      </c>
      <c r="MY486" t="s">
        <v>4627</v>
      </c>
      <c r="MZ486" t="s">
        <v>4628</v>
      </c>
      <c r="NA486" t="s">
        <v>4628</v>
      </c>
      <c r="NB486" t="s">
        <v>4628</v>
      </c>
      <c r="NC486" t="s">
        <v>4628</v>
      </c>
      <c r="ND486" t="s">
        <v>4628</v>
      </c>
      <c r="NE486" t="s">
        <v>4628</v>
      </c>
      <c r="NF486" t="s">
        <v>4628</v>
      </c>
      <c r="NH486" t="s">
        <v>4628</v>
      </c>
      <c r="NI486" t="s">
        <v>4628</v>
      </c>
      <c r="NJ486" t="s">
        <v>4627</v>
      </c>
      <c r="NK486" t="s">
        <v>4628</v>
      </c>
      <c r="NL486" t="s">
        <v>4628</v>
      </c>
      <c r="NM486" t="s">
        <v>4628</v>
      </c>
      <c r="NN486" t="s">
        <v>4628</v>
      </c>
      <c r="NO486" t="s">
        <v>4628</v>
      </c>
      <c r="NP486" t="s">
        <v>4628</v>
      </c>
      <c r="NQ486" t="s">
        <v>4628</v>
      </c>
      <c r="NR486" t="s">
        <v>4628</v>
      </c>
      <c r="NS486" t="s">
        <v>4628</v>
      </c>
      <c r="NT486" t="s">
        <v>4628</v>
      </c>
      <c r="NU486" t="s">
        <v>4628</v>
      </c>
      <c r="NV486" t="s">
        <v>4628</v>
      </c>
      <c r="NW486" t="s">
        <v>4628</v>
      </c>
    </row>
    <row r="487" spans="1:387" x14ac:dyDescent="0.25">
      <c r="A487">
        <v>486</v>
      </c>
      <c r="B487" t="s">
        <v>5034</v>
      </c>
      <c r="C487" t="s">
        <v>1119</v>
      </c>
      <c r="D487" t="s">
        <v>1230</v>
      </c>
      <c r="E487" t="s">
        <v>1233</v>
      </c>
      <c r="F487" t="s">
        <v>4721</v>
      </c>
      <c r="G487" t="s">
        <v>1081</v>
      </c>
      <c r="P487" t="s">
        <v>1101</v>
      </c>
      <c r="Q487" t="s">
        <v>1129</v>
      </c>
      <c r="R487" t="s">
        <v>1146</v>
      </c>
      <c r="S487" t="s">
        <v>4699</v>
      </c>
      <c r="T487" t="s">
        <v>4699</v>
      </c>
      <c r="BO487" t="s">
        <v>1101</v>
      </c>
      <c r="BP487" t="s">
        <v>1161</v>
      </c>
      <c r="BQ487" t="s">
        <v>1146</v>
      </c>
      <c r="BR487" t="s">
        <v>4775</v>
      </c>
      <c r="BS487" t="s">
        <v>4775</v>
      </c>
      <c r="BT487" t="s">
        <v>1103</v>
      </c>
      <c r="BU487" t="s">
        <v>1103</v>
      </c>
      <c r="BV487" t="s">
        <v>4626</v>
      </c>
      <c r="CE487" t="s">
        <v>1101</v>
      </c>
      <c r="CF487" t="s">
        <v>1085</v>
      </c>
      <c r="CG487" t="s">
        <v>1146</v>
      </c>
      <c r="CH487" t="s">
        <v>4810</v>
      </c>
      <c r="CI487" t="s">
        <v>4810</v>
      </c>
      <c r="CJ487" t="s">
        <v>1103</v>
      </c>
      <c r="CK487" t="s">
        <v>1103</v>
      </c>
      <c r="CL487" t="s">
        <v>4645</v>
      </c>
      <c r="GN487" t="s">
        <v>1089</v>
      </c>
      <c r="GO487" t="s">
        <v>1089</v>
      </c>
      <c r="GQ487" t="s">
        <v>1103</v>
      </c>
      <c r="GR487" t="s">
        <v>1103</v>
      </c>
      <c r="GS487" t="s">
        <v>4722</v>
      </c>
      <c r="GT487" t="s">
        <v>1091</v>
      </c>
      <c r="MY487" t="s">
        <v>4627</v>
      </c>
      <c r="MZ487" t="s">
        <v>4628</v>
      </c>
      <c r="NA487" t="s">
        <v>4628</v>
      </c>
      <c r="NB487" t="s">
        <v>4628</v>
      </c>
      <c r="NC487" t="s">
        <v>4628</v>
      </c>
      <c r="ND487" t="s">
        <v>4628</v>
      </c>
      <c r="NE487" t="s">
        <v>4628</v>
      </c>
      <c r="NF487" t="s">
        <v>4628</v>
      </c>
      <c r="NH487" t="s">
        <v>4628</v>
      </c>
      <c r="NI487" t="s">
        <v>4627</v>
      </c>
      <c r="NJ487" t="s">
        <v>4628</v>
      </c>
      <c r="NK487" t="s">
        <v>4628</v>
      </c>
      <c r="NL487" t="s">
        <v>4628</v>
      </c>
      <c r="NM487" t="s">
        <v>4628</v>
      </c>
      <c r="NN487" t="s">
        <v>4628</v>
      </c>
      <c r="NO487" t="s">
        <v>4628</v>
      </c>
      <c r="NP487" t="s">
        <v>4628</v>
      </c>
      <c r="NQ487" t="s">
        <v>4628</v>
      </c>
      <c r="NR487" t="s">
        <v>4628</v>
      </c>
      <c r="NS487" t="s">
        <v>4628</v>
      </c>
      <c r="NT487" t="s">
        <v>4628</v>
      </c>
      <c r="NU487" t="s">
        <v>4628</v>
      </c>
      <c r="NV487" t="s">
        <v>4628</v>
      </c>
      <c r="NW487" t="s">
        <v>4628</v>
      </c>
    </row>
    <row r="488" spans="1:387" x14ac:dyDescent="0.25">
      <c r="A488">
        <v>487</v>
      </c>
      <c r="B488" t="s">
        <v>5034</v>
      </c>
      <c r="C488" t="s">
        <v>1119</v>
      </c>
      <c r="D488" t="s">
        <v>1230</v>
      </c>
      <c r="E488" t="s">
        <v>1233</v>
      </c>
      <c r="F488" t="s">
        <v>4721</v>
      </c>
      <c r="G488" t="s">
        <v>1081</v>
      </c>
      <c r="P488" t="s">
        <v>1101</v>
      </c>
      <c r="Q488" t="s">
        <v>1129</v>
      </c>
      <c r="R488" t="s">
        <v>1146</v>
      </c>
      <c r="S488" t="s">
        <v>4699</v>
      </c>
      <c r="T488" t="s">
        <v>4699</v>
      </c>
      <c r="U488" t="s">
        <v>1103</v>
      </c>
      <c r="V488" t="s">
        <v>1103</v>
      </c>
      <c r="W488" t="s">
        <v>4645</v>
      </c>
      <c r="BO488" t="s">
        <v>1101</v>
      </c>
      <c r="BP488" t="s">
        <v>1161</v>
      </c>
      <c r="BQ488" t="s">
        <v>1146</v>
      </c>
      <c r="BR488" t="s">
        <v>4775</v>
      </c>
      <c r="BS488" t="s">
        <v>4775</v>
      </c>
      <c r="BT488" t="s">
        <v>1103</v>
      </c>
      <c r="BU488" t="s">
        <v>1103</v>
      </c>
      <c r="BV488" t="s">
        <v>4645</v>
      </c>
      <c r="CE488" t="s">
        <v>1101</v>
      </c>
      <c r="CF488" t="s">
        <v>1085</v>
      </c>
      <c r="CG488" t="s">
        <v>1146</v>
      </c>
      <c r="CH488" t="s">
        <v>4810</v>
      </c>
      <c r="CI488" t="s">
        <v>4810</v>
      </c>
      <c r="GN488" t="s">
        <v>1089</v>
      </c>
      <c r="GO488" t="s">
        <v>1089</v>
      </c>
      <c r="GQ488" t="s">
        <v>1103</v>
      </c>
      <c r="GR488" t="s">
        <v>1103</v>
      </c>
      <c r="GS488" t="s">
        <v>4722</v>
      </c>
      <c r="GT488" t="s">
        <v>1091</v>
      </c>
      <c r="MY488" t="s">
        <v>4627</v>
      </c>
      <c r="MZ488" t="s">
        <v>4628</v>
      </c>
      <c r="NA488" t="s">
        <v>4628</v>
      </c>
      <c r="NB488" t="s">
        <v>4628</v>
      </c>
      <c r="NC488" t="s">
        <v>4628</v>
      </c>
      <c r="ND488" t="s">
        <v>4628</v>
      </c>
      <c r="NE488" t="s">
        <v>4628</v>
      </c>
      <c r="NF488" t="s">
        <v>4628</v>
      </c>
      <c r="NH488" t="s">
        <v>4628</v>
      </c>
      <c r="NI488" t="s">
        <v>4627</v>
      </c>
      <c r="NJ488" t="s">
        <v>4628</v>
      </c>
      <c r="NK488" t="s">
        <v>4628</v>
      </c>
      <c r="NL488" t="s">
        <v>4628</v>
      </c>
      <c r="NM488" t="s">
        <v>4628</v>
      </c>
      <c r="NN488" t="s">
        <v>4628</v>
      </c>
      <c r="NO488" t="s">
        <v>4628</v>
      </c>
      <c r="NP488" t="s">
        <v>4628</v>
      </c>
      <c r="NQ488" t="s">
        <v>4628</v>
      </c>
      <c r="NR488" t="s">
        <v>4628</v>
      </c>
      <c r="NS488" t="s">
        <v>4628</v>
      </c>
      <c r="NT488" t="s">
        <v>4628</v>
      </c>
      <c r="NU488" t="s">
        <v>4628</v>
      </c>
      <c r="NV488" t="s">
        <v>4628</v>
      </c>
      <c r="NW488" t="s">
        <v>4628</v>
      </c>
    </row>
    <row r="489" spans="1:387" x14ac:dyDescent="0.25">
      <c r="A489">
        <v>488</v>
      </c>
      <c r="B489" t="s">
        <v>4940</v>
      </c>
      <c r="C489" t="s">
        <v>1113</v>
      </c>
      <c r="D489" t="s">
        <v>3381</v>
      </c>
      <c r="E489" t="s">
        <v>1249</v>
      </c>
      <c r="F489" t="s">
        <v>5085</v>
      </c>
      <c r="G489" t="s">
        <v>1081</v>
      </c>
      <c r="AL489" t="s">
        <v>1101</v>
      </c>
      <c r="AM489" t="s">
        <v>1083</v>
      </c>
      <c r="AN489" t="s">
        <v>4632</v>
      </c>
      <c r="AO489" t="s">
        <v>4632</v>
      </c>
      <c r="AP489" t="s">
        <v>1103</v>
      </c>
      <c r="AQ489" t="s">
        <v>1084</v>
      </c>
      <c r="AR489" t="s">
        <v>4647</v>
      </c>
      <c r="AS489" t="s">
        <v>1148</v>
      </c>
      <c r="AW489" t="s">
        <v>1103</v>
      </c>
      <c r="AX489" t="s">
        <v>1084</v>
      </c>
      <c r="BG489" t="s">
        <v>1148</v>
      </c>
      <c r="BL489" t="s">
        <v>1103</v>
      </c>
      <c r="BM489" t="s">
        <v>1103</v>
      </c>
      <c r="BW489" t="s">
        <v>1101</v>
      </c>
      <c r="CB489" t="s">
        <v>1103</v>
      </c>
      <c r="CC489" t="s">
        <v>1084</v>
      </c>
      <c r="CD489" t="s">
        <v>4630</v>
      </c>
      <c r="CM489" t="s">
        <v>1101</v>
      </c>
      <c r="CN489" t="s">
        <v>1083</v>
      </c>
      <c r="CO489" t="s">
        <v>4677</v>
      </c>
      <c r="CP489" t="s">
        <v>4677</v>
      </c>
      <c r="CQ489" t="s">
        <v>1103</v>
      </c>
      <c r="CR489" t="s">
        <v>1103</v>
      </c>
      <c r="CS489" t="s">
        <v>4630</v>
      </c>
      <c r="CT489" t="s">
        <v>1082</v>
      </c>
      <c r="CY489" t="s">
        <v>1084</v>
      </c>
      <c r="CZ489" t="s">
        <v>1084</v>
      </c>
      <c r="DA489" t="s">
        <v>4646</v>
      </c>
      <c r="DE489" t="s">
        <v>1101</v>
      </c>
      <c r="DF489" t="s">
        <v>1088</v>
      </c>
      <c r="DG489" t="s">
        <v>4631</v>
      </c>
      <c r="DH489" t="s">
        <v>4651</v>
      </c>
      <c r="DI489" t="s">
        <v>1103</v>
      </c>
      <c r="DJ489" t="s">
        <v>1103</v>
      </c>
      <c r="DK489" t="s">
        <v>4647</v>
      </c>
      <c r="DL489" t="s">
        <v>1082</v>
      </c>
      <c r="DR489" t="s">
        <v>1148</v>
      </c>
      <c r="DU489" t="s">
        <v>1103</v>
      </c>
      <c r="DV489" t="s">
        <v>1084</v>
      </c>
      <c r="DX489" t="s">
        <v>1101</v>
      </c>
      <c r="DY489" t="s">
        <v>4677</v>
      </c>
      <c r="DZ489" t="s">
        <v>4677</v>
      </c>
      <c r="EA489" t="s">
        <v>1103</v>
      </c>
      <c r="EB489" t="s">
        <v>1103</v>
      </c>
      <c r="EC489" t="s">
        <v>4630</v>
      </c>
      <c r="ED489" t="s">
        <v>1101</v>
      </c>
      <c r="EE489" t="s">
        <v>4715</v>
      </c>
      <c r="EF489" t="s">
        <v>4715</v>
      </c>
      <c r="EG489" t="s">
        <v>1103</v>
      </c>
      <c r="EH489" t="s">
        <v>1103</v>
      </c>
      <c r="EI489" t="s">
        <v>4630</v>
      </c>
      <c r="EJ489" t="s">
        <v>1082</v>
      </c>
      <c r="EK489" t="s">
        <v>4685</v>
      </c>
      <c r="EL489" t="s">
        <v>4685</v>
      </c>
      <c r="EP489" t="s">
        <v>1101</v>
      </c>
      <c r="EQ489" t="s">
        <v>4695</v>
      </c>
      <c r="ER489" t="s">
        <v>4695</v>
      </c>
      <c r="ES489" t="s">
        <v>1103</v>
      </c>
      <c r="ET489" t="s">
        <v>1103</v>
      </c>
      <c r="EU489" t="s">
        <v>4626</v>
      </c>
      <c r="GO489" t="s">
        <v>1089</v>
      </c>
      <c r="GP489" t="s">
        <v>1089</v>
      </c>
      <c r="GW489" t="s">
        <v>1084</v>
      </c>
      <c r="GX489" t="s">
        <v>4710</v>
      </c>
      <c r="GY489" t="s">
        <v>1109</v>
      </c>
      <c r="HA489" t="s">
        <v>4661</v>
      </c>
      <c r="HB489" t="s">
        <v>1084</v>
      </c>
      <c r="HC489" t="s">
        <v>4710</v>
      </c>
      <c r="HD489" t="s">
        <v>1156</v>
      </c>
      <c r="HE489" t="s">
        <v>1109</v>
      </c>
      <c r="HG489" t="s">
        <v>4641</v>
      </c>
      <c r="KN489" t="s">
        <v>1111</v>
      </c>
      <c r="MY489" t="s">
        <v>4627</v>
      </c>
      <c r="MZ489" t="s">
        <v>4627</v>
      </c>
      <c r="NA489" t="s">
        <v>4627</v>
      </c>
      <c r="NB489" t="s">
        <v>4628</v>
      </c>
      <c r="NC489" t="s">
        <v>4627</v>
      </c>
      <c r="ND489" t="s">
        <v>4628</v>
      </c>
      <c r="NE489" t="s">
        <v>4628</v>
      </c>
      <c r="NF489" t="s">
        <v>4628</v>
      </c>
      <c r="NH489" t="s">
        <v>4628</v>
      </c>
      <c r="NI489" t="s">
        <v>4627</v>
      </c>
      <c r="NJ489" t="s">
        <v>4628</v>
      </c>
      <c r="NK489" t="s">
        <v>4628</v>
      </c>
      <c r="NL489" t="s">
        <v>4628</v>
      </c>
      <c r="NM489" t="s">
        <v>4628</v>
      </c>
      <c r="NN489" t="s">
        <v>4628</v>
      </c>
      <c r="NO489" t="s">
        <v>4627</v>
      </c>
      <c r="NP489" t="s">
        <v>4628</v>
      </c>
      <c r="NQ489" t="s">
        <v>4627</v>
      </c>
      <c r="NR489" t="s">
        <v>4627</v>
      </c>
      <c r="NS489" t="s">
        <v>4627</v>
      </c>
      <c r="NT489" t="s">
        <v>4627</v>
      </c>
      <c r="NU489" t="s">
        <v>4628</v>
      </c>
      <c r="NV489" t="s">
        <v>4628</v>
      </c>
      <c r="NW489" t="s">
        <v>4628</v>
      </c>
    </row>
    <row r="490" spans="1:387" x14ac:dyDescent="0.25">
      <c r="A490">
        <v>489</v>
      </c>
      <c r="B490" t="s">
        <v>4940</v>
      </c>
      <c r="C490" t="s">
        <v>1113</v>
      </c>
      <c r="D490" t="s">
        <v>3381</v>
      </c>
      <c r="E490" t="s">
        <v>1249</v>
      </c>
      <c r="F490" t="s">
        <v>5085</v>
      </c>
      <c r="G490" t="s">
        <v>1081</v>
      </c>
      <c r="AL490" t="s">
        <v>1101</v>
      </c>
      <c r="AM490" t="s">
        <v>1083</v>
      </c>
      <c r="AN490" t="s">
        <v>4632</v>
      </c>
      <c r="AO490" t="s">
        <v>4632</v>
      </c>
      <c r="AP490" t="s">
        <v>1103</v>
      </c>
      <c r="AQ490" t="s">
        <v>1103</v>
      </c>
      <c r="AR490" t="s">
        <v>4626</v>
      </c>
      <c r="AS490" t="s">
        <v>1101</v>
      </c>
      <c r="AT490" t="s">
        <v>1083</v>
      </c>
      <c r="AU490" t="s">
        <v>4640</v>
      </c>
      <c r="AV490" t="s">
        <v>4640</v>
      </c>
      <c r="AW490" t="s">
        <v>1103</v>
      </c>
      <c r="AX490" t="s">
        <v>1103</v>
      </c>
      <c r="AY490" t="s">
        <v>4647</v>
      </c>
      <c r="BW490" t="s">
        <v>1101</v>
      </c>
      <c r="CB490" t="s">
        <v>1103</v>
      </c>
      <c r="CC490" t="s">
        <v>1103</v>
      </c>
      <c r="CD490" t="s">
        <v>4630</v>
      </c>
      <c r="CM490" t="s">
        <v>1082</v>
      </c>
      <c r="CN490" t="s">
        <v>1083</v>
      </c>
      <c r="CO490" t="s">
        <v>4677</v>
      </c>
      <c r="CP490" t="s">
        <v>4677</v>
      </c>
      <c r="CQ490" t="s">
        <v>1084</v>
      </c>
      <c r="CR490" t="s">
        <v>1084</v>
      </c>
      <c r="CS490" t="s">
        <v>4645</v>
      </c>
      <c r="CT490" t="s">
        <v>1101</v>
      </c>
      <c r="CY490" t="s">
        <v>1103</v>
      </c>
      <c r="CZ490" t="s">
        <v>1103</v>
      </c>
      <c r="DA490" t="s">
        <v>4630</v>
      </c>
      <c r="DE490" t="s">
        <v>1101</v>
      </c>
      <c r="DF490" t="s">
        <v>1088</v>
      </c>
      <c r="DG490" t="s">
        <v>4660</v>
      </c>
      <c r="DH490" t="s">
        <v>4755</v>
      </c>
      <c r="DI490" t="s">
        <v>1103</v>
      </c>
      <c r="DJ490" t="s">
        <v>1103</v>
      </c>
      <c r="GO490" t="s">
        <v>1111</v>
      </c>
      <c r="GP490" t="s">
        <v>1111</v>
      </c>
      <c r="HB490" t="s">
        <v>1084</v>
      </c>
      <c r="HC490" t="s">
        <v>1110</v>
      </c>
      <c r="HD490" t="s">
        <v>1110</v>
      </c>
      <c r="HE490" t="s">
        <v>1109</v>
      </c>
      <c r="HG490" t="s">
        <v>4627</v>
      </c>
      <c r="KM490" t="s">
        <v>1092</v>
      </c>
      <c r="MY490" t="s">
        <v>4627</v>
      </c>
      <c r="MZ490" t="s">
        <v>4628</v>
      </c>
      <c r="NA490" t="s">
        <v>4628</v>
      </c>
      <c r="NB490" t="s">
        <v>4628</v>
      </c>
      <c r="NC490" t="s">
        <v>4628</v>
      </c>
      <c r="ND490" t="s">
        <v>4628</v>
      </c>
      <c r="NE490" t="s">
        <v>4628</v>
      </c>
      <c r="NF490" t="s">
        <v>4628</v>
      </c>
      <c r="NH490" t="s">
        <v>4628</v>
      </c>
      <c r="NI490" t="s">
        <v>4627</v>
      </c>
      <c r="NJ490" t="s">
        <v>4628</v>
      </c>
      <c r="NK490" t="s">
        <v>4628</v>
      </c>
      <c r="NL490" t="s">
        <v>4628</v>
      </c>
      <c r="NM490" t="s">
        <v>4628</v>
      </c>
      <c r="NN490" t="s">
        <v>4628</v>
      </c>
      <c r="NO490" t="s">
        <v>4628</v>
      </c>
      <c r="NP490" t="s">
        <v>4628</v>
      </c>
      <c r="NQ490" t="s">
        <v>4627</v>
      </c>
      <c r="NR490" t="s">
        <v>4627</v>
      </c>
      <c r="NS490" t="s">
        <v>4627</v>
      </c>
      <c r="NT490" t="s">
        <v>4628</v>
      </c>
      <c r="NU490" t="s">
        <v>4628</v>
      </c>
      <c r="NV490" t="s">
        <v>4628</v>
      </c>
      <c r="NW490" t="s">
        <v>4628</v>
      </c>
    </row>
    <row r="491" spans="1:387" x14ac:dyDescent="0.25">
      <c r="A491">
        <v>490</v>
      </c>
      <c r="B491" t="s">
        <v>4940</v>
      </c>
      <c r="C491" t="s">
        <v>1113</v>
      </c>
      <c r="D491" t="s">
        <v>3381</v>
      </c>
      <c r="E491" t="s">
        <v>1249</v>
      </c>
      <c r="F491" t="s">
        <v>5085</v>
      </c>
      <c r="G491" t="s">
        <v>1081</v>
      </c>
      <c r="AL491" t="s">
        <v>1101</v>
      </c>
      <c r="AP491" t="s">
        <v>1103</v>
      </c>
      <c r="AQ491" t="s">
        <v>1103</v>
      </c>
      <c r="AR491" t="s">
        <v>4646</v>
      </c>
      <c r="AS491" t="s">
        <v>1148</v>
      </c>
      <c r="AW491" t="s">
        <v>1103</v>
      </c>
      <c r="AX491" t="s">
        <v>1103</v>
      </c>
      <c r="BW491" t="s">
        <v>1101</v>
      </c>
      <c r="BX491" t="s">
        <v>1106</v>
      </c>
      <c r="BY491" t="s">
        <v>1083</v>
      </c>
      <c r="BZ491" t="s">
        <v>4632</v>
      </c>
      <c r="CA491" t="s">
        <v>4632</v>
      </c>
      <c r="CB491" t="s">
        <v>1103</v>
      </c>
      <c r="CC491" t="s">
        <v>1103</v>
      </c>
      <c r="CD491" t="s">
        <v>4626</v>
      </c>
      <c r="CM491" t="s">
        <v>1101</v>
      </c>
      <c r="CN491" t="s">
        <v>1083</v>
      </c>
      <c r="CO491" t="s">
        <v>4677</v>
      </c>
      <c r="CP491" t="s">
        <v>4677</v>
      </c>
      <c r="CT491" t="s">
        <v>1101</v>
      </c>
      <c r="CU491" t="s">
        <v>1086</v>
      </c>
      <c r="CV491" t="s">
        <v>1180</v>
      </c>
      <c r="CW491" t="s">
        <v>4708</v>
      </c>
      <c r="CX491" t="s">
        <v>4660</v>
      </c>
      <c r="CY491" t="s">
        <v>1103</v>
      </c>
      <c r="CZ491" t="s">
        <v>1103</v>
      </c>
      <c r="DA491" t="s">
        <v>4647</v>
      </c>
      <c r="DE491" t="s">
        <v>1101</v>
      </c>
      <c r="DI491" t="s">
        <v>1103</v>
      </c>
      <c r="DJ491" t="s">
        <v>1103</v>
      </c>
      <c r="DK491" t="s">
        <v>4626</v>
      </c>
      <c r="DL491" t="s">
        <v>1101</v>
      </c>
      <c r="DM491" t="s">
        <v>4634</v>
      </c>
      <c r="DN491" t="s">
        <v>4634</v>
      </c>
      <c r="DO491" t="s">
        <v>1103</v>
      </c>
      <c r="DP491" t="s">
        <v>1103</v>
      </c>
      <c r="DQ491" t="s">
        <v>4626</v>
      </c>
      <c r="GO491" t="s">
        <v>1089</v>
      </c>
      <c r="GP491" t="s">
        <v>1089</v>
      </c>
      <c r="GW491" t="s">
        <v>1084</v>
      </c>
      <c r="GX491" t="s">
        <v>4671</v>
      </c>
      <c r="GY491" t="s">
        <v>1109</v>
      </c>
      <c r="HA491" t="s">
        <v>4647</v>
      </c>
      <c r="HB491" t="s">
        <v>1084</v>
      </c>
      <c r="HC491" t="s">
        <v>4671</v>
      </c>
      <c r="HD491" t="s">
        <v>1156</v>
      </c>
      <c r="HE491" t="s">
        <v>1109</v>
      </c>
      <c r="HG491" t="s">
        <v>4647</v>
      </c>
      <c r="KN491" t="s">
        <v>1139</v>
      </c>
      <c r="MY491" t="s">
        <v>4627</v>
      </c>
      <c r="MZ491" t="s">
        <v>4627</v>
      </c>
      <c r="NA491" t="s">
        <v>4627</v>
      </c>
      <c r="NB491" t="s">
        <v>4627</v>
      </c>
      <c r="NC491" t="s">
        <v>4628</v>
      </c>
      <c r="ND491" t="s">
        <v>4628</v>
      </c>
      <c r="NE491" t="s">
        <v>4628</v>
      </c>
      <c r="NF491" t="s">
        <v>4628</v>
      </c>
      <c r="NH491" t="s">
        <v>4628</v>
      </c>
      <c r="NI491" t="s">
        <v>4628</v>
      </c>
      <c r="NJ491" t="s">
        <v>4628</v>
      </c>
      <c r="NK491" t="s">
        <v>4628</v>
      </c>
      <c r="NL491" t="s">
        <v>4628</v>
      </c>
      <c r="NM491" t="s">
        <v>4628</v>
      </c>
      <c r="NN491" t="s">
        <v>4628</v>
      </c>
      <c r="NO491" t="s">
        <v>4628</v>
      </c>
      <c r="NP491" t="s">
        <v>4628</v>
      </c>
      <c r="NQ491" t="s">
        <v>4627</v>
      </c>
      <c r="NR491" t="s">
        <v>4627</v>
      </c>
      <c r="NS491" t="s">
        <v>4627</v>
      </c>
      <c r="NT491" t="s">
        <v>4628</v>
      </c>
      <c r="NU491" t="s">
        <v>4627</v>
      </c>
      <c r="NV491" t="s">
        <v>4628</v>
      </c>
      <c r="NW491" t="s">
        <v>4628</v>
      </c>
    </row>
    <row r="492" spans="1:387" x14ac:dyDescent="0.25">
      <c r="A492">
        <v>491</v>
      </c>
      <c r="B492" t="s">
        <v>4940</v>
      </c>
      <c r="C492" t="s">
        <v>1113</v>
      </c>
      <c r="D492" t="s">
        <v>3381</v>
      </c>
      <c r="E492" t="s">
        <v>1249</v>
      </c>
      <c r="F492" t="s">
        <v>5085</v>
      </c>
      <c r="G492" t="s">
        <v>1081</v>
      </c>
      <c r="AS492" t="s">
        <v>1101</v>
      </c>
      <c r="AW492" t="s">
        <v>1084</v>
      </c>
      <c r="AX492" t="s">
        <v>1084</v>
      </c>
      <c r="AY492" t="s">
        <v>4630</v>
      </c>
      <c r="BG492" t="s">
        <v>1082</v>
      </c>
      <c r="BH492" t="s">
        <v>1104</v>
      </c>
      <c r="BI492" t="s">
        <v>1083</v>
      </c>
      <c r="BJ492" t="s">
        <v>4655</v>
      </c>
      <c r="BK492" t="s">
        <v>4655</v>
      </c>
      <c r="BL492" t="s">
        <v>1084</v>
      </c>
      <c r="BM492" t="s">
        <v>1103</v>
      </c>
      <c r="BN492" t="s">
        <v>4630</v>
      </c>
      <c r="BW492" t="s">
        <v>1082</v>
      </c>
      <c r="CB492" t="s">
        <v>1084</v>
      </c>
      <c r="CC492" t="s">
        <v>1103</v>
      </c>
      <c r="CD492" t="s">
        <v>4626</v>
      </c>
      <c r="CM492" t="s">
        <v>1082</v>
      </c>
      <c r="CQ492" t="s">
        <v>1084</v>
      </c>
      <c r="CR492" t="s">
        <v>1103</v>
      </c>
      <c r="CS492" t="s">
        <v>4626</v>
      </c>
      <c r="GO492" t="s">
        <v>1111</v>
      </c>
      <c r="MY492" t="s">
        <v>4627</v>
      </c>
      <c r="MZ492" t="s">
        <v>4628</v>
      </c>
      <c r="NA492" t="s">
        <v>4627</v>
      </c>
      <c r="NB492" t="s">
        <v>4628</v>
      </c>
      <c r="NC492" t="s">
        <v>4628</v>
      </c>
      <c r="ND492" t="s">
        <v>4628</v>
      </c>
      <c r="NE492" t="s">
        <v>4628</v>
      </c>
      <c r="NF492" t="s">
        <v>4628</v>
      </c>
      <c r="NH492" t="s">
        <v>4628</v>
      </c>
      <c r="NI492" t="s">
        <v>4628</v>
      </c>
      <c r="NJ492" t="s">
        <v>4628</v>
      </c>
      <c r="NK492" t="s">
        <v>4628</v>
      </c>
      <c r="NL492" t="s">
        <v>4628</v>
      </c>
      <c r="NM492" t="s">
        <v>4628</v>
      </c>
      <c r="NN492" t="s">
        <v>4628</v>
      </c>
      <c r="NO492" t="s">
        <v>4628</v>
      </c>
      <c r="NP492" t="s">
        <v>4628</v>
      </c>
      <c r="NQ492" t="s">
        <v>4627</v>
      </c>
      <c r="NR492" t="s">
        <v>4627</v>
      </c>
      <c r="NS492" t="s">
        <v>4627</v>
      </c>
      <c r="NT492" t="s">
        <v>4628</v>
      </c>
      <c r="NU492" t="s">
        <v>4627</v>
      </c>
      <c r="NV492" t="s">
        <v>4628</v>
      </c>
      <c r="NW492" t="s">
        <v>4628</v>
      </c>
    </row>
    <row r="493" spans="1:387" x14ac:dyDescent="0.25">
      <c r="A493">
        <v>492</v>
      </c>
      <c r="B493" t="s">
        <v>4952</v>
      </c>
      <c r="C493" t="s">
        <v>1130</v>
      </c>
      <c r="D493" t="s">
        <v>1141</v>
      </c>
      <c r="E493" t="s">
        <v>1188</v>
      </c>
      <c r="F493" t="s">
        <v>1189</v>
      </c>
      <c r="G493" t="s">
        <v>1081</v>
      </c>
      <c r="AL493" t="s">
        <v>1101</v>
      </c>
      <c r="AM493" t="s">
        <v>1083</v>
      </c>
      <c r="AN493" t="s">
        <v>4655</v>
      </c>
      <c r="AO493" t="s">
        <v>4655</v>
      </c>
      <c r="AP493" t="s">
        <v>1103</v>
      </c>
      <c r="AQ493" t="s">
        <v>1103</v>
      </c>
      <c r="AR493" t="s">
        <v>4626</v>
      </c>
      <c r="AS493" t="s">
        <v>1101</v>
      </c>
      <c r="AT493" t="s">
        <v>1083</v>
      </c>
      <c r="AU493" t="s">
        <v>4655</v>
      </c>
      <c r="AV493" t="s">
        <v>4655</v>
      </c>
      <c r="AW493" t="s">
        <v>1103</v>
      </c>
      <c r="AX493" t="s">
        <v>1103</v>
      </c>
      <c r="AY493" t="s">
        <v>4626</v>
      </c>
      <c r="BG493" t="s">
        <v>1101</v>
      </c>
      <c r="BH493" t="s">
        <v>1104</v>
      </c>
      <c r="BI493" t="s">
        <v>1083</v>
      </c>
      <c r="BJ493" t="s">
        <v>4660</v>
      </c>
      <c r="BK493" t="s">
        <v>4660</v>
      </c>
      <c r="BL493" t="s">
        <v>1103</v>
      </c>
      <c r="BM493" t="s">
        <v>1103</v>
      </c>
      <c r="BN493" t="s">
        <v>4626</v>
      </c>
      <c r="BW493" t="s">
        <v>1101</v>
      </c>
      <c r="BX493" t="s">
        <v>1106</v>
      </c>
      <c r="BY493" t="s">
        <v>1083</v>
      </c>
      <c r="BZ493" t="s">
        <v>4655</v>
      </c>
      <c r="CA493" t="s">
        <v>4655</v>
      </c>
      <c r="CB493" t="s">
        <v>1103</v>
      </c>
      <c r="CC493" t="s">
        <v>1103</v>
      </c>
      <c r="CD493" t="s">
        <v>4626</v>
      </c>
      <c r="CM493" t="s">
        <v>1101</v>
      </c>
      <c r="CN493" t="s">
        <v>1083</v>
      </c>
      <c r="CO493" t="s">
        <v>4640</v>
      </c>
      <c r="CP493" t="s">
        <v>4640</v>
      </c>
      <c r="CQ493" t="s">
        <v>1103</v>
      </c>
      <c r="CR493" t="s">
        <v>1103</v>
      </c>
      <c r="CS493" t="s">
        <v>4626</v>
      </c>
      <c r="CT493" t="s">
        <v>1101</v>
      </c>
      <c r="CU493" t="s">
        <v>1163</v>
      </c>
      <c r="CV493" t="s">
        <v>1180</v>
      </c>
      <c r="CW493" t="s">
        <v>4640</v>
      </c>
      <c r="CX493" t="s">
        <v>4656</v>
      </c>
      <c r="CY493" t="s">
        <v>1103</v>
      </c>
      <c r="CZ493" t="s">
        <v>1103</v>
      </c>
      <c r="DA493" t="s">
        <v>4626</v>
      </c>
      <c r="DE493" t="s">
        <v>1101</v>
      </c>
      <c r="DF493" t="s">
        <v>1088</v>
      </c>
      <c r="DG493" t="s">
        <v>4655</v>
      </c>
      <c r="DH493" t="s">
        <v>4677</v>
      </c>
      <c r="DI493" t="s">
        <v>1103</v>
      </c>
      <c r="DJ493" t="s">
        <v>1103</v>
      </c>
      <c r="DK493" t="s">
        <v>4626</v>
      </c>
      <c r="GO493" t="s">
        <v>1089</v>
      </c>
      <c r="GP493" t="s">
        <v>1089</v>
      </c>
      <c r="GW493" t="s">
        <v>1084</v>
      </c>
      <c r="GX493" t="s">
        <v>1183</v>
      </c>
      <c r="GY493" t="s">
        <v>1091</v>
      </c>
      <c r="HA493" t="s">
        <v>4627</v>
      </c>
      <c r="HB493" t="s">
        <v>1084</v>
      </c>
      <c r="HC493" t="s">
        <v>1183</v>
      </c>
      <c r="HD493" t="s">
        <v>1183</v>
      </c>
      <c r="HE493" t="s">
        <v>1091</v>
      </c>
      <c r="HG493" t="s">
        <v>4627</v>
      </c>
      <c r="MY493" t="s">
        <v>4627</v>
      </c>
      <c r="MZ493" t="s">
        <v>4628</v>
      </c>
      <c r="NA493" t="s">
        <v>4628</v>
      </c>
      <c r="NB493" t="s">
        <v>4628</v>
      </c>
      <c r="NC493" t="s">
        <v>4628</v>
      </c>
      <c r="ND493" t="s">
        <v>4628</v>
      </c>
      <c r="NE493" t="s">
        <v>4628</v>
      </c>
      <c r="NF493" t="s">
        <v>4628</v>
      </c>
      <c r="NH493" t="s">
        <v>4628</v>
      </c>
      <c r="NI493" t="s">
        <v>4628</v>
      </c>
      <c r="NJ493" t="s">
        <v>4628</v>
      </c>
      <c r="NK493" t="s">
        <v>4628</v>
      </c>
      <c r="NL493" t="s">
        <v>4628</v>
      </c>
      <c r="NM493" t="s">
        <v>4628</v>
      </c>
      <c r="NN493" t="s">
        <v>4628</v>
      </c>
      <c r="NO493" t="s">
        <v>4628</v>
      </c>
      <c r="NP493" t="s">
        <v>4628</v>
      </c>
      <c r="NQ493" t="s">
        <v>4627</v>
      </c>
      <c r="NR493" t="s">
        <v>4627</v>
      </c>
      <c r="NS493" t="s">
        <v>4628</v>
      </c>
      <c r="NT493" t="s">
        <v>4628</v>
      </c>
      <c r="NU493" t="s">
        <v>4628</v>
      </c>
      <c r="NV493" t="s">
        <v>4628</v>
      </c>
      <c r="NW493" t="s">
        <v>4628</v>
      </c>
    </row>
    <row r="494" spans="1:387" x14ac:dyDescent="0.25">
      <c r="A494">
        <v>493</v>
      </c>
      <c r="B494" t="s">
        <v>4952</v>
      </c>
      <c r="C494" t="s">
        <v>1130</v>
      </c>
      <c r="D494" t="s">
        <v>1141</v>
      </c>
      <c r="E494" t="s">
        <v>1188</v>
      </c>
      <c r="F494" t="s">
        <v>1189</v>
      </c>
      <c r="G494" t="s">
        <v>1081</v>
      </c>
      <c r="AL494" t="s">
        <v>1101</v>
      </c>
      <c r="AM494" t="s">
        <v>1083</v>
      </c>
      <c r="AN494" t="s">
        <v>4631</v>
      </c>
      <c r="AO494" t="s">
        <v>4631</v>
      </c>
      <c r="AP494" t="s">
        <v>1103</v>
      </c>
      <c r="AQ494" t="s">
        <v>1103</v>
      </c>
      <c r="AR494" t="s">
        <v>4647</v>
      </c>
      <c r="AS494" t="s">
        <v>1101</v>
      </c>
      <c r="AT494" t="s">
        <v>1083</v>
      </c>
      <c r="AU494" t="s">
        <v>4655</v>
      </c>
      <c r="AV494" t="s">
        <v>4655</v>
      </c>
      <c r="AW494" t="s">
        <v>1103</v>
      </c>
      <c r="AX494" t="s">
        <v>1103</v>
      </c>
      <c r="AY494" t="s">
        <v>4626</v>
      </c>
      <c r="BG494" t="s">
        <v>1101</v>
      </c>
      <c r="BH494" t="s">
        <v>1104</v>
      </c>
      <c r="BI494" t="s">
        <v>1083</v>
      </c>
      <c r="BJ494" t="s">
        <v>4631</v>
      </c>
      <c r="BK494" t="s">
        <v>4631</v>
      </c>
      <c r="BL494" t="s">
        <v>1103</v>
      </c>
      <c r="BM494" t="s">
        <v>1103</v>
      </c>
      <c r="BN494" t="s">
        <v>4647</v>
      </c>
      <c r="BW494" t="s">
        <v>1101</v>
      </c>
      <c r="BX494" t="s">
        <v>1106</v>
      </c>
      <c r="BY494" t="s">
        <v>1083</v>
      </c>
      <c r="BZ494" t="s">
        <v>4655</v>
      </c>
      <c r="CA494" t="s">
        <v>4655</v>
      </c>
      <c r="CB494" t="s">
        <v>1103</v>
      </c>
      <c r="CC494" t="s">
        <v>1103</v>
      </c>
      <c r="CD494" t="s">
        <v>4626</v>
      </c>
      <c r="CM494" t="s">
        <v>1101</v>
      </c>
      <c r="CN494" t="s">
        <v>1083</v>
      </c>
      <c r="CO494" t="s">
        <v>4680</v>
      </c>
      <c r="CP494" t="s">
        <v>4680</v>
      </c>
      <c r="CQ494" t="s">
        <v>1103</v>
      </c>
      <c r="CR494" t="s">
        <v>1103</v>
      </c>
      <c r="CS494" t="s">
        <v>4626</v>
      </c>
      <c r="CT494" t="s">
        <v>1101</v>
      </c>
      <c r="CU494" t="s">
        <v>1163</v>
      </c>
      <c r="CV494" t="s">
        <v>1180</v>
      </c>
      <c r="CW494" t="s">
        <v>4640</v>
      </c>
      <c r="CX494" t="s">
        <v>4656</v>
      </c>
      <c r="CY494" t="s">
        <v>1103</v>
      </c>
      <c r="CZ494" t="s">
        <v>1103</v>
      </c>
      <c r="DA494" t="s">
        <v>4626</v>
      </c>
      <c r="DE494" t="s">
        <v>1101</v>
      </c>
      <c r="DF494" t="s">
        <v>1088</v>
      </c>
      <c r="DG494" t="s">
        <v>4655</v>
      </c>
      <c r="DH494" t="s">
        <v>4677</v>
      </c>
      <c r="DI494" t="s">
        <v>1103</v>
      </c>
      <c r="DJ494" t="s">
        <v>1103</v>
      </c>
      <c r="DK494" t="s">
        <v>4646</v>
      </c>
      <c r="GO494" t="s">
        <v>1089</v>
      </c>
      <c r="GP494" t="s">
        <v>1089</v>
      </c>
      <c r="GW494" t="s">
        <v>1084</v>
      </c>
      <c r="GX494" t="s">
        <v>1183</v>
      </c>
      <c r="GY494" t="s">
        <v>1091</v>
      </c>
      <c r="HA494" t="s">
        <v>4627</v>
      </c>
      <c r="HB494" t="s">
        <v>1084</v>
      </c>
      <c r="HC494" t="s">
        <v>1183</v>
      </c>
      <c r="HD494" t="s">
        <v>1183</v>
      </c>
      <c r="HE494" t="s">
        <v>1091</v>
      </c>
      <c r="HG494" t="s">
        <v>4627</v>
      </c>
      <c r="MY494" t="s">
        <v>4627</v>
      </c>
      <c r="MZ494" t="s">
        <v>4628</v>
      </c>
      <c r="NA494" t="s">
        <v>4628</v>
      </c>
      <c r="NB494" t="s">
        <v>4628</v>
      </c>
      <c r="NC494" t="s">
        <v>4628</v>
      </c>
      <c r="ND494" t="s">
        <v>4628</v>
      </c>
      <c r="NE494" t="s">
        <v>4628</v>
      </c>
      <c r="NF494" t="s">
        <v>4628</v>
      </c>
      <c r="NH494" t="s">
        <v>4628</v>
      </c>
      <c r="NI494" t="s">
        <v>4628</v>
      </c>
      <c r="NJ494" t="s">
        <v>4628</v>
      </c>
      <c r="NK494" t="s">
        <v>4628</v>
      </c>
      <c r="NL494" t="s">
        <v>4628</v>
      </c>
      <c r="NM494" t="s">
        <v>4628</v>
      </c>
      <c r="NN494" t="s">
        <v>4628</v>
      </c>
      <c r="NO494" t="s">
        <v>4628</v>
      </c>
      <c r="NP494" t="s">
        <v>4628</v>
      </c>
      <c r="NQ494" t="s">
        <v>4627</v>
      </c>
      <c r="NR494" t="s">
        <v>4627</v>
      </c>
      <c r="NS494" t="s">
        <v>4628</v>
      </c>
      <c r="NT494" t="s">
        <v>4628</v>
      </c>
      <c r="NU494" t="s">
        <v>4628</v>
      </c>
      <c r="NV494" t="s">
        <v>4628</v>
      </c>
      <c r="NW494" t="s">
        <v>4628</v>
      </c>
    </row>
    <row r="495" spans="1:387" x14ac:dyDescent="0.25">
      <c r="A495">
        <v>494</v>
      </c>
      <c r="B495" t="s">
        <v>4969</v>
      </c>
      <c r="C495" t="s">
        <v>1130</v>
      </c>
      <c r="D495" t="s">
        <v>1141</v>
      </c>
      <c r="E495" t="s">
        <v>1188</v>
      </c>
      <c r="F495" t="s">
        <v>1189</v>
      </c>
      <c r="G495" t="s">
        <v>1081</v>
      </c>
      <c r="AL495" t="s">
        <v>1101</v>
      </c>
      <c r="AP495" t="s">
        <v>1103</v>
      </c>
      <c r="AQ495" t="s">
        <v>1103</v>
      </c>
      <c r="AR495" t="s">
        <v>4646</v>
      </c>
      <c r="AS495" t="s">
        <v>1101</v>
      </c>
      <c r="AT495" t="s">
        <v>1083</v>
      </c>
      <c r="AU495" t="s">
        <v>4660</v>
      </c>
      <c r="AV495" t="s">
        <v>4660</v>
      </c>
      <c r="AW495" t="s">
        <v>1103</v>
      </c>
      <c r="AX495" t="s">
        <v>1103</v>
      </c>
      <c r="AY495" t="s">
        <v>4646</v>
      </c>
      <c r="BG495" t="s">
        <v>1101</v>
      </c>
      <c r="BH495" t="s">
        <v>1104</v>
      </c>
      <c r="BI495" t="s">
        <v>1083</v>
      </c>
      <c r="BJ495" t="s">
        <v>4660</v>
      </c>
      <c r="BK495" t="s">
        <v>4660</v>
      </c>
      <c r="BL495" t="s">
        <v>1103</v>
      </c>
      <c r="BM495" t="s">
        <v>1103</v>
      </c>
      <c r="BN495" t="s">
        <v>4646</v>
      </c>
      <c r="BW495" t="s">
        <v>1101</v>
      </c>
      <c r="BX495" t="s">
        <v>1106</v>
      </c>
      <c r="BY495" t="s">
        <v>1083</v>
      </c>
      <c r="BZ495" t="s">
        <v>4655</v>
      </c>
      <c r="CA495" t="s">
        <v>4655</v>
      </c>
      <c r="CB495" t="s">
        <v>1103</v>
      </c>
      <c r="CC495" t="s">
        <v>1103</v>
      </c>
      <c r="CD495" t="s">
        <v>4646</v>
      </c>
      <c r="CM495" t="s">
        <v>1101</v>
      </c>
      <c r="CN495" t="s">
        <v>1083</v>
      </c>
      <c r="CO495" t="s">
        <v>4640</v>
      </c>
      <c r="CP495" t="s">
        <v>4640</v>
      </c>
      <c r="CQ495" t="s">
        <v>1103</v>
      </c>
      <c r="CR495" t="s">
        <v>1103</v>
      </c>
      <c r="CS495" t="s">
        <v>4646</v>
      </c>
      <c r="CT495" t="s">
        <v>1101</v>
      </c>
      <c r="CY495" t="s">
        <v>1103</v>
      </c>
      <c r="CZ495" t="s">
        <v>1103</v>
      </c>
      <c r="DA495" t="s">
        <v>4646</v>
      </c>
      <c r="DE495" t="s">
        <v>1101</v>
      </c>
      <c r="DF495" t="s">
        <v>1088</v>
      </c>
      <c r="DG495" t="s">
        <v>4640</v>
      </c>
      <c r="DH495" t="s">
        <v>4691</v>
      </c>
      <c r="DI495" t="s">
        <v>1103</v>
      </c>
      <c r="DJ495" t="s">
        <v>1103</v>
      </c>
      <c r="DK495" t="s">
        <v>4646</v>
      </c>
      <c r="GO495" t="s">
        <v>1089</v>
      </c>
      <c r="GP495" t="s">
        <v>1089</v>
      </c>
      <c r="GW495" t="s">
        <v>1084</v>
      </c>
      <c r="GX495" t="s">
        <v>1183</v>
      </c>
      <c r="GY495" t="s">
        <v>1091</v>
      </c>
      <c r="HA495" t="s">
        <v>4627</v>
      </c>
      <c r="HB495" t="s">
        <v>1084</v>
      </c>
      <c r="HC495" t="s">
        <v>1183</v>
      </c>
      <c r="HD495" t="s">
        <v>1183</v>
      </c>
      <c r="HE495" t="s">
        <v>1091</v>
      </c>
      <c r="HG495" t="s">
        <v>4627</v>
      </c>
      <c r="MY495" t="s">
        <v>4627</v>
      </c>
      <c r="MZ495" t="s">
        <v>4628</v>
      </c>
      <c r="NA495" t="s">
        <v>4628</v>
      </c>
      <c r="NB495" t="s">
        <v>4628</v>
      </c>
      <c r="NC495" t="s">
        <v>4628</v>
      </c>
      <c r="ND495" t="s">
        <v>4628</v>
      </c>
      <c r="NE495" t="s">
        <v>4628</v>
      </c>
      <c r="NF495" t="s">
        <v>4628</v>
      </c>
      <c r="NH495" t="s">
        <v>4628</v>
      </c>
      <c r="NI495" t="s">
        <v>4628</v>
      </c>
      <c r="NJ495" t="s">
        <v>4628</v>
      </c>
      <c r="NK495" t="s">
        <v>4628</v>
      </c>
      <c r="NL495" t="s">
        <v>4628</v>
      </c>
      <c r="NM495" t="s">
        <v>4628</v>
      </c>
      <c r="NN495" t="s">
        <v>4628</v>
      </c>
      <c r="NO495" t="s">
        <v>4628</v>
      </c>
      <c r="NP495" t="s">
        <v>4628</v>
      </c>
      <c r="NQ495" t="s">
        <v>4627</v>
      </c>
      <c r="NR495" t="s">
        <v>4627</v>
      </c>
      <c r="NS495" t="s">
        <v>4628</v>
      </c>
      <c r="NT495" t="s">
        <v>4628</v>
      </c>
      <c r="NU495" t="s">
        <v>4628</v>
      </c>
      <c r="NV495" t="s">
        <v>4628</v>
      </c>
      <c r="NW495" t="s">
        <v>4628</v>
      </c>
    </row>
    <row r="496" spans="1:387" x14ac:dyDescent="0.25">
      <c r="A496">
        <v>495</v>
      </c>
      <c r="B496" t="s">
        <v>4969</v>
      </c>
      <c r="C496" t="s">
        <v>1130</v>
      </c>
      <c r="D496" t="s">
        <v>1141</v>
      </c>
      <c r="E496" t="s">
        <v>1188</v>
      </c>
      <c r="F496" t="s">
        <v>1189</v>
      </c>
      <c r="G496" t="s">
        <v>1081</v>
      </c>
      <c r="AL496" t="s">
        <v>1101</v>
      </c>
      <c r="AM496" t="s">
        <v>1083</v>
      </c>
      <c r="AN496" t="s">
        <v>4631</v>
      </c>
      <c r="AO496" t="s">
        <v>4631</v>
      </c>
      <c r="AP496" t="s">
        <v>1103</v>
      </c>
      <c r="AQ496" t="s">
        <v>1103</v>
      </c>
      <c r="AR496" t="s">
        <v>4626</v>
      </c>
      <c r="AS496" t="s">
        <v>1101</v>
      </c>
      <c r="AT496" t="s">
        <v>1083</v>
      </c>
      <c r="AU496" t="s">
        <v>4655</v>
      </c>
      <c r="AV496" t="s">
        <v>4655</v>
      </c>
      <c r="AW496" t="s">
        <v>1103</v>
      </c>
      <c r="AX496" t="s">
        <v>1103</v>
      </c>
      <c r="AY496" t="s">
        <v>4626</v>
      </c>
      <c r="BG496" t="s">
        <v>1101</v>
      </c>
      <c r="BH496" t="s">
        <v>1104</v>
      </c>
      <c r="BI496" t="s">
        <v>1083</v>
      </c>
      <c r="BJ496" t="s">
        <v>4631</v>
      </c>
      <c r="BK496" t="s">
        <v>4631</v>
      </c>
      <c r="BL496" t="s">
        <v>1103</v>
      </c>
      <c r="BM496" t="s">
        <v>1103</v>
      </c>
      <c r="BN496" t="s">
        <v>4626</v>
      </c>
      <c r="BW496" t="s">
        <v>1101</v>
      </c>
      <c r="BX496" t="s">
        <v>1106</v>
      </c>
      <c r="BY496" t="s">
        <v>1083</v>
      </c>
      <c r="BZ496" t="s">
        <v>4655</v>
      </c>
      <c r="CA496" t="s">
        <v>4655</v>
      </c>
      <c r="CB496" t="s">
        <v>1103</v>
      </c>
      <c r="CC496" t="s">
        <v>1103</v>
      </c>
      <c r="CD496" t="s">
        <v>4626</v>
      </c>
      <c r="CM496" t="s">
        <v>1101</v>
      </c>
      <c r="CN496" t="s">
        <v>1083</v>
      </c>
      <c r="CO496" t="s">
        <v>4640</v>
      </c>
      <c r="CP496" t="s">
        <v>4640</v>
      </c>
      <c r="CQ496" t="s">
        <v>1103</v>
      </c>
      <c r="CR496" t="s">
        <v>1103</v>
      </c>
      <c r="CS496" t="s">
        <v>4626</v>
      </c>
      <c r="CT496" t="s">
        <v>1101</v>
      </c>
      <c r="CU496" t="s">
        <v>1163</v>
      </c>
      <c r="CV496" t="s">
        <v>1180</v>
      </c>
      <c r="CW496" t="s">
        <v>4640</v>
      </c>
      <c r="CX496" t="s">
        <v>4656</v>
      </c>
      <c r="CY496" t="s">
        <v>1103</v>
      </c>
      <c r="CZ496" t="s">
        <v>1103</v>
      </c>
      <c r="DA496" t="s">
        <v>4626</v>
      </c>
      <c r="DE496" t="s">
        <v>1101</v>
      </c>
      <c r="DF496" t="s">
        <v>1088</v>
      </c>
      <c r="DG496" t="s">
        <v>4655</v>
      </c>
      <c r="DH496" t="s">
        <v>4677</v>
      </c>
      <c r="DI496" t="s">
        <v>1103</v>
      </c>
      <c r="DJ496" t="s">
        <v>1103</v>
      </c>
      <c r="DK496" t="s">
        <v>4626</v>
      </c>
      <c r="GO496" t="s">
        <v>1089</v>
      </c>
      <c r="GP496" t="s">
        <v>1089</v>
      </c>
      <c r="GW496" t="s">
        <v>1084</v>
      </c>
      <c r="GX496" t="s">
        <v>1183</v>
      </c>
      <c r="GY496" t="s">
        <v>1091</v>
      </c>
      <c r="HA496" t="s">
        <v>4627</v>
      </c>
      <c r="HB496" t="s">
        <v>1084</v>
      </c>
      <c r="HC496" t="s">
        <v>1183</v>
      </c>
      <c r="HD496" t="s">
        <v>1183</v>
      </c>
      <c r="HE496" t="s">
        <v>1091</v>
      </c>
      <c r="HG496" t="s">
        <v>4627</v>
      </c>
      <c r="MY496" t="s">
        <v>4627</v>
      </c>
      <c r="MZ496" t="s">
        <v>4628</v>
      </c>
      <c r="NA496" t="s">
        <v>4628</v>
      </c>
      <c r="NB496" t="s">
        <v>4628</v>
      </c>
      <c r="NC496" t="s">
        <v>4628</v>
      </c>
      <c r="ND496" t="s">
        <v>4628</v>
      </c>
      <c r="NE496" t="s">
        <v>4628</v>
      </c>
      <c r="NF496" t="s">
        <v>4628</v>
      </c>
      <c r="NH496" t="s">
        <v>4628</v>
      </c>
      <c r="NI496" t="s">
        <v>4628</v>
      </c>
      <c r="NJ496" t="s">
        <v>4628</v>
      </c>
      <c r="NK496" t="s">
        <v>4628</v>
      </c>
      <c r="NL496" t="s">
        <v>4628</v>
      </c>
      <c r="NM496" t="s">
        <v>4628</v>
      </c>
      <c r="NN496" t="s">
        <v>4628</v>
      </c>
      <c r="NO496" t="s">
        <v>4628</v>
      </c>
      <c r="NP496" t="s">
        <v>4628</v>
      </c>
      <c r="NQ496" t="s">
        <v>4627</v>
      </c>
      <c r="NR496" t="s">
        <v>4627</v>
      </c>
      <c r="NS496" t="s">
        <v>4628</v>
      </c>
      <c r="NT496" t="s">
        <v>4628</v>
      </c>
      <c r="NU496" t="s">
        <v>4628</v>
      </c>
      <c r="NV496" t="s">
        <v>4628</v>
      </c>
      <c r="NW496" t="s">
        <v>4628</v>
      </c>
    </row>
    <row r="497" spans="1:387" x14ac:dyDescent="0.25">
      <c r="A497">
        <v>496</v>
      </c>
      <c r="B497" t="s">
        <v>4969</v>
      </c>
      <c r="C497" t="s">
        <v>1130</v>
      </c>
      <c r="D497" t="s">
        <v>1141</v>
      </c>
      <c r="E497" t="s">
        <v>1188</v>
      </c>
      <c r="F497" t="s">
        <v>1189</v>
      </c>
      <c r="G497" t="s">
        <v>1081</v>
      </c>
      <c r="DL497" t="s">
        <v>1101</v>
      </c>
      <c r="DM497" t="s">
        <v>4685</v>
      </c>
      <c r="DN497" t="s">
        <v>4685</v>
      </c>
      <c r="DO497" t="s">
        <v>1103</v>
      </c>
      <c r="DP497" t="s">
        <v>1103</v>
      </c>
      <c r="DQ497" t="s">
        <v>4645</v>
      </c>
      <c r="DX497" t="s">
        <v>1101</v>
      </c>
      <c r="DY497" t="s">
        <v>4636</v>
      </c>
      <c r="DZ497" t="s">
        <v>4636</v>
      </c>
      <c r="EA497" t="s">
        <v>1103</v>
      </c>
      <c r="EB497" t="s">
        <v>1103</v>
      </c>
      <c r="EC497" t="s">
        <v>4626</v>
      </c>
      <c r="EJ497" t="s">
        <v>1101</v>
      </c>
      <c r="EM497" t="s">
        <v>1103</v>
      </c>
      <c r="EN497" t="s">
        <v>1103</v>
      </c>
      <c r="EO497" t="s">
        <v>4645</v>
      </c>
      <c r="EP497" t="s">
        <v>1101</v>
      </c>
      <c r="EQ497" t="s">
        <v>4730</v>
      </c>
      <c r="ER497" t="s">
        <v>4730</v>
      </c>
      <c r="ES497" t="s">
        <v>1103</v>
      </c>
      <c r="ET497" t="s">
        <v>1103</v>
      </c>
      <c r="EU497" t="s">
        <v>4626</v>
      </c>
      <c r="GP497" t="s">
        <v>1089</v>
      </c>
      <c r="HB497" t="s">
        <v>1084</v>
      </c>
      <c r="HC497" t="s">
        <v>1110</v>
      </c>
      <c r="HD497" t="s">
        <v>1110</v>
      </c>
      <c r="HE497" t="s">
        <v>1091</v>
      </c>
      <c r="HG497" t="s">
        <v>4670</v>
      </c>
      <c r="HL497" t="s">
        <v>1139</v>
      </c>
      <c r="MY497" t="s">
        <v>4627</v>
      </c>
      <c r="MZ497" t="s">
        <v>4628</v>
      </c>
      <c r="NA497" t="s">
        <v>4628</v>
      </c>
      <c r="NB497" t="s">
        <v>4628</v>
      </c>
      <c r="NC497" t="s">
        <v>4628</v>
      </c>
      <c r="ND497" t="s">
        <v>4628</v>
      </c>
      <c r="NE497" t="s">
        <v>4628</v>
      </c>
      <c r="NF497" t="s">
        <v>4628</v>
      </c>
      <c r="NH497" t="s">
        <v>4628</v>
      </c>
      <c r="NI497" t="s">
        <v>4628</v>
      </c>
      <c r="NJ497" t="s">
        <v>4628</v>
      </c>
      <c r="NK497" t="s">
        <v>4628</v>
      </c>
      <c r="NL497" t="s">
        <v>4628</v>
      </c>
      <c r="NM497" t="s">
        <v>4628</v>
      </c>
      <c r="NN497" t="s">
        <v>4628</v>
      </c>
      <c r="NO497" t="s">
        <v>4628</v>
      </c>
      <c r="NP497" t="s">
        <v>4628</v>
      </c>
      <c r="NQ497" t="s">
        <v>4627</v>
      </c>
      <c r="NR497" t="s">
        <v>4627</v>
      </c>
      <c r="NS497" t="s">
        <v>4627</v>
      </c>
      <c r="NT497" t="s">
        <v>4628</v>
      </c>
      <c r="NU497" t="s">
        <v>4628</v>
      </c>
      <c r="NV497" t="s">
        <v>4628</v>
      </c>
      <c r="NW497" t="s">
        <v>4628</v>
      </c>
    </row>
    <row r="498" spans="1:387" x14ac:dyDescent="0.25">
      <c r="A498">
        <v>497</v>
      </c>
      <c r="B498" t="s">
        <v>4969</v>
      </c>
      <c r="C498" t="s">
        <v>1130</v>
      </c>
      <c r="D498" t="s">
        <v>1141</v>
      </c>
      <c r="E498" t="s">
        <v>1188</v>
      </c>
      <c r="F498" t="s">
        <v>1189</v>
      </c>
      <c r="G498" t="s">
        <v>1081</v>
      </c>
      <c r="EV498" t="s">
        <v>1101</v>
      </c>
      <c r="EW498" t="s">
        <v>4635</v>
      </c>
      <c r="EX498" t="s">
        <v>4635</v>
      </c>
      <c r="EY498" t="s">
        <v>1101</v>
      </c>
      <c r="EZ498" t="s">
        <v>4641</v>
      </c>
      <c r="FA498" t="s">
        <v>4655</v>
      </c>
      <c r="FB498" t="s">
        <v>4655</v>
      </c>
      <c r="FC498" t="s">
        <v>1101</v>
      </c>
      <c r="FD498" t="s">
        <v>1116</v>
      </c>
      <c r="FE498" t="s">
        <v>4677</v>
      </c>
      <c r="FF498" t="s">
        <v>4683</v>
      </c>
      <c r="MY498" t="s">
        <v>4627</v>
      </c>
      <c r="MZ498" t="s">
        <v>4628</v>
      </c>
      <c r="NA498" t="s">
        <v>4628</v>
      </c>
      <c r="NB498" t="s">
        <v>4628</v>
      </c>
      <c r="NC498" t="s">
        <v>4628</v>
      </c>
      <c r="ND498" t="s">
        <v>4628</v>
      </c>
      <c r="NE498" t="s">
        <v>4628</v>
      </c>
      <c r="NF498" t="s">
        <v>4628</v>
      </c>
      <c r="NH498" t="s">
        <v>4628</v>
      </c>
      <c r="NI498" t="s">
        <v>4628</v>
      </c>
      <c r="NJ498" t="s">
        <v>4628</v>
      </c>
      <c r="NK498" t="s">
        <v>4628</v>
      </c>
      <c r="NL498" t="s">
        <v>4628</v>
      </c>
      <c r="NM498" t="s">
        <v>4628</v>
      </c>
      <c r="NN498" t="s">
        <v>4628</v>
      </c>
      <c r="NO498" t="s">
        <v>4628</v>
      </c>
      <c r="NP498" t="s">
        <v>4628</v>
      </c>
      <c r="NQ498" t="s">
        <v>4627</v>
      </c>
      <c r="NR498" t="s">
        <v>4627</v>
      </c>
      <c r="NS498" t="s">
        <v>4628</v>
      </c>
      <c r="NT498" t="s">
        <v>4628</v>
      </c>
      <c r="NU498" t="s">
        <v>4628</v>
      </c>
      <c r="NV498" t="s">
        <v>4628</v>
      </c>
      <c r="NW498" t="s">
        <v>4628</v>
      </c>
    </row>
    <row r="499" spans="1:387" x14ac:dyDescent="0.25">
      <c r="A499">
        <v>498</v>
      </c>
      <c r="B499" t="s">
        <v>4969</v>
      </c>
      <c r="C499" t="s">
        <v>1130</v>
      </c>
      <c r="D499" t="s">
        <v>1141</v>
      </c>
      <c r="E499" t="s">
        <v>1188</v>
      </c>
      <c r="F499" t="s">
        <v>1189</v>
      </c>
      <c r="G499" t="s">
        <v>1081</v>
      </c>
      <c r="DL499" t="s">
        <v>1101</v>
      </c>
      <c r="DM499" t="s">
        <v>4635</v>
      </c>
      <c r="DN499" t="s">
        <v>4635</v>
      </c>
      <c r="DO499" t="s">
        <v>1103</v>
      </c>
      <c r="DP499" t="s">
        <v>1103</v>
      </c>
      <c r="DQ499" t="s">
        <v>4626</v>
      </c>
      <c r="DX499" t="s">
        <v>1101</v>
      </c>
      <c r="DY499" t="s">
        <v>4658</v>
      </c>
      <c r="DZ499" t="s">
        <v>4658</v>
      </c>
      <c r="EA499" t="s">
        <v>1103</v>
      </c>
      <c r="EB499" t="s">
        <v>1103</v>
      </c>
      <c r="EC499" t="s">
        <v>4626</v>
      </c>
      <c r="EJ499" t="s">
        <v>1101</v>
      </c>
      <c r="EK499" t="s">
        <v>4715</v>
      </c>
      <c r="EL499" t="s">
        <v>4715</v>
      </c>
      <c r="EM499" t="s">
        <v>1103</v>
      </c>
      <c r="EN499" t="s">
        <v>1103</v>
      </c>
      <c r="EO499" t="s">
        <v>4626</v>
      </c>
      <c r="EP499" t="s">
        <v>1101</v>
      </c>
      <c r="EQ499" t="s">
        <v>4697</v>
      </c>
      <c r="ER499" t="s">
        <v>4697</v>
      </c>
      <c r="ES499" t="s">
        <v>1103</v>
      </c>
      <c r="ET499" t="s">
        <v>1103</v>
      </c>
      <c r="EU499" t="s">
        <v>4626</v>
      </c>
      <c r="GP499" t="s">
        <v>1089</v>
      </c>
      <c r="HB499" t="s">
        <v>1084</v>
      </c>
      <c r="HC499" t="s">
        <v>1110</v>
      </c>
      <c r="HD499" t="s">
        <v>1110</v>
      </c>
      <c r="HE499" t="s">
        <v>1091</v>
      </c>
      <c r="HG499" t="s">
        <v>4670</v>
      </c>
      <c r="HL499" t="s">
        <v>1139</v>
      </c>
      <c r="MY499" t="s">
        <v>4627</v>
      </c>
      <c r="MZ499" t="s">
        <v>4628</v>
      </c>
      <c r="NA499" t="s">
        <v>4628</v>
      </c>
      <c r="NB499" t="s">
        <v>4628</v>
      </c>
      <c r="NC499" t="s">
        <v>4628</v>
      </c>
      <c r="ND499" t="s">
        <v>4628</v>
      </c>
      <c r="NE499" t="s">
        <v>4628</v>
      </c>
      <c r="NF499" t="s">
        <v>4628</v>
      </c>
      <c r="NH499" t="s">
        <v>4628</v>
      </c>
      <c r="NI499" t="s">
        <v>4628</v>
      </c>
      <c r="NJ499" t="s">
        <v>4628</v>
      </c>
      <c r="NK499" t="s">
        <v>4628</v>
      </c>
      <c r="NL499" t="s">
        <v>4628</v>
      </c>
      <c r="NM499" t="s">
        <v>4628</v>
      </c>
      <c r="NN499" t="s">
        <v>4628</v>
      </c>
      <c r="NO499" t="s">
        <v>4628</v>
      </c>
      <c r="NP499" t="s">
        <v>4628</v>
      </c>
      <c r="NQ499" t="s">
        <v>4627</v>
      </c>
      <c r="NR499" t="s">
        <v>4627</v>
      </c>
      <c r="NS499" t="s">
        <v>4627</v>
      </c>
      <c r="NT499" t="s">
        <v>4628</v>
      </c>
      <c r="NU499" t="s">
        <v>4628</v>
      </c>
      <c r="NV499" t="s">
        <v>4628</v>
      </c>
      <c r="NW499" t="s">
        <v>4628</v>
      </c>
    </row>
    <row r="500" spans="1:387" x14ac:dyDescent="0.25">
      <c r="A500">
        <v>499</v>
      </c>
      <c r="B500" t="s">
        <v>4969</v>
      </c>
      <c r="C500" t="s">
        <v>1130</v>
      </c>
      <c r="D500" t="s">
        <v>1141</v>
      </c>
      <c r="E500" t="s">
        <v>1188</v>
      </c>
      <c r="F500" t="s">
        <v>1189</v>
      </c>
      <c r="G500" t="s">
        <v>1081</v>
      </c>
      <c r="FJ500" t="s">
        <v>1101</v>
      </c>
      <c r="FK500" t="s">
        <v>4682</v>
      </c>
      <c r="FL500" t="s">
        <v>4682</v>
      </c>
      <c r="MY500" t="s">
        <v>4627</v>
      </c>
      <c r="MZ500" t="s">
        <v>4628</v>
      </c>
      <c r="NA500" t="s">
        <v>4628</v>
      </c>
      <c r="NB500" t="s">
        <v>4628</v>
      </c>
      <c r="NC500" t="s">
        <v>4628</v>
      </c>
      <c r="ND500" t="s">
        <v>4628</v>
      </c>
      <c r="NE500" t="s">
        <v>4628</v>
      </c>
      <c r="NF500" t="s">
        <v>4628</v>
      </c>
      <c r="NH500" t="s">
        <v>4628</v>
      </c>
      <c r="NI500" t="s">
        <v>4628</v>
      </c>
      <c r="NJ500" t="s">
        <v>4628</v>
      </c>
      <c r="NK500" t="s">
        <v>4628</v>
      </c>
      <c r="NL500" t="s">
        <v>4628</v>
      </c>
      <c r="NM500" t="s">
        <v>4628</v>
      </c>
      <c r="NN500" t="s">
        <v>4628</v>
      </c>
      <c r="NO500" t="s">
        <v>4628</v>
      </c>
      <c r="NP500" t="s">
        <v>4628</v>
      </c>
      <c r="NQ500" t="s">
        <v>4628</v>
      </c>
      <c r="NR500" t="s">
        <v>4628</v>
      </c>
      <c r="NS500" t="s">
        <v>4628</v>
      </c>
      <c r="NT500" t="s">
        <v>4628</v>
      </c>
      <c r="NU500" t="s">
        <v>4628</v>
      </c>
      <c r="NV500" t="s">
        <v>4628</v>
      </c>
      <c r="NW500" t="s">
        <v>4628</v>
      </c>
    </row>
    <row r="501" spans="1:387" x14ac:dyDescent="0.25">
      <c r="A501">
        <v>500</v>
      </c>
      <c r="B501" t="s">
        <v>4969</v>
      </c>
      <c r="C501" t="s">
        <v>1130</v>
      </c>
      <c r="D501" t="s">
        <v>1141</v>
      </c>
      <c r="E501" t="s">
        <v>1188</v>
      </c>
      <c r="F501" t="s">
        <v>1189</v>
      </c>
      <c r="G501" t="s">
        <v>1081</v>
      </c>
      <c r="DL501" t="s">
        <v>1101</v>
      </c>
      <c r="DM501" t="s">
        <v>4682</v>
      </c>
      <c r="DN501" t="s">
        <v>4682</v>
      </c>
      <c r="DO501" t="s">
        <v>1103</v>
      </c>
      <c r="DP501" t="s">
        <v>1103</v>
      </c>
      <c r="DQ501" t="s">
        <v>4626</v>
      </c>
      <c r="DX501" t="s">
        <v>1101</v>
      </c>
      <c r="DY501" t="s">
        <v>4677</v>
      </c>
      <c r="DZ501" t="s">
        <v>4677</v>
      </c>
      <c r="EA501" t="s">
        <v>1103</v>
      </c>
      <c r="EB501" t="s">
        <v>1103</v>
      </c>
      <c r="EC501" t="s">
        <v>4626</v>
      </c>
      <c r="EJ501" t="s">
        <v>1101</v>
      </c>
      <c r="EM501" t="s">
        <v>1103</v>
      </c>
      <c r="EN501" t="s">
        <v>1103</v>
      </c>
      <c r="EO501" t="s">
        <v>4626</v>
      </c>
      <c r="EP501" t="s">
        <v>1101</v>
      </c>
      <c r="EQ501" t="s">
        <v>4697</v>
      </c>
      <c r="ER501" t="s">
        <v>4697</v>
      </c>
      <c r="ES501" t="s">
        <v>1103</v>
      </c>
      <c r="ET501" t="s">
        <v>1103</v>
      </c>
      <c r="EU501" t="s">
        <v>4626</v>
      </c>
      <c r="GP501" t="s">
        <v>1089</v>
      </c>
      <c r="HB501" t="s">
        <v>1084</v>
      </c>
      <c r="HC501" t="s">
        <v>1183</v>
      </c>
      <c r="HD501" t="s">
        <v>1183</v>
      </c>
      <c r="HE501" t="s">
        <v>1091</v>
      </c>
      <c r="HG501" t="s">
        <v>4627</v>
      </c>
      <c r="MY501" t="s">
        <v>4627</v>
      </c>
      <c r="MZ501" t="s">
        <v>4628</v>
      </c>
      <c r="NA501" t="s">
        <v>4628</v>
      </c>
      <c r="NB501" t="s">
        <v>4628</v>
      </c>
      <c r="NC501" t="s">
        <v>4628</v>
      </c>
      <c r="ND501" t="s">
        <v>4628</v>
      </c>
      <c r="NE501" t="s">
        <v>4628</v>
      </c>
      <c r="NF501" t="s">
        <v>4628</v>
      </c>
      <c r="NH501" t="s">
        <v>4628</v>
      </c>
      <c r="NI501" t="s">
        <v>4628</v>
      </c>
      <c r="NJ501" t="s">
        <v>4628</v>
      </c>
      <c r="NK501" t="s">
        <v>4628</v>
      </c>
      <c r="NL501" t="s">
        <v>4628</v>
      </c>
      <c r="NM501" t="s">
        <v>4628</v>
      </c>
      <c r="NN501" t="s">
        <v>4628</v>
      </c>
      <c r="NO501" t="s">
        <v>4628</v>
      </c>
      <c r="NP501" t="s">
        <v>4628</v>
      </c>
      <c r="NQ501" t="s">
        <v>4627</v>
      </c>
      <c r="NR501" t="s">
        <v>4627</v>
      </c>
      <c r="NS501" t="s">
        <v>4628</v>
      </c>
      <c r="NT501" t="s">
        <v>4628</v>
      </c>
      <c r="NU501" t="s">
        <v>4628</v>
      </c>
      <c r="NV501" t="s">
        <v>4628</v>
      </c>
      <c r="NW501" t="s">
        <v>4628</v>
      </c>
    </row>
    <row r="502" spans="1:387" x14ac:dyDescent="0.25">
      <c r="A502">
        <v>501</v>
      </c>
      <c r="B502" t="s">
        <v>4969</v>
      </c>
      <c r="C502" t="s">
        <v>1130</v>
      </c>
      <c r="D502" t="s">
        <v>1141</v>
      </c>
      <c r="E502" t="s">
        <v>1188</v>
      </c>
      <c r="F502" t="s">
        <v>1189</v>
      </c>
      <c r="G502" t="s">
        <v>1081</v>
      </c>
      <c r="EV502" t="s">
        <v>1101</v>
      </c>
      <c r="EW502" t="s">
        <v>4634</v>
      </c>
      <c r="EX502" t="s">
        <v>4634</v>
      </c>
      <c r="EY502" t="s">
        <v>1101</v>
      </c>
      <c r="EZ502" t="s">
        <v>4641</v>
      </c>
      <c r="FA502" t="s">
        <v>4631</v>
      </c>
      <c r="FB502" t="s">
        <v>4631</v>
      </c>
      <c r="FC502" t="s">
        <v>1101</v>
      </c>
      <c r="FD502" t="s">
        <v>1116</v>
      </c>
      <c r="FE502" t="s">
        <v>4633</v>
      </c>
      <c r="FF502" t="s">
        <v>4704</v>
      </c>
      <c r="MY502" t="s">
        <v>4627</v>
      </c>
      <c r="MZ502" t="s">
        <v>4628</v>
      </c>
      <c r="NA502" t="s">
        <v>4628</v>
      </c>
      <c r="NB502" t="s">
        <v>4628</v>
      </c>
      <c r="NC502" t="s">
        <v>4628</v>
      </c>
      <c r="ND502" t="s">
        <v>4628</v>
      </c>
      <c r="NE502" t="s">
        <v>4628</v>
      </c>
      <c r="NF502" t="s">
        <v>4628</v>
      </c>
      <c r="NH502" t="s">
        <v>4628</v>
      </c>
      <c r="NI502" t="s">
        <v>4628</v>
      </c>
      <c r="NJ502" t="s">
        <v>4628</v>
      </c>
      <c r="NK502" t="s">
        <v>4628</v>
      </c>
      <c r="NL502" t="s">
        <v>4628</v>
      </c>
      <c r="NM502" t="s">
        <v>4628</v>
      </c>
      <c r="NN502" t="s">
        <v>4628</v>
      </c>
      <c r="NO502" t="s">
        <v>4628</v>
      </c>
      <c r="NP502" t="s">
        <v>4628</v>
      </c>
      <c r="NQ502" t="s">
        <v>4628</v>
      </c>
      <c r="NR502" t="s">
        <v>4628</v>
      </c>
      <c r="NS502" t="s">
        <v>4628</v>
      </c>
      <c r="NT502" t="s">
        <v>4628</v>
      </c>
      <c r="NU502" t="s">
        <v>4628</v>
      </c>
      <c r="NV502" t="s">
        <v>4628</v>
      </c>
      <c r="NW502" t="s">
        <v>4628</v>
      </c>
    </row>
    <row r="503" spans="1:387" x14ac:dyDescent="0.25">
      <c r="A503">
        <v>502</v>
      </c>
      <c r="B503" t="s">
        <v>4969</v>
      </c>
      <c r="C503" t="s">
        <v>1130</v>
      </c>
      <c r="D503" t="s">
        <v>1141</v>
      </c>
      <c r="E503" t="s">
        <v>1188</v>
      </c>
      <c r="F503" t="s">
        <v>1189</v>
      </c>
      <c r="G503" t="s">
        <v>1081</v>
      </c>
      <c r="FJ503" t="s">
        <v>1101</v>
      </c>
      <c r="FK503" t="s">
        <v>4635</v>
      </c>
      <c r="FL503" t="s">
        <v>4635</v>
      </c>
      <c r="MY503" t="s">
        <v>4627</v>
      </c>
      <c r="MZ503" t="s">
        <v>4628</v>
      </c>
      <c r="NA503" t="s">
        <v>4628</v>
      </c>
      <c r="NB503" t="s">
        <v>4628</v>
      </c>
      <c r="NC503" t="s">
        <v>4628</v>
      </c>
      <c r="ND503" t="s">
        <v>4628</v>
      </c>
      <c r="NE503" t="s">
        <v>4628</v>
      </c>
      <c r="NF503" t="s">
        <v>4628</v>
      </c>
      <c r="NH503" t="s">
        <v>4627</v>
      </c>
      <c r="NI503" t="s">
        <v>4628</v>
      </c>
      <c r="NJ503" t="s">
        <v>4628</v>
      </c>
      <c r="NK503" t="s">
        <v>4628</v>
      </c>
      <c r="NL503" t="s">
        <v>4628</v>
      </c>
      <c r="NM503" t="s">
        <v>4628</v>
      </c>
      <c r="NN503" t="s">
        <v>4628</v>
      </c>
      <c r="NO503" t="s">
        <v>4628</v>
      </c>
      <c r="NP503" t="s">
        <v>4628</v>
      </c>
      <c r="NQ503" t="s">
        <v>4628</v>
      </c>
      <c r="NR503" t="s">
        <v>4628</v>
      </c>
      <c r="NS503" t="s">
        <v>4628</v>
      </c>
      <c r="NT503" t="s">
        <v>4628</v>
      </c>
      <c r="NU503" t="s">
        <v>4628</v>
      </c>
      <c r="NV503" t="s">
        <v>4628</v>
      </c>
      <c r="NW503" t="s">
        <v>4628</v>
      </c>
    </row>
    <row r="504" spans="1:387" x14ac:dyDescent="0.25">
      <c r="A504">
        <v>503</v>
      </c>
      <c r="B504" t="s">
        <v>4969</v>
      </c>
      <c r="C504" t="s">
        <v>1130</v>
      </c>
      <c r="D504" t="s">
        <v>1141</v>
      </c>
      <c r="E504" t="s">
        <v>1188</v>
      </c>
      <c r="F504" t="s">
        <v>1189</v>
      </c>
      <c r="G504" t="s">
        <v>1081</v>
      </c>
      <c r="DL504" t="s">
        <v>1101</v>
      </c>
      <c r="DM504" t="s">
        <v>4676</v>
      </c>
      <c r="DN504" t="s">
        <v>4676</v>
      </c>
      <c r="DO504" t="s">
        <v>1103</v>
      </c>
      <c r="DP504" t="s">
        <v>1103</v>
      </c>
      <c r="DQ504" t="s">
        <v>4626</v>
      </c>
      <c r="DX504" t="s">
        <v>1101</v>
      </c>
      <c r="DY504" t="s">
        <v>4658</v>
      </c>
      <c r="DZ504" t="s">
        <v>4658</v>
      </c>
      <c r="EA504" t="s">
        <v>1103</v>
      </c>
      <c r="EB504" t="s">
        <v>1103</v>
      </c>
      <c r="EC504" t="s">
        <v>4626</v>
      </c>
      <c r="EJ504" t="s">
        <v>1101</v>
      </c>
      <c r="EK504" t="s">
        <v>4715</v>
      </c>
      <c r="EL504" t="s">
        <v>4715</v>
      </c>
      <c r="EM504" t="s">
        <v>1103</v>
      </c>
      <c r="EN504" t="s">
        <v>1103</v>
      </c>
      <c r="EO504" t="s">
        <v>4626</v>
      </c>
      <c r="EP504" t="s">
        <v>1101</v>
      </c>
      <c r="EQ504" t="s">
        <v>4732</v>
      </c>
      <c r="ER504" t="s">
        <v>4732</v>
      </c>
      <c r="ES504" t="s">
        <v>1103</v>
      </c>
      <c r="ET504" t="s">
        <v>1103</v>
      </c>
      <c r="EU504" t="s">
        <v>4626</v>
      </c>
      <c r="GP504" t="s">
        <v>1089</v>
      </c>
      <c r="HB504" t="s">
        <v>1084</v>
      </c>
      <c r="HC504" t="s">
        <v>1183</v>
      </c>
      <c r="HD504" t="s">
        <v>1183</v>
      </c>
      <c r="HE504" t="s">
        <v>1091</v>
      </c>
      <c r="HG504" t="s">
        <v>4627</v>
      </c>
      <c r="MY504" t="s">
        <v>4627</v>
      </c>
      <c r="MZ504" t="s">
        <v>4628</v>
      </c>
      <c r="NA504" t="s">
        <v>4628</v>
      </c>
      <c r="NB504" t="s">
        <v>4628</v>
      </c>
      <c r="NC504" t="s">
        <v>4628</v>
      </c>
      <c r="ND504" t="s">
        <v>4628</v>
      </c>
      <c r="NE504" t="s">
        <v>4628</v>
      </c>
      <c r="NF504" t="s">
        <v>4628</v>
      </c>
      <c r="NH504" t="s">
        <v>4628</v>
      </c>
      <c r="NI504" t="s">
        <v>4628</v>
      </c>
      <c r="NJ504" t="s">
        <v>4628</v>
      </c>
      <c r="NK504" t="s">
        <v>4628</v>
      </c>
      <c r="NL504" t="s">
        <v>4628</v>
      </c>
      <c r="NM504" t="s">
        <v>4628</v>
      </c>
      <c r="NN504" t="s">
        <v>4628</v>
      </c>
      <c r="NO504" t="s">
        <v>4628</v>
      </c>
      <c r="NP504" t="s">
        <v>4628</v>
      </c>
      <c r="NQ504" t="s">
        <v>4627</v>
      </c>
      <c r="NR504" t="s">
        <v>4627</v>
      </c>
      <c r="NS504" t="s">
        <v>4628</v>
      </c>
      <c r="NT504" t="s">
        <v>4628</v>
      </c>
      <c r="NU504" t="s">
        <v>4628</v>
      </c>
      <c r="NV504" t="s">
        <v>4628</v>
      </c>
      <c r="NW504" t="s">
        <v>4628</v>
      </c>
    </row>
    <row r="505" spans="1:387" x14ac:dyDescent="0.25">
      <c r="A505">
        <v>504</v>
      </c>
      <c r="B505" t="s">
        <v>4992</v>
      </c>
      <c r="C505" t="s">
        <v>1130</v>
      </c>
      <c r="D505" t="s">
        <v>1141</v>
      </c>
      <c r="E505" t="s">
        <v>1188</v>
      </c>
      <c r="F505" t="s">
        <v>1189</v>
      </c>
      <c r="G505" t="s">
        <v>1081</v>
      </c>
      <c r="H505" t="s">
        <v>1101</v>
      </c>
      <c r="I505" t="s">
        <v>1094</v>
      </c>
      <c r="J505" t="s">
        <v>1083</v>
      </c>
      <c r="K505" t="s">
        <v>4633</v>
      </c>
      <c r="L505" t="s">
        <v>4633</v>
      </c>
      <c r="M505" t="s">
        <v>1103</v>
      </c>
      <c r="N505" t="s">
        <v>1103</v>
      </c>
      <c r="O505" t="s">
        <v>4626</v>
      </c>
      <c r="X505" t="s">
        <v>1101</v>
      </c>
      <c r="Y505" t="s">
        <v>1083</v>
      </c>
      <c r="Z505" t="s">
        <v>4677</v>
      </c>
      <c r="AA505" t="s">
        <v>4677</v>
      </c>
      <c r="AB505" t="s">
        <v>1103</v>
      </c>
      <c r="AC505" t="s">
        <v>1103</v>
      </c>
      <c r="AD505" t="s">
        <v>4626</v>
      </c>
      <c r="GN505" t="s">
        <v>1089</v>
      </c>
      <c r="GQ505" t="s">
        <v>1084</v>
      </c>
      <c r="GR505" t="s">
        <v>1103</v>
      </c>
      <c r="GS505" t="s">
        <v>4996</v>
      </c>
      <c r="GT505" t="s">
        <v>1091</v>
      </c>
      <c r="GV505" t="s">
        <v>4627</v>
      </c>
      <c r="GW505" t="s">
        <v>1084</v>
      </c>
      <c r="GX505" t="s">
        <v>3494</v>
      </c>
      <c r="GY505" t="s">
        <v>1091</v>
      </c>
      <c r="HA505" t="s">
        <v>4627</v>
      </c>
      <c r="MY505" t="s">
        <v>4627</v>
      </c>
      <c r="MZ505" t="s">
        <v>4628</v>
      </c>
      <c r="NA505" t="s">
        <v>4628</v>
      </c>
      <c r="NB505" t="s">
        <v>4628</v>
      </c>
      <c r="NC505" t="s">
        <v>4628</v>
      </c>
      <c r="ND505" t="s">
        <v>4628</v>
      </c>
      <c r="NE505" t="s">
        <v>4628</v>
      </c>
      <c r="NF505" t="s">
        <v>4628</v>
      </c>
      <c r="NH505" t="s">
        <v>4628</v>
      </c>
      <c r="NI505" t="s">
        <v>4628</v>
      </c>
      <c r="NJ505" t="s">
        <v>4628</v>
      </c>
      <c r="NK505" t="s">
        <v>4628</v>
      </c>
      <c r="NL505" t="s">
        <v>4628</v>
      </c>
      <c r="NM505" t="s">
        <v>4628</v>
      </c>
      <c r="NN505" t="s">
        <v>4628</v>
      </c>
      <c r="NO505" t="s">
        <v>4628</v>
      </c>
      <c r="NP505" t="s">
        <v>4628</v>
      </c>
      <c r="NQ505" t="s">
        <v>4627</v>
      </c>
      <c r="NR505" t="s">
        <v>4627</v>
      </c>
      <c r="NS505" t="s">
        <v>4628</v>
      </c>
      <c r="NT505" t="s">
        <v>4628</v>
      </c>
      <c r="NU505" t="s">
        <v>4628</v>
      </c>
      <c r="NV505" t="s">
        <v>4628</v>
      </c>
      <c r="NW505" t="s">
        <v>4628</v>
      </c>
    </row>
    <row r="506" spans="1:387" x14ac:dyDescent="0.25">
      <c r="A506">
        <v>505</v>
      </c>
      <c r="B506" t="s">
        <v>4992</v>
      </c>
      <c r="C506" t="s">
        <v>1130</v>
      </c>
      <c r="D506" t="s">
        <v>1141</v>
      </c>
      <c r="E506" t="s">
        <v>1188</v>
      </c>
      <c r="F506" t="s">
        <v>1189</v>
      </c>
      <c r="G506" t="s">
        <v>1081</v>
      </c>
    </row>
    <row r="507" spans="1:387" x14ac:dyDescent="0.25">
      <c r="A507">
        <v>506</v>
      </c>
      <c r="B507" t="s">
        <v>4992</v>
      </c>
      <c r="C507" t="s">
        <v>1130</v>
      </c>
      <c r="D507" t="s">
        <v>1141</v>
      </c>
      <c r="E507" t="s">
        <v>1188</v>
      </c>
      <c r="F507" t="s">
        <v>1189</v>
      </c>
      <c r="G507" t="s">
        <v>1081</v>
      </c>
      <c r="EV507" t="s">
        <v>1101</v>
      </c>
      <c r="EW507" t="s">
        <v>4634</v>
      </c>
      <c r="EX507" t="s">
        <v>4634</v>
      </c>
      <c r="EY507" t="s">
        <v>1101</v>
      </c>
      <c r="EZ507" t="s">
        <v>4641</v>
      </c>
      <c r="FA507" t="s">
        <v>4655</v>
      </c>
      <c r="FB507" t="s">
        <v>4655</v>
      </c>
      <c r="FC507" t="s">
        <v>1101</v>
      </c>
      <c r="FD507" t="s">
        <v>1116</v>
      </c>
      <c r="FE507" t="s">
        <v>4633</v>
      </c>
      <c r="FF507" t="s">
        <v>4704</v>
      </c>
      <c r="MY507" t="s">
        <v>4627</v>
      </c>
      <c r="MZ507" t="s">
        <v>4628</v>
      </c>
      <c r="NA507" t="s">
        <v>4628</v>
      </c>
      <c r="NB507" t="s">
        <v>4628</v>
      </c>
      <c r="NC507" t="s">
        <v>4628</v>
      </c>
      <c r="ND507" t="s">
        <v>4628</v>
      </c>
      <c r="NE507" t="s">
        <v>4628</v>
      </c>
      <c r="NF507" t="s">
        <v>4628</v>
      </c>
      <c r="NH507" t="s">
        <v>4628</v>
      </c>
      <c r="NI507" t="s">
        <v>4628</v>
      </c>
      <c r="NJ507" t="s">
        <v>4628</v>
      </c>
      <c r="NK507" t="s">
        <v>4628</v>
      </c>
      <c r="NL507" t="s">
        <v>4628</v>
      </c>
      <c r="NM507" t="s">
        <v>4628</v>
      </c>
      <c r="NN507" t="s">
        <v>4628</v>
      </c>
      <c r="NO507" t="s">
        <v>4628</v>
      </c>
      <c r="NP507" t="s">
        <v>4628</v>
      </c>
      <c r="NQ507" t="s">
        <v>4627</v>
      </c>
      <c r="NR507" t="s">
        <v>4627</v>
      </c>
      <c r="NS507" t="s">
        <v>4628</v>
      </c>
      <c r="NT507" t="s">
        <v>4628</v>
      </c>
      <c r="NU507" t="s">
        <v>4628</v>
      </c>
      <c r="NV507" t="s">
        <v>4628</v>
      </c>
      <c r="NW507" t="s">
        <v>4628</v>
      </c>
    </row>
    <row r="508" spans="1:387" x14ac:dyDescent="0.25">
      <c r="A508">
        <v>507</v>
      </c>
      <c r="B508" t="s">
        <v>4992</v>
      </c>
      <c r="C508" t="s">
        <v>1130</v>
      </c>
      <c r="D508" t="s">
        <v>1141</v>
      </c>
      <c r="E508" t="s">
        <v>1188</v>
      </c>
      <c r="F508" t="s">
        <v>1189</v>
      </c>
      <c r="G508" t="s">
        <v>1081</v>
      </c>
      <c r="H508" t="s">
        <v>1101</v>
      </c>
      <c r="I508" t="s">
        <v>1094</v>
      </c>
      <c r="J508" t="s">
        <v>1083</v>
      </c>
      <c r="K508" t="s">
        <v>4677</v>
      </c>
      <c r="L508" t="s">
        <v>4677</v>
      </c>
      <c r="M508" t="s">
        <v>1103</v>
      </c>
      <c r="N508" t="s">
        <v>1103</v>
      </c>
      <c r="O508" t="s">
        <v>4626</v>
      </c>
      <c r="X508" t="s">
        <v>1101</v>
      </c>
      <c r="Y508" t="s">
        <v>1083</v>
      </c>
      <c r="Z508" t="s">
        <v>4658</v>
      </c>
      <c r="AA508" t="s">
        <v>4658</v>
      </c>
      <c r="AB508" t="s">
        <v>1103</v>
      </c>
      <c r="AC508" t="s">
        <v>1103</v>
      </c>
      <c r="AD508" t="s">
        <v>4626</v>
      </c>
      <c r="GN508" t="s">
        <v>1089</v>
      </c>
      <c r="GW508" t="s">
        <v>1084</v>
      </c>
      <c r="GX508" t="s">
        <v>4649</v>
      </c>
      <c r="GY508" t="s">
        <v>1109</v>
      </c>
      <c r="HA508" t="s">
        <v>4647</v>
      </c>
      <c r="MY508" t="s">
        <v>4627</v>
      </c>
      <c r="MZ508" t="s">
        <v>4628</v>
      </c>
      <c r="NA508" t="s">
        <v>4628</v>
      </c>
      <c r="NB508" t="s">
        <v>4628</v>
      </c>
      <c r="NC508" t="s">
        <v>4628</v>
      </c>
      <c r="ND508" t="s">
        <v>4628</v>
      </c>
      <c r="NE508" t="s">
        <v>4628</v>
      </c>
      <c r="NF508" t="s">
        <v>4628</v>
      </c>
      <c r="NH508" t="s">
        <v>4628</v>
      </c>
      <c r="NI508" t="s">
        <v>4628</v>
      </c>
      <c r="NJ508" t="s">
        <v>4628</v>
      </c>
      <c r="NK508" t="s">
        <v>4628</v>
      </c>
      <c r="NL508" t="s">
        <v>4628</v>
      </c>
      <c r="NM508" t="s">
        <v>4628</v>
      </c>
      <c r="NN508" t="s">
        <v>4628</v>
      </c>
      <c r="NO508" t="s">
        <v>4628</v>
      </c>
      <c r="NP508" t="s">
        <v>4628</v>
      </c>
      <c r="NQ508" t="s">
        <v>4627</v>
      </c>
      <c r="NR508" t="s">
        <v>4627</v>
      </c>
      <c r="NS508" t="s">
        <v>4628</v>
      </c>
      <c r="NT508" t="s">
        <v>4628</v>
      </c>
      <c r="NU508" t="s">
        <v>4628</v>
      </c>
      <c r="NV508" t="s">
        <v>4628</v>
      </c>
      <c r="NW508" t="s">
        <v>4628</v>
      </c>
    </row>
    <row r="509" spans="1:387" x14ac:dyDescent="0.25">
      <c r="A509">
        <v>508</v>
      </c>
      <c r="B509" t="s">
        <v>4992</v>
      </c>
      <c r="C509" t="s">
        <v>1130</v>
      </c>
      <c r="D509" t="s">
        <v>1141</v>
      </c>
      <c r="E509" t="s">
        <v>1188</v>
      </c>
      <c r="F509" t="s">
        <v>1189</v>
      </c>
      <c r="G509" t="s">
        <v>1081</v>
      </c>
      <c r="EV509" t="s">
        <v>1101</v>
      </c>
      <c r="EW509" t="s">
        <v>4708</v>
      </c>
      <c r="EX509" t="s">
        <v>4708</v>
      </c>
      <c r="EY509" t="s">
        <v>1101</v>
      </c>
      <c r="EZ509" t="s">
        <v>4641</v>
      </c>
      <c r="FA509" t="s">
        <v>4655</v>
      </c>
      <c r="FB509" t="s">
        <v>4655</v>
      </c>
      <c r="FC509" t="s">
        <v>1101</v>
      </c>
      <c r="MY509" t="s">
        <v>4627</v>
      </c>
      <c r="MZ509" t="s">
        <v>4628</v>
      </c>
      <c r="NA509" t="s">
        <v>4628</v>
      </c>
      <c r="NB509" t="s">
        <v>4628</v>
      </c>
      <c r="NC509" t="s">
        <v>4628</v>
      </c>
      <c r="ND509" t="s">
        <v>4628</v>
      </c>
      <c r="NE509" t="s">
        <v>4628</v>
      </c>
      <c r="NF509" t="s">
        <v>4628</v>
      </c>
      <c r="NH509" t="s">
        <v>4628</v>
      </c>
      <c r="NI509" t="s">
        <v>4628</v>
      </c>
      <c r="NJ509" t="s">
        <v>4628</v>
      </c>
      <c r="NK509" t="s">
        <v>4628</v>
      </c>
      <c r="NL509" t="s">
        <v>4628</v>
      </c>
      <c r="NM509" t="s">
        <v>4628</v>
      </c>
      <c r="NN509" t="s">
        <v>4628</v>
      </c>
      <c r="NO509" t="s">
        <v>4628</v>
      </c>
      <c r="NP509" t="s">
        <v>4628</v>
      </c>
      <c r="NQ509" t="s">
        <v>4627</v>
      </c>
      <c r="NR509" t="s">
        <v>4627</v>
      </c>
      <c r="NS509" t="s">
        <v>4628</v>
      </c>
      <c r="NT509" t="s">
        <v>4628</v>
      </c>
      <c r="NU509" t="s">
        <v>4628</v>
      </c>
      <c r="NV509" t="s">
        <v>4628</v>
      </c>
      <c r="NW509" t="s">
        <v>4628</v>
      </c>
    </row>
    <row r="510" spans="1:387" x14ac:dyDescent="0.25">
      <c r="A510">
        <v>509</v>
      </c>
      <c r="B510" t="s">
        <v>5034</v>
      </c>
      <c r="C510" t="s">
        <v>1130</v>
      </c>
      <c r="D510" t="s">
        <v>1141</v>
      </c>
      <c r="E510" t="s">
        <v>1188</v>
      </c>
      <c r="F510" t="s">
        <v>1189</v>
      </c>
      <c r="G510" t="s">
        <v>1081</v>
      </c>
      <c r="H510" t="s">
        <v>1101</v>
      </c>
      <c r="I510" t="s">
        <v>1094</v>
      </c>
      <c r="J510" t="s">
        <v>1083</v>
      </c>
      <c r="K510" t="s">
        <v>4717</v>
      </c>
      <c r="L510" t="s">
        <v>4717</v>
      </c>
      <c r="M510" t="s">
        <v>1103</v>
      </c>
      <c r="N510" t="s">
        <v>1103</v>
      </c>
      <c r="O510" t="s">
        <v>4626</v>
      </c>
      <c r="X510" t="s">
        <v>1101</v>
      </c>
      <c r="Y510" t="s">
        <v>1083</v>
      </c>
      <c r="Z510" t="s">
        <v>4677</v>
      </c>
      <c r="AA510" t="s">
        <v>4677</v>
      </c>
      <c r="AB510" t="s">
        <v>1103</v>
      </c>
      <c r="AC510" t="s">
        <v>1103</v>
      </c>
      <c r="AD510" t="s">
        <v>4626</v>
      </c>
      <c r="GN510" t="s">
        <v>1089</v>
      </c>
      <c r="GQ510" t="s">
        <v>1084</v>
      </c>
      <c r="GR510" t="s">
        <v>1103</v>
      </c>
      <c r="GS510" t="s">
        <v>4996</v>
      </c>
      <c r="GT510" t="s">
        <v>1091</v>
      </c>
      <c r="GV510" t="s">
        <v>4627</v>
      </c>
      <c r="GW510" t="s">
        <v>1103</v>
      </c>
      <c r="GX510" t="s">
        <v>3494</v>
      </c>
      <c r="GY510" t="s">
        <v>1091</v>
      </c>
      <c r="MY510" t="s">
        <v>4627</v>
      </c>
      <c r="MZ510" t="s">
        <v>4628</v>
      </c>
      <c r="NA510" t="s">
        <v>4628</v>
      </c>
      <c r="NB510" t="s">
        <v>4628</v>
      </c>
      <c r="NC510" t="s">
        <v>4628</v>
      </c>
      <c r="ND510" t="s">
        <v>4628</v>
      </c>
      <c r="NE510" t="s">
        <v>4628</v>
      </c>
      <c r="NF510" t="s">
        <v>4628</v>
      </c>
      <c r="NH510" t="s">
        <v>4628</v>
      </c>
      <c r="NI510" t="s">
        <v>4628</v>
      </c>
      <c r="NJ510" t="s">
        <v>4628</v>
      </c>
      <c r="NK510" t="s">
        <v>4628</v>
      </c>
      <c r="NL510" t="s">
        <v>4628</v>
      </c>
      <c r="NM510" t="s">
        <v>4628</v>
      </c>
      <c r="NN510" t="s">
        <v>4628</v>
      </c>
      <c r="NO510" t="s">
        <v>4628</v>
      </c>
      <c r="NP510" t="s">
        <v>4628</v>
      </c>
      <c r="NQ510" t="s">
        <v>4627</v>
      </c>
      <c r="NR510" t="s">
        <v>4627</v>
      </c>
      <c r="NS510" t="s">
        <v>4628</v>
      </c>
      <c r="NT510" t="s">
        <v>4628</v>
      </c>
      <c r="NU510" t="s">
        <v>4628</v>
      </c>
      <c r="NV510" t="s">
        <v>4628</v>
      </c>
      <c r="NW510" t="s">
        <v>4628</v>
      </c>
    </row>
    <row r="511" spans="1:387" x14ac:dyDescent="0.25">
      <c r="A511">
        <v>510</v>
      </c>
      <c r="B511" t="s">
        <v>5034</v>
      </c>
      <c r="C511" t="s">
        <v>1130</v>
      </c>
      <c r="D511" t="s">
        <v>1141</v>
      </c>
      <c r="E511" t="s">
        <v>1188</v>
      </c>
      <c r="F511" t="s">
        <v>1189</v>
      </c>
      <c r="G511" t="s">
        <v>1081</v>
      </c>
      <c r="BO511" t="s">
        <v>1101</v>
      </c>
      <c r="BP511" t="s">
        <v>1104</v>
      </c>
      <c r="BQ511" t="s">
        <v>1146</v>
      </c>
      <c r="BR511" t="s">
        <v>4792</v>
      </c>
      <c r="BS511" t="s">
        <v>4792</v>
      </c>
      <c r="BT511" t="s">
        <v>1103</v>
      </c>
      <c r="BU511" t="s">
        <v>1103</v>
      </c>
      <c r="BV511" t="s">
        <v>4626</v>
      </c>
      <c r="CE511" t="s">
        <v>1101</v>
      </c>
      <c r="CF511" t="s">
        <v>1106</v>
      </c>
      <c r="CG511" t="s">
        <v>1146</v>
      </c>
      <c r="CH511" t="s">
        <v>4703</v>
      </c>
      <c r="CI511" t="s">
        <v>4703</v>
      </c>
      <c r="CJ511" t="s">
        <v>1103</v>
      </c>
      <c r="CK511" t="s">
        <v>1103</v>
      </c>
      <c r="CL511" t="s">
        <v>4626</v>
      </c>
      <c r="GO511" t="s">
        <v>1089</v>
      </c>
      <c r="GW511" t="s">
        <v>1084</v>
      </c>
      <c r="GX511" t="s">
        <v>4671</v>
      </c>
      <c r="GY511" t="s">
        <v>1109</v>
      </c>
      <c r="HA511" t="s">
        <v>4661</v>
      </c>
      <c r="HL511" t="s">
        <v>1139</v>
      </c>
      <c r="MY511" t="s">
        <v>4627</v>
      </c>
      <c r="MZ511" t="s">
        <v>4628</v>
      </c>
      <c r="NA511" t="s">
        <v>4628</v>
      </c>
      <c r="NB511" t="s">
        <v>4628</v>
      </c>
      <c r="NC511" t="s">
        <v>4628</v>
      </c>
      <c r="ND511" t="s">
        <v>4628</v>
      </c>
      <c r="NE511" t="s">
        <v>4628</v>
      </c>
      <c r="NF511" t="s">
        <v>4628</v>
      </c>
      <c r="NH511" t="s">
        <v>4628</v>
      </c>
      <c r="NI511" t="s">
        <v>4628</v>
      </c>
      <c r="NJ511" t="s">
        <v>4628</v>
      </c>
      <c r="NK511" t="s">
        <v>4628</v>
      </c>
      <c r="NL511" t="s">
        <v>4628</v>
      </c>
      <c r="NM511" t="s">
        <v>4628</v>
      </c>
      <c r="NN511" t="s">
        <v>4628</v>
      </c>
      <c r="NO511" t="s">
        <v>4628</v>
      </c>
      <c r="NP511" t="s">
        <v>4628</v>
      </c>
      <c r="NQ511" t="s">
        <v>4628</v>
      </c>
      <c r="NR511" t="s">
        <v>4628</v>
      </c>
      <c r="NS511" t="s">
        <v>4628</v>
      </c>
      <c r="NT511" t="s">
        <v>4628</v>
      </c>
      <c r="NU511" t="s">
        <v>4628</v>
      </c>
      <c r="NV511" t="s">
        <v>4628</v>
      </c>
      <c r="NW511" t="s">
        <v>4628</v>
      </c>
    </row>
    <row r="512" spans="1:387" x14ac:dyDescent="0.25">
      <c r="A512">
        <v>511</v>
      </c>
      <c r="B512" t="s">
        <v>5034</v>
      </c>
      <c r="C512" t="s">
        <v>1130</v>
      </c>
      <c r="D512" t="s">
        <v>1141</v>
      </c>
      <c r="E512" t="s">
        <v>1188</v>
      </c>
      <c r="F512" t="s">
        <v>1189</v>
      </c>
      <c r="G512" t="s">
        <v>1081</v>
      </c>
      <c r="GH512" t="s">
        <v>1144</v>
      </c>
      <c r="GI512" t="s">
        <v>4626</v>
      </c>
      <c r="GJ512" t="s">
        <v>4626</v>
      </c>
      <c r="GK512" t="s">
        <v>4777</v>
      </c>
      <c r="GL512" t="s">
        <v>4777</v>
      </c>
      <c r="GM512" t="s">
        <v>5086</v>
      </c>
    </row>
    <row r="513" spans="1:387" x14ac:dyDescent="0.25">
      <c r="A513">
        <v>512</v>
      </c>
      <c r="B513" t="s">
        <v>5034</v>
      </c>
      <c r="C513" t="s">
        <v>1130</v>
      </c>
      <c r="D513" t="s">
        <v>1141</v>
      </c>
      <c r="E513" t="s">
        <v>1188</v>
      </c>
      <c r="F513" t="s">
        <v>1189</v>
      </c>
      <c r="G513" t="s">
        <v>1081</v>
      </c>
      <c r="H513" t="s">
        <v>1101</v>
      </c>
      <c r="I513" t="s">
        <v>1094</v>
      </c>
      <c r="J513" t="s">
        <v>1083</v>
      </c>
      <c r="K513" t="s">
        <v>4633</v>
      </c>
      <c r="L513" t="s">
        <v>4633</v>
      </c>
      <c r="M513" t="s">
        <v>1103</v>
      </c>
      <c r="N513" t="s">
        <v>1103</v>
      </c>
      <c r="O513" t="s">
        <v>4626</v>
      </c>
      <c r="X513" t="s">
        <v>1101</v>
      </c>
      <c r="Y513" t="s">
        <v>1083</v>
      </c>
      <c r="Z513" t="s">
        <v>4677</v>
      </c>
      <c r="AA513" t="s">
        <v>4677</v>
      </c>
      <c r="AB513" t="s">
        <v>1103</v>
      </c>
      <c r="AC513" t="s">
        <v>1103</v>
      </c>
      <c r="AD513" t="s">
        <v>4626</v>
      </c>
      <c r="GN513" t="s">
        <v>1089</v>
      </c>
      <c r="GQ513" t="s">
        <v>1103</v>
      </c>
      <c r="GR513" t="s">
        <v>1103</v>
      </c>
      <c r="GS513" t="s">
        <v>4996</v>
      </c>
      <c r="GT513" t="s">
        <v>1091</v>
      </c>
      <c r="GW513" t="s">
        <v>1084</v>
      </c>
      <c r="GX513" t="s">
        <v>3494</v>
      </c>
      <c r="GY513" t="s">
        <v>1091</v>
      </c>
      <c r="HA513" t="s">
        <v>4627</v>
      </c>
      <c r="MY513" t="s">
        <v>4627</v>
      </c>
      <c r="MZ513" t="s">
        <v>4628</v>
      </c>
      <c r="NA513" t="s">
        <v>4628</v>
      </c>
      <c r="NB513" t="s">
        <v>4628</v>
      </c>
      <c r="NC513" t="s">
        <v>4628</v>
      </c>
      <c r="ND513" t="s">
        <v>4628</v>
      </c>
      <c r="NE513" t="s">
        <v>4628</v>
      </c>
      <c r="NF513" t="s">
        <v>4628</v>
      </c>
      <c r="NH513" t="s">
        <v>4628</v>
      </c>
      <c r="NI513" t="s">
        <v>4628</v>
      </c>
      <c r="NJ513" t="s">
        <v>4628</v>
      </c>
      <c r="NK513" t="s">
        <v>4628</v>
      </c>
      <c r="NL513" t="s">
        <v>4628</v>
      </c>
      <c r="NM513" t="s">
        <v>4628</v>
      </c>
      <c r="NN513" t="s">
        <v>4628</v>
      </c>
      <c r="NO513" t="s">
        <v>4628</v>
      </c>
      <c r="NP513" t="s">
        <v>4628</v>
      </c>
      <c r="NQ513" t="s">
        <v>4627</v>
      </c>
      <c r="NR513" t="s">
        <v>4627</v>
      </c>
      <c r="NS513" t="s">
        <v>4628</v>
      </c>
      <c r="NT513" t="s">
        <v>4628</v>
      </c>
      <c r="NU513" t="s">
        <v>4628</v>
      </c>
      <c r="NV513" t="s">
        <v>4628</v>
      </c>
      <c r="NW513" t="s">
        <v>4628</v>
      </c>
    </row>
    <row r="514" spans="1:387" x14ac:dyDescent="0.25">
      <c r="A514">
        <v>513</v>
      </c>
      <c r="B514" t="s">
        <v>5034</v>
      </c>
      <c r="C514" t="s">
        <v>1097</v>
      </c>
      <c r="D514" t="s">
        <v>3452</v>
      </c>
      <c r="E514" t="s">
        <v>3564</v>
      </c>
      <c r="F514" t="s">
        <v>4918</v>
      </c>
      <c r="G514" t="s">
        <v>1081</v>
      </c>
      <c r="DE514" t="s">
        <v>1101</v>
      </c>
      <c r="DF514" t="s">
        <v>1088</v>
      </c>
      <c r="DG514" t="s">
        <v>4655</v>
      </c>
      <c r="DH514" t="s">
        <v>4677</v>
      </c>
      <c r="DL514" t="s">
        <v>1101</v>
      </c>
      <c r="DM514" t="s">
        <v>4714</v>
      </c>
      <c r="DN514" t="s">
        <v>4714</v>
      </c>
      <c r="DO514" t="s">
        <v>1103</v>
      </c>
      <c r="DR514" t="s">
        <v>1101</v>
      </c>
      <c r="DS514" t="s">
        <v>4685</v>
      </c>
      <c r="DT514" t="s">
        <v>4685</v>
      </c>
      <c r="DX514" t="s">
        <v>1101</v>
      </c>
      <c r="DY514" t="s">
        <v>4677</v>
      </c>
      <c r="DZ514" t="s">
        <v>4677</v>
      </c>
      <c r="EA514" t="s">
        <v>1103</v>
      </c>
      <c r="EB514" t="s">
        <v>1103</v>
      </c>
      <c r="ED514" t="s">
        <v>1101</v>
      </c>
      <c r="EE514" t="s">
        <v>4715</v>
      </c>
      <c r="EF514" t="s">
        <v>4715</v>
      </c>
      <c r="EG514" t="s">
        <v>1103</v>
      </c>
      <c r="EJ514" t="s">
        <v>1101</v>
      </c>
      <c r="EM514" t="s">
        <v>1103</v>
      </c>
      <c r="EN514" t="s">
        <v>1103</v>
      </c>
      <c r="EP514" t="s">
        <v>1082</v>
      </c>
      <c r="EQ514" t="s">
        <v>4715</v>
      </c>
      <c r="ER514" t="s">
        <v>4715</v>
      </c>
      <c r="EV514" t="s">
        <v>1101</v>
      </c>
      <c r="EW514" t="s">
        <v>4635</v>
      </c>
      <c r="EX514" t="s">
        <v>4635</v>
      </c>
      <c r="EY514" t="s">
        <v>1101</v>
      </c>
      <c r="EZ514" t="s">
        <v>4641</v>
      </c>
      <c r="FA514" t="s">
        <v>4636</v>
      </c>
      <c r="FB514" t="s">
        <v>4636</v>
      </c>
      <c r="FC514" t="s">
        <v>1101</v>
      </c>
      <c r="GP514" t="s">
        <v>1089</v>
      </c>
      <c r="HB514" t="s">
        <v>1084</v>
      </c>
      <c r="HC514" t="s">
        <v>4671</v>
      </c>
      <c r="HD514" t="s">
        <v>1156</v>
      </c>
      <c r="HE514" t="s">
        <v>1109</v>
      </c>
      <c r="HG514" t="s">
        <v>4625</v>
      </c>
      <c r="MC514" t="s">
        <v>1118</v>
      </c>
      <c r="MD514" t="s">
        <v>1118</v>
      </c>
      <c r="ME514" t="s">
        <v>1118</v>
      </c>
      <c r="MY514" t="s">
        <v>4627</v>
      </c>
      <c r="MZ514" t="s">
        <v>4628</v>
      </c>
      <c r="NA514" t="s">
        <v>4628</v>
      </c>
      <c r="NB514" t="s">
        <v>4628</v>
      </c>
      <c r="NC514" t="s">
        <v>4628</v>
      </c>
      <c r="ND514" t="s">
        <v>4628</v>
      </c>
      <c r="NE514" t="s">
        <v>4628</v>
      </c>
      <c r="NF514" t="s">
        <v>4628</v>
      </c>
      <c r="NH514" t="s">
        <v>4627</v>
      </c>
      <c r="NI514" t="s">
        <v>4628</v>
      </c>
      <c r="NJ514" t="s">
        <v>4628</v>
      </c>
      <c r="NK514" t="s">
        <v>4628</v>
      </c>
      <c r="NL514" t="s">
        <v>4628</v>
      </c>
      <c r="NM514" t="s">
        <v>4628</v>
      </c>
      <c r="NN514" t="s">
        <v>4628</v>
      </c>
      <c r="NO514" t="s">
        <v>4628</v>
      </c>
      <c r="NP514" t="s">
        <v>4628</v>
      </c>
      <c r="NQ514" t="s">
        <v>4628</v>
      </c>
      <c r="NR514" t="s">
        <v>4628</v>
      </c>
      <c r="NS514" t="s">
        <v>4628</v>
      </c>
      <c r="NT514" t="s">
        <v>4628</v>
      </c>
      <c r="NU514" t="s">
        <v>4628</v>
      </c>
      <c r="NV514" t="s">
        <v>4628</v>
      </c>
      <c r="NW514" t="s">
        <v>4628</v>
      </c>
    </row>
    <row r="515" spans="1:387" x14ac:dyDescent="0.25">
      <c r="A515">
        <v>514</v>
      </c>
      <c r="B515" t="s">
        <v>5034</v>
      </c>
      <c r="C515" t="s">
        <v>1130</v>
      </c>
      <c r="D515" t="s">
        <v>1141</v>
      </c>
      <c r="E515" t="s">
        <v>1188</v>
      </c>
      <c r="F515" t="s">
        <v>1189</v>
      </c>
      <c r="G515" t="s">
        <v>1081</v>
      </c>
      <c r="BO515" t="s">
        <v>1101</v>
      </c>
      <c r="BP515" t="s">
        <v>1104</v>
      </c>
      <c r="BQ515" t="s">
        <v>1146</v>
      </c>
      <c r="BR515" t="s">
        <v>4749</v>
      </c>
      <c r="BS515" t="s">
        <v>4749</v>
      </c>
      <c r="BT515" t="s">
        <v>1103</v>
      </c>
      <c r="BU515" t="s">
        <v>1103</v>
      </c>
      <c r="BV515" t="s">
        <v>4626</v>
      </c>
      <c r="CE515" t="s">
        <v>1101</v>
      </c>
      <c r="CF515" t="s">
        <v>1106</v>
      </c>
      <c r="CG515" t="s">
        <v>1146</v>
      </c>
      <c r="CH515" t="s">
        <v>4792</v>
      </c>
      <c r="CI515" t="s">
        <v>4792</v>
      </c>
      <c r="CJ515" t="s">
        <v>1103</v>
      </c>
      <c r="CK515" t="s">
        <v>1103</v>
      </c>
      <c r="CL515" t="s">
        <v>4626</v>
      </c>
      <c r="GO515" t="s">
        <v>1089</v>
      </c>
      <c r="GW515" t="s">
        <v>1084</v>
      </c>
      <c r="GX515" t="s">
        <v>1183</v>
      </c>
      <c r="GY515" t="s">
        <v>1091</v>
      </c>
      <c r="HA515" t="s">
        <v>4627</v>
      </c>
      <c r="MY515" t="s">
        <v>4627</v>
      </c>
      <c r="MZ515" t="s">
        <v>4628</v>
      </c>
      <c r="NA515" t="s">
        <v>4628</v>
      </c>
      <c r="NB515" t="s">
        <v>4628</v>
      </c>
      <c r="NC515" t="s">
        <v>4628</v>
      </c>
      <c r="ND515" t="s">
        <v>4628</v>
      </c>
      <c r="NE515" t="s">
        <v>4628</v>
      </c>
      <c r="NF515" t="s">
        <v>4628</v>
      </c>
      <c r="NH515" t="s">
        <v>4628</v>
      </c>
      <c r="NI515" t="s">
        <v>4628</v>
      </c>
      <c r="NJ515" t="s">
        <v>4628</v>
      </c>
      <c r="NK515" t="s">
        <v>4628</v>
      </c>
      <c r="NL515" t="s">
        <v>4628</v>
      </c>
      <c r="NM515" t="s">
        <v>4628</v>
      </c>
      <c r="NN515" t="s">
        <v>4628</v>
      </c>
      <c r="NO515" t="s">
        <v>4628</v>
      </c>
      <c r="NP515" t="s">
        <v>4628</v>
      </c>
      <c r="NQ515" t="s">
        <v>4627</v>
      </c>
      <c r="NR515" t="s">
        <v>4627</v>
      </c>
      <c r="NS515" t="s">
        <v>4628</v>
      </c>
      <c r="NT515" t="s">
        <v>4628</v>
      </c>
      <c r="NU515" t="s">
        <v>4628</v>
      </c>
      <c r="NV515" t="s">
        <v>4628</v>
      </c>
      <c r="NW515" t="s">
        <v>4628</v>
      </c>
    </row>
    <row r="516" spans="1:387" x14ac:dyDescent="0.25">
      <c r="A516">
        <v>515</v>
      </c>
      <c r="B516" t="s">
        <v>4992</v>
      </c>
      <c r="C516" t="s">
        <v>1097</v>
      </c>
      <c r="D516" t="s">
        <v>3452</v>
      </c>
      <c r="E516" t="s">
        <v>3564</v>
      </c>
      <c r="F516" t="s">
        <v>4918</v>
      </c>
      <c r="G516" t="s">
        <v>1081</v>
      </c>
      <c r="H516" t="s">
        <v>1101</v>
      </c>
      <c r="I516" t="s">
        <v>1102</v>
      </c>
      <c r="J516" t="s">
        <v>1095</v>
      </c>
      <c r="K516" t="s">
        <v>4634</v>
      </c>
      <c r="L516" t="s">
        <v>5087</v>
      </c>
      <c r="M516" t="s">
        <v>1111</v>
      </c>
      <c r="N516" t="s">
        <v>1103</v>
      </c>
      <c r="O516" t="s">
        <v>4647</v>
      </c>
      <c r="X516" t="s">
        <v>1101</v>
      </c>
      <c r="Y516" t="s">
        <v>1095</v>
      </c>
      <c r="Z516" t="s">
        <v>4640</v>
      </c>
      <c r="AA516" t="s">
        <v>4961</v>
      </c>
      <c r="AB516" t="s">
        <v>1103</v>
      </c>
      <c r="AC516" t="s">
        <v>1103</v>
      </c>
      <c r="AD516" t="s">
        <v>4731</v>
      </c>
      <c r="AL516" t="s">
        <v>1101</v>
      </c>
      <c r="AS516" t="s">
        <v>1101</v>
      </c>
      <c r="AT516" t="s">
        <v>1105</v>
      </c>
      <c r="AU516" t="s">
        <v>4636</v>
      </c>
      <c r="AV516" t="s">
        <v>5068</v>
      </c>
      <c r="AW516" t="s">
        <v>1103</v>
      </c>
      <c r="AX516" t="s">
        <v>1103</v>
      </c>
      <c r="AZ516" t="s">
        <v>1101</v>
      </c>
      <c r="BD516" t="s">
        <v>1103</v>
      </c>
      <c r="BE516" t="s">
        <v>1084</v>
      </c>
      <c r="BF516" t="s">
        <v>4646</v>
      </c>
      <c r="BG516" t="s">
        <v>1101</v>
      </c>
      <c r="BH516" t="s">
        <v>1104</v>
      </c>
      <c r="BI516" t="s">
        <v>1105</v>
      </c>
      <c r="BJ516" t="s">
        <v>4636</v>
      </c>
      <c r="BK516" t="s">
        <v>5065</v>
      </c>
      <c r="BL516" t="s">
        <v>1084</v>
      </c>
      <c r="BM516" t="s">
        <v>1084</v>
      </c>
      <c r="BN516" t="s">
        <v>4994</v>
      </c>
      <c r="BW516" t="s">
        <v>1101</v>
      </c>
      <c r="BX516" t="s">
        <v>1085</v>
      </c>
      <c r="BY516" t="s">
        <v>1105</v>
      </c>
      <c r="BZ516" t="s">
        <v>4658</v>
      </c>
      <c r="CA516" t="s">
        <v>4974</v>
      </c>
      <c r="CB516" t="s">
        <v>1103</v>
      </c>
      <c r="CC516" t="s">
        <v>1103</v>
      </c>
      <c r="CM516" t="s">
        <v>1101</v>
      </c>
      <c r="CN516" t="s">
        <v>1083</v>
      </c>
      <c r="CO516" t="s">
        <v>4821</v>
      </c>
      <c r="CP516" t="s">
        <v>4821</v>
      </c>
      <c r="CQ516" t="s">
        <v>1103</v>
      </c>
      <c r="CR516" t="s">
        <v>1103</v>
      </c>
      <c r="CT516" t="s">
        <v>1101</v>
      </c>
      <c r="DE516" t="s">
        <v>1101</v>
      </c>
      <c r="DF516" t="s">
        <v>1088</v>
      </c>
      <c r="DG516" t="s">
        <v>4751</v>
      </c>
      <c r="DH516" t="s">
        <v>4912</v>
      </c>
      <c r="DI516" t="s">
        <v>1084</v>
      </c>
      <c r="DJ516" t="s">
        <v>1111</v>
      </c>
      <c r="DL516" t="s">
        <v>1082</v>
      </c>
      <c r="DM516" t="s">
        <v>4898</v>
      </c>
      <c r="DN516" t="s">
        <v>4898</v>
      </c>
      <c r="DO516" t="s">
        <v>1084</v>
      </c>
      <c r="DP516" t="s">
        <v>1084</v>
      </c>
      <c r="DQ516" t="s">
        <v>4707</v>
      </c>
      <c r="DR516" t="s">
        <v>1082</v>
      </c>
      <c r="DX516" t="s">
        <v>1101</v>
      </c>
      <c r="DY516" t="s">
        <v>4677</v>
      </c>
      <c r="DZ516" t="s">
        <v>4677</v>
      </c>
      <c r="ED516" t="s">
        <v>1082</v>
      </c>
      <c r="EE516" t="s">
        <v>4715</v>
      </c>
      <c r="EF516" t="s">
        <v>4715</v>
      </c>
      <c r="EG516" t="s">
        <v>1111</v>
      </c>
      <c r="EJ516" t="s">
        <v>1101</v>
      </c>
      <c r="EK516" t="s">
        <v>4637</v>
      </c>
      <c r="EL516" t="s">
        <v>4637</v>
      </c>
      <c r="EP516" t="s">
        <v>1101</v>
      </c>
      <c r="EQ516" t="s">
        <v>4715</v>
      </c>
      <c r="ER516" t="s">
        <v>4715</v>
      </c>
      <c r="EV516" t="s">
        <v>1101</v>
      </c>
      <c r="EW516" t="s">
        <v>4635</v>
      </c>
      <c r="EX516" t="s">
        <v>4635</v>
      </c>
      <c r="EY516" t="s">
        <v>1101</v>
      </c>
      <c r="EZ516" t="s">
        <v>4641</v>
      </c>
      <c r="FA516" t="s">
        <v>4677</v>
      </c>
      <c r="FB516" t="s">
        <v>4677</v>
      </c>
      <c r="FC516" t="s">
        <v>1101</v>
      </c>
      <c r="GN516" t="s">
        <v>1089</v>
      </c>
      <c r="GO516" t="s">
        <v>1089</v>
      </c>
      <c r="GP516" t="s">
        <v>1089</v>
      </c>
      <c r="GQ516" t="s">
        <v>1084</v>
      </c>
      <c r="GR516" t="s">
        <v>1103</v>
      </c>
      <c r="GS516" t="s">
        <v>4659</v>
      </c>
      <c r="GT516" t="s">
        <v>1091</v>
      </c>
      <c r="GV516" t="s">
        <v>4627</v>
      </c>
      <c r="GW516" t="s">
        <v>1103</v>
      </c>
      <c r="GX516" t="s">
        <v>1108</v>
      </c>
      <c r="GY516" t="s">
        <v>1091</v>
      </c>
      <c r="HB516" t="s">
        <v>1103</v>
      </c>
      <c r="HC516" t="s">
        <v>4710</v>
      </c>
      <c r="HD516" t="s">
        <v>1156</v>
      </c>
      <c r="HE516" t="s">
        <v>1109</v>
      </c>
      <c r="MC516" t="s">
        <v>1118</v>
      </c>
      <c r="MD516" t="s">
        <v>1118</v>
      </c>
      <c r="ME516" t="s">
        <v>1118</v>
      </c>
      <c r="MY516" t="s">
        <v>4627</v>
      </c>
      <c r="MZ516" t="s">
        <v>4628</v>
      </c>
      <c r="NA516" t="s">
        <v>4628</v>
      </c>
      <c r="NB516" t="s">
        <v>4628</v>
      </c>
      <c r="NC516" t="s">
        <v>4628</v>
      </c>
      <c r="ND516" t="s">
        <v>4628</v>
      </c>
      <c r="NE516" t="s">
        <v>4628</v>
      </c>
      <c r="NF516" t="s">
        <v>4628</v>
      </c>
      <c r="NH516" t="s">
        <v>4627</v>
      </c>
      <c r="NI516" t="s">
        <v>4628</v>
      </c>
      <c r="NJ516" t="s">
        <v>4628</v>
      </c>
      <c r="NK516" t="s">
        <v>4628</v>
      </c>
      <c r="NL516" t="s">
        <v>4628</v>
      </c>
      <c r="NM516" t="s">
        <v>4628</v>
      </c>
      <c r="NN516" t="s">
        <v>4628</v>
      </c>
      <c r="NO516" t="s">
        <v>4628</v>
      </c>
      <c r="NP516" t="s">
        <v>4628</v>
      </c>
      <c r="NQ516" t="s">
        <v>4628</v>
      </c>
      <c r="NR516" t="s">
        <v>4628</v>
      </c>
      <c r="NS516" t="s">
        <v>4628</v>
      </c>
      <c r="NT516" t="s">
        <v>4628</v>
      </c>
      <c r="NU516" t="s">
        <v>4628</v>
      </c>
      <c r="NV516" t="s">
        <v>4628</v>
      </c>
      <c r="NW516" t="s">
        <v>4628</v>
      </c>
    </row>
    <row r="517" spans="1:387" x14ac:dyDescent="0.25">
      <c r="A517">
        <v>516</v>
      </c>
      <c r="B517" t="s">
        <v>5034</v>
      </c>
      <c r="C517" t="s">
        <v>1130</v>
      </c>
      <c r="D517" t="s">
        <v>1141</v>
      </c>
      <c r="E517" t="s">
        <v>1188</v>
      </c>
      <c r="F517" t="s">
        <v>1189</v>
      </c>
      <c r="G517" t="s">
        <v>1081</v>
      </c>
      <c r="FJ517" t="s">
        <v>1101</v>
      </c>
      <c r="FK517" t="s">
        <v>4796</v>
      </c>
      <c r="FL517" t="s">
        <v>4796</v>
      </c>
      <c r="MY517" t="s">
        <v>4627</v>
      </c>
      <c r="MZ517" t="s">
        <v>4628</v>
      </c>
      <c r="NA517" t="s">
        <v>4628</v>
      </c>
      <c r="NB517" t="s">
        <v>4628</v>
      </c>
      <c r="NC517" t="s">
        <v>4628</v>
      </c>
      <c r="ND517" t="s">
        <v>4628</v>
      </c>
      <c r="NE517" t="s">
        <v>4628</v>
      </c>
      <c r="NF517" t="s">
        <v>4628</v>
      </c>
      <c r="NH517" t="s">
        <v>4627</v>
      </c>
      <c r="NI517" t="s">
        <v>4628</v>
      </c>
      <c r="NJ517" t="s">
        <v>4628</v>
      </c>
      <c r="NK517" t="s">
        <v>4628</v>
      </c>
      <c r="NL517" t="s">
        <v>4628</v>
      </c>
      <c r="NM517" t="s">
        <v>4628</v>
      </c>
      <c r="NN517" t="s">
        <v>4628</v>
      </c>
      <c r="NO517" t="s">
        <v>4628</v>
      </c>
      <c r="NP517" t="s">
        <v>4628</v>
      </c>
      <c r="NQ517" t="s">
        <v>4628</v>
      </c>
      <c r="NR517" t="s">
        <v>4628</v>
      </c>
      <c r="NS517" t="s">
        <v>4628</v>
      </c>
      <c r="NT517" t="s">
        <v>4628</v>
      </c>
      <c r="NU517" t="s">
        <v>4628</v>
      </c>
      <c r="NV517" t="s">
        <v>4628</v>
      </c>
      <c r="NW517" t="s">
        <v>4628</v>
      </c>
    </row>
    <row r="518" spans="1:387" x14ac:dyDescent="0.25">
      <c r="A518">
        <v>517</v>
      </c>
      <c r="B518" t="s">
        <v>4992</v>
      </c>
      <c r="C518" t="s">
        <v>1097</v>
      </c>
      <c r="D518" t="s">
        <v>3452</v>
      </c>
      <c r="E518" t="s">
        <v>3564</v>
      </c>
      <c r="F518" t="s">
        <v>4918</v>
      </c>
      <c r="G518" t="s">
        <v>1081</v>
      </c>
      <c r="H518" t="s">
        <v>1101</v>
      </c>
      <c r="I518" t="s">
        <v>1129</v>
      </c>
      <c r="J518" t="s">
        <v>1095</v>
      </c>
      <c r="K518" t="s">
        <v>4654</v>
      </c>
      <c r="L518" t="s">
        <v>4960</v>
      </c>
      <c r="X518" t="s">
        <v>1101</v>
      </c>
      <c r="Y518" t="s">
        <v>1095</v>
      </c>
      <c r="Z518" t="s">
        <v>4632</v>
      </c>
      <c r="AA518" t="s">
        <v>5088</v>
      </c>
      <c r="AL518" t="s">
        <v>1101</v>
      </c>
      <c r="AP518" t="s">
        <v>1103</v>
      </c>
      <c r="AQ518" t="s">
        <v>1084</v>
      </c>
      <c r="AR518" t="s">
        <v>4731</v>
      </c>
      <c r="AS518" t="s">
        <v>1101</v>
      </c>
      <c r="AT518" t="s">
        <v>1105</v>
      </c>
      <c r="AU518" t="s">
        <v>4636</v>
      </c>
      <c r="AV518" t="s">
        <v>5068</v>
      </c>
      <c r="AZ518" t="s">
        <v>1101</v>
      </c>
      <c r="BG518" t="s">
        <v>1101</v>
      </c>
      <c r="BH518" t="s">
        <v>1104</v>
      </c>
      <c r="BI518" t="s">
        <v>1105</v>
      </c>
      <c r="BJ518" t="s">
        <v>4636</v>
      </c>
      <c r="BK518" t="s">
        <v>5065</v>
      </c>
      <c r="BL518" t="s">
        <v>1103</v>
      </c>
      <c r="BM518" t="s">
        <v>1103</v>
      </c>
      <c r="BN518" t="s">
        <v>4630</v>
      </c>
      <c r="BW518" t="s">
        <v>1101</v>
      </c>
      <c r="BX518" t="s">
        <v>1085</v>
      </c>
      <c r="BY518" t="s">
        <v>1105</v>
      </c>
      <c r="BZ518" t="s">
        <v>4658</v>
      </c>
      <c r="CA518" t="s">
        <v>4974</v>
      </c>
      <c r="CB518" t="s">
        <v>1103</v>
      </c>
      <c r="CC518" t="s">
        <v>1103</v>
      </c>
      <c r="CD518" t="s">
        <v>4665</v>
      </c>
      <c r="CM518" t="s">
        <v>1101</v>
      </c>
      <c r="CN518" t="s">
        <v>1083</v>
      </c>
      <c r="CO518" t="s">
        <v>4633</v>
      </c>
      <c r="CP518" t="s">
        <v>4633</v>
      </c>
      <c r="CQ518" t="s">
        <v>1103</v>
      </c>
      <c r="CR518" t="s">
        <v>1084</v>
      </c>
      <c r="CS518" t="s">
        <v>4647</v>
      </c>
      <c r="CT518" t="s">
        <v>1101</v>
      </c>
      <c r="CY518" t="s">
        <v>1103</v>
      </c>
      <c r="CZ518" t="s">
        <v>1103</v>
      </c>
      <c r="DA518" t="s">
        <v>4630</v>
      </c>
      <c r="DE518" t="s">
        <v>1101</v>
      </c>
      <c r="DF518" t="s">
        <v>1088</v>
      </c>
      <c r="DG518" t="s">
        <v>4655</v>
      </c>
      <c r="DH518" t="s">
        <v>4677</v>
      </c>
      <c r="DI518" t="s">
        <v>1103</v>
      </c>
      <c r="DJ518" t="s">
        <v>1103</v>
      </c>
      <c r="DK518" t="s">
        <v>4647</v>
      </c>
      <c r="DL518" t="s">
        <v>1082</v>
      </c>
      <c r="DM518" t="s">
        <v>4898</v>
      </c>
      <c r="DN518" t="s">
        <v>4898</v>
      </c>
      <c r="DO518" t="s">
        <v>1103</v>
      </c>
      <c r="DP518" t="s">
        <v>1084</v>
      </c>
      <c r="DR518" t="s">
        <v>1101</v>
      </c>
      <c r="DX518" t="s">
        <v>1101</v>
      </c>
      <c r="DY518" t="s">
        <v>4677</v>
      </c>
      <c r="DZ518" t="s">
        <v>4677</v>
      </c>
      <c r="EA518" t="s">
        <v>1103</v>
      </c>
      <c r="EB518" t="s">
        <v>1103</v>
      </c>
      <c r="EC518" t="s">
        <v>4665</v>
      </c>
      <c r="ED518" t="s">
        <v>1101</v>
      </c>
      <c r="EE518" t="s">
        <v>4726</v>
      </c>
      <c r="EF518" t="s">
        <v>4726</v>
      </c>
      <c r="EG518" t="s">
        <v>1103</v>
      </c>
      <c r="EH518" t="s">
        <v>1103</v>
      </c>
      <c r="EJ518" t="s">
        <v>1101</v>
      </c>
      <c r="EK518" t="s">
        <v>4713</v>
      </c>
      <c r="EL518" t="s">
        <v>4713</v>
      </c>
      <c r="EM518" t="s">
        <v>1103</v>
      </c>
      <c r="EN518" t="s">
        <v>1111</v>
      </c>
      <c r="EP518" t="s">
        <v>1101</v>
      </c>
      <c r="EQ518" t="s">
        <v>4726</v>
      </c>
      <c r="ER518" t="s">
        <v>4726</v>
      </c>
      <c r="ES518" t="s">
        <v>1103</v>
      </c>
      <c r="ET518" t="s">
        <v>1111</v>
      </c>
      <c r="EU518" t="s">
        <v>4647</v>
      </c>
      <c r="EV518" t="s">
        <v>1101</v>
      </c>
      <c r="EW518" t="s">
        <v>4634</v>
      </c>
      <c r="EX518" t="s">
        <v>4634</v>
      </c>
      <c r="EY518" t="s">
        <v>1101</v>
      </c>
      <c r="EZ518" t="s">
        <v>4641</v>
      </c>
      <c r="FA518" t="s">
        <v>4677</v>
      </c>
      <c r="FB518" t="s">
        <v>4677</v>
      </c>
      <c r="FC518" t="s">
        <v>1101</v>
      </c>
      <c r="GN518" t="s">
        <v>1089</v>
      </c>
      <c r="GO518" t="s">
        <v>1089</v>
      </c>
      <c r="GP518" t="s">
        <v>1127</v>
      </c>
      <c r="GQ518" t="s">
        <v>1103</v>
      </c>
      <c r="GR518" t="s">
        <v>1103</v>
      </c>
      <c r="GS518" t="s">
        <v>4919</v>
      </c>
      <c r="GT518" t="s">
        <v>1122</v>
      </c>
      <c r="GW518" t="s">
        <v>1084</v>
      </c>
      <c r="GX518" t="s">
        <v>4671</v>
      </c>
      <c r="GY518" t="s">
        <v>1109</v>
      </c>
      <c r="HA518" t="s">
        <v>4626</v>
      </c>
      <c r="HB518" t="s">
        <v>1103</v>
      </c>
      <c r="HC518" t="s">
        <v>1108</v>
      </c>
      <c r="HD518" t="s">
        <v>1108</v>
      </c>
      <c r="HE518" t="s">
        <v>1091</v>
      </c>
      <c r="MC518" t="s">
        <v>1197</v>
      </c>
      <c r="MD518" t="s">
        <v>1118</v>
      </c>
      <c r="ME518" t="s">
        <v>1118</v>
      </c>
      <c r="MY518" t="s">
        <v>4627</v>
      </c>
      <c r="MZ518" t="s">
        <v>4628</v>
      </c>
      <c r="NA518" t="s">
        <v>4628</v>
      </c>
      <c r="NB518" t="s">
        <v>4628</v>
      </c>
      <c r="NC518" t="s">
        <v>4628</v>
      </c>
      <c r="ND518" t="s">
        <v>4628</v>
      </c>
      <c r="NE518" t="s">
        <v>4628</v>
      </c>
      <c r="NF518" t="s">
        <v>4628</v>
      </c>
      <c r="NH518" t="s">
        <v>4627</v>
      </c>
      <c r="NI518" t="s">
        <v>4628</v>
      </c>
      <c r="NJ518" t="s">
        <v>4628</v>
      </c>
      <c r="NK518" t="s">
        <v>4628</v>
      </c>
      <c r="NL518" t="s">
        <v>4628</v>
      </c>
      <c r="NM518" t="s">
        <v>4628</v>
      </c>
      <c r="NN518" t="s">
        <v>4628</v>
      </c>
      <c r="NO518" t="s">
        <v>4628</v>
      </c>
      <c r="NP518" t="s">
        <v>4628</v>
      </c>
      <c r="NQ518" t="s">
        <v>4628</v>
      </c>
      <c r="NR518" t="s">
        <v>4628</v>
      </c>
      <c r="NS518" t="s">
        <v>4628</v>
      </c>
      <c r="NT518" t="s">
        <v>4628</v>
      </c>
      <c r="NU518" t="s">
        <v>4628</v>
      </c>
      <c r="NV518" t="s">
        <v>4628</v>
      </c>
      <c r="NW518" t="s">
        <v>4628</v>
      </c>
    </row>
    <row r="519" spans="1:387" x14ac:dyDescent="0.25">
      <c r="A519">
        <v>518</v>
      </c>
      <c r="B519" t="s">
        <v>5034</v>
      </c>
      <c r="C519" t="s">
        <v>1130</v>
      </c>
      <c r="D519" t="s">
        <v>1141</v>
      </c>
      <c r="E519" t="s">
        <v>1188</v>
      </c>
      <c r="F519" t="s">
        <v>1189</v>
      </c>
      <c r="G519" t="s">
        <v>1081</v>
      </c>
      <c r="FJ519" t="s">
        <v>1101</v>
      </c>
      <c r="FK519" t="s">
        <v>4685</v>
      </c>
      <c r="FL519" t="s">
        <v>4685</v>
      </c>
      <c r="MY519" t="s">
        <v>4627</v>
      </c>
      <c r="MZ519" t="s">
        <v>4628</v>
      </c>
      <c r="NA519" t="s">
        <v>4628</v>
      </c>
      <c r="NB519" t="s">
        <v>4628</v>
      </c>
      <c r="NC519" t="s">
        <v>4628</v>
      </c>
      <c r="ND519" t="s">
        <v>4628</v>
      </c>
      <c r="NE519" t="s">
        <v>4628</v>
      </c>
      <c r="NF519" t="s">
        <v>4628</v>
      </c>
      <c r="NH519" t="s">
        <v>4627</v>
      </c>
      <c r="NI519" t="s">
        <v>4628</v>
      </c>
      <c r="NJ519" t="s">
        <v>4628</v>
      </c>
      <c r="NK519" t="s">
        <v>4628</v>
      </c>
      <c r="NL519" t="s">
        <v>4628</v>
      </c>
      <c r="NM519" t="s">
        <v>4628</v>
      </c>
      <c r="NN519" t="s">
        <v>4628</v>
      </c>
      <c r="NO519" t="s">
        <v>4628</v>
      </c>
      <c r="NP519" t="s">
        <v>4628</v>
      </c>
      <c r="NQ519" t="s">
        <v>4628</v>
      </c>
      <c r="NR519" t="s">
        <v>4628</v>
      </c>
      <c r="NS519" t="s">
        <v>4628</v>
      </c>
      <c r="NT519" t="s">
        <v>4628</v>
      </c>
      <c r="NU519" t="s">
        <v>4628</v>
      </c>
      <c r="NV519" t="s">
        <v>4628</v>
      </c>
      <c r="NW519" t="s">
        <v>4628</v>
      </c>
    </row>
    <row r="520" spans="1:387" x14ac:dyDescent="0.25">
      <c r="A520">
        <v>519</v>
      </c>
      <c r="B520" t="s">
        <v>5034</v>
      </c>
      <c r="C520" t="s">
        <v>1097</v>
      </c>
      <c r="D520" t="s">
        <v>3452</v>
      </c>
      <c r="E520" t="s">
        <v>3564</v>
      </c>
      <c r="F520" t="s">
        <v>4918</v>
      </c>
      <c r="G520" t="s">
        <v>1081</v>
      </c>
      <c r="H520" t="s">
        <v>1101</v>
      </c>
      <c r="I520" t="s">
        <v>1102</v>
      </c>
      <c r="J520" t="s">
        <v>1095</v>
      </c>
      <c r="K520" t="s">
        <v>4654</v>
      </c>
      <c r="L520" t="s">
        <v>4955</v>
      </c>
      <c r="X520" t="s">
        <v>1101</v>
      </c>
      <c r="Y520" t="s">
        <v>1095</v>
      </c>
      <c r="Z520" t="s">
        <v>4632</v>
      </c>
      <c r="AA520" t="s">
        <v>5088</v>
      </c>
      <c r="AL520" t="s">
        <v>1082</v>
      </c>
      <c r="AP520" t="s">
        <v>1111</v>
      </c>
      <c r="AQ520" t="s">
        <v>1111</v>
      </c>
      <c r="AR520" t="s">
        <v>4665</v>
      </c>
      <c r="AS520" t="s">
        <v>1101</v>
      </c>
      <c r="AT520" t="s">
        <v>1105</v>
      </c>
      <c r="AU520" t="s">
        <v>4636</v>
      </c>
      <c r="AV520" t="s">
        <v>5068</v>
      </c>
      <c r="AZ520" t="s">
        <v>1101</v>
      </c>
      <c r="BD520" t="s">
        <v>1084</v>
      </c>
      <c r="BE520" t="s">
        <v>1103</v>
      </c>
      <c r="BF520" t="s">
        <v>4645</v>
      </c>
      <c r="BG520" t="s">
        <v>1101</v>
      </c>
      <c r="BH520" t="s">
        <v>1104</v>
      </c>
      <c r="BI520" t="s">
        <v>1105</v>
      </c>
      <c r="BJ520" t="s">
        <v>4636</v>
      </c>
      <c r="BK520" t="s">
        <v>5065</v>
      </c>
      <c r="BL520" t="s">
        <v>1103</v>
      </c>
      <c r="BM520" t="s">
        <v>1103</v>
      </c>
      <c r="BN520" t="s">
        <v>4731</v>
      </c>
      <c r="BW520" t="s">
        <v>1101</v>
      </c>
      <c r="BX520" t="s">
        <v>1106</v>
      </c>
      <c r="BY520" t="s">
        <v>1105</v>
      </c>
      <c r="BZ520" t="s">
        <v>4636</v>
      </c>
      <c r="CA520" t="s">
        <v>5066</v>
      </c>
      <c r="CM520" t="s">
        <v>1101</v>
      </c>
      <c r="CN520" t="s">
        <v>1083</v>
      </c>
      <c r="CO520" t="s">
        <v>4821</v>
      </c>
      <c r="CP520" t="s">
        <v>4821</v>
      </c>
      <c r="CQ520" t="s">
        <v>1103</v>
      </c>
      <c r="CR520" t="s">
        <v>1103</v>
      </c>
      <c r="CT520" t="s">
        <v>1101</v>
      </c>
      <c r="DE520" t="s">
        <v>1101</v>
      </c>
      <c r="DF520" t="s">
        <v>1088</v>
      </c>
      <c r="DG520" t="s">
        <v>4655</v>
      </c>
      <c r="DH520" t="s">
        <v>4677</v>
      </c>
      <c r="DL520" t="s">
        <v>1101</v>
      </c>
      <c r="DM520" t="s">
        <v>4676</v>
      </c>
      <c r="DN520" t="s">
        <v>4676</v>
      </c>
      <c r="DO520" t="s">
        <v>1103</v>
      </c>
      <c r="DR520" t="s">
        <v>1082</v>
      </c>
      <c r="DS520" t="s">
        <v>4642</v>
      </c>
      <c r="DT520" t="s">
        <v>4642</v>
      </c>
      <c r="DX520" t="s">
        <v>1082</v>
      </c>
      <c r="DY520" t="s">
        <v>4677</v>
      </c>
      <c r="DZ520" t="s">
        <v>4677</v>
      </c>
      <c r="ED520" t="s">
        <v>1101</v>
      </c>
      <c r="EE520" t="s">
        <v>4713</v>
      </c>
      <c r="EF520" t="s">
        <v>4713</v>
      </c>
      <c r="EG520" t="s">
        <v>1103</v>
      </c>
      <c r="EJ520" t="s">
        <v>1101</v>
      </c>
      <c r="EK520" t="s">
        <v>4834</v>
      </c>
      <c r="EL520" t="s">
        <v>4834</v>
      </c>
      <c r="EP520" t="s">
        <v>1101</v>
      </c>
      <c r="EQ520" t="s">
        <v>4715</v>
      </c>
      <c r="ER520" t="s">
        <v>4715</v>
      </c>
      <c r="ES520" t="s">
        <v>1103</v>
      </c>
      <c r="ET520" t="s">
        <v>1103</v>
      </c>
      <c r="EU520" t="s">
        <v>4731</v>
      </c>
      <c r="EV520" t="s">
        <v>1101</v>
      </c>
      <c r="EW520" t="s">
        <v>4635</v>
      </c>
      <c r="EX520" t="s">
        <v>4635</v>
      </c>
      <c r="EY520" t="s">
        <v>1101</v>
      </c>
      <c r="EZ520" t="s">
        <v>4641</v>
      </c>
      <c r="FA520" t="s">
        <v>4677</v>
      </c>
      <c r="FB520" t="s">
        <v>4677</v>
      </c>
      <c r="FC520" t="s">
        <v>1101</v>
      </c>
      <c r="GN520" t="s">
        <v>1111</v>
      </c>
      <c r="GO520" t="s">
        <v>1089</v>
      </c>
      <c r="GP520" t="s">
        <v>1127</v>
      </c>
      <c r="GQ520" t="s">
        <v>1103</v>
      </c>
      <c r="GR520" t="s">
        <v>1103</v>
      </c>
      <c r="GS520" t="s">
        <v>4659</v>
      </c>
      <c r="GT520" t="s">
        <v>1091</v>
      </c>
      <c r="GW520" t="s">
        <v>1103</v>
      </c>
      <c r="GX520" t="s">
        <v>1108</v>
      </c>
      <c r="GY520" t="s">
        <v>1091</v>
      </c>
      <c r="HB520" t="s">
        <v>1103</v>
      </c>
      <c r="HC520" t="s">
        <v>1108</v>
      </c>
      <c r="HD520" t="s">
        <v>1108</v>
      </c>
      <c r="HE520" t="s">
        <v>1091</v>
      </c>
      <c r="MC520" t="s">
        <v>1118</v>
      </c>
      <c r="MD520" t="s">
        <v>1118</v>
      </c>
      <c r="ME520" t="s">
        <v>1118</v>
      </c>
      <c r="MY520" t="s">
        <v>4627</v>
      </c>
      <c r="MZ520" t="s">
        <v>4628</v>
      </c>
      <c r="NA520" t="s">
        <v>4628</v>
      </c>
      <c r="NB520" t="s">
        <v>4628</v>
      </c>
      <c r="NC520" t="s">
        <v>4628</v>
      </c>
      <c r="ND520" t="s">
        <v>4628</v>
      </c>
      <c r="NE520" t="s">
        <v>4628</v>
      </c>
      <c r="NF520" t="s">
        <v>4628</v>
      </c>
      <c r="NH520" t="s">
        <v>4627</v>
      </c>
      <c r="NI520" t="s">
        <v>4628</v>
      </c>
      <c r="NJ520" t="s">
        <v>4628</v>
      </c>
      <c r="NK520" t="s">
        <v>4628</v>
      </c>
      <c r="NL520" t="s">
        <v>4628</v>
      </c>
      <c r="NM520" t="s">
        <v>4628</v>
      </c>
      <c r="NN520" t="s">
        <v>4628</v>
      </c>
      <c r="NO520" t="s">
        <v>4628</v>
      </c>
      <c r="NP520" t="s">
        <v>4628</v>
      </c>
      <c r="NQ520" t="s">
        <v>4628</v>
      </c>
      <c r="NR520" t="s">
        <v>4628</v>
      </c>
      <c r="NS520" t="s">
        <v>4628</v>
      </c>
      <c r="NT520" t="s">
        <v>4628</v>
      </c>
      <c r="NU520" t="s">
        <v>4628</v>
      </c>
      <c r="NV520" t="s">
        <v>4628</v>
      </c>
      <c r="NW520" t="s">
        <v>4628</v>
      </c>
    </row>
    <row r="521" spans="1:387" x14ac:dyDescent="0.25">
      <c r="A521">
        <v>520</v>
      </c>
      <c r="B521" t="s">
        <v>5089</v>
      </c>
      <c r="C521" t="s">
        <v>1097</v>
      </c>
      <c r="D521" t="s">
        <v>3452</v>
      </c>
      <c r="E521" t="s">
        <v>3564</v>
      </c>
      <c r="F521" t="s">
        <v>4918</v>
      </c>
      <c r="G521" t="s">
        <v>1081</v>
      </c>
      <c r="H521" t="s">
        <v>1101</v>
      </c>
      <c r="I521" t="s">
        <v>1102</v>
      </c>
      <c r="J521" t="s">
        <v>1095</v>
      </c>
      <c r="K521" t="s">
        <v>4634</v>
      </c>
      <c r="L521" t="s">
        <v>5087</v>
      </c>
      <c r="X521" t="s">
        <v>1101</v>
      </c>
      <c r="Y521" t="s">
        <v>1095</v>
      </c>
      <c r="Z521" t="s">
        <v>4640</v>
      </c>
      <c r="AA521" t="s">
        <v>4961</v>
      </c>
      <c r="AB521" t="s">
        <v>1084</v>
      </c>
      <c r="AC521" t="s">
        <v>1084</v>
      </c>
      <c r="AD521" t="s">
        <v>4645</v>
      </c>
      <c r="AL521" t="s">
        <v>1101</v>
      </c>
      <c r="AS521" t="s">
        <v>1101</v>
      </c>
      <c r="AT521" t="s">
        <v>1105</v>
      </c>
      <c r="AU521" t="s">
        <v>4636</v>
      </c>
      <c r="AV521" t="s">
        <v>5068</v>
      </c>
      <c r="AZ521" t="s">
        <v>1101</v>
      </c>
      <c r="BG521" t="s">
        <v>1101</v>
      </c>
      <c r="BH521" t="s">
        <v>1104</v>
      </c>
      <c r="BI521" t="s">
        <v>1105</v>
      </c>
      <c r="BJ521" t="s">
        <v>4636</v>
      </c>
      <c r="BK521" t="s">
        <v>5065</v>
      </c>
      <c r="BW521" t="s">
        <v>1101</v>
      </c>
      <c r="BX521" t="s">
        <v>1085</v>
      </c>
      <c r="BY521" t="s">
        <v>1105</v>
      </c>
      <c r="BZ521" t="s">
        <v>4636</v>
      </c>
      <c r="CA521" t="s">
        <v>5090</v>
      </c>
      <c r="CM521" t="s">
        <v>1101</v>
      </c>
      <c r="CN521" t="s">
        <v>1083</v>
      </c>
      <c r="CO521" t="s">
        <v>4821</v>
      </c>
      <c r="CP521" t="s">
        <v>4821</v>
      </c>
      <c r="CT521" t="s">
        <v>1101</v>
      </c>
      <c r="GN521" t="s">
        <v>1127</v>
      </c>
      <c r="GO521" t="s">
        <v>1127</v>
      </c>
      <c r="GW521" t="s">
        <v>1103</v>
      </c>
      <c r="GX521" t="s">
        <v>5091</v>
      </c>
      <c r="GY521" t="s">
        <v>1122</v>
      </c>
      <c r="MC521" t="s">
        <v>1118</v>
      </c>
      <c r="MD521" t="s">
        <v>1118</v>
      </c>
      <c r="ME521" t="s">
        <v>1118</v>
      </c>
      <c r="MY521" t="s">
        <v>4627</v>
      </c>
      <c r="MZ521" t="s">
        <v>4628</v>
      </c>
      <c r="NA521" t="s">
        <v>4628</v>
      </c>
      <c r="NB521" t="s">
        <v>4628</v>
      </c>
      <c r="NC521" t="s">
        <v>4628</v>
      </c>
      <c r="ND521" t="s">
        <v>4628</v>
      </c>
      <c r="NE521" t="s">
        <v>4628</v>
      </c>
      <c r="NF521" t="s">
        <v>4628</v>
      </c>
      <c r="NH521" t="s">
        <v>4627</v>
      </c>
      <c r="NI521" t="s">
        <v>4628</v>
      </c>
      <c r="NJ521" t="s">
        <v>4628</v>
      </c>
      <c r="NK521" t="s">
        <v>4628</v>
      </c>
      <c r="NL521" t="s">
        <v>4628</v>
      </c>
      <c r="NM521" t="s">
        <v>4628</v>
      </c>
      <c r="NN521" t="s">
        <v>4628</v>
      </c>
      <c r="NO521" t="s">
        <v>4628</v>
      </c>
      <c r="NP521" t="s">
        <v>4628</v>
      </c>
      <c r="NQ521" t="s">
        <v>4628</v>
      </c>
      <c r="NR521" t="s">
        <v>4628</v>
      </c>
      <c r="NS521" t="s">
        <v>4628</v>
      </c>
      <c r="NT521" t="s">
        <v>4628</v>
      </c>
      <c r="NU521" t="s">
        <v>4628</v>
      </c>
      <c r="NV521" t="s">
        <v>4628</v>
      </c>
      <c r="NW521" t="s">
        <v>4628</v>
      </c>
    </row>
    <row r="522" spans="1:387" x14ac:dyDescent="0.25">
      <c r="A522">
        <v>521</v>
      </c>
      <c r="B522" t="s">
        <v>5089</v>
      </c>
      <c r="C522" t="s">
        <v>1097</v>
      </c>
      <c r="D522" t="s">
        <v>3452</v>
      </c>
      <c r="E522" t="s">
        <v>3564</v>
      </c>
      <c r="F522" t="s">
        <v>4918</v>
      </c>
      <c r="G522" t="s">
        <v>1081</v>
      </c>
      <c r="P522" t="s">
        <v>1101</v>
      </c>
      <c r="Q522" t="s">
        <v>1102</v>
      </c>
      <c r="R522" t="s">
        <v>1146</v>
      </c>
      <c r="S522" t="s">
        <v>4750</v>
      </c>
      <c r="T522" t="s">
        <v>4750</v>
      </c>
      <c r="AE522" t="s">
        <v>1101</v>
      </c>
      <c r="AF522" t="s">
        <v>1146</v>
      </c>
      <c r="AG522" t="s">
        <v>4730</v>
      </c>
      <c r="AH522" t="s">
        <v>4730</v>
      </c>
      <c r="AI522" t="s">
        <v>1103</v>
      </c>
      <c r="AJ522" t="s">
        <v>1103</v>
      </c>
      <c r="AK522" t="s">
        <v>4647</v>
      </c>
      <c r="BO522" t="s">
        <v>1101</v>
      </c>
      <c r="BP522" t="s">
        <v>1104</v>
      </c>
      <c r="BQ522" t="s">
        <v>1146</v>
      </c>
      <c r="BR522" t="s">
        <v>4775</v>
      </c>
      <c r="BS522" t="s">
        <v>4775</v>
      </c>
      <c r="CE522" t="s">
        <v>1101</v>
      </c>
      <c r="CF522" t="s">
        <v>1106</v>
      </c>
      <c r="CG522" t="s">
        <v>1146</v>
      </c>
      <c r="CH522" t="s">
        <v>4802</v>
      </c>
      <c r="CI522" t="s">
        <v>4802</v>
      </c>
      <c r="CJ522" t="s">
        <v>1103</v>
      </c>
      <c r="CK522" t="s">
        <v>1103</v>
      </c>
      <c r="CL522" t="s">
        <v>4731</v>
      </c>
      <c r="GN522" t="s">
        <v>1089</v>
      </c>
      <c r="GO522" t="s">
        <v>1089</v>
      </c>
      <c r="GW522" t="s">
        <v>1084</v>
      </c>
      <c r="GX522" t="s">
        <v>4710</v>
      </c>
      <c r="GY522" t="s">
        <v>1109</v>
      </c>
      <c r="HA522" t="s">
        <v>4734</v>
      </c>
      <c r="MY522" t="s">
        <v>4627</v>
      </c>
      <c r="MZ522" t="s">
        <v>4628</v>
      </c>
      <c r="NA522" t="s">
        <v>4628</v>
      </c>
      <c r="NB522" t="s">
        <v>4628</v>
      </c>
      <c r="NC522" t="s">
        <v>4628</v>
      </c>
      <c r="ND522" t="s">
        <v>4628</v>
      </c>
      <c r="NE522" t="s">
        <v>4628</v>
      </c>
      <c r="NF522" t="s">
        <v>4628</v>
      </c>
      <c r="NH522" t="s">
        <v>4627</v>
      </c>
      <c r="NI522" t="s">
        <v>4628</v>
      </c>
      <c r="NJ522" t="s">
        <v>4628</v>
      </c>
      <c r="NK522" t="s">
        <v>4628</v>
      </c>
      <c r="NL522" t="s">
        <v>4628</v>
      </c>
      <c r="NM522" t="s">
        <v>4628</v>
      </c>
      <c r="NN522" t="s">
        <v>4628</v>
      </c>
      <c r="NO522" t="s">
        <v>4628</v>
      </c>
      <c r="NP522" t="s">
        <v>4628</v>
      </c>
      <c r="NQ522" t="s">
        <v>4628</v>
      </c>
      <c r="NR522" t="s">
        <v>4628</v>
      </c>
      <c r="NS522" t="s">
        <v>4628</v>
      </c>
      <c r="NT522" t="s">
        <v>4628</v>
      </c>
      <c r="NU522" t="s">
        <v>4628</v>
      </c>
      <c r="NV522" t="s">
        <v>4628</v>
      </c>
      <c r="NW522" t="s">
        <v>4628</v>
      </c>
    </row>
    <row r="523" spans="1:387" x14ac:dyDescent="0.25">
      <c r="A523">
        <v>522</v>
      </c>
      <c r="B523" t="s">
        <v>5089</v>
      </c>
      <c r="C523" t="s">
        <v>1097</v>
      </c>
      <c r="D523" t="s">
        <v>3452</v>
      </c>
      <c r="E523" t="s">
        <v>3564</v>
      </c>
      <c r="F523" t="s">
        <v>4918</v>
      </c>
      <c r="G523" t="s">
        <v>1081</v>
      </c>
      <c r="P523" t="s">
        <v>1082</v>
      </c>
      <c r="Q523" t="s">
        <v>1102</v>
      </c>
      <c r="R523" t="s">
        <v>1146</v>
      </c>
      <c r="S523" t="s">
        <v>4699</v>
      </c>
      <c r="T523" t="s">
        <v>4699</v>
      </c>
      <c r="AE523" t="s">
        <v>1101</v>
      </c>
      <c r="AF523" t="s">
        <v>1146</v>
      </c>
      <c r="AG523" t="s">
        <v>4678</v>
      </c>
      <c r="AH523" t="s">
        <v>4678</v>
      </c>
      <c r="BO523" t="s">
        <v>1101</v>
      </c>
      <c r="BP523" t="s">
        <v>1104</v>
      </c>
      <c r="BQ523" t="s">
        <v>1146</v>
      </c>
      <c r="BR523" t="s">
        <v>4775</v>
      </c>
      <c r="BS523" t="s">
        <v>4775</v>
      </c>
      <c r="BT523" t="s">
        <v>1103</v>
      </c>
      <c r="BU523" t="s">
        <v>1111</v>
      </c>
      <c r="CE523" t="s">
        <v>1101</v>
      </c>
      <c r="CF523" t="s">
        <v>1085</v>
      </c>
      <c r="CG523" t="s">
        <v>1146</v>
      </c>
      <c r="CH523" t="s">
        <v>4798</v>
      </c>
      <c r="CI523" t="s">
        <v>4798</v>
      </c>
      <c r="CJ523" t="s">
        <v>1103</v>
      </c>
      <c r="CK523" t="s">
        <v>1103</v>
      </c>
      <c r="GN523" t="s">
        <v>1111</v>
      </c>
      <c r="GO523" t="s">
        <v>1107</v>
      </c>
      <c r="GW523" t="s">
        <v>1103</v>
      </c>
      <c r="GX523" t="s">
        <v>1110</v>
      </c>
      <c r="GY523" t="s">
        <v>1109</v>
      </c>
      <c r="MY523" t="s">
        <v>4627</v>
      </c>
      <c r="MZ523" t="s">
        <v>4628</v>
      </c>
      <c r="NA523" t="s">
        <v>4628</v>
      </c>
      <c r="NB523" t="s">
        <v>4628</v>
      </c>
      <c r="NC523" t="s">
        <v>4628</v>
      </c>
      <c r="ND523" t="s">
        <v>4628</v>
      </c>
      <c r="NE523" t="s">
        <v>4628</v>
      </c>
      <c r="NF523" t="s">
        <v>4628</v>
      </c>
      <c r="NH523" t="s">
        <v>4627</v>
      </c>
      <c r="NI523" t="s">
        <v>4628</v>
      </c>
      <c r="NJ523" t="s">
        <v>4628</v>
      </c>
      <c r="NK523" t="s">
        <v>4628</v>
      </c>
      <c r="NL523" t="s">
        <v>4628</v>
      </c>
      <c r="NM523" t="s">
        <v>4628</v>
      </c>
      <c r="NN523" t="s">
        <v>4628</v>
      </c>
      <c r="NO523" t="s">
        <v>4628</v>
      </c>
      <c r="NP523" t="s">
        <v>4628</v>
      </c>
      <c r="NQ523" t="s">
        <v>4628</v>
      </c>
      <c r="NR523" t="s">
        <v>4628</v>
      </c>
      <c r="NS523" t="s">
        <v>4628</v>
      </c>
      <c r="NT523" t="s">
        <v>4628</v>
      </c>
      <c r="NU523" t="s">
        <v>4628</v>
      </c>
      <c r="NV523" t="s">
        <v>4628</v>
      </c>
      <c r="NW523" t="s">
        <v>4628</v>
      </c>
    </row>
    <row r="524" spans="1:387" x14ac:dyDescent="0.25">
      <c r="A524">
        <v>523</v>
      </c>
      <c r="B524" t="s">
        <v>5089</v>
      </c>
      <c r="C524" t="s">
        <v>1097</v>
      </c>
      <c r="D524" t="s">
        <v>3452</v>
      </c>
      <c r="E524" t="s">
        <v>3564</v>
      </c>
      <c r="F524" t="s">
        <v>4918</v>
      </c>
      <c r="G524" t="s">
        <v>1081</v>
      </c>
      <c r="FG524" t="s">
        <v>1101</v>
      </c>
      <c r="FH524" t="s">
        <v>4810</v>
      </c>
      <c r="FI524" t="s">
        <v>4810</v>
      </c>
      <c r="FJ524" t="s">
        <v>1101</v>
      </c>
      <c r="FK524" t="s">
        <v>4730</v>
      </c>
      <c r="FL524" t="s">
        <v>4730</v>
      </c>
      <c r="MY524" t="s">
        <v>4627</v>
      </c>
      <c r="MZ524" t="s">
        <v>4628</v>
      </c>
      <c r="NA524" t="s">
        <v>4628</v>
      </c>
      <c r="NB524" t="s">
        <v>4628</v>
      </c>
      <c r="NC524" t="s">
        <v>4628</v>
      </c>
      <c r="ND524" t="s">
        <v>4628</v>
      </c>
      <c r="NE524" t="s">
        <v>4628</v>
      </c>
      <c r="NF524" t="s">
        <v>4628</v>
      </c>
      <c r="NH524" t="s">
        <v>4627</v>
      </c>
      <c r="NI524" t="s">
        <v>4628</v>
      </c>
      <c r="NJ524" t="s">
        <v>4628</v>
      </c>
      <c r="NK524" t="s">
        <v>4628</v>
      </c>
      <c r="NL524" t="s">
        <v>4628</v>
      </c>
      <c r="NM524" t="s">
        <v>4628</v>
      </c>
      <c r="NN524" t="s">
        <v>4628</v>
      </c>
      <c r="NO524" t="s">
        <v>4628</v>
      </c>
      <c r="NP524" t="s">
        <v>4628</v>
      </c>
      <c r="NQ524" t="s">
        <v>4628</v>
      </c>
      <c r="NR524" t="s">
        <v>4628</v>
      </c>
      <c r="NS524" t="s">
        <v>4628</v>
      </c>
      <c r="NT524" t="s">
        <v>4628</v>
      </c>
      <c r="NU524" t="s">
        <v>4628</v>
      </c>
      <c r="NV524" t="s">
        <v>4628</v>
      </c>
      <c r="NW524" t="s">
        <v>4628</v>
      </c>
    </row>
    <row r="525" spans="1:387" x14ac:dyDescent="0.25">
      <c r="A525">
        <v>524</v>
      </c>
      <c r="B525" t="s">
        <v>5089</v>
      </c>
      <c r="C525" t="s">
        <v>1097</v>
      </c>
      <c r="D525" t="s">
        <v>3452</v>
      </c>
      <c r="E525" t="s">
        <v>3564</v>
      </c>
      <c r="F525" t="s">
        <v>4918</v>
      </c>
      <c r="G525" t="s">
        <v>1081</v>
      </c>
      <c r="FG525" t="s">
        <v>1101</v>
      </c>
      <c r="FH525" t="s">
        <v>4698</v>
      </c>
      <c r="FI525" t="s">
        <v>4698</v>
      </c>
      <c r="FJ525" t="s">
        <v>1101</v>
      </c>
      <c r="FK525" t="s">
        <v>4726</v>
      </c>
      <c r="FL525" t="s">
        <v>4726</v>
      </c>
      <c r="MY525" t="s">
        <v>4627</v>
      </c>
      <c r="MZ525" t="s">
        <v>4628</v>
      </c>
      <c r="NA525" t="s">
        <v>4628</v>
      </c>
      <c r="NB525" t="s">
        <v>4628</v>
      </c>
      <c r="NC525" t="s">
        <v>4628</v>
      </c>
      <c r="ND525" t="s">
        <v>4628</v>
      </c>
      <c r="NE525" t="s">
        <v>4628</v>
      </c>
      <c r="NF525" t="s">
        <v>4628</v>
      </c>
      <c r="NH525" t="s">
        <v>4627</v>
      </c>
      <c r="NI525" t="s">
        <v>4628</v>
      </c>
      <c r="NJ525" t="s">
        <v>4628</v>
      </c>
      <c r="NK525" t="s">
        <v>4628</v>
      </c>
      <c r="NL525" t="s">
        <v>4628</v>
      </c>
      <c r="NM525" t="s">
        <v>4628</v>
      </c>
      <c r="NN525" t="s">
        <v>4628</v>
      </c>
      <c r="NO525" t="s">
        <v>4628</v>
      </c>
      <c r="NP525" t="s">
        <v>4628</v>
      </c>
      <c r="NQ525" t="s">
        <v>4628</v>
      </c>
      <c r="NR525" t="s">
        <v>4628</v>
      </c>
      <c r="NS525" t="s">
        <v>4628</v>
      </c>
      <c r="NT525" t="s">
        <v>4628</v>
      </c>
      <c r="NU525" t="s">
        <v>4628</v>
      </c>
      <c r="NV525" t="s">
        <v>4628</v>
      </c>
      <c r="NW525" t="s">
        <v>4628</v>
      </c>
    </row>
    <row r="526" spans="1:387" x14ac:dyDescent="0.25">
      <c r="A526">
        <v>525</v>
      </c>
      <c r="B526" t="s">
        <v>5089</v>
      </c>
      <c r="C526" t="s">
        <v>1097</v>
      </c>
      <c r="D526" t="s">
        <v>3452</v>
      </c>
      <c r="E526" t="s">
        <v>3564</v>
      </c>
      <c r="F526" t="s">
        <v>4918</v>
      </c>
      <c r="G526" t="s">
        <v>1081</v>
      </c>
      <c r="FG526" t="s">
        <v>1082</v>
      </c>
      <c r="FH526" t="s">
        <v>4797</v>
      </c>
      <c r="FI526" t="s">
        <v>4797</v>
      </c>
      <c r="FJ526" t="s">
        <v>1101</v>
      </c>
      <c r="FK526" t="s">
        <v>4715</v>
      </c>
      <c r="FL526" t="s">
        <v>4715</v>
      </c>
      <c r="MY526" t="s">
        <v>4627</v>
      </c>
      <c r="MZ526" t="s">
        <v>4628</v>
      </c>
      <c r="NA526" t="s">
        <v>4628</v>
      </c>
      <c r="NB526" t="s">
        <v>4628</v>
      </c>
      <c r="NC526" t="s">
        <v>4628</v>
      </c>
      <c r="ND526" t="s">
        <v>4628</v>
      </c>
      <c r="NE526" t="s">
        <v>4628</v>
      </c>
      <c r="NF526" t="s">
        <v>4628</v>
      </c>
      <c r="NH526" t="s">
        <v>4627</v>
      </c>
      <c r="NI526" t="s">
        <v>4628</v>
      </c>
      <c r="NJ526" t="s">
        <v>4628</v>
      </c>
      <c r="NK526" t="s">
        <v>4628</v>
      </c>
      <c r="NL526" t="s">
        <v>4628</v>
      </c>
      <c r="NM526" t="s">
        <v>4628</v>
      </c>
      <c r="NN526" t="s">
        <v>4628</v>
      </c>
      <c r="NO526" t="s">
        <v>4628</v>
      </c>
      <c r="NP526" t="s">
        <v>4628</v>
      </c>
      <c r="NQ526" t="s">
        <v>4628</v>
      </c>
      <c r="NR526" t="s">
        <v>4628</v>
      </c>
      <c r="NS526" t="s">
        <v>4628</v>
      </c>
      <c r="NT526" t="s">
        <v>4628</v>
      </c>
      <c r="NU526" t="s">
        <v>4628</v>
      </c>
      <c r="NV526" t="s">
        <v>4628</v>
      </c>
      <c r="NW526" t="s">
        <v>4628</v>
      </c>
    </row>
    <row r="527" spans="1:387" x14ac:dyDescent="0.25">
      <c r="A527">
        <v>526</v>
      </c>
      <c r="B527" t="s">
        <v>5089</v>
      </c>
      <c r="C527" t="s">
        <v>1097</v>
      </c>
      <c r="D527" t="s">
        <v>3452</v>
      </c>
      <c r="E527" t="s">
        <v>3564</v>
      </c>
      <c r="F527" t="s">
        <v>4918</v>
      </c>
      <c r="G527" t="s">
        <v>1081</v>
      </c>
      <c r="FG527" t="s">
        <v>1101</v>
      </c>
      <c r="FH527" t="s">
        <v>4775</v>
      </c>
      <c r="FI527" t="s">
        <v>4775</v>
      </c>
      <c r="FJ527" t="s">
        <v>1101</v>
      </c>
      <c r="FK527" t="s">
        <v>4637</v>
      </c>
      <c r="FL527" t="s">
        <v>4637</v>
      </c>
      <c r="MY527" t="s">
        <v>4627</v>
      </c>
      <c r="MZ527" t="s">
        <v>4628</v>
      </c>
      <c r="NA527" t="s">
        <v>4628</v>
      </c>
      <c r="NB527" t="s">
        <v>4628</v>
      </c>
      <c r="NC527" t="s">
        <v>4628</v>
      </c>
      <c r="ND527" t="s">
        <v>4628</v>
      </c>
      <c r="NE527" t="s">
        <v>4628</v>
      </c>
      <c r="NF527" t="s">
        <v>4628</v>
      </c>
      <c r="NH527" t="s">
        <v>4627</v>
      </c>
      <c r="NI527" t="s">
        <v>4628</v>
      </c>
      <c r="NJ527" t="s">
        <v>4628</v>
      </c>
      <c r="NK527" t="s">
        <v>4628</v>
      </c>
      <c r="NL527" t="s">
        <v>4628</v>
      </c>
      <c r="NM527" t="s">
        <v>4628</v>
      </c>
      <c r="NN527" t="s">
        <v>4628</v>
      </c>
      <c r="NO527" t="s">
        <v>4628</v>
      </c>
      <c r="NP527" t="s">
        <v>4628</v>
      </c>
      <c r="NQ527" t="s">
        <v>4628</v>
      </c>
      <c r="NR527" t="s">
        <v>4628</v>
      </c>
      <c r="NS527" t="s">
        <v>4628</v>
      </c>
      <c r="NT527" t="s">
        <v>4628</v>
      </c>
      <c r="NU527" t="s">
        <v>4628</v>
      </c>
      <c r="NV527" t="s">
        <v>4628</v>
      </c>
      <c r="NW527" t="s">
        <v>4628</v>
      </c>
    </row>
    <row r="528" spans="1:387" x14ac:dyDescent="0.25">
      <c r="A528">
        <v>527</v>
      </c>
      <c r="B528" t="s">
        <v>5089</v>
      </c>
      <c r="C528" t="s">
        <v>1097</v>
      </c>
      <c r="D528" t="s">
        <v>3452</v>
      </c>
      <c r="E528" t="s">
        <v>3564</v>
      </c>
      <c r="F528" t="s">
        <v>4918</v>
      </c>
      <c r="G528" t="s">
        <v>1081</v>
      </c>
    </row>
    <row r="529" spans="1:387" x14ac:dyDescent="0.25">
      <c r="A529">
        <v>528</v>
      </c>
      <c r="B529" t="s">
        <v>5089</v>
      </c>
      <c r="C529" t="s">
        <v>1097</v>
      </c>
      <c r="D529" t="s">
        <v>3452</v>
      </c>
      <c r="E529" t="s">
        <v>3564</v>
      </c>
      <c r="F529" t="s">
        <v>4918</v>
      </c>
      <c r="G529" t="s">
        <v>1081</v>
      </c>
    </row>
    <row r="530" spans="1:387" x14ac:dyDescent="0.25">
      <c r="A530">
        <v>529</v>
      </c>
      <c r="B530" t="s">
        <v>5089</v>
      </c>
      <c r="C530" t="s">
        <v>1097</v>
      </c>
      <c r="D530" t="s">
        <v>3452</v>
      </c>
      <c r="E530" t="s">
        <v>3564</v>
      </c>
      <c r="F530" t="s">
        <v>4918</v>
      </c>
      <c r="G530" t="s">
        <v>1081</v>
      </c>
      <c r="FM530" t="s">
        <v>1082</v>
      </c>
      <c r="MY530" t="s">
        <v>4627</v>
      </c>
      <c r="MZ530" t="s">
        <v>4628</v>
      </c>
      <c r="NA530" t="s">
        <v>4628</v>
      </c>
      <c r="NB530" t="s">
        <v>4628</v>
      </c>
      <c r="NC530" t="s">
        <v>4628</v>
      </c>
      <c r="ND530" t="s">
        <v>4628</v>
      </c>
      <c r="NE530" t="s">
        <v>4628</v>
      </c>
      <c r="NF530" t="s">
        <v>4628</v>
      </c>
      <c r="NH530" t="s">
        <v>4627</v>
      </c>
      <c r="NI530" t="s">
        <v>4628</v>
      </c>
      <c r="NJ530" t="s">
        <v>4628</v>
      </c>
      <c r="NK530" t="s">
        <v>4628</v>
      </c>
      <c r="NL530" t="s">
        <v>4628</v>
      </c>
      <c r="NM530" t="s">
        <v>4628</v>
      </c>
      <c r="NN530" t="s">
        <v>4628</v>
      </c>
      <c r="NO530" t="s">
        <v>4628</v>
      </c>
      <c r="NP530" t="s">
        <v>4628</v>
      </c>
      <c r="NQ530" t="s">
        <v>4628</v>
      </c>
      <c r="NR530" t="s">
        <v>4628</v>
      </c>
      <c r="NS530" t="s">
        <v>4628</v>
      </c>
      <c r="NT530" t="s">
        <v>4628</v>
      </c>
      <c r="NU530" t="s">
        <v>4628</v>
      </c>
      <c r="NV530" t="s">
        <v>4628</v>
      </c>
      <c r="NW530" t="s">
        <v>4628</v>
      </c>
    </row>
    <row r="531" spans="1:387" x14ac:dyDescent="0.25">
      <c r="A531">
        <v>530</v>
      </c>
      <c r="B531" t="s">
        <v>5089</v>
      </c>
      <c r="C531" t="s">
        <v>1097</v>
      </c>
      <c r="D531" t="s">
        <v>3452</v>
      </c>
      <c r="E531" t="s">
        <v>3564</v>
      </c>
      <c r="F531" t="s">
        <v>4918</v>
      </c>
      <c r="G531" t="s">
        <v>1081</v>
      </c>
      <c r="FM531" t="s">
        <v>1082</v>
      </c>
      <c r="FN531" t="s">
        <v>4808</v>
      </c>
      <c r="FO531" t="s">
        <v>4780</v>
      </c>
      <c r="MY531" t="s">
        <v>4627</v>
      </c>
      <c r="MZ531" t="s">
        <v>4628</v>
      </c>
      <c r="NA531" t="s">
        <v>4628</v>
      </c>
      <c r="NB531" t="s">
        <v>4628</v>
      </c>
      <c r="NC531" t="s">
        <v>4628</v>
      </c>
      <c r="ND531" t="s">
        <v>4628</v>
      </c>
      <c r="NE531" t="s">
        <v>4628</v>
      </c>
      <c r="NF531" t="s">
        <v>4628</v>
      </c>
      <c r="NH531" t="s">
        <v>4627</v>
      </c>
      <c r="NI531" t="s">
        <v>4628</v>
      </c>
      <c r="NJ531" t="s">
        <v>4628</v>
      </c>
      <c r="NK531" t="s">
        <v>4628</v>
      </c>
      <c r="NL531" t="s">
        <v>4628</v>
      </c>
      <c r="NM531" t="s">
        <v>4628</v>
      </c>
      <c r="NN531" t="s">
        <v>4628</v>
      </c>
      <c r="NO531" t="s">
        <v>4628</v>
      </c>
      <c r="NP531" t="s">
        <v>4628</v>
      </c>
      <c r="NQ531" t="s">
        <v>4628</v>
      </c>
      <c r="NR531" t="s">
        <v>4628</v>
      </c>
      <c r="NS531" t="s">
        <v>4628</v>
      </c>
      <c r="NT531" t="s">
        <v>4628</v>
      </c>
      <c r="NU531" t="s">
        <v>4628</v>
      </c>
      <c r="NV531" t="s">
        <v>4628</v>
      </c>
      <c r="NW531" t="s">
        <v>4628</v>
      </c>
    </row>
    <row r="532" spans="1:387" x14ac:dyDescent="0.25">
      <c r="A532">
        <v>531</v>
      </c>
      <c r="B532" t="s">
        <v>4952</v>
      </c>
      <c r="C532" t="s">
        <v>1097</v>
      </c>
      <c r="D532" t="s">
        <v>3453</v>
      </c>
      <c r="E532" t="s">
        <v>3565</v>
      </c>
      <c r="F532" t="s">
        <v>4920</v>
      </c>
      <c r="G532" t="s">
        <v>1081</v>
      </c>
      <c r="H532" t="s">
        <v>1101</v>
      </c>
      <c r="I532" t="s">
        <v>1094</v>
      </c>
      <c r="J532" t="s">
        <v>1095</v>
      </c>
      <c r="K532" t="s">
        <v>4640</v>
      </c>
      <c r="L532" t="s">
        <v>5070</v>
      </c>
      <c r="M532" t="s">
        <v>1103</v>
      </c>
      <c r="N532" t="s">
        <v>1103</v>
      </c>
      <c r="O532" t="s">
        <v>4630</v>
      </c>
      <c r="X532" t="s">
        <v>1101</v>
      </c>
      <c r="Y532" t="s">
        <v>1095</v>
      </c>
      <c r="Z532" t="s">
        <v>4634</v>
      </c>
      <c r="AA532" t="s">
        <v>5010</v>
      </c>
      <c r="AB532" t="s">
        <v>1084</v>
      </c>
      <c r="AC532" t="s">
        <v>1103</v>
      </c>
      <c r="AD532" t="s">
        <v>4630</v>
      </c>
      <c r="AL532" t="s">
        <v>1101</v>
      </c>
      <c r="AP532" t="s">
        <v>1103</v>
      </c>
      <c r="AQ532" t="s">
        <v>1103</v>
      </c>
      <c r="AR532" t="s">
        <v>4630</v>
      </c>
      <c r="AS532" t="s">
        <v>1101</v>
      </c>
      <c r="AT532" t="s">
        <v>1083</v>
      </c>
      <c r="AU532" t="s">
        <v>4640</v>
      </c>
      <c r="AV532" t="s">
        <v>4640</v>
      </c>
      <c r="AW532" t="s">
        <v>1103</v>
      </c>
      <c r="AX532" t="s">
        <v>1103</v>
      </c>
      <c r="AY532" t="s">
        <v>4647</v>
      </c>
      <c r="GN532" t="s">
        <v>1089</v>
      </c>
      <c r="GO532" t="s">
        <v>1089</v>
      </c>
      <c r="GQ532" t="s">
        <v>1103</v>
      </c>
      <c r="GR532" t="s">
        <v>1103</v>
      </c>
      <c r="GS532" t="s">
        <v>4659</v>
      </c>
      <c r="GT532" t="s">
        <v>1109</v>
      </c>
      <c r="GW532" t="s">
        <v>1084</v>
      </c>
      <c r="GX532" t="s">
        <v>1108</v>
      </c>
      <c r="GY532" t="s">
        <v>1109</v>
      </c>
      <c r="HA532" t="s">
        <v>4664</v>
      </c>
      <c r="JT532" t="s">
        <v>1092</v>
      </c>
      <c r="MG532" t="s">
        <v>1118</v>
      </c>
      <c r="MY532" t="s">
        <v>4627</v>
      </c>
      <c r="MZ532" t="s">
        <v>4628</v>
      </c>
      <c r="NA532" t="s">
        <v>4628</v>
      </c>
      <c r="NB532" t="s">
        <v>4628</v>
      </c>
      <c r="NC532" t="s">
        <v>4628</v>
      </c>
      <c r="ND532" t="s">
        <v>4628</v>
      </c>
      <c r="NE532" t="s">
        <v>4628</v>
      </c>
      <c r="NF532" t="s">
        <v>4628</v>
      </c>
      <c r="NH532" t="s">
        <v>4628</v>
      </c>
      <c r="NI532" t="s">
        <v>4627</v>
      </c>
      <c r="NJ532" t="s">
        <v>4628</v>
      </c>
      <c r="NK532" t="s">
        <v>4628</v>
      </c>
      <c r="NL532" t="s">
        <v>4628</v>
      </c>
      <c r="NM532" t="s">
        <v>4628</v>
      </c>
      <c r="NN532" t="s">
        <v>4628</v>
      </c>
      <c r="NO532" t="s">
        <v>4628</v>
      </c>
      <c r="NP532" t="s">
        <v>4628</v>
      </c>
      <c r="NQ532" t="s">
        <v>4628</v>
      </c>
      <c r="NR532" t="s">
        <v>4628</v>
      </c>
      <c r="NS532" t="s">
        <v>4628</v>
      </c>
      <c r="NT532" t="s">
        <v>4628</v>
      </c>
      <c r="NU532" t="s">
        <v>4628</v>
      </c>
      <c r="NV532" t="s">
        <v>4628</v>
      </c>
      <c r="NW532" t="s">
        <v>4628</v>
      </c>
    </row>
    <row r="533" spans="1:387" x14ac:dyDescent="0.25">
      <c r="A533">
        <v>532</v>
      </c>
      <c r="B533" t="s">
        <v>4952</v>
      </c>
      <c r="C533" t="s">
        <v>1097</v>
      </c>
      <c r="D533" t="s">
        <v>3453</v>
      </c>
      <c r="E533" t="s">
        <v>3565</v>
      </c>
      <c r="F533" t="s">
        <v>4920</v>
      </c>
      <c r="G533" t="s">
        <v>1081</v>
      </c>
      <c r="AZ533" t="s">
        <v>1101</v>
      </c>
      <c r="BD533" t="s">
        <v>1103</v>
      </c>
      <c r="BE533" t="s">
        <v>1103</v>
      </c>
      <c r="BF533" t="s">
        <v>4647</v>
      </c>
      <c r="MG533" t="s">
        <v>1118</v>
      </c>
      <c r="MY533" t="s">
        <v>4627</v>
      </c>
      <c r="MZ533" t="s">
        <v>4628</v>
      </c>
      <c r="NA533" t="s">
        <v>4628</v>
      </c>
      <c r="NB533" t="s">
        <v>4628</v>
      </c>
      <c r="NC533" t="s">
        <v>4628</v>
      </c>
      <c r="ND533" t="s">
        <v>4628</v>
      </c>
      <c r="NE533" t="s">
        <v>4628</v>
      </c>
      <c r="NF533" t="s">
        <v>4628</v>
      </c>
      <c r="NH533" t="s">
        <v>4628</v>
      </c>
      <c r="NI533" t="s">
        <v>4628</v>
      </c>
      <c r="NJ533" t="s">
        <v>4628</v>
      </c>
      <c r="NK533" t="s">
        <v>4628</v>
      </c>
      <c r="NL533" t="s">
        <v>4627</v>
      </c>
      <c r="NM533" t="s">
        <v>4628</v>
      </c>
      <c r="NN533" t="s">
        <v>4628</v>
      </c>
      <c r="NO533" t="s">
        <v>4628</v>
      </c>
      <c r="NP533" t="s">
        <v>4628</v>
      </c>
      <c r="NQ533" t="s">
        <v>4628</v>
      </c>
      <c r="NR533" t="s">
        <v>4628</v>
      </c>
      <c r="NS533" t="s">
        <v>4628</v>
      </c>
      <c r="NT533" t="s">
        <v>4628</v>
      </c>
      <c r="NU533" t="s">
        <v>4628</v>
      </c>
      <c r="NV533" t="s">
        <v>4628</v>
      </c>
      <c r="NW533" t="s">
        <v>4628</v>
      </c>
    </row>
    <row r="534" spans="1:387" x14ac:dyDescent="0.25">
      <c r="A534">
        <v>533</v>
      </c>
      <c r="B534" t="s">
        <v>4952</v>
      </c>
      <c r="C534" t="s">
        <v>1097</v>
      </c>
      <c r="D534" t="s">
        <v>3453</v>
      </c>
      <c r="E534" t="s">
        <v>3565</v>
      </c>
      <c r="F534" t="s">
        <v>4920</v>
      </c>
      <c r="G534" t="s">
        <v>1081</v>
      </c>
      <c r="BG534" t="s">
        <v>1101</v>
      </c>
      <c r="BH534" t="s">
        <v>1104</v>
      </c>
      <c r="BI534" t="s">
        <v>1083</v>
      </c>
      <c r="BJ534" t="s">
        <v>4640</v>
      </c>
      <c r="BK534" t="s">
        <v>4640</v>
      </c>
      <c r="BL534" t="s">
        <v>1103</v>
      </c>
      <c r="BM534" t="s">
        <v>1103</v>
      </c>
      <c r="BN534" t="s">
        <v>4630</v>
      </c>
      <c r="BW534" t="s">
        <v>1101</v>
      </c>
      <c r="BX534" t="s">
        <v>1106</v>
      </c>
      <c r="BY534" t="s">
        <v>1083</v>
      </c>
      <c r="BZ534" t="s">
        <v>4655</v>
      </c>
      <c r="CA534" t="s">
        <v>4655</v>
      </c>
      <c r="CB534" t="s">
        <v>1103</v>
      </c>
      <c r="CC534" t="s">
        <v>1103</v>
      </c>
      <c r="CD534" t="s">
        <v>4630</v>
      </c>
      <c r="CM534" t="s">
        <v>1101</v>
      </c>
      <c r="CN534" t="s">
        <v>1083</v>
      </c>
      <c r="CO534" t="s">
        <v>4636</v>
      </c>
      <c r="CP534" t="s">
        <v>4636</v>
      </c>
      <c r="CQ534" t="s">
        <v>1103</v>
      </c>
      <c r="CR534" t="s">
        <v>1103</v>
      </c>
      <c r="CS534" t="s">
        <v>4646</v>
      </c>
      <c r="CT534" t="s">
        <v>1101</v>
      </c>
      <c r="CY534" t="s">
        <v>1103</v>
      </c>
      <c r="CZ534" t="s">
        <v>1103</v>
      </c>
      <c r="DA534" t="s">
        <v>4652</v>
      </c>
      <c r="GO534" t="s">
        <v>1089</v>
      </c>
      <c r="GW534" t="s">
        <v>1103</v>
      </c>
      <c r="GX534" t="s">
        <v>1108</v>
      </c>
      <c r="GY534" t="s">
        <v>1091</v>
      </c>
      <c r="MG534" t="s">
        <v>1123</v>
      </c>
      <c r="MY534" t="s">
        <v>4627</v>
      </c>
      <c r="MZ534" t="s">
        <v>4628</v>
      </c>
      <c r="NA534" t="s">
        <v>4628</v>
      </c>
      <c r="NB534" t="s">
        <v>4628</v>
      </c>
      <c r="NC534" t="s">
        <v>4628</v>
      </c>
      <c r="ND534" t="s">
        <v>4628</v>
      </c>
      <c r="NE534" t="s">
        <v>4628</v>
      </c>
      <c r="NF534" t="s">
        <v>4628</v>
      </c>
      <c r="NH534" t="s">
        <v>4628</v>
      </c>
      <c r="NI534" t="s">
        <v>4627</v>
      </c>
      <c r="NJ534" t="s">
        <v>4628</v>
      </c>
      <c r="NK534" t="s">
        <v>4628</v>
      </c>
      <c r="NL534" t="s">
        <v>4627</v>
      </c>
      <c r="NM534" t="s">
        <v>4628</v>
      </c>
      <c r="NN534" t="s">
        <v>4628</v>
      </c>
      <c r="NO534" t="s">
        <v>4628</v>
      </c>
      <c r="NP534" t="s">
        <v>4628</v>
      </c>
      <c r="NQ534" t="s">
        <v>4628</v>
      </c>
      <c r="NR534" t="s">
        <v>4628</v>
      </c>
      <c r="NS534" t="s">
        <v>4628</v>
      </c>
      <c r="NT534" t="s">
        <v>4628</v>
      </c>
      <c r="NU534" t="s">
        <v>4628</v>
      </c>
      <c r="NV534" t="s">
        <v>4628</v>
      </c>
      <c r="NW534" t="s">
        <v>4628</v>
      </c>
    </row>
    <row r="535" spans="1:387" x14ac:dyDescent="0.25">
      <c r="A535">
        <v>534</v>
      </c>
      <c r="B535" t="s">
        <v>4952</v>
      </c>
      <c r="C535" t="s">
        <v>1097</v>
      </c>
      <c r="D535" t="s">
        <v>3453</v>
      </c>
      <c r="E535" t="s">
        <v>3565</v>
      </c>
      <c r="F535" t="s">
        <v>4920</v>
      </c>
      <c r="G535" t="s">
        <v>1081</v>
      </c>
      <c r="DE535" t="s">
        <v>1101</v>
      </c>
      <c r="DF535" t="s">
        <v>1088</v>
      </c>
      <c r="DG535" t="s">
        <v>4655</v>
      </c>
      <c r="DH535" t="s">
        <v>4677</v>
      </c>
      <c r="DI535" t="s">
        <v>1103</v>
      </c>
      <c r="DJ535" t="s">
        <v>1103</v>
      </c>
      <c r="DK535" t="s">
        <v>4626</v>
      </c>
      <c r="DL535" t="s">
        <v>1101</v>
      </c>
      <c r="DM535" t="s">
        <v>4635</v>
      </c>
      <c r="DN535" t="s">
        <v>4635</v>
      </c>
      <c r="DO535" t="s">
        <v>1103</v>
      </c>
      <c r="DP535" t="s">
        <v>1103</v>
      </c>
      <c r="DQ535" t="s">
        <v>4645</v>
      </c>
      <c r="DR535" t="s">
        <v>1101</v>
      </c>
      <c r="DU535" t="s">
        <v>1103</v>
      </c>
      <c r="DV535" t="s">
        <v>1103</v>
      </c>
      <c r="DW535" t="s">
        <v>4645</v>
      </c>
      <c r="DX535" t="s">
        <v>1101</v>
      </c>
      <c r="DY535" t="s">
        <v>4677</v>
      </c>
      <c r="DZ535" t="s">
        <v>4677</v>
      </c>
      <c r="EA535" t="s">
        <v>1103</v>
      </c>
      <c r="EB535" t="s">
        <v>1103</v>
      </c>
      <c r="EC535" t="s">
        <v>4630</v>
      </c>
      <c r="ED535" t="s">
        <v>1101</v>
      </c>
      <c r="EE535" t="s">
        <v>4682</v>
      </c>
      <c r="EF535" t="s">
        <v>4682</v>
      </c>
      <c r="EG535" t="s">
        <v>1103</v>
      </c>
      <c r="EH535" t="s">
        <v>1103</v>
      </c>
      <c r="EI535" t="s">
        <v>4630</v>
      </c>
      <c r="EJ535" t="s">
        <v>1101</v>
      </c>
      <c r="EK535" t="s">
        <v>5092</v>
      </c>
      <c r="EL535" t="s">
        <v>5092</v>
      </c>
      <c r="EM535" t="s">
        <v>1103</v>
      </c>
      <c r="EN535" t="s">
        <v>1103</v>
      </c>
      <c r="EO535" t="s">
        <v>4645</v>
      </c>
      <c r="GP535" t="s">
        <v>1089</v>
      </c>
      <c r="HB535" t="s">
        <v>1084</v>
      </c>
      <c r="HC535" t="s">
        <v>1108</v>
      </c>
      <c r="HD535" t="s">
        <v>1108</v>
      </c>
      <c r="HE535" t="s">
        <v>1091</v>
      </c>
      <c r="HG535" t="s">
        <v>4664</v>
      </c>
      <c r="JT535" t="s">
        <v>1092</v>
      </c>
      <c r="MG535" t="s">
        <v>1123</v>
      </c>
      <c r="MY535" t="s">
        <v>4627</v>
      </c>
      <c r="MZ535" t="s">
        <v>4628</v>
      </c>
      <c r="NA535" t="s">
        <v>4628</v>
      </c>
      <c r="NB535" t="s">
        <v>4628</v>
      </c>
      <c r="NC535" t="s">
        <v>4628</v>
      </c>
      <c r="ND535" t="s">
        <v>4628</v>
      </c>
      <c r="NE535" t="s">
        <v>4628</v>
      </c>
      <c r="NF535" t="s">
        <v>4628</v>
      </c>
      <c r="NH535" t="s">
        <v>4628</v>
      </c>
      <c r="NI535" t="s">
        <v>4627</v>
      </c>
      <c r="NJ535" t="s">
        <v>4627</v>
      </c>
      <c r="NK535" t="s">
        <v>4628</v>
      </c>
      <c r="NL535" t="s">
        <v>4628</v>
      </c>
      <c r="NM535" t="s">
        <v>4628</v>
      </c>
      <c r="NN535" t="s">
        <v>4628</v>
      </c>
      <c r="NO535" t="s">
        <v>4628</v>
      </c>
      <c r="NP535" t="s">
        <v>4628</v>
      </c>
      <c r="NQ535" t="s">
        <v>4628</v>
      </c>
      <c r="NR535" t="s">
        <v>4628</v>
      </c>
      <c r="NS535" t="s">
        <v>4628</v>
      </c>
      <c r="NT535" t="s">
        <v>4628</v>
      </c>
      <c r="NU535" t="s">
        <v>4628</v>
      </c>
      <c r="NV535" t="s">
        <v>4628</v>
      </c>
      <c r="NW535" t="s">
        <v>4628</v>
      </c>
    </row>
    <row r="536" spans="1:387" x14ac:dyDescent="0.25">
      <c r="A536">
        <v>535</v>
      </c>
      <c r="B536" t="s">
        <v>4952</v>
      </c>
      <c r="C536" t="s">
        <v>1097</v>
      </c>
      <c r="D536" t="s">
        <v>3453</v>
      </c>
      <c r="E536" t="s">
        <v>3565</v>
      </c>
      <c r="F536" t="s">
        <v>4920</v>
      </c>
      <c r="G536" t="s">
        <v>1081</v>
      </c>
      <c r="EP536" t="s">
        <v>1101</v>
      </c>
      <c r="EQ536" t="s">
        <v>4726</v>
      </c>
      <c r="ER536" t="s">
        <v>4726</v>
      </c>
      <c r="ES536" t="s">
        <v>1084</v>
      </c>
      <c r="ET536" t="s">
        <v>1103</v>
      </c>
      <c r="EU536" t="s">
        <v>4630</v>
      </c>
      <c r="GP536" t="s">
        <v>1089</v>
      </c>
      <c r="HB536" t="s">
        <v>1103</v>
      </c>
      <c r="HC536" t="s">
        <v>1108</v>
      </c>
      <c r="HD536" t="s">
        <v>1108</v>
      </c>
      <c r="HE536" t="s">
        <v>1124</v>
      </c>
      <c r="MG536" t="s">
        <v>1123</v>
      </c>
      <c r="MY536" t="s">
        <v>4627</v>
      </c>
      <c r="MZ536" t="s">
        <v>4628</v>
      </c>
      <c r="NA536" t="s">
        <v>4628</v>
      </c>
      <c r="NB536" t="s">
        <v>4628</v>
      </c>
      <c r="NC536" t="s">
        <v>4628</v>
      </c>
      <c r="ND536" t="s">
        <v>4628</v>
      </c>
      <c r="NE536" t="s">
        <v>4628</v>
      </c>
      <c r="NF536" t="s">
        <v>4628</v>
      </c>
      <c r="NH536" t="s">
        <v>4628</v>
      </c>
      <c r="NI536" t="s">
        <v>4627</v>
      </c>
      <c r="NJ536" t="s">
        <v>4628</v>
      </c>
      <c r="NK536" t="s">
        <v>4628</v>
      </c>
      <c r="NL536" t="s">
        <v>4627</v>
      </c>
      <c r="NM536" t="s">
        <v>4628</v>
      </c>
      <c r="NN536" t="s">
        <v>4628</v>
      </c>
      <c r="NO536" t="s">
        <v>4628</v>
      </c>
      <c r="NP536" t="s">
        <v>4628</v>
      </c>
      <c r="NQ536" t="s">
        <v>4628</v>
      </c>
      <c r="NR536" t="s">
        <v>4628</v>
      </c>
      <c r="NS536" t="s">
        <v>4628</v>
      </c>
      <c r="NT536" t="s">
        <v>4628</v>
      </c>
      <c r="NU536" t="s">
        <v>4628</v>
      </c>
      <c r="NV536" t="s">
        <v>4628</v>
      </c>
      <c r="NW536" t="s">
        <v>4628</v>
      </c>
    </row>
    <row r="537" spans="1:387" x14ac:dyDescent="0.25">
      <c r="A537">
        <v>536</v>
      </c>
      <c r="B537" t="s">
        <v>4952</v>
      </c>
      <c r="C537" t="s">
        <v>1097</v>
      </c>
      <c r="D537" t="s">
        <v>3453</v>
      </c>
      <c r="E537" t="s">
        <v>3565</v>
      </c>
      <c r="F537" t="s">
        <v>4920</v>
      </c>
      <c r="G537" t="s">
        <v>1081</v>
      </c>
      <c r="EV537" t="s">
        <v>1101</v>
      </c>
      <c r="EW537" t="s">
        <v>4634</v>
      </c>
      <c r="EX537" t="s">
        <v>4634</v>
      </c>
      <c r="EY537" t="s">
        <v>1101</v>
      </c>
      <c r="EZ537" t="s">
        <v>4641</v>
      </c>
      <c r="FA537" t="s">
        <v>4631</v>
      </c>
      <c r="FB537" t="s">
        <v>4631</v>
      </c>
      <c r="MY537" t="s">
        <v>4627</v>
      </c>
      <c r="MZ537" t="s">
        <v>4628</v>
      </c>
      <c r="NA537" t="s">
        <v>4628</v>
      </c>
      <c r="NB537" t="s">
        <v>4628</v>
      </c>
      <c r="NC537" t="s">
        <v>4628</v>
      </c>
      <c r="ND537" t="s">
        <v>4628</v>
      </c>
      <c r="NE537" t="s">
        <v>4628</v>
      </c>
      <c r="NF537" t="s">
        <v>4628</v>
      </c>
      <c r="NH537" t="s">
        <v>4628</v>
      </c>
      <c r="NI537" t="s">
        <v>4628</v>
      </c>
      <c r="NJ537" t="s">
        <v>4628</v>
      </c>
      <c r="NK537" t="s">
        <v>4628</v>
      </c>
      <c r="NL537" t="s">
        <v>4627</v>
      </c>
      <c r="NM537" t="s">
        <v>4628</v>
      </c>
      <c r="NN537" t="s">
        <v>4628</v>
      </c>
      <c r="NO537" t="s">
        <v>4628</v>
      </c>
      <c r="NP537" t="s">
        <v>4628</v>
      </c>
      <c r="NQ537" t="s">
        <v>4628</v>
      </c>
      <c r="NR537" t="s">
        <v>4628</v>
      </c>
      <c r="NS537" t="s">
        <v>4628</v>
      </c>
      <c r="NT537" t="s">
        <v>4628</v>
      </c>
      <c r="NU537" t="s">
        <v>4628</v>
      </c>
      <c r="NV537" t="s">
        <v>4628</v>
      </c>
      <c r="NW537" t="s">
        <v>4628</v>
      </c>
    </row>
    <row r="538" spans="1:387" x14ac:dyDescent="0.25">
      <c r="A538">
        <v>537</v>
      </c>
      <c r="B538" t="s">
        <v>4952</v>
      </c>
      <c r="C538" t="s">
        <v>1097</v>
      </c>
      <c r="D538" t="s">
        <v>3453</v>
      </c>
      <c r="E538" t="s">
        <v>3565</v>
      </c>
      <c r="F538" t="s">
        <v>4920</v>
      </c>
      <c r="G538" t="s">
        <v>1081</v>
      </c>
      <c r="FG538" t="s">
        <v>1101</v>
      </c>
      <c r="FH538" t="s">
        <v>4698</v>
      </c>
      <c r="FI538" t="s">
        <v>4698</v>
      </c>
      <c r="MY538" t="s">
        <v>4627</v>
      </c>
      <c r="MZ538" t="s">
        <v>4628</v>
      </c>
      <c r="NA538" t="s">
        <v>4628</v>
      </c>
      <c r="NB538" t="s">
        <v>4628</v>
      </c>
      <c r="NC538" t="s">
        <v>4628</v>
      </c>
      <c r="ND538" t="s">
        <v>4628</v>
      </c>
      <c r="NE538" t="s">
        <v>4628</v>
      </c>
      <c r="NF538" t="s">
        <v>4628</v>
      </c>
      <c r="NH538" t="s">
        <v>4628</v>
      </c>
      <c r="NI538" t="s">
        <v>4628</v>
      </c>
      <c r="NJ538" t="s">
        <v>4628</v>
      </c>
      <c r="NK538" t="s">
        <v>4628</v>
      </c>
      <c r="NL538" t="s">
        <v>4627</v>
      </c>
      <c r="NM538" t="s">
        <v>4628</v>
      </c>
      <c r="NN538" t="s">
        <v>4628</v>
      </c>
      <c r="NO538" t="s">
        <v>4628</v>
      </c>
      <c r="NP538" t="s">
        <v>4628</v>
      </c>
      <c r="NQ538" t="s">
        <v>4628</v>
      </c>
      <c r="NR538" t="s">
        <v>4628</v>
      </c>
      <c r="NS538" t="s">
        <v>4628</v>
      </c>
      <c r="NT538" t="s">
        <v>4628</v>
      </c>
      <c r="NU538" t="s">
        <v>4628</v>
      </c>
      <c r="NV538" t="s">
        <v>4628</v>
      </c>
      <c r="NW538" t="s">
        <v>4628</v>
      </c>
    </row>
    <row r="539" spans="1:387" x14ac:dyDescent="0.25">
      <c r="A539">
        <v>538</v>
      </c>
      <c r="B539" t="s">
        <v>4952</v>
      </c>
      <c r="C539" t="s">
        <v>1097</v>
      </c>
      <c r="D539" t="s">
        <v>3453</v>
      </c>
      <c r="E539" t="s">
        <v>3565</v>
      </c>
      <c r="F539" t="s">
        <v>4920</v>
      </c>
      <c r="G539" t="s">
        <v>1081</v>
      </c>
      <c r="FJ539" t="s">
        <v>1101</v>
      </c>
      <c r="FK539" t="s">
        <v>4642</v>
      </c>
      <c r="FL539" t="s">
        <v>4642</v>
      </c>
      <c r="MY539" t="s">
        <v>4627</v>
      </c>
      <c r="MZ539" t="s">
        <v>4628</v>
      </c>
      <c r="NA539" t="s">
        <v>4628</v>
      </c>
      <c r="NB539" t="s">
        <v>4628</v>
      </c>
      <c r="NC539" t="s">
        <v>4628</v>
      </c>
      <c r="ND539" t="s">
        <v>4628</v>
      </c>
      <c r="NE539" t="s">
        <v>4628</v>
      </c>
      <c r="NF539" t="s">
        <v>4628</v>
      </c>
      <c r="NH539" t="s">
        <v>4628</v>
      </c>
      <c r="NI539" t="s">
        <v>4628</v>
      </c>
      <c r="NJ539" t="s">
        <v>4628</v>
      </c>
      <c r="NK539" t="s">
        <v>4628</v>
      </c>
      <c r="NL539" t="s">
        <v>4627</v>
      </c>
      <c r="NM539" t="s">
        <v>4628</v>
      </c>
      <c r="NN539" t="s">
        <v>4628</v>
      </c>
      <c r="NO539" t="s">
        <v>4628</v>
      </c>
      <c r="NP539" t="s">
        <v>4628</v>
      </c>
      <c r="NQ539" t="s">
        <v>4628</v>
      </c>
      <c r="NR539" t="s">
        <v>4628</v>
      </c>
      <c r="NS539" t="s">
        <v>4628</v>
      </c>
      <c r="NT539" t="s">
        <v>4628</v>
      </c>
      <c r="NU539" t="s">
        <v>4628</v>
      </c>
      <c r="NV539" t="s">
        <v>4628</v>
      </c>
      <c r="NW539" t="s">
        <v>4628</v>
      </c>
    </row>
    <row r="540" spans="1:387" x14ac:dyDescent="0.25">
      <c r="A540">
        <v>539</v>
      </c>
      <c r="B540" t="s">
        <v>4952</v>
      </c>
      <c r="C540" t="s">
        <v>1097</v>
      </c>
      <c r="D540" t="s">
        <v>3453</v>
      </c>
      <c r="E540" t="s">
        <v>3565</v>
      </c>
      <c r="F540" t="s">
        <v>4920</v>
      </c>
      <c r="G540" t="s">
        <v>1081</v>
      </c>
      <c r="FM540" t="s">
        <v>1101</v>
      </c>
      <c r="MY540" t="s">
        <v>4627</v>
      </c>
      <c r="MZ540" t="s">
        <v>4627</v>
      </c>
      <c r="NA540" t="s">
        <v>4628</v>
      </c>
      <c r="NB540" t="s">
        <v>4628</v>
      </c>
      <c r="NC540" t="s">
        <v>4628</v>
      </c>
      <c r="ND540" t="s">
        <v>4628</v>
      </c>
      <c r="NE540" t="s">
        <v>4628</v>
      </c>
      <c r="NF540" t="s">
        <v>4628</v>
      </c>
      <c r="NH540" t="s">
        <v>4628</v>
      </c>
      <c r="NI540" t="s">
        <v>4627</v>
      </c>
      <c r="NJ540" t="s">
        <v>4627</v>
      </c>
      <c r="NK540" t="s">
        <v>4628</v>
      </c>
      <c r="NL540" t="s">
        <v>4628</v>
      </c>
      <c r="NM540" t="s">
        <v>4628</v>
      </c>
      <c r="NN540" t="s">
        <v>4628</v>
      </c>
      <c r="NO540" t="s">
        <v>4628</v>
      </c>
      <c r="NP540" t="s">
        <v>4628</v>
      </c>
      <c r="NQ540" t="s">
        <v>4628</v>
      </c>
      <c r="NR540" t="s">
        <v>4628</v>
      </c>
      <c r="NS540" t="s">
        <v>4628</v>
      </c>
      <c r="NT540" t="s">
        <v>4628</v>
      </c>
      <c r="NU540" t="s">
        <v>4628</v>
      </c>
      <c r="NV540" t="s">
        <v>4628</v>
      </c>
      <c r="NW540" t="s">
        <v>4628</v>
      </c>
    </row>
    <row r="541" spans="1:387" x14ac:dyDescent="0.25">
      <c r="A541">
        <v>540</v>
      </c>
      <c r="B541" t="s">
        <v>4952</v>
      </c>
      <c r="C541" t="s">
        <v>1097</v>
      </c>
      <c r="D541" t="s">
        <v>3453</v>
      </c>
      <c r="E541" t="s">
        <v>3565</v>
      </c>
      <c r="F541" t="s">
        <v>4920</v>
      </c>
      <c r="G541" t="s">
        <v>1081</v>
      </c>
      <c r="GH541" t="s">
        <v>1095</v>
      </c>
      <c r="GI541" t="s">
        <v>4657</v>
      </c>
      <c r="GJ541" t="s">
        <v>4831</v>
      </c>
      <c r="GK541" t="s">
        <v>4633</v>
      </c>
      <c r="GL541" t="s">
        <v>4771</v>
      </c>
      <c r="GM541" t="s">
        <v>5093</v>
      </c>
    </row>
    <row r="542" spans="1:387" x14ac:dyDescent="0.25">
      <c r="A542">
        <v>541</v>
      </c>
      <c r="B542" t="s">
        <v>4952</v>
      </c>
      <c r="C542" t="s">
        <v>1097</v>
      </c>
      <c r="D542" t="s">
        <v>3453</v>
      </c>
      <c r="E542" t="s">
        <v>3565</v>
      </c>
      <c r="F542" t="s">
        <v>4920</v>
      </c>
      <c r="G542" t="s">
        <v>1081</v>
      </c>
      <c r="H542" t="s">
        <v>1101</v>
      </c>
      <c r="I542" t="s">
        <v>1102</v>
      </c>
      <c r="J542" t="s">
        <v>1095</v>
      </c>
      <c r="K542" t="s">
        <v>4640</v>
      </c>
      <c r="L542" t="s">
        <v>5094</v>
      </c>
      <c r="M542" t="s">
        <v>1103</v>
      </c>
      <c r="N542" t="s">
        <v>1103</v>
      </c>
      <c r="O542" t="s">
        <v>4731</v>
      </c>
      <c r="X542" t="s">
        <v>1101</v>
      </c>
      <c r="Y542" t="s">
        <v>1095</v>
      </c>
      <c r="Z542" t="s">
        <v>4634</v>
      </c>
      <c r="AA542" t="s">
        <v>5010</v>
      </c>
      <c r="GN542" t="s">
        <v>1089</v>
      </c>
      <c r="GQ542" t="s">
        <v>1103</v>
      </c>
      <c r="GR542" t="s">
        <v>1103</v>
      </c>
      <c r="GS542" t="s">
        <v>4921</v>
      </c>
      <c r="GT542" t="s">
        <v>1124</v>
      </c>
      <c r="MG542" t="s">
        <v>1118</v>
      </c>
      <c r="MY542" t="s">
        <v>4627</v>
      </c>
      <c r="MZ542" t="s">
        <v>4628</v>
      </c>
      <c r="NA542" t="s">
        <v>4628</v>
      </c>
      <c r="NB542" t="s">
        <v>4628</v>
      </c>
      <c r="NC542" t="s">
        <v>4628</v>
      </c>
      <c r="ND542" t="s">
        <v>4628</v>
      </c>
      <c r="NE542" t="s">
        <v>4628</v>
      </c>
      <c r="NF542" t="s">
        <v>4628</v>
      </c>
      <c r="NH542" t="s">
        <v>4628</v>
      </c>
      <c r="NI542" t="s">
        <v>4628</v>
      </c>
      <c r="NJ542" t="s">
        <v>4628</v>
      </c>
      <c r="NK542" t="s">
        <v>4628</v>
      </c>
      <c r="NL542" t="s">
        <v>4627</v>
      </c>
      <c r="NM542" t="s">
        <v>4628</v>
      </c>
      <c r="NN542" t="s">
        <v>4628</v>
      </c>
      <c r="NO542" t="s">
        <v>4628</v>
      </c>
      <c r="NP542" t="s">
        <v>4628</v>
      </c>
      <c r="NQ542" t="s">
        <v>4628</v>
      </c>
      <c r="NR542" t="s">
        <v>4628</v>
      </c>
      <c r="NS542" t="s">
        <v>4628</v>
      </c>
      <c r="NT542" t="s">
        <v>4628</v>
      </c>
      <c r="NU542" t="s">
        <v>4628</v>
      </c>
      <c r="NV542" t="s">
        <v>4628</v>
      </c>
      <c r="NW542" t="s">
        <v>4628</v>
      </c>
    </row>
    <row r="543" spans="1:387" x14ac:dyDescent="0.25">
      <c r="A543">
        <v>542</v>
      </c>
      <c r="B543" t="s">
        <v>4952</v>
      </c>
      <c r="C543" t="s">
        <v>1097</v>
      </c>
      <c r="D543" t="s">
        <v>3453</v>
      </c>
      <c r="E543" t="s">
        <v>3565</v>
      </c>
      <c r="F543" t="s">
        <v>4920</v>
      </c>
      <c r="G543" t="s">
        <v>1081</v>
      </c>
      <c r="AL543" t="s">
        <v>1101</v>
      </c>
      <c r="AP543" t="s">
        <v>1103</v>
      </c>
      <c r="AQ543" t="s">
        <v>1103</v>
      </c>
      <c r="AR543" t="s">
        <v>4646</v>
      </c>
      <c r="GO543" t="s">
        <v>1089</v>
      </c>
      <c r="GW543" t="s">
        <v>1103</v>
      </c>
      <c r="GX543" t="s">
        <v>1108</v>
      </c>
      <c r="GY543" t="s">
        <v>1124</v>
      </c>
      <c r="MG543" t="s">
        <v>1123</v>
      </c>
      <c r="MY543" t="s">
        <v>4627</v>
      </c>
      <c r="MZ543" t="s">
        <v>4628</v>
      </c>
      <c r="NA543" t="s">
        <v>4628</v>
      </c>
      <c r="NB543" t="s">
        <v>4628</v>
      </c>
      <c r="NC543" t="s">
        <v>4628</v>
      </c>
      <c r="ND543" t="s">
        <v>4628</v>
      </c>
      <c r="NE543" t="s">
        <v>4628</v>
      </c>
      <c r="NF543" t="s">
        <v>4628</v>
      </c>
      <c r="NH543" t="s">
        <v>4628</v>
      </c>
      <c r="NI543" t="s">
        <v>4627</v>
      </c>
      <c r="NJ543" t="s">
        <v>4628</v>
      </c>
      <c r="NK543" t="s">
        <v>4628</v>
      </c>
      <c r="NL543" t="s">
        <v>4627</v>
      </c>
      <c r="NM543" t="s">
        <v>4628</v>
      </c>
      <c r="NN543" t="s">
        <v>4628</v>
      </c>
      <c r="NO543" t="s">
        <v>4628</v>
      </c>
      <c r="NP543" t="s">
        <v>4628</v>
      </c>
      <c r="NQ543" t="s">
        <v>4628</v>
      </c>
      <c r="NR543" t="s">
        <v>4628</v>
      </c>
      <c r="NS543" t="s">
        <v>4628</v>
      </c>
      <c r="NT543" t="s">
        <v>4628</v>
      </c>
      <c r="NU543" t="s">
        <v>4628</v>
      </c>
      <c r="NV543" t="s">
        <v>4628</v>
      </c>
      <c r="NW543" t="s">
        <v>4628</v>
      </c>
    </row>
    <row r="544" spans="1:387" x14ac:dyDescent="0.25">
      <c r="A544">
        <v>543</v>
      </c>
      <c r="B544" t="s">
        <v>4969</v>
      </c>
      <c r="C544" t="s">
        <v>1097</v>
      </c>
      <c r="D544" t="s">
        <v>3453</v>
      </c>
      <c r="E544" t="s">
        <v>3565</v>
      </c>
      <c r="F544" t="s">
        <v>4920</v>
      </c>
      <c r="G544" t="s">
        <v>1081</v>
      </c>
      <c r="AS544" t="s">
        <v>1101</v>
      </c>
      <c r="AT544" t="s">
        <v>1083</v>
      </c>
      <c r="AU544" t="s">
        <v>4640</v>
      </c>
      <c r="AV544" t="s">
        <v>4640</v>
      </c>
      <c r="AW544" t="s">
        <v>1103</v>
      </c>
      <c r="AX544" t="s">
        <v>1103</v>
      </c>
      <c r="AY544" t="s">
        <v>4646</v>
      </c>
      <c r="AZ544" t="s">
        <v>1101</v>
      </c>
      <c r="BG544" t="s">
        <v>1101</v>
      </c>
      <c r="BH544" t="s">
        <v>1104</v>
      </c>
      <c r="BI544" t="s">
        <v>1083</v>
      </c>
      <c r="BJ544" t="s">
        <v>4640</v>
      </c>
      <c r="BK544" t="s">
        <v>4640</v>
      </c>
      <c r="BL544" t="s">
        <v>1103</v>
      </c>
      <c r="BM544" t="s">
        <v>1103</v>
      </c>
      <c r="BN544" t="s">
        <v>4646</v>
      </c>
      <c r="BW544" t="s">
        <v>1101</v>
      </c>
      <c r="BX544" t="s">
        <v>1106</v>
      </c>
      <c r="BY544" t="s">
        <v>1083</v>
      </c>
      <c r="BZ544" t="s">
        <v>4655</v>
      </c>
      <c r="CA544" t="s">
        <v>4655</v>
      </c>
      <c r="CB544" t="s">
        <v>1103</v>
      </c>
      <c r="CC544" t="s">
        <v>1103</v>
      </c>
      <c r="CD544" t="s">
        <v>4647</v>
      </c>
      <c r="CM544" t="s">
        <v>1101</v>
      </c>
      <c r="CN544" t="s">
        <v>1083</v>
      </c>
      <c r="CO544" t="s">
        <v>4636</v>
      </c>
      <c r="CP544" t="s">
        <v>4636</v>
      </c>
      <c r="CQ544" t="s">
        <v>1103</v>
      </c>
      <c r="CR544" t="s">
        <v>1103</v>
      </c>
      <c r="CS544" t="s">
        <v>4647</v>
      </c>
      <c r="CT544" t="s">
        <v>1101</v>
      </c>
      <c r="CU544" t="s">
        <v>1086</v>
      </c>
      <c r="CV544" t="s">
        <v>1087</v>
      </c>
      <c r="CW544" t="s">
        <v>4655</v>
      </c>
      <c r="CX544" t="s">
        <v>4708</v>
      </c>
      <c r="CY544" t="s">
        <v>1103</v>
      </c>
      <c r="CZ544" t="s">
        <v>1103</v>
      </c>
      <c r="DA544" t="s">
        <v>4630</v>
      </c>
      <c r="GO544" t="s">
        <v>1089</v>
      </c>
      <c r="GW544" t="s">
        <v>1103</v>
      </c>
      <c r="GX544" t="s">
        <v>1108</v>
      </c>
      <c r="GY544" t="s">
        <v>1091</v>
      </c>
      <c r="MG544" t="s">
        <v>1123</v>
      </c>
      <c r="MY544" t="s">
        <v>4627</v>
      </c>
      <c r="MZ544" t="s">
        <v>4628</v>
      </c>
      <c r="NA544" t="s">
        <v>4628</v>
      </c>
      <c r="NB544" t="s">
        <v>4628</v>
      </c>
      <c r="NC544" t="s">
        <v>4628</v>
      </c>
      <c r="ND544" t="s">
        <v>4628</v>
      </c>
      <c r="NE544" t="s">
        <v>4628</v>
      </c>
      <c r="NF544" t="s">
        <v>4628</v>
      </c>
      <c r="NH544" t="s">
        <v>4628</v>
      </c>
      <c r="NI544" t="s">
        <v>4627</v>
      </c>
      <c r="NJ544" t="s">
        <v>4627</v>
      </c>
      <c r="NK544" t="s">
        <v>4628</v>
      </c>
      <c r="NL544" t="s">
        <v>4627</v>
      </c>
      <c r="NM544" t="s">
        <v>4628</v>
      </c>
      <c r="NN544" t="s">
        <v>4628</v>
      </c>
      <c r="NO544" t="s">
        <v>4628</v>
      </c>
      <c r="NP544" t="s">
        <v>4628</v>
      </c>
      <c r="NQ544" t="s">
        <v>4628</v>
      </c>
      <c r="NR544" t="s">
        <v>4628</v>
      </c>
      <c r="NS544" t="s">
        <v>4628</v>
      </c>
      <c r="NT544" t="s">
        <v>4628</v>
      </c>
      <c r="NU544" t="s">
        <v>4628</v>
      </c>
      <c r="NV544" t="s">
        <v>4628</v>
      </c>
      <c r="NW544" t="s">
        <v>4628</v>
      </c>
    </row>
    <row r="545" spans="1:388" x14ac:dyDescent="0.25">
      <c r="A545">
        <v>544</v>
      </c>
      <c r="B545" t="s">
        <v>4969</v>
      </c>
      <c r="C545" t="s">
        <v>1097</v>
      </c>
      <c r="D545" t="s">
        <v>3453</v>
      </c>
      <c r="E545" t="s">
        <v>3565</v>
      </c>
      <c r="F545" t="s">
        <v>4920</v>
      </c>
      <c r="G545" t="s">
        <v>1081</v>
      </c>
      <c r="DE545" t="s">
        <v>1101</v>
      </c>
      <c r="DF545" t="s">
        <v>1088</v>
      </c>
      <c r="DG545" t="s">
        <v>4655</v>
      </c>
      <c r="DH545" t="s">
        <v>4677</v>
      </c>
      <c r="DI545" t="s">
        <v>1103</v>
      </c>
      <c r="DJ545" t="s">
        <v>1103</v>
      </c>
      <c r="DK545" t="s">
        <v>4647</v>
      </c>
      <c r="DL545" t="s">
        <v>1101</v>
      </c>
      <c r="DM545" t="s">
        <v>4635</v>
      </c>
      <c r="DN545" t="s">
        <v>4635</v>
      </c>
      <c r="DO545" t="s">
        <v>1103</v>
      </c>
      <c r="DP545" t="s">
        <v>1103</v>
      </c>
      <c r="DQ545" t="s">
        <v>4626</v>
      </c>
      <c r="DR545" t="s">
        <v>1101</v>
      </c>
      <c r="DS545" t="s">
        <v>4634</v>
      </c>
      <c r="DT545" t="s">
        <v>4634</v>
      </c>
      <c r="DU545" t="s">
        <v>1103</v>
      </c>
      <c r="DV545" t="s">
        <v>1103</v>
      </c>
      <c r="DW545" t="s">
        <v>4626</v>
      </c>
      <c r="GP545" t="s">
        <v>1089</v>
      </c>
      <c r="HB545" t="s">
        <v>1084</v>
      </c>
      <c r="HC545" t="s">
        <v>1108</v>
      </c>
      <c r="HD545" t="s">
        <v>1108</v>
      </c>
      <c r="HE545" t="s">
        <v>1091</v>
      </c>
      <c r="HG545" t="s">
        <v>4664</v>
      </c>
      <c r="JT545" t="s">
        <v>1092</v>
      </c>
      <c r="MG545" t="s">
        <v>1123</v>
      </c>
      <c r="MY545" t="s">
        <v>4627</v>
      </c>
      <c r="MZ545" t="s">
        <v>4628</v>
      </c>
      <c r="NA545" t="s">
        <v>4628</v>
      </c>
      <c r="NB545" t="s">
        <v>4628</v>
      </c>
      <c r="NC545" t="s">
        <v>4628</v>
      </c>
      <c r="ND545" t="s">
        <v>4628</v>
      </c>
      <c r="NE545" t="s">
        <v>4628</v>
      </c>
      <c r="NF545" t="s">
        <v>4628</v>
      </c>
      <c r="NH545" t="s">
        <v>4628</v>
      </c>
      <c r="NI545" t="s">
        <v>4627</v>
      </c>
      <c r="NJ545" t="s">
        <v>4628</v>
      </c>
      <c r="NK545" t="s">
        <v>4628</v>
      </c>
      <c r="NL545" t="s">
        <v>4627</v>
      </c>
      <c r="NM545" t="s">
        <v>4628</v>
      </c>
      <c r="NN545" t="s">
        <v>4628</v>
      </c>
      <c r="NO545" t="s">
        <v>4628</v>
      </c>
      <c r="NP545" t="s">
        <v>4628</v>
      </c>
      <c r="NQ545" t="s">
        <v>4628</v>
      </c>
      <c r="NR545" t="s">
        <v>4628</v>
      </c>
      <c r="NS545" t="s">
        <v>4628</v>
      </c>
      <c r="NT545" t="s">
        <v>4628</v>
      </c>
      <c r="NU545" t="s">
        <v>4628</v>
      </c>
      <c r="NV545" t="s">
        <v>4628</v>
      </c>
      <c r="NW545" t="s">
        <v>4628</v>
      </c>
    </row>
    <row r="546" spans="1:388" x14ac:dyDescent="0.25">
      <c r="A546">
        <v>545</v>
      </c>
      <c r="B546" t="s">
        <v>4969</v>
      </c>
      <c r="C546" t="s">
        <v>1097</v>
      </c>
      <c r="D546" t="s">
        <v>3453</v>
      </c>
      <c r="E546" t="s">
        <v>3565</v>
      </c>
      <c r="F546" t="s">
        <v>4920</v>
      </c>
      <c r="G546" t="s">
        <v>1081</v>
      </c>
      <c r="DX546" t="s">
        <v>1101</v>
      </c>
      <c r="DY546" t="s">
        <v>4677</v>
      </c>
      <c r="DZ546" t="s">
        <v>4677</v>
      </c>
      <c r="EA546" t="s">
        <v>1103</v>
      </c>
      <c r="EB546" t="s">
        <v>1103</v>
      </c>
      <c r="EC546" t="s">
        <v>4647</v>
      </c>
      <c r="ED546" t="s">
        <v>1101</v>
      </c>
      <c r="EE546" t="s">
        <v>4682</v>
      </c>
      <c r="EF546" t="s">
        <v>4682</v>
      </c>
      <c r="EG546" t="s">
        <v>1103</v>
      </c>
      <c r="EH546" t="s">
        <v>1103</v>
      </c>
      <c r="EI546" t="s">
        <v>4626</v>
      </c>
      <c r="EJ546" t="s">
        <v>1101</v>
      </c>
      <c r="EK546" t="s">
        <v>5092</v>
      </c>
      <c r="EL546" t="s">
        <v>5092</v>
      </c>
      <c r="EM546" t="s">
        <v>1103</v>
      </c>
      <c r="EN546" t="s">
        <v>1103</v>
      </c>
      <c r="EO546" t="s">
        <v>4645</v>
      </c>
      <c r="EP546" t="s">
        <v>1101</v>
      </c>
      <c r="EQ546" t="s">
        <v>4726</v>
      </c>
      <c r="ER546" t="s">
        <v>4726</v>
      </c>
      <c r="ES546" t="s">
        <v>1084</v>
      </c>
      <c r="ET546" t="s">
        <v>1084</v>
      </c>
      <c r="EU546" t="s">
        <v>4626</v>
      </c>
      <c r="GP546" t="s">
        <v>1089</v>
      </c>
      <c r="HB546" t="s">
        <v>1084</v>
      </c>
      <c r="HC546" t="s">
        <v>1108</v>
      </c>
      <c r="HD546" t="s">
        <v>1108</v>
      </c>
      <c r="HE546" t="s">
        <v>1091</v>
      </c>
      <c r="HG546" t="s">
        <v>4670</v>
      </c>
      <c r="JT546" t="s">
        <v>1092</v>
      </c>
      <c r="MG546" t="s">
        <v>1123</v>
      </c>
      <c r="MY546" t="s">
        <v>4627</v>
      </c>
      <c r="MZ546" t="s">
        <v>4628</v>
      </c>
      <c r="NA546" t="s">
        <v>4628</v>
      </c>
      <c r="NB546" t="s">
        <v>4628</v>
      </c>
      <c r="NC546" t="s">
        <v>4628</v>
      </c>
      <c r="ND546" t="s">
        <v>4628</v>
      </c>
      <c r="NE546" t="s">
        <v>4628</v>
      </c>
      <c r="NF546" t="s">
        <v>4628</v>
      </c>
      <c r="NH546" t="s">
        <v>4628</v>
      </c>
      <c r="NI546" t="s">
        <v>4627</v>
      </c>
      <c r="NJ546" t="s">
        <v>4627</v>
      </c>
      <c r="NK546" t="s">
        <v>4628</v>
      </c>
      <c r="NL546" t="s">
        <v>4628</v>
      </c>
      <c r="NM546" t="s">
        <v>4628</v>
      </c>
      <c r="NN546" t="s">
        <v>4628</v>
      </c>
      <c r="NO546" t="s">
        <v>4628</v>
      </c>
      <c r="NP546" t="s">
        <v>4628</v>
      </c>
      <c r="NQ546" t="s">
        <v>4628</v>
      </c>
      <c r="NR546" t="s">
        <v>4628</v>
      </c>
      <c r="NS546" t="s">
        <v>4628</v>
      </c>
      <c r="NT546" t="s">
        <v>4628</v>
      </c>
      <c r="NU546" t="s">
        <v>4628</v>
      </c>
      <c r="NV546" t="s">
        <v>4628</v>
      </c>
      <c r="NW546" t="s">
        <v>4628</v>
      </c>
    </row>
    <row r="547" spans="1:388" x14ac:dyDescent="0.25">
      <c r="A547">
        <v>546</v>
      </c>
      <c r="B547" t="s">
        <v>4952</v>
      </c>
      <c r="C547" t="s">
        <v>1097</v>
      </c>
      <c r="D547" t="s">
        <v>3453</v>
      </c>
      <c r="E547" t="s">
        <v>3565</v>
      </c>
      <c r="F547" t="s">
        <v>4920</v>
      </c>
      <c r="G547" t="s">
        <v>1081</v>
      </c>
      <c r="EV547" t="s">
        <v>1101</v>
      </c>
      <c r="EW547" t="s">
        <v>4634</v>
      </c>
      <c r="EX547" t="s">
        <v>4634</v>
      </c>
      <c r="EY547" t="s">
        <v>1101</v>
      </c>
      <c r="EZ547" t="s">
        <v>4641</v>
      </c>
      <c r="FA547" t="s">
        <v>4631</v>
      </c>
      <c r="FB547" t="s">
        <v>4631</v>
      </c>
      <c r="MY547" t="s">
        <v>4627</v>
      </c>
      <c r="MZ547" t="s">
        <v>4628</v>
      </c>
      <c r="NA547" t="s">
        <v>4628</v>
      </c>
      <c r="NB547" t="s">
        <v>4628</v>
      </c>
      <c r="NC547" t="s">
        <v>4628</v>
      </c>
      <c r="ND547" t="s">
        <v>4628</v>
      </c>
      <c r="NE547" t="s">
        <v>4628</v>
      </c>
      <c r="NF547" t="s">
        <v>4628</v>
      </c>
      <c r="NH547" t="s">
        <v>4628</v>
      </c>
      <c r="NI547" t="s">
        <v>4628</v>
      </c>
      <c r="NJ547" t="s">
        <v>4628</v>
      </c>
      <c r="NK547" t="s">
        <v>4628</v>
      </c>
      <c r="NL547" t="s">
        <v>4627</v>
      </c>
      <c r="NM547" t="s">
        <v>4628</v>
      </c>
      <c r="NN547" t="s">
        <v>4628</v>
      </c>
      <c r="NO547" t="s">
        <v>4628</v>
      </c>
      <c r="NP547" t="s">
        <v>4628</v>
      </c>
      <c r="NQ547" t="s">
        <v>4628</v>
      </c>
      <c r="NR547" t="s">
        <v>4628</v>
      </c>
      <c r="NS547" t="s">
        <v>4628</v>
      </c>
      <c r="NT547" t="s">
        <v>4628</v>
      </c>
      <c r="NU547" t="s">
        <v>4628</v>
      </c>
      <c r="NV547" t="s">
        <v>4628</v>
      </c>
      <c r="NW547" t="s">
        <v>4628</v>
      </c>
    </row>
    <row r="548" spans="1:388" x14ac:dyDescent="0.25">
      <c r="A548">
        <v>547</v>
      </c>
      <c r="B548" t="s">
        <v>4969</v>
      </c>
      <c r="C548" t="s">
        <v>1097</v>
      </c>
      <c r="D548" t="s">
        <v>3453</v>
      </c>
      <c r="E548" t="s">
        <v>3565</v>
      </c>
      <c r="F548" t="s">
        <v>4920</v>
      </c>
      <c r="G548" t="s">
        <v>1081</v>
      </c>
      <c r="FC548" t="s">
        <v>1101</v>
      </c>
      <c r="FD548" t="s">
        <v>1095</v>
      </c>
      <c r="FE548" t="s">
        <v>4633</v>
      </c>
      <c r="FF548" t="s">
        <v>4789</v>
      </c>
      <c r="MY548" t="s">
        <v>4627</v>
      </c>
      <c r="MZ548" t="s">
        <v>4628</v>
      </c>
      <c r="NA548" t="s">
        <v>4628</v>
      </c>
      <c r="NB548" t="s">
        <v>4628</v>
      </c>
      <c r="NC548" t="s">
        <v>4628</v>
      </c>
      <c r="ND548" t="s">
        <v>4628</v>
      </c>
      <c r="NE548" t="s">
        <v>4628</v>
      </c>
      <c r="NF548" t="s">
        <v>4628</v>
      </c>
      <c r="NH548" t="s">
        <v>4628</v>
      </c>
      <c r="NI548" t="s">
        <v>4628</v>
      </c>
      <c r="NJ548" t="s">
        <v>4628</v>
      </c>
      <c r="NK548" t="s">
        <v>4628</v>
      </c>
      <c r="NL548" t="s">
        <v>4627</v>
      </c>
      <c r="NM548" t="s">
        <v>4628</v>
      </c>
      <c r="NN548" t="s">
        <v>4628</v>
      </c>
      <c r="NO548" t="s">
        <v>4628</v>
      </c>
      <c r="NP548" t="s">
        <v>4628</v>
      </c>
      <c r="NQ548" t="s">
        <v>4628</v>
      </c>
      <c r="NR548" t="s">
        <v>4628</v>
      </c>
      <c r="NS548" t="s">
        <v>4628</v>
      </c>
      <c r="NT548" t="s">
        <v>4628</v>
      </c>
      <c r="NU548" t="s">
        <v>4628</v>
      </c>
      <c r="NV548" t="s">
        <v>4628</v>
      </c>
      <c r="NW548" t="s">
        <v>4628</v>
      </c>
    </row>
    <row r="549" spans="1:388" x14ac:dyDescent="0.25">
      <c r="A549">
        <v>548</v>
      </c>
      <c r="B549" t="s">
        <v>4969</v>
      </c>
      <c r="C549" t="s">
        <v>1097</v>
      </c>
      <c r="D549" t="s">
        <v>3453</v>
      </c>
      <c r="E549" t="s">
        <v>3565</v>
      </c>
      <c r="F549" t="s">
        <v>4920</v>
      </c>
      <c r="G549" t="s">
        <v>1081</v>
      </c>
      <c r="FG549" t="s">
        <v>1101</v>
      </c>
      <c r="FH549" t="s">
        <v>4698</v>
      </c>
      <c r="FI549" t="s">
        <v>4698</v>
      </c>
      <c r="FJ549" t="s">
        <v>1101</v>
      </c>
      <c r="FK549" t="s">
        <v>4642</v>
      </c>
      <c r="FL549" t="s">
        <v>4642</v>
      </c>
      <c r="MY549" t="s">
        <v>4627</v>
      </c>
      <c r="MZ549" t="s">
        <v>4628</v>
      </c>
      <c r="NA549" t="s">
        <v>4628</v>
      </c>
      <c r="NB549" t="s">
        <v>4628</v>
      </c>
      <c r="NC549" t="s">
        <v>4628</v>
      </c>
      <c r="ND549" t="s">
        <v>4628</v>
      </c>
      <c r="NE549" t="s">
        <v>4628</v>
      </c>
      <c r="NF549" t="s">
        <v>4628</v>
      </c>
      <c r="NH549" t="s">
        <v>4628</v>
      </c>
      <c r="NI549" t="s">
        <v>4628</v>
      </c>
      <c r="NJ549" t="s">
        <v>4628</v>
      </c>
      <c r="NK549" t="s">
        <v>4628</v>
      </c>
      <c r="NL549" t="s">
        <v>4627</v>
      </c>
      <c r="NM549" t="s">
        <v>4628</v>
      </c>
      <c r="NN549" t="s">
        <v>4628</v>
      </c>
      <c r="NO549" t="s">
        <v>4628</v>
      </c>
      <c r="NP549" t="s">
        <v>4628</v>
      </c>
      <c r="NQ549" t="s">
        <v>4628</v>
      </c>
      <c r="NR549" t="s">
        <v>4628</v>
      </c>
      <c r="NS549" t="s">
        <v>4628</v>
      </c>
      <c r="NT549" t="s">
        <v>4628</v>
      </c>
      <c r="NU549" t="s">
        <v>4628</v>
      </c>
      <c r="NV549" t="s">
        <v>4628</v>
      </c>
      <c r="NW549" t="s">
        <v>4628</v>
      </c>
    </row>
    <row r="550" spans="1:388" x14ac:dyDescent="0.25">
      <c r="A550">
        <v>549</v>
      </c>
      <c r="B550" t="s">
        <v>4969</v>
      </c>
      <c r="C550" t="s">
        <v>1097</v>
      </c>
      <c r="D550" t="s">
        <v>3453</v>
      </c>
      <c r="E550" t="s">
        <v>3565</v>
      </c>
      <c r="F550" t="s">
        <v>4920</v>
      </c>
      <c r="G550" t="s">
        <v>1081</v>
      </c>
      <c r="FM550" t="s">
        <v>1101</v>
      </c>
      <c r="MY550" t="s">
        <v>4627</v>
      </c>
      <c r="MZ550" t="s">
        <v>4627</v>
      </c>
      <c r="NA550" t="s">
        <v>4628</v>
      </c>
      <c r="NB550" t="s">
        <v>4628</v>
      </c>
      <c r="NC550" t="s">
        <v>4628</v>
      </c>
      <c r="ND550" t="s">
        <v>4628</v>
      </c>
      <c r="NE550" t="s">
        <v>4628</v>
      </c>
      <c r="NF550" t="s">
        <v>4628</v>
      </c>
      <c r="NH550" t="s">
        <v>4628</v>
      </c>
      <c r="NI550" t="s">
        <v>4628</v>
      </c>
      <c r="NJ550" t="s">
        <v>4628</v>
      </c>
      <c r="NK550" t="s">
        <v>4628</v>
      </c>
      <c r="NL550" t="s">
        <v>4628</v>
      </c>
      <c r="NM550" t="s">
        <v>4628</v>
      </c>
      <c r="NN550" t="s">
        <v>4628</v>
      </c>
      <c r="NO550" t="s">
        <v>4628</v>
      </c>
      <c r="NP550" t="s">
        <v>4628</v>
      </c>
      <c r="NQ550" t="s">
        <v>4628</v>
      </c>
      <c r="NR550" t="s">
        <v>4628</v>
      </c>
      <c r="NS550" t="s">
        <v>4628</v>
      </c>
      <c r="NT550" t="s">
        <v>4628</v>
      </c>
      <c r="NU550" t="s">
        <v>4627</v>
      </c>
      <c r="NV550" t="s">
        <v>4628</v>
      </c>
      <c r="NW550" t="s">
        <v>4628</v>
      </c>
    </row>
    <row r="551" spans="1:388" x14ac:dyDescent="0.25">
      <c r="A551">
        <v>550</v>
      </c>
      <c r="B551" t="s">
        <v>4969</v>
      </c>
      <c r="C551" t="s">
        <v>1097</v>
      </c>
      <c r="D551" t="s">
        <v>3453</v>
      </c>
      <c r="E551" t="s">
        <v>3565</v>
      </c>
      <c r="F551" t="s">
        <v>4920</v>
      </c>
      <c r="G551" t="s">
        <v>1081</v>
      </c>
      <c r="GH551" t="s">
        <v>1095</v>
      </c>
      <c r="GI551" t="s">
        <v>4657</v>
      </c>
      <c r="GJ551" t="s">
        <v>4831</v>
      </c>
      <c r="GK551" t="s">
        <v>4633</v>
      </c>
      <c r="GL551" t="s">
        <v>4771</v>
      </c>
      <c r="GM551" t="s">
        <v>5093</v>
      </c>
    </row>
    <row r="552" spans="1:388" x14ac:dyDescent="0.25">
      <c r="A552">
        <v>551</v>
      </c>
      <c r="B552" t="s">
        <v>4969</v>
      </c>
      <c r="C552" t="s">
        <v>1097</v>
      </c>
      <c r="D552" t="s">
        <v>3453</v>
      </c>
      <c r="E552" t="s">
        <v>3565</v>
      </c>
      <c r="F552" t="s">
        <v>4920</v>
      </c>
      <c r="G552" t="s">
        <v>1081</v>
      </c>
      <c r="H552" t="s">
        <v>1101</v>
      </c>
      <c r="I552" t="s">
        <v>1102</v>
      </c>
      <c r="J552" t="s">
        <v>1095</v>
      </c>
      <c r="K552" t="s">
        <v>4655</v>
      </c>
      <c r="L552" t="s">
        <v>5027</v>
      </c>
      <c r="M552" t="s">
        <v>1103</v>
      </c>
      <c r="N552" t="s">
        <v>1103</v>
      </c>
      <c r="O552" t="s">
        <v>4647</v>
      </c>
      <c r="X552" t="s">
        <v>1101</v>
      </c>
      <c r="Y552" t="s">
        <v>1095</v>
      </c>
      <c r="Z552" t="s">
        <v>4634</v>
      </c>
      <c r="AA552" t="s">
        <v>5010</v>
      </c>
      <c r="AB552" t="s">
        <v>1084</v>
      </c>
      <c r="AC552" t="s">
        <v>1103</v>
      </c>
      <c r="AD552" t="s">
        <v>4626</v>
      </c>
      <c r="GN552" t="s">
        <v>1089</v>
      </c>
      <c r="GQ552" t="s">
        <v>1103</v>
      </c>
      <c r="GR552" t="s">
        <v>1103</v>
      </c>
      <c r="GS552" t="s">
        <v>4921</v>
      </c>
      <c r="GT552" t="s">
        <v>1122</v>
      </c>
      <c r="MG552" t="s">
        <v>1123</v>
      </c>
      <c r="MY552" t="s">
        <v>4627</v>
      </c>
      <c r="MZ552" t="s">
        <v>4628</v>
      </c>
      <c r="NA552" t="s">
        <v>4628</v>
      </c>
      <c r="NB552" t="s">
        <v>4628</v>
      </c>
      <c r="NC552" t="s">
        <v>4628</v>
      </c>
      <c r="ND552" t="s">
        <v>4628</v>
      </c>
      <c r="NE552" t="s">
        <v>4628</v>
      </c>
      <c r="NF552" t="s">
        <v>4628</v>
      </c>
      <c r="NH552" t="s">
        <v>4628</v>
      </c>
      <c r="NI552" t="s">
        <v>4628</v>
      </c>
      <c r="NJ552" t="s">
        <v>4628</v>
      </c>
      <c r="NK552" t="s">
        <v>4628</v>
      </c>
      <c r="NL552" t="s">
        <v>4627</v>
      </c>
      <c r="NM552" t="s">
        <v>4628</v>
      </c>
      <c r="NN552" t="s">
        <v>4628</v>
      </c>
      <c r="NO552" t="s">
        <v>4628</v>
      </c>
      <c r="NP552" t="s">
        <v>4628</v>
      </c>
      <c r="NQ552" t="s">
        <v>4628</v>
      </c>
      <c r="NR552" t="s">
        <v>4628</v>
      </c>
      <c r="NS552" t="s">
        <v>4628</v>
      </c>
      <c r="NT552" t="s">
        <v>4628</v>
      </c>
      <c r="NU552" t="s">
        <v>4628</v>
      </c>
      <c r="NV552" t="s">
        <v>4628</v>
      </c>
      <c r="NW552" t="s">
        <v>4628</v>
      </c>
    </row>
    <row r="553" spans="1:388" x14ac:dyDescent="0.25">
      <c r="A553">
        <v>552</v>
      </c>
      <c r="B553" t="s">
        <v>4969</v>
      </c>
      <c r="C553" t="s">
        <v>1097</v>
      </c>
      <c r="D553" t="s">
        <v>3453</v>
      </c>
      <c r="E553" t="s">
        <v>3565</v>
      </c>
      <c r="F553" t="s">
        <v>4920</v>
      </c>
      <c r="G553" t="s">
        <v>1081</v>
      </c>
      <c r="AL553" t="s">
        <v>1101</v>
      </c>
      <c r="AP553" t="s">
        <v>1103</v>
      </c>
      <c r="AQ553" t="s">
        <v>1103</v>
      </c>
      <c r="AR553" t="s">
        <v>4646</v>
      </c>
      <c r="AS553" t="s">
        <v>1101</v>
      </c>
      <c r="AT553" t="s">
        <v>1083</v>
      </c>
      <c r="AU553" t="s">
        <v>4640</v>
      </c>
      <c r="AV553" t="s">
        <v>4640</v>
      </c>
      <c r="AW553" t="s">
        <v>1103</v>
      </c>
      <c r="AX553" t="s">
        <v>1103</v>
      </c>
      <c r="AY553" t="s">
        <v>4647</v>
      </c>
      <c r="GO553" t="s">
        <v>1089</v>
      </c>
      <c r="GW553" t="s">
        <v>1103</v>
      </c>
      <c r="GX553" t="s">
        <v>1108</v>
      </c>
      <c r="GY553" t="s">
        <v>1124</v>
      </c>
      <c r="MG553" t="s">
        <v>1123</v>
      </c>
      <c r="MY553" t="s">
        <v>4627</v>
      </c>
      <c r="MZ553" t="s">
        <v>4628</v>
      </c>
      <c r="NA553" t="s">
        <v>4628</v>
      </c>
      <c r="NB553" t="s">
        <v>4628</v>
      </c>
      <c r="NC553" t="s">
        <v>4628</v>
      </c>
      <c r="ND553" t="s">
        <v>4628</v>
      </c>
      <c r="NE553" t="s">
        <v>4628</v>
      </c>
      <c r="NF553" t="s">
        <v>4628</v>
      </c>
      <c r="NH553" t="s">
        <v>4628</v>
      </c>
      <c r="NI553" t="s">
        <v>4628</v>
      </c>
      <c r="NJ553" t="s">
        <v>4628</v>
      </c>
      <c r="NK553" t="s">
        <v>4628</v>
      </c>
      <c r="NL553" t="s">
        <v>4627</v>
      </c>
      <c r="NM553" t="s">
        <v>4628</v>
      </c>
      <c r="NN553" t="s">
        <v>4628</v>
      </c>
      <c r="NO553" t="s">
        <v>4628</v>
      </c>
      <c r="NP553" t="s">
        <v>4628</v>
      </c>
      <c r="NQ553" t="s">
        <v>4628</v>
      </c>
      <c r="NR553" t="s">
        <v>4628</v>
      </c>
      <c r="NS553" t="s">
        <v>4628</v>
      </c>
      <c r="NT553" t="s">
        <v>4628</v>
      </c>
      <c r="NU553" t="s">
        <v>4628</v>
      </c>
      <c r="NV553" t="s">
        <v>4628</v>
      </c>
      <c r="NW553" t="s">
        <v>4628</v>
      </c>
    </row>
    <row r="554" spans="1:388" x14ac:dyDescent="0.25">
      <c r="A554">
        <v>553</v>
      </c>
      <c r="B554" t="s">
        <v>4969</v>
      </c>
      <c r="C554" t="s">
        <v>1097</v>
      </c>
      <c r="D554" t="s">
        <v>3453</v>
      </c>
      <c r="E554" t="s">
        <v>3565</v>
      </c>
      <c r="F554" t="s">
        <v>4920</v>
      </c>
      <c r="G554" t="s">
        <v>1081</v>
      </c>
      <c r="AZ554" t="s">
        <v>1101</v>
      </c>
      <c r="BD554" t="s">
        <v>1084</v>
      </c>
      <c r="BE554" t="s">
        <v>1103</v>
      </c>
      <c r="BF554" t="s">
        <v>4646</v>
      </c>
      <c r="MG554" t="s">
        <v>1123</v>
      </c>
      <c r="MY554" t="s">
        <v>4627</v>
      </c>
      <c r="MZ554" t="s">
        <v>4628</v>
      </c>
      <c r="NA554" t="s">
        <v>4628</v>
      </c>
      <c r="NB554" t="s">
        <v>4628</v>
      </c>
      <c r="NC554" t="s">
        <v>4628</v>
      </c>
      <c r="ND554" t="s">
        <v>4628</v>
      </c>
      <c r="NE554" t="s">
        <v>4628</v>
      </c>
      <c r="NF554" t="s">
        <v>4628</v>
      </c>
      <c r="NH554" t="s">
        <v>4628</v>
      </c>
      <c r="NI554" t="s">
        <v>4628</v>
      </c>
      <c r="NJ554" t="s">
        <v>4628</v>
      </c>
      <c r="NK554" t="s">
        <v>4628</v>
      </c>
      <c r="NL554" t="s">
        <v>4627</v>
      </c>
      <c r="NM554" t="s">
        <v>4628</v>
      </c>
      <c r="NN554" t="s">
        <v>4628</v>
      </c>
      <c r="NO554" t="s">
        <v>4628</v>
      </c>
      <c r="NP554" t="s">
        <v>4628</v>
      </c>
      <c r="NQ554" t="s">
        <v>4628</v>
      </c>
      <c r="NR554" t="s">
        <v>4628</v>
      </c>
      <c r="NS554" t="s">
        <v>4628</v>
      </c>
      <c r="NT554" t="s">
        <v>4628</v>
      </c>
      <c r="NU554" t="s">
        <v>4628</v>
      </c>
      <c r="NV554" t="s">
        <v>4628</v>
      </c>
      <c r="NW554" t="s">
        <v>4628</v>
      </c>
    </row>
    <row r="555" spans="1:388" x14ac:dyDescent="0.25">
      <c r="A555">
        <v>554</v>
      </c>
      <c r="B555" t="s">
        <v>4969</v>
      </c>
      <c r="C555" t="s">
        <v>1097</v>
      </c>
      <c r="D555" t="s">
        <v>3453</v>
      </c>
      <c r="E555" t="s">
        <v>3565</v>
      </c>
      <c r="F555" t="s">
        <v>4920</v>
      </c>
      <c r="G555" t="s">
        <v>1081</v>
      </c>
      <c r="BG555" t="s">
        <v>1101</v>
      </c>
      <c r="BH555" t="s">
        <v>1104</v>
      </c>
      <c r="BI555" t="s">
        <v>1083</v>
      </c>
      <c r="BJ555" t="s">
        <v>4640</v>
      </c>
      <c r="BK555" t="s">
        <v>4640</v>
      </c>
      <c r="BL555" t="s">
        <v>1103</v>
      </c>
      <c r="BM555" t="s">
        <v>1103</v>
      </c>
      <c r="BN555" t="s">
        <v>4630</v>
      </c>
      <c r="BW555" t="s">
        <v>1101</v>
      </c>
      <c r="BX555" t="s">
        <v>1106</v>
      </c>
      <c r="BY555" t="s">
        <v>1083</v>
      </c>
      <c r="BZ555" t="s">
        <v>4655</v>
      </c>
      <c r="CA555" t="s">
        <v>4655</v>
      </c>
      <c r="CB555" t="s">
        <v>1103</v>
      </c>
      <c r="CC555" t="s">
        <v>1103</v>
      </c>
      <c r="CD555" t="s">
        <v>4624</v>
      </c>
      <c r="CM555" t="s">
        <v>1101</v>
      </c>
      <c r="CN555" t="s">
        <v>1083</v>
      </c>
      <c r="CO555" t="s">
        <v>4658</v>
      </c>
      <c r="CP555" t="s">
        <v>4658</v>
      </c>
      <c r="CQ555" t="s">
        <v>1103</v>
      </c>
      <c r="CR555" t="s">
        <v>1103</v>
      </c>
      <c r="CS555" t="s">
        <v>4663</v>
      </c>
      <c r="CT555" t="s">
        <v>1101</v>
      </c>
      <c r="CU555" t="s">
        <v>1086</v>
      </c>
      <c r="CV555" t="s">
        <v>1087</v>
      </c>
      <c r="CW555" t="s">
        <v>4655</v>
      </c>
      <c r="CX555" t="s">
        <v>4708</v>
      </c>
      <c r="CY555" t="s">
        <v>1103</v>
      </c>
      <c r="CZ555" t="s">
        <v>1103</v>
      </c>
      <c r="DA555" t="s">
        <v>4647</v>
      </c>
      <c r="GO555" t="s">
        <v>1089</v>
      </c>
      <c r="GW555" t="s">
        <v>1084</v>
      </c>
      <c r="GX555" t="s">
        <v>1108</v>
      </c>
      <c r="GY555" t="s">
        <v>1124</v>
      </c>
      <c r="HA555" t="s">
        <v>4641</v>
      </c>
      <c r="JT555" t="s">
        <v>1092</v>
      </c>
      <c r="MG555" t="s">
        <v>1118</v>
      </c>
      <c r="MY555" t="s">
        <v>4627</v>
      </c>
      <c r="MZ555" t="s">
        <v>4627</v>
      </c>
      <c r="NA555" t="s">
        <v>4628</v>
      </c>
      <c r="NB555" t="s">
        <v>4628</v>
      </c>
      <c r="NC555" t="s">
        <v>4628</v>
      </c>
      <c r="ND555" t="s">
        <v>4628</v>
      </c>
      <c r="NE555" t="s">
        <v>4628</v>
      </c>
      <c r="NF555" t="s">
        <v>4628</v>
      </c>
      <c r="NH555" t="s">
        <v>4628</v>
      </c>
      <c r="NI555" t="s">
        <v>4627</v>
      </c>
      <c r="NJ555" t="s">
        <v>4628</v>
      </c>
      <c r="NK555" t="s">
        <v>4628</v>
      </c>
      <c r="NL555" t="s">
        <v>4627</v>
      </c>
      <c r="NM555" t="s">
        <v>4628</v>
      </c>
      <c r="NN555" t="s">
        <v>4627</v>
      </c>
      <c r="NO555" t="s">
        <v>4628</v>
      </c>
      <c r="NP555" t="s">
        <v>4628</v>
      </c>
      <c r="NQ555" t="s">
        <v>4628</v>
      </c>
      <c r="NR555" t="s">
        <v>4628</v>
      </c>
      <c r="NS555" t="s">
        <v>4628</v>
      </c>
      <c r="NT555" t="s">
        <v>4628</v>
      </c>
      <c r="NU555" t="s">
        <v>4628</v>
      </c>
      <c r="NV555" t="s">
        <v>4628</v>
      </c>
      <c r="NW555" t="s">
        <v>4628</v>
      </c>
    </row>
    <row r="556" spans="1:388" x14ac:dyDescent="0.25">
      <c r="A556">
        <v>555</v>
      </c>
      <c r="B556" t="s">
        <v>4969</v>
      </c>
      <c r="C556" t="s">
        <v>1097</v>
      </c>
      <c r="D556" t="s">
        <v>3453</v>
      </c>
      <c r="E556" t="s">
        <v>3565</v>
      </c>
      <c r="F556" t="s">
        <v>4920</v>
      </c>
      <c r="G556" t="s">
        <v>1081</v>
      </c>
      <c r="EV556" t="s">
        <v>1101</v>
      </c>
      <c r="EW556" t="s">
        <v>4634</v>
      </c>
      <c r="EX556" t="s">
        <v>4634</v>
      </c>
      <c r="EY556" t="s">
        <v>1101</v>
      </c>
      <c r="FC556" t="s">
        <v>1101</v>
      </c>
      <c r="FD556" t="s">
        <v>1095</v>
      </c>
      <c r="FE556" t="s">
        <v>4633</v>
      </c>
      <c r="FF556" t="s">
        <v>4789</v>
      </c>
      <c r="MY556" t="s">
        <v>4627</v>
      </c>
      <c r="MZ556" t="s">
        <v>4628</v>
      </c>
      <c r="NA556" t="s">
        <v>4628</v>
      </c>
      <c r="NB556" t="s">
        <v>4628</v>
      </c>
      <c r="NC556" t="s">
        <v>4628</v>
      </c>
      <c r="ND556" t="s">
        <v>4628</v>
      </c>
      <c r="NE556" t="s">
        <v>4628</v>
      </c>
      <c r="NF556" t="s">
        <v>4628</v>
      </c>
      <c r="NH556" t="s">
        <v>4628</v>
      </c>
      <c r="NI556" t="s">
        <v>4628</v>
      </c>
      <c r="NJ556" t="s">
        <v>4628</v>
      </c>
      <c r="NK556" t="s">
        <v>4628</v>
      </c>
      <c r="NL556" t="s">
        <v>4627</v>
      </c>
      <c r="NM556" t="s">
        <v>4628</v>
      </c>
      <c r="NN556" t="s">
        <v>4628</v>
      </c>
      <c r="NO556" t="s">
        <v>4628</v>
      </c>
      <c r="NP556" t="s">
        <v>4628</v>
      </c>
      <c r="NQ556" t="s">
        <v>4628</v>
      </c>
      <c r="NR556" t="s">
        <v>4628</v>
      </c>
      <c r="NS556" t="s">
        <v>4628</v>
      </c>
      <c r="NT556" t="s">
        <v>4627</v>
      </c>
      <c r="NU556" t="s">
        <v>4628</v>
      </c>
      <c r="NV556" t="s">
        <v>4628</v>
      </c>
      <c r="NW556" t="s">
        <v>4628</v>
      </c>
    </row>
    <row r="557" spans="1:388" x14ac:dyDescent="0.25">
      <c r="A557">
        <v>556</v>
      </c>
      <c r="B557" t="s">
        <v>4969</v>
      </c>
      <c r="C557" t="s">
        <v>1097</v>
      </c>
      <c r="D557" t="s">
        <v>3453</v>
      </c>
      <c r="E557" t="s">
        <v>3565</v>
      </c>
      <c r="F557" t="s">
        <v>4920</v>
      </c>
      <c r="G557" t="s">
        <v>1081</v>
      </c>
      <c r="FG557" t="s">
        <v>1101</v>
      </c>
      <c r="FH557" t="s">
        <v>4698</v>
      </c>
      <c r="FI557" t="s">
        <v>4698</v>
      </c>
      <c r="FJ557" t="s">
        <v>1101</v>
      </c>
      <c r="FK557" t="s">
        <v>4642</v>
      </c>
      <c r="FL557" t="s">
        <v>4642</v>
      </c>
      <c r="MY557" t="s">
        <v>4627</v>
      </c>
      <c r="MZ557" t="s">
        <v>4628</v>
      </c>
      <c r="NA557" t="s">
        <v>4628</v>
      </c>
      <c r="NB557" t="s">
        <v>4628</v>
      </c>
      <c r="NC557" t="s">
        <v>4628</v>
      </c>
      <c r="ND557" t="s">
        <v>4628</v>
      </c>
      <c r="NE557" t="s">
        <v>4628</v>
      </c>
      <c r="NF557" t="s">
        <v>4628</v>
      </c>
      <c r="NH557" t="s">
        <v>4628</v>
      </c>
      <c r="NI557" t="s">
        <v>4628</v>
      </c>
      <c r="NJ557" t="s">
        <v>4628</v>
      </c>
      <c r="NK557" t="s">
        <v>4628</v>
      </c>
      <c r="NL557" t="s">
        <v>4628</v>
      </c>
      <c r="NM557" t="s">
        <v>4628</v>
      </c>
      <c r="NN557" t="s">
        <v>4628</v>
      </c>
      <c r="NO557" t="s">
        <v>4628</v>
      </c>
      <c r="NP557" t="s">
        <v>4628</v>
      </c>
      <c r="NQ557" t="s">
        <v>4628</v>
      </c>
      <c r="NR557" t="s">
        <v>4628</v>
      </c>
      <c r="NS557" t="s">
        <v>4628</v>
      </c>
      <c r="NT557" t="s">
        <v>4628</v>
      </c>
      <c r="NU557" t="s">
        <v>4628</v>
      </c>
      <c r="NV557" t="s">
        <v>4627</v>
      </c>
      <c r="NW557" t="s">
        <v>4628</v>
      </c>
      <c r="NX557" t="s">
        <v>5095</v>
      </c>
    </row>
    <row r="558" spans="1:388" x14ac:dyDescent="0.25">
      <c r="A558">
        <v>557</v>
      </c>
      <c r="B558" t="s">
        <v>4952</v>
      </c>
      <c r="C558" t="s">
        <v>1097</v>
      </c>
      <c r="D558" t="s">
        <v>3453</v>
      </c>
      <c r="E558" t="s">
        <v>3565</v>
      </c>
      <c r="F558" t="s">
        <v>4920</v>
      </c>
      <c r="G558" t="s">
        <v>1081</v>
      </c>
      <c r="DE558" t="s">
        <v>1101</v>
      </c>
      <c r="DF558" t="s">
        <v>1088</v>
      </c>
      <c r="DG558" t="s">
        <v>4655</v>
      </c>
      <c r="DH558" t="s">
        <v>4677</v>
      </c>
      <c r="DI558" t="s">
        <v>1103</v>
      </c>
      <c r="DJ558" t="s">
        <v>1103</v>
      </c>
      <c r="DK558" t="s">
        <v>4902</v>
      </c>
      <c r="DR558" t="s">
        <v>1101</v>
      </c>
      <c r="DS558" t="s">
        <v>4634</v>
      </c>
      <c r="DT558" t="s">
        <v>4634</v>
      </c>
      <c r="DU558" t="s">
        <v>1103</v>
      </c>
      <c r="DV558" t="s">
        <v>1103</v>
      </c>
      <c r="DW558" t="s">
        <v>4645</v>
      </c>
      <c r="ED558" t="s">
        <v>1101</v>
      </c>
      <c r="EE558" t="s">
        <v>4682</v>
      </c>
      <c r="EF558" t="s">
        <v>4682</v>
      </c>
      <c r="EG558" t="s">
        <v>1103</v>
      </c>
      <c r="EH558" t="s">
        <v>1103</v>
      </c>
      <c r="EI558" t="s">
        <v>4645</v>
      </c>
      <c r="EJ558" t="s">
        <v>1101</v>
      </c>
      <c r="EK558" t="s">
        <v>5092</v>
      </c>
      <c r="EL558" t="s">
        <v>5092</v>
      </c>
      <c r="EM558" t="s">
        <v>1103</v>
      </c>
      <c r="EN558" t="s">
        <v>1103</v>
      </c>
      <c r="EO558" t="s">
        <v>4645</v>
      </c>
      <c r="GP558" t="s">
        <v>1089</v>
      </c>
      <c r="HB558" t="s">
        <v>1103</v>
      </c>
      <c r="HC558" t="s">
        <v>1108</v>
      </c>
      <c r="HD558" t="s">
        <v>1108</v>
      </c>
      <c r="HE558" t="s">
        <v>1091</v>
      </c>
      <c r="MG558" t="s">
        <v>1123</v>
      </c>
      <c r="MY558" t="s">
        <v>4627</v>
      </c>
      <c r="MZ558" t="s">
        <v>4628</v>
      </c>
      <c r="NA558" t="s">
        <v>4628</v>
      </c>
      <c r="NB558" t="s">
        <v>4628</v>
      </c>
      <c r="NC558" t="s">
        <v>4628</v>
      </c>
      <c r="ND558" t="s">
        <v>4628</v>
      </c>
      <c r="NE558" t="s">
        <v>4628</v>
      </c>
      <c r="NF558" t="s">
        <v>4628</v>
      </c>
      <c r="NH558" t="s">
        <v>4628</v>
      </c>
      <c r="NI558" t="s">
        <v>4628</v>
      </c>
      <c r="NJ558" t="s">
        <v>4628</v>
      </c>
      <c r="NK558" t="s">
        <v>4628</v>
      </c>
      <c r="NL558" t="s">
        <v>4627</v>
      </c>
      <c r="NM558" t="s">
        <v>4628</v>
      </c>
      <c r="NN558" t="s">
        <v>4628</v>
      </c>
      <c r="NO558" t="s">
        <v>4628</v>
      </c>
      <c r="NP558" t="s">
        <v>4628</v>
      </c>
      <c r="NQ558" t="s">
        <v>4628</v>
      </c>
      <c r="NR558" t="s">
        <v>4628</v>
      </c>
      <c r="NS558" t="s">
        <v>4628</v>
      </c>
      <c r="NT558" t="s">
        <v>4628</v>
      </c>
      <c r="NU558" t="s">
        <v>4628</v>
      </c>
      <c r="NV558" t="s">
        <v>4628</v>
      </c>
      <c r="NW558" t="s">
        <v>4628</v>
      </c>
    </row>
    <row r="559" spans="1:388" x14ac:dyDescent="0.25">
      <c r="A559">
        <v>558</v>
      </c>
      <c r="B559" t="s">
        <v>4969</v>
      </c>
      <c r="C559" t="s">
        <v>1097</v>
      </c>
      <c r="D559" t="s">
        <v>3453</v>
      </c>
      <c r="E559" t="s">
        <v>3565</v>
      </c>
      <c r="F559" t="s">
        <v>4920</v>
      </c>
      <c r="G559" t="s">
        <v>1081</v>
      </c>
      <c r="FG559" t="s">
        <v>1101</v>
      </c>
      <c r="FH559" t="s">
        <v>4698</v>
      </c>
      <c r="FI559" t="s">
        <v>4698</v>
      </c>
      <c r="FJ559" t="s">
        <v>1101</v>
      </c>
      <c r="FK559" t="s">
        <v>4642</v>
      </c>
      <c r="FL559" t="s">
        <v>4642</v>
      </c>
      <c r="MY559" t="s">
        <v>4627</v>
      </c>
      <c r="MZ559" t="s">
        <v>4628</v>
      </c>
      <c r="NA559" t="s">
        <v>4628</v>
      </c>
      <c r="NB559" t="s">
        <v>4628</v>
      </c>
      <c r="NC559" t="s">
        <v>4628</v>
      </c>
      <c r="ND559" t="s">
        <v>4628</v>
      </c>
      <c r="NE559" t="s">
        <v>4628</v>
      </c>
      <c r="NF559" t="s">
        <v>4628</v>
      </c>
      <c r="NH559" t="s">
        <v>4628</v>
      </c>
      <c r="NI559" t="s">
        <v>4628</v>
      </c>
      <c r="NJ559" t="s">
        <v>4628</v>
      </c>
      <c r="NK559" t="s">
        <v>4628</v>
      </c>
      <c r="NL559" t="s">
        <v>4627</v>
      </c>
      <c r="NM559" t="s">
        <v>4628</v>
      </c>
      <c r="NN559" t="s">
        <v>4628</v>
      </c>
      <c r="NO559" t="s">
        <v>4628</v>
      </c>
      <c r="NP559" t="s">
        <v>4628</v>
      </c>
      <c r="NQ559" t="s">
        <v>4628</v>
      </c>
      <c r="NR559" t="s">
        <v>4628</v>
      </c>
      <c r="NS559" t="s">
        <v>4628</v>
      </c>
      <c r="NT559" t="s">
        <v>4628</v>
      </c>
      <c r="NU559" t="s">
        <v>4628</v>
      </c>
      <c r="NV559" t="s">
        <v>4628</v>
      </c>
      <c r="NW559" t="s">
        <v>4628</v>
      </c>
    </row>
    <row r="560" spans="1:388" x14ac:dyDescent="0.25">
      <c r="A560">
        <v>559</v>
      </c>
      <c r="B560" t="s">
        <v>4969</v>
      </c>
      <c r="C560" t="s">
        <v>1097</v>
      </c>
      <c r="D560" t="s">
        <v>3453</v>
      </c>
      <c r="E560" t="s">
        <v>3565</v>
      </c>
      <c r="F560" t="s">
        <v>4920</v>
      </c>
      <c r="G560" t="s">
        <v>1081</v>
      </c>
      <c r="EV560" t="s">
        <v>1101</v>
      </c>
      <c r="EW560" t="s">
        <v>4634</v>
      </c>
      <c r="EX560" t="s">
        <v>4634</v>
      </c>
      <c r="EY560" t="s">
        <v>1101</v>
      </c>
      <c r="FC560" t="s">
        <v>1101</v>
      </c>
      <c r="FD560" t="s">
        <v>1116</v>
      </c>
      <c r="FE560" t="s">
        <v>4633</v>
      </c>
      <c r="FF560" t="s">
        <v>4704</v>
      </c>
      <c r="MY560" t="s">
        <v>4627</v>
      </c>
      <c r="MZ560" t="s">
        <v>4628</v>
      </c>
      <c r="NA560" t="s">
        <v>4628</v>
      </c>
      <c r="NB560" t="s">
        <v>4628</v>
      </c>
      <c r="NC560" t="s">
        <v>4628</v>
      </c>
      <c r="ND560" t="s">
        <v>4628</v>
      </c>
      <c r="NE560" t="s">
        <v>4628</v>
      </c>
      <c r="NF560" t="s">
        <v>4628</v>
      </c>
      <c r="NH560" t="s">
        <v>4628</v>
      </c>
      <c r="NI560" t="s">
        <v>4628</v>
      </c>
      <c r="NJ560" t="s">
        <v>4628</v>
      </c>
      <c r="NK560" t="s">
        <v>4628</v>
      </c>
      <c r="NL560" t="s">
        <v>4627</v>
      </c>
      <c r="NM560" t="s">
        <v>4628</v>
      </c>
      <c r="NN560" t="s">
        <v>4628</v>
      </c>
      <c r="NO560" t="s">
        <v>4628</v>
      </c>
      <c r="NP560" t="s">
        <v>4628</v>
      </c>
      <c r="NQ560" t="s">
        <v>4628</v>
      </c>
      <c r="NR560" t="s">
        <v>4628</v>
      </c>
      <c r="NS560" t="s">
        <v>4628</v>
      </c>
      <c r="NT560" t="s">
        <v>4628</v>
      </c>
      <c r="NU560" t="s">
        <v>4628</v>
      </c>
      <c r="NV560" t="s">
        <v>4628</v>
      </c>
      <c r="NW560" t="s">
        <v>4628</v>
      </c>
    </row>
    <row r="561" spans="1:387" x14ac:dyDescent="0.25">
      <c r="A561">
        <v>560</v>
      </c>
      <c r="B561" t="s">
        <v>4992</v>
      </c>
      <c r="C561" t="s">
        <v>1097</v>
      </c>
      <c r="D561" t="s">
        <v>3453</v>
      </c>
      <c r="E561" t="s">
        <v>3565</v>
      </c>
      <c r="F561" t="s">
        <v>4920</v>
      </c>
      <c r="G561" t="s">
        <v>1081</v>
      </c>
      <c r="H561" t="s">
        <v>1101</v>
      </c>
      <c r="I561" t="s">
        <v>1102</v>
      </c>
      <c r="J561" t="s">
        <v>1095</v>
      </c>
      <c r="K561" t="s">
        <v>4655</v>
      </c>
      <c r="L561" t="s">
        <v>5027</v>
      </c>
      <c r="M561" t="s">
        <v>1103</v>
      </c>
      <c r="N561" t="s">
        <v>1103</v>
      </c>
      <c r="O561" t="s">
        <v>4624</v>
      </c>
      <c r="X561" t="s">
        <v>1101</v>
      </c>
      <c r="Y561" t="s">
        <v>1095</v>
      </c>
      <c r="Z561" t="s">
        <v>4634</v>
      </c>
      <c r="AA561" t="s">
        <v>5010</v>
      </c>
      <c r="AB561" t="s">
        <v>1103</v>
      </c>
      <c r="AC561" t="s">
        <v>1103</v>
      </c>
      <c r="AD561" t="s">
        <v>4731</v>
      </c>
      <c r="GN561" t="s">
        <v>1089</v>
      </c>
      <c r="GQ561" t="s">
        <v>1103</v>
      </c>
      <c r="GR561" t="s">
        <v>1103</v>
      </c>
      <c r="GS561" t="s">
        <v>4921</v>
      </c>
      <c r="GT561" t="s">
        <v>1122</v>
      </c>
      <c r="GW561" t="s">
        <v>1103</v>
      </c>
      <c r="GX561" t="s">
        <v>5096</v>
      </c>
      <c r="GY561" t="s">
        <v>1122</v>
      </c>
      <c r="MG561" t="s">
        <v>1123</v>
      </c>
      <c r="MY561" t="s">
        <v>4627</v>
      </c>
      <c r="MZ561" t="s">
        <v>4628</v>
      </c>
      <c r="NA561" t="s">
        <v>4628</v>
      </c>
      <c r="NB561" t="s">
        <v>4628</v>
      </c>
      <c r="NC561" t="s">
        <v>4628</v>
      </c>
      <c r="ND561" t="s">
        <v>4628</v>
      </c>
      <c r="NE561" t="s">
        <v>4628</v>
      </c>
      <c r="NF561" t="s">
        <v>4628</v>
      </c>
      <c r="NH561" t="s">
        <v>4628</v>
      </c>
      <c r="NI561" t="s">
        <v>4628</v>
      </c>
      <c r="NJ561" t="s">
        <v>4628</v>
      </c>
      <c r="NK561" t="s">
        <v>4628</v>
      </c>
      <c r="NL561" t="s">
        <v>4627</v>
      </c>
      <c r="NM561" t="s">
        <v>4628</v>
      </c>
      <c r="NN561" t="s">
        <v>4628</v>
      </c>
      <c r="NO561" t="s">
        <v>4628</v>
      </c>
      <c r="NP561" t="s">
        <v>4628</v>
      </c>
      <c r="NQ561" t="s">
        <v>4628</v>
      </c>
      <c r="NR561" t="s">
        <v>4628</v>
      </c>
      <c r="NS561" t="s">
        <v>4628</v>
      </c>
      <c r="NT561" t="s">
        <v>4628</v>
      </c>
      <c r="NU561" t="s">
        <v>4628</v>
      </c>
      <c r="NV561" t="s">
        <v>4628</v>
      </c>
      <c r="NW561" t="s">
        <v>4628</v>
      </c>
    </row>
    <row r="562" spans="1:387" x14ac:dyDescent="0.25">
      <c r="A562">
        <v>561</v>
      </c>
      <c r="B562" t="s">
        <v>4992</v>
      </c>
      <c r="C562" t="s">
        <v>1097</v>
      </c>
      <c r="D562" t="s">
        <v>3453</v>
      </c>
      <c r="E562" t="s">
        <v>3565</v>
      </c>
      <c r="F562" t="s">
        <v>4920</v>
      </c>
      <c r="G562" t="s">
        <v>1081</v>
      </c>
      <c r="AL562" t="s">
        <v>1101</v>
      </c>
      <c r="AP562" t="s">
        <v>1103</v>
      </c>
      <c r="AQ562" t="s">
        <v>1103</v>
      </c>
      <c r="AR562" t="s">
        <v>4647</v>
      </c>
      <c r="AS562" t="s">
        <v>1101</v>
      </c>
      <c r="AT562" t="s">
        <v>1083</v>
      </c>
      <c r="AU562" t="s">
        <v>4655</v>
      </c>
      <c r="AV562" t="s">
        <v>4655</v>
      </c>
      <c r="AW562" t="s">
        <v>1103</v>
      </c>
      <c r="AX562" t="s">
        <v>1103</v>
      </c>
      <c r="AY562" t="s">
        <v>4630</v>
      </c>
      <c r="AZ562" t="s">
        <v>1101</v>
      </c>
      <c r="BD562" t="s">
        <v>1084</v>
      </c>
      <c r="BE562" t="s">
        <v>1103</v>
      </c>
      <c r="BF562" t="s">
        <v>4624</v>
      </c>
      <c r="GO562" t="s">
        <v>1089</v>
      </c>
      <c r="GW562" t="s">
        <v>1103</v>
      </c>
      <c r="GX562" t="s">
        <v>1108</v>
      </c>
      <c r="GY562" t="s">
        <v>1124</v>
      </c>
      <c r="MG562" t="s">
        <v>1123</v>
      </c>
      <c r="MY562" t="s">
        <v>4627</v>
      </c>
      <c r="MZ562" t="s">
        <v>4628</v>
      </c>
      <c r="NA562" t="s">
        <v>4628</v>
      </c>
      <c r="NB562" t="s">
        <v>4628</v>
      </c>
      <c r="NC562" t="s">
        <v>4628</v>
      </c>
      <c r="ND562" t="s">
        <v>4628</v>
      </c>
      <c r="NE562" t="s">
        <v>4628</v>
      </c>
      <c r="NF562" t="s">
        <v>4628</v>
      </c>
      <c r="NH562" t="s">
        <v>4628</v>
      </c>
      <c r="NI562" t="s">
        <v>4627</v>
      </c>
      <c r="NJ562" t="s">
        <v>4628</v>
      </c>
      <c r="NK562" t="s">
        <v>4628</v>
      </c>
      <c r="NL562" t="s">
        <v>4628</v>
      </c>
      <c r="NM562" t="s">
        <v>4628</v>
      </c>
      <c r="NN562" t="s">
        <v>4628</v>
      </c>
      <c r="NO562" t="s">
        <v>4628</v>
      </c>
      <c r="NP562" t="s">
        <v>4628</v>
      </c>
      <c r="NQ562" t="s">
        <v>4628</v>
      </c>
      <c r="NR562" t="s">
        <v>4628</v>
      </c>
      <c r="NS562" t="s">
        <v>4628</v>
      </c>
      <c r="NT562" t="s">
        <v>4628</v>
      </c>
      <c r="NU562" t="s">
        <v>4628</v>
      </c>
      <c r="NV562" t="s">
        <v>4628</v>
      </c>
      <c r="NW562" t="s">
        <v>4628</v>
      </c>
    </row>
    <row r="563" spans="1:387" x14ac:dyDescent="0.25">
      <c r="A563">
        <v>562</v>
      </c>
      <c r="B563" t="s">
        <v>4992</v>
      </c>
      <c r="C563" t="s">
        <v>1097</v>
      </c>
      <c r="D563" t="s">
        <v>3453</v>
      </c>
      <c r="E563" t="s">
        <v>3565</v>
      </c>
      <c r="F563" t="s">
        <v>4920</v>
      </c>
      <c r="G563" t="s">
        <v>1081</v>
      </c>
      <c r="BG563" t="s">
        <v>1101</v>
      </c>
      <c r="BH563" t="s">
        <v>1104</v>
      </c>
      <c r="BI563" t="s">
        <v>1083</v>
      </c>
      <c r="BJ563" t="s">
        <v>4640</v>
      </c>
      <c r="BK563" t="s">
        <v>4640</v>
      </c>
      <c r="BL563" t="s">
        <v>1103</v>
      </c>
      <c r="BM563" t="s">
        <v>1103</v>
      </c>
      <c r="BN563" t="s">
        <v>4647</v>
      </c>
      <c r="BW563" t="s">
        <v>1101</v>
      </c>
      <c r="BX563" t="s">
        <v>1106</v>
      </c>
      <c r="BY563" t="s">
        <v>1083</v>
      </c>
      <c r="BZ563" t="s">
        <v>4655</v>
      </c>
      <c r="CA563" t="s">
        <v>4655</v>
      </c>
      <c r="CB563" t="s">
        <v>1103</v>
      </c>
      <c r="CC563" t="s">
        <v>1103</v>
      </c>
      <c r="CD563" t="s">
        <v>4672</v>
      </c>
      <c r="CM563" t="s">
        <v>1101</v>
      </c>
      <c r="CN563" t="s">
        <v>1083</v>
      </c>
      <c r="CO563" t="s">
        <v>4677</v>
      </c>
      <c r="CP563" t="s">
        <v>4677</v>
      </c>
      <c r="CQ563" t="s">
        <v>1103</v>
      </c>
      <c r="CR563" t="s">
        <v>1103</v>
      </c>
      <c r="CS563" t="s">
        <v>4630</v>
      </c>
      <c r="CT563" t="s">
        <v>1101</v>
      </c>
      <c r="CY563" t="s">
        <v>1103</v>
      </c>
      <c r="CZ563" t="s">
        <v>1103</v>
      </c>
      <c r="DA563" t="s">
        <v>4624</v>
      </c>
      <c r="GO563" t="s">
        <v>1089</v>
      </c>
      <c r="GW563" t="s">
        <v>1103</v>
      </c>
      <c r="GX563" t="s">
        <v>1108</v>
      </c>
      <c r="GY563" t="s">
        <v>1091</v>
      </c>
      <c r="MG563" t="s">
        <v>1123</v>
      </c>
      <c r="MY563" t="s">
        <v>4627</v>
      </c>
      <c r="MZ563" t="s">
        <v>4628</v>
      </c>
      <c r="NA563" t="s">
        <v>4628</v>
      </c>
      <c r="NB563" t="s">
        <v>4628</v>
      </c>
      <c r="NC563" t="s">
        <v>4628</v>
      </c>
      <c r="ND563" t="s">
        <v>4628</v>
      </c>
      <c r="NE563" t="s">
        <v>4628</v>
      </c>
      <c r="NF563" t="s">
        <v>4628</v>
      </c>
      <c r="NH563" t="s">
        <v>4628</v>
      </c>
      <c r="NI563" t="s">
        <v>4627</v>
      </c>
      <c r="NJ563" t="s">
        <v>4628</v>
      </c>
      <c r="NK563" t="s">
        <v>4628</v>
      </c>
      <c r="NL563" t="s">
        <v>4627</v>
      </c>
      <c r="NM563" t="s">
        <v>4628</v>
      </c>
      <c r="NN563" t="s">
        <v>4628</v>
      </c>
      <c r="NO563" t="s">
        <v>4628</v>
      </c>
      <c r="NP563" t="s">
        <v>4628</v>
      </c>
      <c r="NQ563" t="s">
        <v>4628</v>
      </c>
      <c r="NR563" t="s">
        <v>4628</v>
      </c>
      <c r="NS563" t="s">
        <v>4628</v>
      </c>
      <c r="NT563" t="s">
        <v>4628</v>
      </c>
      <c r="NU563" t="s">
        <v>4628</v>
      </c>
      <c r="NV563" t="s">
        <v>4628</v>
      </c>
      <c r="NW563" t="s">
        <v>4628</v>
      </c>
    </row>
    <row r="564" spans="1:387" x14ac:dyDescent="0.25">
      <c r="A564">
        <v>563</v>
      </c>
      <c r="B564" t="s">
        <v>5034</v>
      </c>
      <c r="C564" t="s">
        <v>1097</v>
      </c>
      <c r="D564" t="s">
        <v>3453</v>
      </c>
      <c r="E564" t="s">
        <v>3565</v>
      </c>
      <c r="F564" t="s">
        <v>4920</v>
      </c>
      <c r="G564" t="s">
        <v>1081</v>
      </c>
      <c r="DE564" t="s">
        <v>1101</v>
      </c>
      <c r="DF564" t="s">
        <v>1088</v>
      </c>
      <c r="DG564" t="s">
        <v>4655</v>
      </c>
      <c r="DH564" t="s">
        <v>4677</v>
      </c>
      <c r="DI564" t="s">
        <v>1103</v>
      </c>
      <c r="DJ564" t="s">
        <v>1103</v>
      </c>
      <c r="DK564" t="s">
        <v>4647</v>
      </c>
      <c r="DL564" t="s">
        <v>1101</v>
      </c>
      <c r="DM564" t="s">
        <v>4635</v>
      </c>
      <c r="DN564" t="s">
        <v>4635</v>
      </c>
      <c r="DO564" t="s">
        <v>1103</v>
      </c>
      <c r="DP564" t="s">
        <v>1103</v>
      </c>
      <c r="DQ564" t="s">
        <v>4626</v>
      </c>
      <c r="DR564" t="s">
        <v>1101</v>
      </c>
      <c r="DU564" t="s">
        <v>1103</v>
      </c>
      <c r="DV564" t="s">
        <v>1103</v>
      </c>
      <c r="DW564" t="s">
        <v>4630</v>
      </c>
      <c r="DX564" t="s">
        <v>1101</v>
      </c>
      <c r="DY564" t="s">
        <v>4677</v>
      </c>
      <c r="DZ564" t="s">
        <v>4677</v>
      </c>
      <c r="EA564" t="s">
        <v>1103</v>
      </c>
      <c r="EB564" t="s">
        <v>1103</v>
      </c>
      <c r="EC564" t="s">
        <v>4624</v>
      </c>
      <c r="GP564" t="s">
        <v>1089</v>
      </c>
      <c r="HB564" t="s">
        <v>1103</v>
      </c>
      <c r="HC564" t="s">
        <v>1108</v>
      </c>
      <c r="HD564" t="s">
        <v>1108</v>
      </c>
      <c r="HE564" t="s">
        <v>1091</v>
      </c>
      <c r="MG564" t="s">
        <v>1123</v>
      </c>
      <c r="MY564" t="s">
        <v>4627</v>
      </c>
      <c r="MZ564" t="s">
        <v>4628</v>
      </c>
      <c r="NA564" t="s">
        <v>4628</v>
      </c>
      <c r="NB564" t="s">
        <v>4628</v>
      </c>
      <c r="NC564" t="s">
        <v>4628</v>
      </c>
      <c r="ND564" t="s">
        <v>4628</v>
      </c>
      <c r="NE564" t="s">
        <v>4628</v>
      </c>
      <c r="NF564" t="s">
        <v>4628</v>
      </c>
      <c r="NH564" t="s">
        <v>4628</v>
      </c>
      <c r="NI564" t="s">
        <v>4628</v>
      </c>
      <c r="NJ564" t="s">
        <v>4628</v>
      </c>
      <c r="NK564" t="s">
        <v>4628</v>
      </c>
      <c r="NL564" t="s">
        <v>4627</v>
      </c>
      <c r="NM564" t="s">
        <v>4628</v>
      </c>
      <c r="NN564" t="s">
        <v>4628</v>
      </c>
      <c r="NO564" t="s">
        <v>4628</v>
      </c>
      <c r="NP564" t="s">
        <v>4628</v>
      </c>
      <c r="NQ564" t="s">
        <v>4628</v>
      </c>
      <c r="NR564" t="s">
        <v>4628</v>
      </c>
      <c r="NS564" t="s">
        <v>4628</v>
      </c>
      <c r="NT564" t="s">
        <v>4628</v>
      </c>
      <c r="NU564" t="s">
        <v>4628</v>
      </c>
      <c r="NV564" t="s">
        <v>4628</v>
      </c>
      <c r="NW564" t="s">
        <v>4628</v>
      </c>
    </row>
    <row r="565" spans="1:387" x14ac:dyDescent="0.25">
      <c r="A565">
        <v>564</v>
      </c>
      <c r="B565" t="s">
        <v>5034</v>
      </c>
      <c r="C565" t="s">
        <v>1097</v>
      </c>
      <c r="D565" t="s">
        <v>3453</v>
      </c>
      <c r="E565" t="s">
        <v>3565</v>
      </c>
      <c r="F565" t="s">
        <v>4920</v>
      </c>
      <c r="G565" t="s">
        <v>1081</v>
      </c>
      <c r="ED565" t="s">
        <v>1101</v>
      </c>
      <c r="EE565" t="s">
        <v>4682</v>
      </c>
      <c r="EF565" t="s">
        <v>4682</v>
      </c>
      <c r="EG565" t="s">
        <v>1103</v>
      </c>
      <c r="EH565" t="s">
        <v>1103</v>
      </c>
      <c r="EI565" t="s">
        <v>4630</v>
      </c>
      <c r="EJ565" t="s">
        <v>1101</v>
      </c>
      <c r="EK565" t="s">
        <v>5092</v>
      </c>
      <c r="EL565" t="s">
        <v>5092</v>
      </c>
      <c r="EM565" t="s">
        <v>1103</v>
      </c>
      <c r="EN565" t="s">
        <v>1103</v>
      </c>
      <c r="EO565" t="s">
        <v>4626</v>
      </c>
      <c r="EP565" t="s">
        <v>1101</v>
      </c>
      <c r="EQ565" t="s">
        <v>4726</v>
      </c>
      <c r="ER565" t="s">
        <v>4726</v>
      </c>
      <c r="GP565" t="s">
        <v>1089</v>
      </c>
      <c r="HB565" t="s">
        <v>1103</v>
      </c>
      <c r="HC565" t="s">
        <v>1108</v>
      </c>
      <c r="HD565" t="s">
        <v>1108</v>
      </c>
      <c r="HE565" t="s">
        <v>1091</v>
      </c>
      <c r="MG565" t="s">
        <v>1123</v>
      </c>
      <c r="MY565" t="s">
        <v>4627</v>
      </c>
      <c r="MZ565" t="s">
        <v>4628</v>
      </c>
      <c r="NA565" t="s">
        <v>4628</v>
      </c>
      <c r="NB565" t="s">
        <v>4628</v>
      </c>
      <c r="NC565" t="s">
        <v>4628</v>
      </c>
      <c r="ND565" t="s">
        <v>4628</v>
      </c>
      <c r="NE565" t="s">
        <v>4628</v>
      </c>
      <c r="NF565" t="s">
        <v>4628</v>
      </c>
      <c r="NH565" t="s">
        <v>4628</v>
      </c>
      <c r="NI565" t="s">
        <v>4627</v>
      </c>
      <c r="NJ565" t="s">
        <v>4627</v>
      </c>
      <c r="NK565" t="s">
        <v>4628</v>
      </c>
      <c r="NL565" t="s">
        <v>4627</v>
      </c>
      <c r="NM565" t="s">
        <v>4628</v>
      </c>
      <c r="NN565" t="s">
        <v>4628</v>
      </c>
      <c r="NO565" t="s">
        <v>4628</v>
      </c>
      <c r="NP565" t="s">
        <v>4628</v>
      </c>
      <c r="NQ565" t="s">
        <v>4628</v>
      </c>
      <c r="NR565" t="s">
        <v>4628</v>
      </c>
      <c r="NS565" t="s">
        <v>4628</v>
      </c>
      <c r="NT565" t="s">
        <v>4628</v>
      </c>
      <c r="NU565" t="s">
        <v>4628</v>
      </c>
      <c r="NV565" t="s">
        <v>4628</v>
      </c>
      <c r="NW565" t="s">
        <v>4628</v>
      </c>
    </row>
    <row r="566" spans="1:387" x14ac:dyDescent="0.25">
      <c r="A566">
        <v>565</v>
      </c>
      <c r="B566" t="s">
        <v>5089</v>
      </c>
      <c r="C566" t="s">
        <v>1119</v>
      </c>
      <c r="D566" t="s">
        <v>1238</v>
      </c>
      <c r="E566" t="s">
        <v>1240</v>
      </c>
      <c r="F566" t="s">
        <v>4747</v>
      </c>
      <c r="G566" t="s">
        <v>1081</v>
      </c>
      <c r="DE566" t="s">
        <v>1101</v>
      </c>
      <c r="DF566" t="s">
        <v>1088</v>
      </c>
      <c r="DG566" t="s">
        <v>4631</v>
      </c>
      <c r="DH566" t="s">
        <v>4651</v>
      </c>
      <c r="DL566" t="s">
        <v>1101</v>
      </c>
      <c r="DM566" t="s">
        <v>4685</v>
      </c>
      <c r="DN566" t="s">
        <v>4685</v>
      </c>
      <c r="DO566" t="s">
        <v>1103</v>
      </c>
      <c r="DP566" t="s">
        <v>1103</v>
      </c>
      <c r="DQ566" t="s">
        <v>4647</v>
      </c>
      <c r="DX566" t="s">
        <v>1101</v>
      </c>
      <c r="DY566" t="s">
        <v>4636</v>
      </c>
      <c r="DZ566" t="s">
        <v>4636</v>
      </c>
      <c r="EA566" t="s">
        <v>1103</v>
      </c>
      <c r="EB566" t="s">
        <v>1103</v>
      </c>
      <c r="EC566" t="s">
        <v>4630</v>
      </c>
      <c r="EJ566" t="s">
        <v>1101</v>
      </c>
      <c r="EK566" t="s">
        <v>4713</v>
      </c>
      <c r="EL566" t="s">
        <v>4713</v>
      </c>
      <c r="EM566" t="s">
        <v>1103</v>
      </c>
      <c r="EN566" t="s">
        <v>1103</v>
      </c>
      <c r="EO566" t="s">
        <v>4647</v>
      </c>
      <c r="EP566" t="s">
        <v>1101</v>
      </c>
      <c r="EQ566" t="s">
        <v>4678</v>
      </c>
      <c r="ER566" t="s">
        <v>4678</v>
      </c>
      <c r="ES566" t="s">
        <v>1103</v>
      </c>
      <c r="ET566" t="s">
        <v>1103</v>
      </c>
      <c r="EU566" t="s">
        <v>4647</v>
      </c>
      <c r="GP566" t="s">
        <v>1127</v>
      </c>
      <c r="HB566" t="s">
        <v>1084</v>
      </c>
      <c r="HC566" t="s">
        <v>1125</v>
      </c>
      <c r="HD566" t="s">
        <v>1125</v>
      </c>
      <c r="HE566" t="s">
        <v>1109</v>
      </c>
      <c r="HG566" t="s">
        <v>4627</v>
      </c>
      <c r="MY566" t="s">
        <v>4627</v>
      </c>
      <c r="MZ566" t="s">
        <v>4628</v>
      </c>
      <c r="NA566" t="s">
        <v>4628</v>
      </c>
      <c r="NB566" t="s">
        <v>4628</v>
      </c>
      <c r="NC566" t="s">
        <v>4628</v>
      </c>
      <c r="ND566" t="s">
        <v>4628</v>
      </c>
      <c r="NE566" t="s">
        <v>4628</v>
      </c>
      <c r="NF566" t="s">
        <v>4628</v>
      </c>
      <c r="NH566" t="s">
        <v>4628</v>
      </c>
      <c r="NI566" t="s">
        <v>4628</v>
      </c>
      <c r="NJ566" t="s">
        <v>4628</v>
      </c>
      <c r="NK566" t="s">
        <v>4627</v>
      </c>
      <c r="NL566" t="s">
        <v>4628</v>
      </c>
      <c r="NM566" t="s">
        <v>4628</v>
      </c>
      <c r="NN566" t="s">
        <v>4628</v>
      </c>
      <c r="NO566" t="s">
        <v>4628</v>
      </c>
      <c r="NP566" t="s">
        <v>4628</v>
      </c>
      <c r="NQ566" t="s">
        <v>4628</v>
      </c>
      <c r="NR566" t="s">
        <v>4628</v>
      </c>
      <c r="NS566" t="s">
        <v>4628</v>
      </c>
      <c r="NT566" t="s">
        <v>4628</v>
      </c>
      <c r="NU566" t="s">
        <v>4628</v>
      </c>
      <c r="NV566" t="s">
        <v>4628</v>
      </c>
      <c r="NW566" t="s">
        <v>4628</v>
      </c>
    </row>
    <row r="567" spans="1:387" x14ac:dyDescent="0.25">
      <c r="A567">
        <v>566</v>
      </c>
      <c r="B567" t="s">
        <v>5089</v>
      </c>
      <c r="C567" t="s">
        <v>1119</v>
      </c>
      <c r="D567" t="s">
        <v>1238</v>
      </c>
      <c r="E567" t="s">
        <v>1240</v>
      </c>
      <c r="F567" t="s">
        <v>4747</v>
      </c>
      <c r="G567" t="s">
        <v>1081</v>
      </c>
      <c r="DE567" t="s">
        <v>1101</v>
      </c>
      <c r="DF567" t="s">
        <v>1088</v>
      </c>
      <c r="DG567" t="s">
        <v>4631</v>
      </c>
      <c r="DH567" t="s">
        <v>4651</v>
      </c>
      <c r="DL567" t="s">
        <v>1101</v>
      </c>
      <c r="DM567" t="s">
        <v>4685</v>
      </c>
      <c r="DN567" t="s">
        <v>4685</v>
      </c>
      <c r="DO567" t="s">
        <v>1103</v>
      </c>
      <c r="DP567" t="s">
        <v>1103</v>
      </c>
      <c r="DQ567" t="s">
        <v>4647</v>
      </c>
      <c r="DX567" t="s">
        <v>1101</v>
      </c>
      <c r="DY567" t="s">
        <v>4636</v>
      </c>
      <c r="DZ567" t="s">
        <v>4636</v>
      </c>
      <c r="EA567" t="s">
        <v>1103</v>
      </c>
      <c r="EB567" t="s">
        <v>1103</v>
      </c>
      <c r="EC567" t="s">
        <v>4647</v>
      </c>
      <c r="EJ567" t="s">
        <v>1101</v>
      </c>
      <c r="EK567" t="s">
        <v>4713</v>
      </c>
      <c r="EL567" t="s">
        <v>4713</v>
      </c>
      <c r="EM567" t="s">
        <v>1103</v>
      </c>
      <c r="EN567" t="s">
        <v>1103</v>
      </c>
      <c r="EO567" t="s">
        <v>4647</v>
      </c>
      <c r="EP567" t="s">
        <v>1101</v>
      </c>
      <c r="EQ567" t="s">
        <v>4678</v>
      </c>
      <c r="ER567" t="s">
        <v>4678</v>
      </c>
      <c r="ES567" t="s">
        <v>1103</v>
      </c>
      <c r="ET567" t="s">
        <v>1103</v>
      </c>
      <c r="EU567" t="s">
        <v>4630</v>
      </c>
      <c r="GP567" t="s">
        <v>1127</v>
      </c>
      <c r="HB567" t="s">
        <v>1084</v>
      </c>
      <c r="HC567" t="s">
        <v>1125</v>
      </c>
      <c r="HD567" t="s">
        <v>1125</v>
      </c>
      <c r="HE567" t="s">
        <v>1109</v>
      </c>
      <c r="HG567" t="s">
        <v>4627</v>
      </c>
      <c r="MY567" t="s">
        <v>4627</v>
      </c>
      <c r="MZ567" t="s">
        <v>4628</v>
      </c>
      <c r="NA567" t="s">
        <v>4628</v>
      </c>
      <c r="NB567" t="s">
        <v>4628</v>
      </c>
      <c r="NC567" t="s">
        <v>4628</v>
      </c>
      <c r="ND567" t="s">
        <v>4628</v>
      </c>
      <c r="NE567" t="s">
        <v>4628</v>
      </c>
      <c r="NF567" t="s">
        <v>4628</v>
      </c>
      <c r="NH567" t="s">
        <v>4628</v>
      </c>
      <c r="NI567" t="s">
        <v>4628</v>
      </c>
      <c r="NJ567" t="s">
        <v>4628</v>
      </c>
      <c r="NK567" t="s">
        <v>4627</v>
      </c>
      <c r="NL567" t="s">
        <v>4628</v>
      </c>
      <c r="NM567" t="s">
        <v>4628</v>
      </c>
      <c r="NN567" t="s">
        <v>4628</v>
      </c>
      <c r="NO567" t="s">
        <v>4628</v>
      </c>
      <c r="NP567" t="s">
        <v>4628</v>
      </c>
      <c r="NQ567" t="s">
        <v>4628</v>
      </c>
      <c r="NR567" t="s">
        <v>4628</v>
      </c>
      <c r="NS567" t="s">
        <v>4628</v>
      </c>
      <c r="NT567" t="s">
        <v>4628</v>
      </c>
      <c r="NU567" t="s">
        <v>4628</v>
      </c>
      <c r="NV567" t="s">
        <v>4628</v>
      </c>
      <c r="NW567" t="s">
        <v>4628</v>
      </c>
    </row>
    <row r="568" spans="1:387" x14ac:dyDescent="0.25">
      <c r="A568">
        <v>567</v>
      </c>
      <c r="B568" t="s">
        <v>5089</v>
      </c>
      <c r="C568" t="s">
        <v>1119</v>
      </c>
      <c r="D568" t="s">
        <v>1238</v>
      </c>
      <c r="E568" t="s">
        <v>1240</v>
      </c>
      <c r="F568" t="s">
        <v>4747</v>
      </c>
      <c r="G568" t="s">
        <v>1081</v>
      </c>
      <c r="DE568" t="s">
        <v>1101</v>
      </c>
      <c r="DF568" t="s">
        <v>1088</v>
      </c>
      <c r="DG568" t="s">
        <v>4631</v>
      </c>
      <c r="DH568" t="s">
        <v>4651</v>
      </c>
      <c r="DL568" t="s">
        <v>1101</v>
      </c>
      <c r="DM568" t="s">
        <v>4685</v>
      </c>
      <c r="DN568" t="s">
        <v>4685</v>
      </c>
      <c r="DO568" t="s">
        <v>1103</v>
      </c>
      <c r="DP568" t="s">
        <v>1103</v>
      </c>
      <c r="DQ568" t="s">
        <v>4647</v>
      </c>
      <c r="DX568" t="s">
        <v>1101</v>
      </c>
      <c r="DY568" t="s">
        <v>4636</v>
      </c>
      <c r="DZ568" t="s">
        <v>4636</v>
      </c>
      <c r="EA568" t="s">
        <v>1103</v>
      </c>
      <c r="EB568" t="s">
        <v>1103</v>
      </c>
      <c r="EC568" t="s">
        <v>4647</v>
      </c>
      <c r="EJ568" t="s">
        <v>1101</v>
      </c>
      <c r="EK568" t="s">
        <v>4713</v>
      </c>
      <c r="EL568" t="s">
        <v>4713</v>
      </c>
      <c r="EM568" t="s">
        <v>1103</v>
      </c>
      <c r="EN568" t="s">
        <v>1103</v>
      </c>
      <c r="EO568" t="s">
        <v>4647</v>
      </c>
      <c r="EP568" t="s">
        <v>1101</v>
      </c>
      <c r="EQ568" t="s">
        <v>4678</v>
      </c>
      <c r="ER568" t="s">
        <v>4678</v>
      </c>
      <c r="ES568" t="s">
        <v>1103</v>
      </c>
      <c r="ET568" t="s">
        <v>1103</v>
      </c>
      <c r="EU568" t="s">
        <v>4647</v>
      </c>
      <c r="GP568" t="s">
        <v>1127</v>
      </c>
      <c r="HB568" t="s">
        <v>1084</v>
      </c>
      <c r="HC568" t="s">
        <v>1125</v>
      </c>
      <c r="HD568" t="s">
        <v>1125</v>
      </c>
      <c r="HE568" t="s">
        <v>1109</v>
      </c>
      <c r="HG568" t="s">
        <v>4627</v>
      </c>
      <c r="MY568" t="s">
        <v>4627</v>
      </c>
      <c r="MZ568" t="s">
        <v>4628</v>
      </c>
      <c r="NA568" t="s">
        <v>4628</v>
      </c>
      <c r="NB568" t="s">
        <v>4628</v>
      </c>
      <c r="NC568" t="s">
        <v>4628</v>
      </c>
      <c r="ND568" t="s">
        <v>4628</v>
      </c>
      <c r="NE568" t="s">
        <v>4628</v>
      </c>
      <c r="NF568" t="s">
        <v>4628</v>
      </c>
      <c r="NH568" t="s">
        <v>4628</v>
      </c>
      <c r="NI568" t="s">
        <v>4628</v>
      </c>
      <c r="NJ568" t="s">
        <v>4628</v>
      </c>
      <c r="NK568" t="s">
        <v>4627</v>
      </c>
      <c r="NL568" t="s">
        <v>4628</v>
      </c>
      <c r="NM568" t="s">
        <v>4628</v>
      </c>
      <c r="NN568" t="s">
        <v>4628</v>
      </c>
      <c r="NO568" t="s">
        <v>4628</v>
      </c>
      <c r="NP568" t="s">
        <v>4628</v>
      </c>
      <c r="NQ568" t="s">
        <v>4628</v>
      </c>
      <c r="NR568" t="s">
        <v>4628</v>
      </c>
      <c r="NS568" t="s">
        <v>4628</v>
      </c>
      <c r="NT568" t="s">
        <v>4628</v>
      </c>
      <c r="NU568" t="s">
        <v>4628</v>
      </c>
      <c r="NV568" t="s">
        <v>4628</v>
      </c>
      <c r="NW568" t="s">
        <v>4628</v>
      </c>
    </row>
    <row r="569" spans="1:387" x14ac:dyDescent="0.25">
      <c r="A569">
        <v>568</v>
      </c>
      <c r="B569" t="s">
        <v>5089</v>
      </c>
      <c r="C569" t="s">
        <v>1119</v>
      </c>
      <c r="D569" t="s">
        <v>1238</v>
      </c>
      <c r="E569" t="s">
        <v>1240</v>
      </c>
      <c r="F569" t="s">
        <v>4747</v>
      </c>
      <c r="G569" t="s">
        <v>1081</v>
      </c>
      <c r="DE569" t="s">
        <v>1101</v>
      </c>
      <c r="DF569" t="s">
        <v>1088</v>
      </c>
      <c r="DG569" t="s">
        <v>4631</v>
      </c>
      <c r="DH569" t="s">
        <v>4651</v>
      </c>
      <c r="DL569" t="s">
        <v>1101</v>
      </c>
      <c r="DM569" t="s">
        <v>4685</v>
      </c>
      <c r="DN569" t="s">
        <v>4685</v>
      </c>
      <c r="DO569" t="s">
        <v>1103</v>
      </c>
      <c r="DP569" t="s">
        <v>1103</v>
      </c>
      <c r="DQ569" t="s">
        <v>4647</v>
      </c>
      <c r="DX569" t="s">
        <v>1101</v>
      </c>
      <c r="DY569" t="s">
        <v>4636</v>
      </c>
      <c r="DZ569" t="s">
        <v>4636</v>
      </c>
      <c r="EA569" t="s">
        <v>1103</v>
      </c>
      <c r="EB569" t="s">
        <v>1103</v>
      </c>
      <c r="EC569" t="s">
        <v>4630</v>
      </c>
      <c r="EJ569" t="s">
        <v>1101</v>
      </c>
      <c r="EK569" t="s">
        <v>4766</v>
      </c>
      <c r="EL569" t="s">
        <v>4766</v>
      </c>
      <c r="EM569" t="s">
        <v>1103</v>
      </c>
      <c r="EN569" t="s">
        <v>1103</v>
      </c>
      <c r="EO569" t="s">
        <v>4647</v>
      </c>
      <c r="EP569" t="s">
        <v>1101</v>
      </c>
      <c r="EQ569" t="s">
        <v>4678</v>
      </c>
      <c r="ER569" t="s">
        <v>4678</v>
      </c>
      <c r="ES569" t="s">
        <v>1103</v>
      </c>
      <c r="ET569" t="s">
        <v>1103</v>
      </c>
      <c r="EU569" t="s">
        <v>4630</v>
      </c>
      <c r="GP569" t="s">
        <v>1089</v>
      </c>
      <c r="HB569" t="s">
        <v>1084</v>
      </c>
      <c r="HC569" t="s">
        <v>1125</v>
      </c>
      <c r="HD569" t="s">
        <v>1125</v>
      </c>
      <c r="HE569" t="s">
        <v>1109</v>
      </c>
      <c r="HG569" t="s">
        <v>4627</v>
      </c>
      <c r="MY569" t="s">
        <v>4627</v>
      </c>
      <c r="MZ569" t="s">
        <v>4628</v>
      </c>
      <c r="NA569" t="s">
        <v>4628</v>
      </c>
      <c r="NB569" t="s">
        <v>4628</v>
      </c>
      <c r="NC569" t="s">
        <v>4628</v>
      </c>
      <c r="ND569" t="s">
        <v>4628</v>
      </c>
      <c r="NE569" t="s">
        <v>4628</v>
      </c>
      <c r="NF569" t="s">
        <v>4628</v>
      </c>
      <c r="NH569" t="s">
        <v>4628</v>
      </c>
      <c r="NI569" t="s">
        <v>4628</v>
      </c>
      <c r="NJ569" t="s">
        <v>4628</v>
      </c>
      <c r="NK569" t="s">
        <v>4627</v>
      </c>
      <c r="NL569" t="s">
        <v>4628</v>
      </c>
      <c r="NM569" t="s">
        <v>4628</v>
      </c>
      <c r="NN569" t="s">
        <v>4628</v>
      </c>
      <c r="NO569" t="s">
        <v>4628</v>
      </c>
      <c r="NP569" t="s">
        <v>4628</v>
      </c>
      <c r="NQ569" t="s">
        <v>4628</v>
      </c>
      <c r="NR569" t="s">
        <v>4628</v>
      </c>
      <c r="NS569" t="s">
        <v>4628</v>
      </c>
      <c r="NT569" t="s">
        <v>4628</v>
      </c>
      <c r="NU569" t="s">
        <v>4628</v>
      </c>
      <c r="NV569" t="s">
        <v>4628</v>
      </c>
      <c r="NW569" t="s">
        <v>4628</v>
      </c>
    </row>
    <row r="570" spans="1:387" x14ac:dyDescent="0.25">
      <c r="A570">
        <v>569</v>
      </c>
      <c r="B570" t="s">
        <v>5089</v>
      </c>
      <c r="C570" t="s">
        <v>1119</v>
      </c>
      <c r="D570" t="s">
        <v>1238</v>
      </c>
      <c r="E570" t="s">
        <v>1240</v>
      </c>
      <c r="F570" t="s">
        <v>4747</v>
      </c>
      <c r="G570" t="s">
        <v>1081</v>
      </c>
      <c r="H570" t="s">
        <v>1101</v>
      </c>
      <c r="I570" t="s">
        <v>1129</v>
      </c>
      <c r="J570" t="s">
        <v>1095</v>
      </c>
      <c r="K570" t="s">
        <v>4634</v>
      </c>
      <c r="L570" t="s">
        <v>5098</v>
      </c>
      <c r="AS570" t="s">
        <v>1101</v>
      </c>
      <c r="AT570" t="s">
        <v>1083</v>
      </c>
      <c r="AU570" t="s">
        <v>4640</v>
      </c>
      <c r="AV570" t="s">
        <v>4640</v>
      </c>
      <c r="AZ570" t="s">
        <v>1101</v>
      </c>
      <c r="BD570" t="s">
        <v>1103</v>
      </c>
      <c r="BE570" t="s">
        <v>1103</v>
      </c>
      <c r="BF570" t="s">
        <v>4647</v>
      </c>
      <c r="BG570" t="s">
        <v>1101</v>
      </c>
      <c r="BH570" t="s">
        <v>1104</v>
      </c>
      <c r="BI570" t="s">
        <v>1095</v>
      </c>
      <c r="BJ570" t="s">
        <v>4809</v>
      </c>
      <c r="BK570" t="s">
        <v>4967</v>
      </c>
      <c r="BL570" t="s">
        <v>1103</v>
      </c>
      <c r="BM570" t="s">
        <v>1103</v>
      </c>
      <c r="BN570" t="s">
        <v>4647</v>
      </c>
      <c r="BW570" t="s">
        <v>1101</v>
      </c>
      <c r="BX570" t="s">
        <v>1085</v>
      </c>
      <c r="BY570" t="s">
        <v>1083</v>
      </c>
      <c r="BZ570" t="s">
        <v>4655</v>
      </c>
      <c r="CA570" t="s">
        <v>4655</v>
      </c>
      <c r="CM570" t="s">
        <v>1101</v>
      </c>
      <c r="CN570" t="s">
        <v>1105</v>
      </c>
      <c r="CO570" t="s">
        <v>4640</v>
      </c>
      <c r="CP570" t="s">
        <v>4968</v>
      </c>
      <c r="CT570" t="s">
        <v>1101</v>
      </c>
      <c r="CU570" t="s">
        <v>1164</v>
      </c>
      <c r="CV570" t="s">
        <v>1087</v>
      </c>
      <c r="CW570" t="s">
        <v>4631</v>
      </c>
      <c r="CX570" t="s">
        <v>4714</v>
      </c>
      <c r="CY570" t="s">
        <v>1103</v>
      </c>
      <c r="CZ570" t="s">
        <v>1103</v>
      </c>
      <c r="DA570" t="s">
        <v>4646</v>
      </c>
      <c r="GN570" t="s">
        <v>1089</v>
      </c>
      <c r="GO570" t="s">
        <v>1089</v>
      </c>
      <c r="GQ570" t="s">
        <v>1084</v>
      </c>
      <c r="GR570" t="s">
        <v>1103</v>
      </c>
      <c r="GS570" t="s">
        <v>4719</v>
      </c>
      <c r="GT570" t="s">
        <v>1109</v>
      </c>
      <c r="GV570" t="s">
        <v>4627</v>
      </c>
      <c r="GW570" t="s">
        <v>1084</v>
      </c>
      <c r="GX570" t="s">
        <v>1125</v>
      </c>
      <c r="GY570" t="s">
        <v>1109</v>
      </c>
      <c r="HA570" t="s">
        <v>4627</v>
      </c>
      <c r="MY570" t="s">
        <v>4627</v>
      </c>
      <c r="MZ570" t="s">
        <v>4628</v>
      </c>
      <c r="NA570" t="s">
        <v>4628</v>
      </c>
      <c r="NB570" t="s">
        <v>4628</v>
      </c>
      <c r="NC570" t="s">
        <v>4628</v>
      </c>
      <c r="ND570" t="s">
        <v>4628</v>
      </c>
      <c r="NE570" t="s">
        <v>4628</v>
      </c>
      <c r="NF570" t="s">
        <v>4628</v>
      </c>
      <c r="NH570" t="s">
        <v>4628</v>
      </c>
      <c r="NI570" t="s">
        <v>4628</v>
      </c>
      <c r="NJ570" t="s">
        <v>4628</v>
      </c>
      <c r="NK570" t="s">
        <v>4627</v>
      </c>
      <c r="NL570" t="s">
        <v>4628</v>
      </c>
      <c r="NM570" t="s">
        <v>4628</v>
      </c>
      <c r="NN570" t="s">
        <v>4628</v>
      </c>
      <c r="NO570" t="s">
        <v>4628</v>
      </c>
      <c r="NP570" t="s">
        <v>4628</v>
      </c>
      <c r="NQ570" t="s">
        <v>4628</v>
      </c>
      <c r="NR570" t="s">
        <v>4628</v>
      </c>
      <c r="NS570" t="s">
        <v>4628</v>
      </c>
      <c r="NT570" t="s">
        <v>4628</v>
      </c>
      <c r="NU570" t="s">
        <v>4628</v>
      </c>
      <c r="NV570" t="s">
        <v>4628</v>
      </c>
      <c r="NW570" t="s">
        <v>4628</v>
      </c>
    </row>
    <row r="571" spans="1:387" x14ac:dyDescent="0.25">
      <c r="A571">
        <v>570</v>
      </c>
      <c r="B571" t="s">
        <v>5089</v>
      </c>
      <c r="C571" t="s">
        <v>1119</v>
      </c>
      <c r="D571" t="s">
        <v>1238</v>
      </c>
      <c r="E571" t="s">
        <v>1240</v>
      </c>
      <c r="F571" t="s">
        <v>4747</v>
      </c>
      <c r="G571" t="s">
        <v>1081</v>
      </c>
      <c r="H571" t="s">
        <v>1101</v>
      </c>
      <c r="I571" t="s">
        <v>1129</v>
      </c>
      <c r="J571" t="s">
        <v>1095</v>
      </c>
      <c r="K571" t="s">
        <v>4634</v>
      </c>
      <c r="L571" t="s">
        <v>5098</v>
      </c>
      <c r="AS571" t="s">
        <v>1101</v>
      </c>
      <c r="AT571" t="s">
        <v>1083</v>
      </c>
      <c r="AU571" t="s">
        <v>4640</v>
      </c>
      <c r="AV571" t="s">
        <v>4640</v>
      </c>
      <c r="AZ571" t="s">
        <v>1101</v>
      </c>
      <c r="BD571" t="s">
        <v>1103</v>
      </c>
      <c r="BE571" t="s">
        <v>1103</v>
      </c>
      <c r="BF571" t="s">
        <v>4646</v>
      </c>
      <c r="BG571" t="s">
        <v>1101</v>
      </c>
      <c r="BH571" t="s">
        <v>1104</v>
      </c>
      <c r="BI571" t="s">
        <v>1095</v>
      </c>
      <c r="BJ571" t="s">
        <v>4809</v>
      </c>
      <c r="BK571" t="s">
        <v>4967</v>
      </c>
      <c r="BL571" t="s">
        <v>1103</v>
      </c>
      <c r="BM571" t="s">
        <v>1103</v>
      </c>
      <c r="BN571" t="s">
        <v>4646</v>
      </c>
      <c r="BW571" t="s">
        <v>1101</v>
      </c>
      <c r="BX571" t="s">
        <v>1085</v>
      </c>
      <c r="BY571" t="s">
        <v>1083</v>
      </c>
      <c r="BZ571" t="s">
        <v>4655</v>
      </c>
      <c r="CA571" t="s">
        <v>4655</v>
      </c>
      <c r="CM571" t="s">
        <v>1101</v>
      </c>
      <c r="CN571" t="s">
        <v>1105</v>
      </c>
      <c r="CO571" t="s">
        <v>4640</v>
      </c>
      <c r="CP571" t="s">
        <v>4968</v>
      </c>
      <c r="CT571" t="s">
        <v>1101</v>
      </c>
      <c r="CU571" t="s">
        <v>1164</v>
      </c>
      <c r="CV571" t="s">
        <v>1087</v>
      </c>
      <c r="CW571" t="s">
        <v>4631</v>
      </c>
      <c r="CX571" t="s">
        <v>4714</v>
      </c>
      <c r="GN571" t="s">
        <v>1089</v>
      </c>
      <c r="GO571" t="s">
        <v>1089</v>
      </c>
      <c r="GQ571" t="s">
        <v>1084</v>
      </c>
      <c r="GR571" t="s">
        <v>1103</v>
      </c>
      <c r="GS571" t="s">
        <v>4719</v>
      </c>
      <c r="GT571" t="s">
        <v>1109</v>
      </c>
      <c r="GV571" t="s">
        <v>4627</v>
      </c>
      <c r="GW571" t="s">
        <v>1084</v>
      </c>
      <c r="GX571" t="s">
        <v>1125</v>
      </c>
      <c r="GY571" t="s">
        <v>1109</v>
      </c>
      <c r="HA571" t="s">
        <v>4627</v>
      </c>
      <c r="MY571" t="s">
        <v>4627</v>
      </c>
      <c r="MZ571" t="s">
        <v>4628</v>
      </c>
      <c r="NA571" t="s">
        <v>4628</v>
      </c>
      <c r="NB571" t="s">
        <v>4628</v>
      </c>
      <c r="NC571" t="s">
        <v>4628</v>
      </c>
      <c r="ND571" t="s">
        <v>4628</v>
      </c>
      <c r="NE571" t="s">
        <v>4628</v>
      </c>
      <c r="NF571" t="s">
        <v>4628</v>
      </c>
      <c r="NH571" t="s">
        <v>4628</v>
      </c>
      <c r="NI571" t="s">
        <v>4628</v>
      </c>
      <c r="NJ571" t="s">
        <v>4628</v>
      </c>
      <c r="NK571" t="s">
        <v>4627</v>
      </c>
      <c r="NL571" t="s">
        <v>4628</v>
      </c>
      <c r="NM571" t="s">
        <v>4628</v>
      </c>
      <c r="NN571" t="s">
        <v>4628</v>
      </c>
      <c r="NO571" t="s">
        <v>4628</v>
      </c>
      <c r="NP571" t="s">
        <v>4628</v>
      </c>
      <c r="NQ571" t="s">
        <v>4628</v>
      </c>
      <c r="NR571" t="s">
        <v>4628</v>
      </c>
      <c r="NS571" t="s">
        <v>4628</v>
      </c>
      <c r="NT571" t="s">
        <v>4628</v>
      </c>
      <c r="NU571" t="s">
        <v>4628</v>
      </c>
      <c r="NV571" t="s">
        <v>4628</v>
      </c>
      <c r="NW571" t="s">
        <v>4628</v>
      </c>
    </row>
    <row r="572" spans="1:387" x14ac:dyDescent="0.25">
      <c r="A572">
        <v>571</v>
      </c>
      <c r="B572" t="s">
        <v>5089</v>
      </c>
      <c r="C572" t="s">
        <v>1119</v>
      </c>
      <c r="D572" t="s">
        <v>1238</v>
      </c>
      <c r="E572" t="s">
        <v>1240</v>
      </c>
      <c r="F572" t="s">
        <v>4747</v>
      </c>
      <c r="G572" t="s">
        <v>1081</v>
      </c>
      <c r="H572" t="s">
        <v>1101</v>
      </c>
      <c r="I572" t="s">
        <v>1129</v>
      </c>
      <c r="J572" t="s">
        <v>1095</v>
      </c>
      <c r="K572" t="s">
        <v>4634</v>
      </c>
      <c r="L572" t="s">
        <v>5098</v>
      </c>
      <c r="AS572" t="s">
        <v>1101</v>
      </c>
      <c r="AT572" t="s">
        <v>1083</v>
      </c>
      <c r="AU572" t="s">
        <v>4640</v>
      </c>
      <c r="AV572" t="s">
        <v>4640</v>
      </c>
      <c r="AZ572" t="s">
        <v>1101</v>
      </c>
      <c r="BD572" t="s">
        <v>1103</v>
      </c>
      <c r="BE572" t="s">
        <v>1103</v>
      </c>
      <c r="BF572" t="s">
        <v>4709</v>
      </c>
      <c r="BG572" t="s">
        <v>1101</v>
      </c>
      <c r="BH572" t="s">
        <v>1104</v>
      </c>
      <c r="BI572" t="s">
        <v>1095</v>
      </c>
      <c r="BJ572" t="s">
        <v>4809</v>
      </c>
      <c r="BK572" t="s">
        <v>4967</v>
      </c>
      <c r="BL572" t="s">
        <v>1103</v>
      </c>
      <c r="BM572" t="s">
        <v>1103</v>
      </c>
      <c r="BN572" t="s">
        <v>4647</v>
      </c>
      <c r="BW572" t="s">
        <v>1101</v>
      </c>
      <c r="BX572" t="s">
        <v>1085</v>
      </c>
      <c r="BY572" t="s">
        <v>1083</v>
      </c>
      <c r="BZ572" t="s">
        <v>4655</v>
      </c>
      <c r="CA572" t="s">
        <v>4655</v>
      </c>
      <c r="CM572" t="s">
        <v>1101</v>
      </c>
      <c r="CN572" t="s">
        <v>1105</v>
      </c>
      <c r="CO572" t="s">
        <v>4640</v>
      </c>
      <c r="CP572" t="s">
        <v>4968</v>
      </c>
      <c r="CT572" t="s">
        <v>1101</v>
      </c>
      <c r="CU572" t="s">
        <v>1164</v>
      </c>
      <c r="CV572" t="s">
        <v>1087</v>
      </c>
      <c r="CW572" t="s">
        <v>4631</v>
      </c>
      <c r="CX572" t="s">
        <v>4714</v>
      </c>
      <c r="GN572" t="s">
        <v>1089</v>
      </c>
      <c r="GO572" t="s">
        <v>1089</v>
      </c>
      <c r="GQ572" t="s">
        <v>1084</v>
      </c>
      <c r="GR572" t="s">
        <v>1103</v>
      </c>
      <c r="GS572" t="s">
        <v>4719</v>
      </c>
      <c r="GT572" t="s">
        <v>1109</v>
      </c>
      <c r="GV572" t="s">
        <v>4627</v>
      </c>
      <c r="GW572" t="s">
        <v>1084</v>
      </c>
      <c r="GX572" t="s">
        <v>1125</v>
      </c>
      <c r="GY572" t="s">
        <v>1109</v>
      </c>
      <c r="HA572" t="s">
        <v>4627</v>
      </c>
      <c r="MY572" t="s">
        <v>4627</v>
      </c>
      <c r="MZ572" t="s">
        <v>4628</v>
      </c>
      <c r="NA572" t="s">
        <v>4628</v>
      </c>
      <c r="NB572" t="s">
        <v>4628</v>
      </c>
      <c r="NC572" t="s">
        <v>4628</v>
      </c>
      <c r="ND572" t="s">
        <v>4628</v>
      </c>
      <c r="NE572" t="s">
        <v>4628</v>
      </c>
      <c r="NF572" t="s">
        <v>4628</v>
      </c>
      <c r="NH572" t="s">
        <v>4628</v>
      </c>
      <c r="NI572" t="s">
        <v>4628</v>
      </c>
      <c r="NJ572" t="s">
        <v>4628</v>
      </c>
      <c r="NK572" t="s">
        <v>4627</v>
      </c>
      <c r="NL572" t="s">
        <v>4628</v>
      </c>
      <c r="NM572" t="s">
        <v>4628</v>
      </c>
      <c r="NN572" t="s">
        <v>4628</v>
      </c>
      <c r="NO572" t="s">
        <v>4628</v>
      </c>
      <c r="NP572" t="s">
        <v>4628</v>
      </c>
      <c r="NQ572" t="s">
        <v>4628</v>
      </c>
      <c r="NR572" t="s">
        <v>4628</v>
      </c>
      <c r="NS572" t="s">
        <v>4628</v>
      </c>
      <c r="NT572" t="s">
        <v>4628</v>
      </c>
      <c r="NU572" t="s">
        <v>4628</v>
      </c>
      <c r="NV572" t="s">
        <v>4628</v>
      </c>
      <c r="NW572" t="s">
        <v>4628</v>
      </c>
    </row>
    <row r="573" spans="1:387" x14ac:dyDescent="0.25">
      <c r="A573">
        <v>572</v>
      </c>
      <c r="B573" t="s">
        <v>5089</v>
      </c>
      <c r="C573" t="s">
        <v>1119</v>
      </c>
      <c r="D573" t="s">
        <v>1238</v>
      </c>
      <c r="E573" t="s">
        <v>1240</v>
      </c>
      <c r="F573" t="s">
        <v>4747</v>
      </c>
      <c r="G573" t="s">
        <v>1081</v>
      </c>
      <c r="H573" t="s">
        <v>1101</v>
      </c>
      <c r="I573" t="s">
        <v>1129</v>
      </c>
      <c r="J573" t="s">
        <v>1095</v>
      </c>
      <c r="K573" t="s">
        <v>4634</v>
      </c>
      <c r="L573" t="s">
        <v>5098</v>
      </c>
      <c r="AS573" t="s">
        <v>1101</v>
      </c>
      <c r="AT573" t="s">
        <v>1083</v>
      </c>
      <c r="AU573" t="s">
        <v>4640</v>
      </c>
      <c r="AV573" t="s">
        <v>4640</v>
      </c>
      <c r="AZ573" t="s">
        <v>1101</v>
      </c>
      <c r="BD573" t="s">
        <v>1103</v>
      </c>
      <c r="BE573" t="s">
        <v>1103</v>
      </c>
      <c r="BF573" t="s">
        <v>4646</v>
      </c>
      <c r="BG573" t="s">
        <v>1101</v>
      </c>
      <c r="BH573" t="s">
        <v>1104</v>
      </c>
      <c r="BI573" t="s">
        <v>1095</v>
      </c>
      <c r="BJ573" t="s">
        <v>4809</v>
      </c>
      <c r="BK573" t="s">
        <v>4967</v>
      </c>
      <c r="BL573" t="s">
        <v>1103</v>
      </c>
      <c r="BM573" t="s">
        <v>1103</v>
      </c>
      <c r="BN573" t="s">
        <v>4647</v>
      </c>
      <c r="BW573" t="s">
        <v>1101</v>
      </c>
      <c r="BX573" t="s">
        <v>1085</v>
      </c>
      <c r="BY573" t="s">
        <v>1083</v>
      </c>
      <c r="BZ573" t="s">
        <v>4655</v>
      </c>
      <c r="CA573" t="s">
        <v>4655</v>
      </c>
      <c r="CM573" t="s">
        <v>1101</v>
      </c>
      <c r="CN573" t="s">
        <v>1105</v>
      </c>
      <c r="CO573" t="s">
        <v>4640</v>
      </c>
      <c r="CP573" t="s">
        <v>4968</v>
      </c>
      <c r="CQ573" t="s">
        <v>1103</v>
      </c>
      <c r="CR573" t="s">
        <v>1103</v>
      </c>
      <c r="CS573" t="s">
        <v>4646</v>
      </c>
      <c r="CT573" t="s">
        <v>1101</v>
      </c>
      <c r="CU573" t="s">
        <v>1164</v>
      </c>
      <c r="CV573" t="s">
        <v>1087</v>
      </c>
      <c r="CW573" t="s">
        <v>4631</v>
      </c>
      <c r="CX573" t="s">
        <v>4714</v>
      </c>
      <c r="GN573" t="s">
        <v>1089</v>
      </c>
      <c r="GO573" t="s">
        <v>1089</v>
      </c>
      <c r="GQ573" t="s">
        <v>1084</v>
      </c>
      <c r="GR573" t="s">
        <v>1103</v>
      </c>
      <c r="GS573" t="s">
        <v>4719</v>
      </c>
      <c r="GT573" t="s">
        <v>1109</v>
      </c>
      <c r="GV573" t="s">
        <v>4627</v>
      </c>
      <c r="GW573" t="s">
        <v>1084</v>
      </c>
      <c r="GX573" t="s">
        <v>1125</v>
      </c>
      <c r="GY573" t="s">
        <v>1109</v>
      </c>
      <c r="HA573" t="s">
        <v>4627</v>
      </c>
      <c r="MY573" t="s">
        <v>4627</v>
      </c>
      <c r="MZ573" t="s">
        <v>4628</v>
      </c>
      <c r="NA573" t="s">
        <v>4628</v>
      </c>
      <c r="NB573" t="s">
        <v>4628</v>
      </c>
      <c r="NC573" t="s">
        <v>4628</v>
      </c>
      <c r="ND573" t="s">
        <v>4628</v>
      </c>
      <c r="NE573" t="s">
        <v>4628</v>
      </c>
      <c r="NF573" t="s">
        <v>4628</v>
      </c>
      <c r="NH573" t="s">
        <v>4628</v>
      </c>
      <c r="NI573" t="s">
        <v>4628</v>
      </c>
      <c r="NJ573" t="s">
        <v>4628</v>
      </c>
      <c r="NK573" t="s">
        <v>4627</v>
      </c>
      <c r="NL573" t="s">
        <v>4628</v>
      </c>
      <c r="NM573" t="s">
        <v>4628</v>
      </c>
      <c r="NN573" t="s">
        <v>4628</v>
      </c>
      <c r="NO573" t="s">
        <v>4628</v>
      </c>
      <c r="NP573" t="s">
        <v>4628</v>
      </c>
      <c r="NQ573" t="s">
        <v>4628</v>
      </c>
      <c r="NR573" t="s">
        <v>4628</v>
      </c>
      <c r="NS573" t="s">
        <v>4628</v>
      </c>
      <c r="NT573" t="s">
        <v>4628</v>
      </c>
      <c r="NU573" t="s">
        <v>4628</v>
      </c>
      <c r="NV573" t="s">
        <v>4628</v>
      </c>
      <c r="NW573" t="s">
        <v>4628</v>
      </c>
    </row>
    <row r="574" spans="1:387" x14ac:dyDescent="0.25">
      <c r="A574">
        <v>573</v>
      </c>
      <c r="B574" t="s">
        <v>5089</v>
      </c>
      <c r="C574" t="s">
        <v>1165</v>
      </c>
      <c r="D574" t="s">
        <v>1171</v>
      </c>
      <c r="E574" t="s">
        <v>1198</v>
      </c>
      <c r="F574" t="s">
        <v>1199</v>
      </c>
      <c r="G574" t="s">
        <v>1081</v>
      </c>
      <c r="H574" t="s">
        <v>1101</v>
      </c>
      <c r="I574" t="s">
        <v>1094</v>
      </c>
      <c r="J574" t="s">
        <v>1105</v>
      </c>
      <c r="K574" t="s">
        <v>5099</v>
      </c>
      <c r="L574" t="s">
        <v>5100</v>
      </c>
      <c r="M574" t="s">
        <v>1103</v>
      </c>
      <c r="N574" t="s">
        <v>1103</v>
      </c>
      <c r="O574" t="s">
        <v>4630</v>
      </c>
      <c r="X574" t="s">
        <v>1101</v>
      </c>
      <c r="Y574" t="s">
        <v>1105</v>
      </c>
      <c r="Z574" t="s">
        <v>5099</v>
      </c>
      <c r="AA574" t="s">
        <v>5101</v>
      </c>
      <c r="AB574" t="s">
        <v>1103</v>
      </c>
      <c r="AC574" t="s">
        <v>1103</v>
      </c>
      <c r="AD574" t="s">
        <v>4647</v>
      </c>
      <c r="AL574" t="s">
        <v>1101</v>
      </c>
      <c r="AM574" t="s">
        <v>1105</v>
      </c>
      <c r="AN574" t="s">
        <v>4936</v>
      </c>
      <c r="AO574" t="s">
        <v>4997</v>
      </c>
      <c r="AP574" t="s">
        <v>1103</v>
      </c>
      <c r="AQ574" t="s">
        <v>1103</v>
      </c>
      <c r="AR574" t="s">
        <v>4630</v>
      </c>
      <c r="AS574" t="s">
        <v>1101</v>
      </c>
      <c r="AT574" t="s">
        <v>1105</v>
      </c>
      <c r="AU574" t="s">
        <v>4936</v>
      </c>
      <c r="AV574" t="s">
        <v>4979</v>
      </c>
      <c r="AW574" t="s">
        <v>1103</v>
      </c>
      <c r="AX574" t="s">
        <v>1103</v>
      </c>
      <c r="AY574" t="s">
        <v>4630</v>
      </c>
      <c r="AZ574" t="s">
        <v>1101</v>
      </c>
      <c r="BA574" t="s">
        <v>1105</v>
      </c>
      <c r="BB574" t="s">
        <v>4909</v>
      </c>
      <c r="BC574" t="s">
        <v>5001</v>
      </c>
      <c r="BD574" t="s">
        <v>1103</v>
      </c>
      <c r="BE574" t="s">
        <v>1103</v>
      </c>
      <c r="BF574" t="s">
        <v>4652</v>
      </c>
      <c r="BG574" t="s">
        <v>1101</v>
      </c>
      <c r="BH574" t="s">
        <v>1104</v>
      </c>
      <c r="BI574" t="s">
        <v>1105</v>
      </c>
      <c r="BJ574" t="s">
        <v>5002</v>
      </c>
      <c r="BK574" t="s">
        <v>5003</v>
      </c>
      <c r="BL574" t="s">
        <v>1103</v>
      </c>
      <c r="BM574" t="s">
        <v>1103</v>
      </c>
      <c r="BN574" t="s">
        <v>4630</v>
      </c>
      <c r="GN574" t="s">
        <v>1089</v>
      </c>
      <c r="GO574" t="s">
        <v>1089</v>
      </c>
      <c r="GQ574" t="s">
        <v>1084</v>
      </c>
      <c r="GR574" t="s">
        <v>1103</v>
      </c>
      <c r="GS574" t="s">
        <v>4729</v>
      </c>
      <c r="GT574" t="s">
        <v>1160</v>
      </c>
      <c r="GV574" t="s">
        <v>4672</v>
      </c>
      <c r="GW574" t="s">
        <v>1084</v>
      </c>
      <c r="GX574" t="s">
        <v>1110</v>
      </c>
      <c r="GY574" t="s">
        <v>1174</v>
      </c>
      <c r="HA574" t="s">
        <v>4731</v>
      </c>
      <c r="ML574" t="s">
        <v>1123</v>
      </c>
      <c r="MY574" t="s">
        <v>4627</v>
      </c>
      <c r="MZ574" t="s">
        <v>4627</v>
      </c>
      <c r="NA574" t="s">
        <v>4628</v>
      </c>
      <c r="NB574" t="s">
        <v>4628</v>
      </c>
      <c r="NC574" t="s">
        <v>4628</v>
      </c>
      <c r="ND574" t="s">
        <v>4628</v>
      </c>
      <c r="NE574" t="s">
        <v>4628</v>
      </c>
      <c r="NF574" t="s">
        <v>4628</v>
      </c>
      <c r="NH574" t="s">
        <v>4628</v>
      </c>
      <c r="NI574" t="s">
        <v>4628</v>
      </c>
      <c r="NJ574" t="s">
        <v>4628</v>
      </c>
      <c r="NK574" t="s">
        <v>4628</v>
      </c>
      <c r="NL574" t="s">
        <v>4627</v>
      </c>
      <c r="NM574" t="s">
        <v>4628</v>
      </c>
      <c r="NN574" t="s">
        <v>4628</v>
      </c>
      <c r="NO574" t="s">
        <v>4628</v>
      </c>
      <c r="NP574" t="s">
        <v>4628</v>
      </c>
      <c r="NQ574" t="s">
        <v>4628</v>
      </c>
      <c r="NR574" t="s">
        <v>4627</v>
      </c>
      <c r="NS574" t="s">
        <v>4627</v>
      </c>
      <c r="NT574" t="s">
        <v>4628</v>
      </c>
      <c r="NU574" t="s">
        <v>4628</v>
      </c>
      <c r="NV574" t="s">
        <v>4628</v>
      </c>
      <c r="NW574" t="s">
        <v>4628</v>
      </c>
    </row>
    <row r="575" spans="1:387" x14ac:dyDescent="0.25">
      <c r="A575">
        <v>574</v>
      </c>
      <c r="B575" t="s">
        <v>5089</v>
      </c>
      <c r="C575" t="s">
        <v>1165</v>
      </c>
      <c r="D575" t="s">
        <v>1171</v>
      </c>
      <c r="E575" t="s">
        <v>1198</v>
      </c>
      <c r="F575" t="s">
        <v>1199</v>
      </c>
      <c r="G575" t="s">
        <v>1081</v>
      </c>
      <c r="H575" t="s">
        <v>1101</v>
      </c>
      <c r="I575" t="s">
        <v>1094</v>
      </c>
      <c r="J575" t="s">
        <v>1105</v>
      </c>
      <c r="K575" t="s">
        <v>5102</v>
      </c>
      <c r="L575" t="s">
        <v>4914</v>
      </c>
      <c r="M575" t="s">
        <v>1103</v>
      </c>
      <c r="N575" t="s">
        <v>1103</v>
      </c>
      <c r="O575" t="s">
        <v>4663</v>
      </c>
      <c r="X575" t="s">
        <v>1101</v>
      </c>
      <c r="Y575" t="s">
        <v>1105</v>
      </c>
      <c r="Z575" t="s">
        <v>5099</v>
      </c>
      <c r="AA575" t="s">
        <v>5101</v>
      </c>
      <c r="AB575" t="s">
        <v>1103</v>
      </c>
      <c r="AC575" t="s">
        <v>1103</v>
      </c>
      <c r="AD575" t="s">
        <v>4646</v>
      </c>
      <c r="AL575" t="s">
        <v>1101</v>
      </c>
      <c r="AM575" t="s">
        <v>1105</v>
      </c>
      <c r="AN575" t="s">
        <v>4680</v>
      </c>
      <c r="AO575" t="s">
        <v>5000</v>
      </c>
      <c r="AP575" t="s">
        <v>1103</v>
      </c>
      <c r="AQ575" t="s">
        <v>1103</v>
      </c>
      <c r="AR575" t="s">
        <v>4647</v>
      </c>
      <c r="AS575" t="s">
        <v>1101</v>
      </c>
      <c r="AT575" t="s">
        <v>1105</v>
      </c>
      <c r="AU575" t="s">
        <v>4936</v>
      </c>
      <c r="AV575" t="s">
        <v>4979</v>
      </c>
      <c r="AW575" t="s">
        <v>1103</v>
      </c>
      <c r="AX575" t="s">
        <v>1103</v>
      </c>
      <c r="AY575" t="s">
        <v>4652</v>
      </c>
      <c r="AZ575" t="s">
        <v>1101</v>
      </c>
      <c r="BA575" t="s">
        <v>1105</v>
      </c>
      <c r="BB575" t="s">
        <v>5103</v>
      </c>
      <c r="BC575" t="s">
        <v>5104</v>
      </c>
      <c r="BD575" t="s">
        <v>1103</v>
      </c>
      <c r="BE575" t="s">
        <v>1103</v>
      </c>
      <c r="BF575" t="s">
        <v>4665</v>
      </c>
      <c r="BG575" t="s">
        <v>1101</v>
      </c>
      <c r="BH575" t="s">
        <v>1104</v>
      </c>
      <c r="BI575" t="s">
        <v>1105</v>
      </c>
      <c r="BJ575" t="s">
        <v>4745</v>
      </c>
      <c r="BK575" t="s">
        <v>4999</v>
      </c>
      <c r="BL575" t="s">
        <v>1103</v>
      </c>
      <c r="BM575" t="s">
        <v>1103</v>
      </c>
      <c r="BN575" t="s">
        <v>4630</v>
      </c>
      <c r="GN575" t="s">
        <v>1089</v>
      </c>
      <c r="GO575" t="s">
        <v>1089</v>
      </c>
      <c r="GQ575" t="s">
        <v>1084</v>
      </c>
      <c r="GR575" t="s">
        <v>1103</v>
      </c>
      <c r="GS575" t="s">
        <v>4729</v>
      </c>
      <c r="GT575" t="s">
        <v>1160</v>
      </c>
      <c r="GV575" t="s">
        <v>4709</v>
      </c>
      <c r="GW575" t="s">
        <v>1084</v>
      </c>
      <c r="GX575" t="s">
        <v>1110</v>
      </c>
      <c r="GY575" t="s">
        <v>1160</v>
      </c>
      <c r="HA575" t="s">
        <v>4672</v>
      </c>
      <c r="ML575" t="s">
        <v>1123</v>
      </c>
      <c r="MY575" t="s">
        <v>4627</v>
      </c>
      <c r="MZ575" t="s">
        <v>4627</v>
      </c>
      <c r="NA575" t="s">
        <v>4628</v>
      </c>
      <c r="NB575" t="s">
        <v>4628</v>
      </c>
      <c r="NC575" t="s">
        <v>4628</v>
      </c>
      <c r="ND575" t="s">
        <v>4628</v>
      </c>
      <c r="NE575" t="s">
        <v>4628</v>
      </c>
      <c r="NF575" t="s">
        <v>4628</v>
      </c>
      <c r="NH575" t="s">
        <v>4628</v>
      </c>
      <c r="NI575" t="s">
        <v>4628</v>
      </c>
      <c r="NJ575" t="s">
        <v>4628</v>
      </c>
      <c r="NK575" t="s">
        <v>4628</v>
      </c>
      <c r="NL575" t="s">
        <v>4627</v>
      </c>
      <c r="NM575" t="s">
        <v>4627</v>
      </c>
      <c r="NN575" t="s">
        <v>4628</v>
      </c>
      <c r="NO575" t="s">
        <v>4628</v>
      </c>
      <c r="NP575" t="s">
        <v>4628</v>
      </c>
      <c r="NQ575" t="s">
        <v>4628</v>
      </c>
      <c r="NR575" t="s">
        <v>4627</v>
      </c>
      <c r="NS575" t="s">
        <v>4627</v>
      </c>
      <c r="NT575" t="s">
        <v>4628</v>
      </c>
      <c r="NU575" t="s">
        <v>4628</v>
      </c>
      <c r="NV575" t="s">
        <v>4628</v>
      </c>
      <c r="NW575" t="s">
        <v>4628</v>
      </c>
    </row>
    <row r="576" spans="1:387" x14ac:dyDescent="0.25">
      <c r="A576">
        <v>575</v>
      </c>
      <c r="B576" t="s">
        <v>5089</v>
      </c>
      <c r="C576" t="s">
        <v>1165</v>
      </c>
      <c r="D576" t="s">
        <v>1171</v>
      </c>
      <c r="E576" t="s">
        <v>1198</v>
      </c>
      <c r="F576" t="s">
        <v>1199</v>
      </c>
      <c r="G576" t="s">
        <v>1081</v>
      </c>
      <c r="H576" t="s">
        <v>1101</v>
      </c>
      <c r="I576" t="s">
        <v>1094</v>
      </c>
      <c r="J576" t="s">
        <v>1105</v>
      </c>
      <c r="K576" t="s">
        <v>4891</v>
      </c>
      <c r="L576" t="s">
        <v>5105</v>
      </c>
      <c r="M576" t="s">
        <v>1103</v>
      </c>
      <c r="N576" t="s">
        <v>1103</v>
      </c>
      <c r="O576" t="s">
        <v>4647</v>
      </c>
      <c r="X576" t="s">
        <v>1101</v>
      </c>
      <c r="Y576" t="s">
        <v>1105</v>
      </c>
      <c r="Z576" t="s">
        <v>5102</v>
      </c>
      <c r="AA576" t="s">
        <v>5106</v>
      </c>
      <c r="AB576" t="s">
        <v>1103</v>
      </c>
      <c r="AC576" t="s">
        <v>1103</v>
      </c>
      <c r="AD576" t="s">
        <v>4646</v>
      </c>
      <c r="AL576" t="s">
        <v>1101</v>
      </c>
      <c r="AM576" t="s">
        <v>1105</v>
      </c>
      <c r="AN576" t="s">
        <v>4650</v>
      </c>
      <c r="AO576" t="s">
        <v>5107</v>
      </c>
      <c r="AP576" t="s">
        <v>1103</v>
      </c>
      <c r="AQ576" t="s">
        <v>1103</v>
      </c>
      <c r="AR576" t="s">
        <v>4630</v>
      </c>
      <c r="AS576" t="s">
        <v>1101</v>
      </c>
      <c r="AT576" t="s">
        <v>1105</v>
      </c>
      <c r="AU576" t="s">
        <v>4936</v>
      </c>
      <c r="AV576" t="s">
        <v>4979</v>
      </c>
      <c r="AW576" t="s">
        <v>1103</v>
      </c>
      <c r="AX576" t="s">
        <v>1103</v>
      </c>
      <c r="AY576" t="s">
        <v>4663</v>
      </c>
      <c r="AZ576" t="s">
        <v>1101</v>
      </c>
      <c r="BA576" t="s">
        <v>1105</v>
      </c>
      <c r="BB576" t="s">
        <v>4633</v>
      </c>
      <c r="BC576" t="s">
        <v>4998</v>
      </c>
      <c r="BD576" t="s">
        <v>1103</v>
      </c>
      <c r="BE576" t="s">
        <v>1103</v>
      </c>
      <c r="BF576" t="s">
        <v>4665</v>
      </c>
      <c r="BG576" t="s">
        <v>1101</v>
      </c>
      <c r="BH576" t="s">
        <v>1104</v>
      </c>
      <c r="BI576" t="s">
        <v>1105</v>
      </c>
      <c r="BJ576" t="s">
        <v>5002</v>
      </c>
      <c r="BK576" t="s">
        <v>5003</v>
      </c>
      <c r="BL576" t="s">
        <v>1103</v>
      </c>
      <c r="BM576" t="s">
        <v>1103</v>
      </c>
      <c r="BN576" t="s">
        <v>4652</v>
      </c>
      <c r="GN576" t="s">
        <v>1089</v>
      </c>
      <c r="GO576" t="s">
        <v>1089</v>
      </c>
      <c r="GQ576" t="s">
        <v>1084</v>
      </c>
      <c r="GR576" t="s">
        <v>1103</v>
      </c>
      <c r="GS576" t="s">
        <v>4729</v>
      </c>
      <c r="GT576" t="s">
        <v>1174</v>
      </c>
      <c r="GV576" t="s">
        <v>4646</v>
      </c>
      <c r="GW576" t="s">
        <v>1084</v>
      </c>
      <c r="GX576" t="s">
        <v>1110</v>
      </c>
      <c r="GY576" t="s">
        <v>1160</v>
      </c>
      <c r="HA576" t="s">
        <v>4646</v>
      </c>
      <c r="ML576" t="s">
        <v>1123</v>
      </c>
      <c r="MY576" t="s">
        <v>4627</v>
      </c>
      <c r="MZ576" t="s">
        <v>4627</v>
      </c>
      <c r="NA576" t="s">
        <v>4628</v>
      </c>
      <c r="NB576" t="s">
        <v>4628</v>
      </c>
      <c r="NC576" t="s">
        <v>4628</v>
      </c>
      <c r="ND576" t="s">
        <v>4628</v>
      </c>
      <c r="NE576" t="s">
        <v>4628</v>
      </c>
      <c r="NF576" t="s">
        <v>4628</v>
      </c>
      <c r="NH576" t="s">
        <v>4628</v>
      </c>
      <c r="NI576" t="s">
        <v>4628</v>
      </c>
      <c r="NJ576" t="s">
        <v>4628</v>
      </c>
      <c r="NK576" t="s">
        <v>4628</v>
      </c>
      <c r="NL576" t="s">
        <v>4627</v>
      </c>
      <c r="NM576" t="s">
        <v>4627</v>
      </c>
      <c r="NN576" t="s">
        <v>4628</v>
      </c>
      <c r="NO576" t="s">
        <v>4628</v>
      </c>
      <c r="NP576" t="s">
        <v>4628</v>
      </c>
      <c r="NQ576" t="s">
        <v>4628</v>
      </c>
      <c r="NR576" t="s">
        <v>4627</v>
      </c>
      <c r="NS576" t="s">
        <v>4628</v>
      </c>
      <c r="NT576" t="s">
        <v>4628</v>
      </c>
      <c r="NU576" t="s">
        <v>4628</v>
      </c>
      <c r="NV576" t="s">
        <v>4628</v>
      </c>
      <c r="NW576" t="s">
        <v>4628</v>
      </c>
    </row>
    <row r="577" spans="1:387" x14ac:dyDescent="0.25">
      <c r="A577">
        <v>576</v>
      </c>
      <c r="B577" t="s">
        <v>5089</v>
      </c>
      <c r="C577" t="s">
        <v>1165</v>
      </c>
      <c r="D577" t="s">
        <v>1171</v>
      </c>
      <c r="E577" t="s">
        <v>1198</v>
      </c>
      <c r="F577" t="s">
        <v>1199</v>
      </c>
      <c r="G577" t="s">
        <v>1081</v>
      </c>
      <c r="H577" t="s">
        <v>1101</v>
      </c>
      <c r="I577" t="s">
        <v>1094</v>
      </c>
      <c r="J577" t="s">
        <v>1105</v>
      </c>
      <c r="K577" t="s">
        <v>5108</v>
      </c>
      <c r="L577" t="s">
        <v>5025</v>
      </c>
      <c r="M577" t="s">
        <v>1103</v>
      </c>
      <c r="N577" t="s">
        <v>1103</v>
      </c>
      <c r="O577" t="s">
        <v>4652</v>
      </c>
      <c r="X577" t="s">
        <v>1101</v>
      </c>
      <c r="Y577" t="s">
        <v>1105</v>
      </c>
      <c r="Z577" t="s">
        <v>5102</v>
      </c>
      <c r="AA577" t="s">
        <v>5106</v>
      </c>
      <c r="AB577" t="s">
        <v>1103</v>
      </c>
      <c r="AC577" t="s">
        <v>1103</v>
      </c>
      <c r="AD577" t="s">
        <v>4647</v>
      </c>
      <c r="AL577" t="s">
        <v>1101</v>
      </c>
      <c r="AM577" t="s">
        <v>1105</v>
      </c>
      <c r="AN577" t="s">
        <v>5006</v>
      </c>
      <c r="AO577" t="s">
        <v>5109</v>
      </c>
      <c r="AP577" t="s">
        <v>1103</v>
      </c>
      <c r="AQ577" t="s">
        <v>1103</v>
      </c>
      <c r="AR577" t="s">
        <v>4630</v>
      </c>
      <c r="AS577" t="s">
        <v>1101</v>
      </c>
      <c r="AT577" t="s">
        <v>1105</v>
      </c>
      <c r="AU577" t="s">
        <v>4936</v>
      </c>
      <c r="AV577" t="s">
        <v>4979</v>
      </c>
      <c r="AW577" t="s">
        <v>1103</v>
      </c>
      <c r="AX577" t="s">
        <v>1103</v>
      </c>
      <c r="AY577" t="s">
        <v>4630</v>
      </c>
      <c r="AZ577" t="s">
        <v>1101</v>
      </c>
      <c r="BA577" t="s">
        <v>1105</v>
      </c>
      <c r="BB577" t="s">
        <v>4633</v>
      </c>
      <c r="BC577" t="s">
        <v>4998</v>
      </c>
      <c r="BD577" t="s">
        <v>1103</v>
      </c>
      <c r="BE577" t="s">
        <v>1103</v>
      </c>
      <c r="BF577" t="s">
        <v>4652</v>
      </c>
      <c r="BG577" t="s">
        <v>1101</v>
      </c>
      <c r="BH577" t="s">
        <v>1104</v>
      </c>
      <c r="BI577" t="s">
        <v>1105</v>
      </c>
      <c r="BJ577" t="s">
        <v>4745</v>
      </c>
      <c r="BK577" t="s">
        <v>4999</v>
      </c>
      <c r="BL577" t="s">
        <v>1103</v>
      </c>
      <c r="BM577" t="s">
        <v>1103</v>
      </c>
      <c r="BN577" t="s">
        <v>4663</v>
      </c>
      <c r="GN577" t="s">
        <v>1089</v>
      </c>
      <c r="GO577" t="s">
        <v>1089</v>
      </c>
      <c r="GQ577" t="s">
        <v>1084</v>
      </c>
      <c r="GR577" t="s">
        <v>1103</v>
      </c>
      <c r="GS577" t="s">
        <v>4729</v>
      </c>
      <c r="GT577" t="s">
        <v>1174</v>
      </c>
      <c r="GV577" t="s">
        <v>4646</v>
      </c>
      <c r="GW577" t="s">
        <v>1084</v>
      </c>
      <c r="GX577" t="s">
        <v>1110</v>
      </c>
      <c r="GY577" t="s">
        <v>1160</v>
      </c>
      <c r="HA577" t="s">
        <v>4709</v>
      </c>
      <c r="ML577" t="s">
        <v>1123</v>
      </c>
      <c r="MY577" t="s">
        <v>4627</v>
      </c>
      <c r="MZ577" t="s">
        <v>4627</v>
      </c>
      <c r="NA577" t="s">
        <v>4628</v>
      </c>
      <c r="NB577" t="s">
        <v>4628</v>
      </c>
      <c r="NC577" t="s">
        <v>4628</v>
      </c>
      <c r="ND577" t="s">
        <v>4628</v>
      </c>
      <c r="NE577" t="s">
        <v>4628</v>
      </c>
      <c r="NF577" t="s">
        <v>4628</v>
      </c>
      <c r="NH577" t="s">
        <v>4628</v>
      </c>
      <c r="NI577" t="s">
        <v>4628</v>
      </c>
      <c r="NJ577" t="s">
        <v>4628</v>
      </c>
      <c r="NK577" t="s">
        <v>4628</v>
      </c>
      <c r="NL577" t="s">
        <v>4628</v>
      </c>
      <c r="NM577" t="s">
        <v>4628</v>
      </c>
      <c r="NN577" t="s">
        <v>4628</v>
      </c>
      <c r="NO577" t="s">
        <v>4628</v>
      </c>
      <c r="NP577" t="s">
        <v>4628</v>
      </c>
      <c r="NQ577" t="s">
        <v>4628</v>
      </c>
      <c r="NR577" t="s">
        <v>4627</v>
      </c>
      <c r="NS577" t="s">
        <v>4628</v>
      </c>
      <c r="NT577" t="s">
        <v>4628</v>
      </c>
      <c r="NU577" t="s">
        <v>4628</v>
      </c>
      <c r="NV577" t="s">
        <v>4628</v>
      </c>
      <c r="NW577" t="s">
        <v>4628</v>
      </c>
    </row>
    <row r="578" spans="1:387" x14ac:dyDescent="0.25">
      <c r="A578">
        <v>577</v>
      </c>
      <c r="B578" t="s">
        <v>5089</v>
      </c>
      <c r="C578" t="s">
        <v>1165</v>
      </c>
      <c r="D578" t="s">
        <v>1171</v>
      </c>
      <c r="E578" t="s">
        <v>1198</v>
      </c>
      <c r="F578" t="s">
        <v>1199</v>
      </c>
      <c r="G578" t="s">
        <v>1081</v>
      </c>
      <c r="BW578" t="s">
        <v>1101</v>
      </c>
      <c r="BX578" t="s">
        <v>1106</v>
      </c>
      <c r="BY578" t="s">
        <v>1105</v>
      </c>
      <c r="BZ578" t="s">
        <v>4650</v>
      </c>
      <c r="CA578" t="s">
        <v>5110</v>
      </c>
      <c r="CB578" t="s">
        <v>1103</v>
      </c>
      <c r="CC578" t="s">
        <v>1103</v>
      </c>
      <c r="CD578" t="s">
        <v>4663</v>
      </c>
      <c r="CM578" t="s">
        <v>1101</v>
      </c>
      <c r="CN578" t="s">
        <v>1105</v>
      </c>
      <c r="CO578" t="s">
        <v>4658</v>
      </c>
      <c r="CP578" t="s">
        <v>4962</v>
      </c>
      <c r="CQ578" t="s">
        <v>1103</v>
      </c>
      <c r="CR578" t="s">
        <v>1103</v>
      </c>
      <c r="CS578" t="s">
        <v>4665</v>
      </c>
      <c r="CT578" t="s">
        <v>1101</v>
      </c>
      <c r="CU578" t="s">
        <v>1086</v>
      </c>
      <c r="CV578" t="s">
        <v>1087</v>
      </c>
      <c r="CW578" t="s">
        <v>4631</v>
      </c>
      <c r="CX578" t="s">
        <v>4714</v>
      </c>
      <c r="CY578" t="s">
        <v>1103</v>
      </c>
      <c r="CZ578" t="s">
        <v>1103</v>
      </c>
      <c r="DA578" t="s">
        <v>4663</v>
      </c>
      <c r="DE578" t="s">
        <v>1101</v>
      </c>
      <c r="DF578" t="s">
        <v>1088</v>
      </c>
      <c r="DG578" t="s">
        <v>4655</v>
      </c>
      <c r="DH578" t="s">
        <v>4677</v>
      </c>
      <c r="DI578" t="s">
        <v>1103</v>
      </c>
      <c r="DJ578" t="s">
        <v>1103</v>
      </c>
      <c r="DK578" t="s">
        <v>4723</v>
      </c>
      <c r="DL578" t="s">
        <v>1101</v>
      </c>
      <c r="DM578" t="s">
        <v>4642</v>
      </c>
      <c r="DN578" t="s">
        <v>4642</v>
      </c>
      <c r="DO578" t="s">
        <v>1103</v>
      </c>
      <c r="DP578" t="s">
        <v>1103</v>
      </c>
      <c r="DQ578" t="s">
        <v>4665</v>
      </c>
      <c r="DR578" t="s">
        <v>1101</v>
      </c>
      <c r="DU578" t="s">
        <v>1103</v>
      </c>
      <c r="DV578" t="s">
        <v>1103</v>
      </c>
      <c r="DW578" t="s">
        <v>4665</v>
      </c>
      <c r="DX578" t="s">
        <v>1101</v>
      </c>
      <c r="DY578" t="s">
        <v>4658</v>
      </c>
      <c r="DZ578" t="s">
        <v>4658</v>
      </c>
      <c r="EA578" t="s">
        <v>1103</v>
      </c>
      <c r="EB578" t="s">
        <v>1103</v>
      </c>
      <c r="EC578" t="s">
        <v>4663</v>
      </c>
      <c r="ED578" t="s">
        <v>1101</v>
      </c>
      <c r="EE578" t="s">
        <v>4792</v>
      </c>
      <c r="EF578" t="s">
        <v>4792</v>
      </c>
      <c r="EG578" t="s">
        <v>1103</v>
      </c>
      <c r="EH578" t="s">
        <v>1103</v>
      </c>
      <c r="EI578" t="s">
        <v>4652</v>
      </c>
      <c r="EJ578" t="s">
        <v>1101</v>
      </c>
      <c r="EK578" t="s">
        <v>4637</v>
      </c>
      <c r="EL578" t="s">
        <v>4637</v>
      </c>
      <c r="EM578" t="s">
        <v>1103</v>
      </c>
      <c r="EN578" t="s">
        <v>1103</v>
      </c>
      <c r="EO578" t="s">
        <v>4663</v>
      </c>
      <c r="EP578" t="s">
        <v>1101</v>
      </c>
      <c r="EQ578" t="s">
        <v>4703</v>
      </c>
      <c r="ER578" t="s">
        <v>4703</v>
      </c>
      <c r="ES578" t="s">
        <v>1103</v>
      </c>
      <c r="ET578" t="s">
        <v>1103</v>
      </c>
      <c r="EU578" t="s">
        <v>4630</v>
      </c>
      <c r="GO578" t="s">
        <v>1089</v>
      </c>
      <c r="GP578" t="s">
        <v>1089</v>
      </c>
      <c r="GW578" t="s">
        <v>1084</v>
      </c>
      <c r="GX578" t="s">
        <v>1110</v>
      </c>
      <c r="GY578" t="s">
        <v>1160</v>
      </c>
      <c r="HA578" t="s">
        <v>4672</v>
      </c>
      <c r="HB578" t="s">
        <v>1084</v>
      </c>
      <c r="HC578" t="s">
        <v>1110</v>
      </c>
      <c r="HD578" t="s">
        <v>1110</v>
      </c>
      <c r="HE578" t="s">
        <v>1160</v>
      </c>
      <c r="HG578" t="s">
        <v>4672</v>
      </c>
      <c r="ML578" t="s">
        <v>1123</v>
      </c>
      <c r="MY578" t="s">
        <v>4627</v>
      </c>
      <c r="MZ578" t="s">
        <v>4627</v>
      </c>
      <c r="NA578" t="s">
        <v>4628</v>
      </c>
      <c r="NB578" t="s">
        <v>4628</v>
      </c>
      <c r="NC578" t="s">
        <v>4628</v>
      </c>
      <c r="ND578" t="s">
        <v>4628</v>
      </c>
      <c r="NE578" t="s">
        <v>4628</v>
      </c>
      <c r="NF578" t="s">
        <v>4628</v>
      </c>
      <c r="NH578" t="s">
        <v>4628</v>
      </c>
      <c r="NI578" t="s">
        <v>4628</v>
      </c>
      <c r="NJ578" t="s">
        <v>4628</v>
      </c>
      <c r="NK578" t="s">
        <v>4628</v>
      </c>
      <c r="NL578" t="s">
        <v>4627</v>
      </c>
      <c r="NM578" t="s">
        <v>4627</v>
      </c>
      <c r="NN578" t="s">
        <v>4628</v>
      </c>
      <c r="NO578" t="s">
        <v>4628</v>
      </c>
      <c r="NP578" t="s">
        <v>4628</v>
      </c>
      <c r="NQ578" t="s">
        <v>4628</v>
      </c>
      <c r="NR578" t="s">
        <v>4627</v>
      </c>
      <c r="NS578" t="s">
        <v>4627</v>
      </c>
      <c r="NT578" t="s">
        <v>4628</v>
      </c>
      <c r="NU578" t="s">
        <v>4628</v>
      </c>
      <c r="NV578" t="s">
        <v>4628</v>
      </c>
      <c r="NW578" t="s">
        <v>4628</v>
      </c>
    </row>
    <row r="579" spans="1:387" x14ac:dyDescent="0.25">
      <c r="A579">
        <v>578</v>
      </c>
      <c r="B579" t="s">
        <v>5089</v>
      </c>
      <c r="C579" t="s">
        <v>1165</v>
      </c>
      <c r="D579" t="s">
        <v>1171</v>
      </c>
      <c r="E579" t="s">
        <v>1198</v>
      </c>
      <c r="F579" t="s">
        <v>1199</v>
      </c>
      <c r="G579" t="s">
        <v>1081</v>
      </c>
      <c r="BW579" t="s">
        <v>1101</v>
      </c>
      <c r="BX579" t="s">
        <v>1085</v>
      </c>
      <c r="BY579" t="s">
        <v>1105</v>
      </c>
      <c r="BZ579" t="s">
        <v>4658</v>
      </c>
      <c r="CA579" t="s">
        <v>4974</v>
      </c>
      <c r="CB579" t="s">
        <v>1103</v>
      </c>
      <c r="CC579" t="s">
        <v>1103</v>
      </c>
      <c r="CD579" t="s">
        <v>4652</v>
      </c>
      <c r="CM579" t="s">
        <v>1101</v>
      </c>
      <c r="CN579" t="s">
        <v>1105</v>
      </c>
      <c r="CO579" t="s">
        <v>4636</v>
      </c>
      <c r="CP579" t="s">
        <v>4959</v>
      </c>
      <c r="CQ579" t="s">
        <v>1103</v>
      </c>
      <c r="CR579" t="s">
        <v>1103</v>
      </c>
      <c r="CS579" t="s">
        <v>4665</v>
      </c>
      <c r="CT579" t="s">
        <v>1101</v>
      </c>
      <c r="CU579" t="s">
        <v>1086</v>
      </c>
      <c r="CV579" t="s">
        <v>1087</v>
      </c>
      <c r="CW579" t="s">
        <v>4660</v>
      </c>
      <c r="CX579" t="s">
        <v>4812</v>
      </c>
      <c r="CY579" t="s">
        <v>1103</v>
      </c>
      <c r="CZ579" t="s">
        <v>1103</v>
      </c>
      <c r="DA579" t="s">
        <v>4630</v>
      </c>
      <c r="DE579" t="s">
        <v>1101</v>
      </c>
      <c r="DF579" t="s">
        <v>1088</v>
      </c>
      <c r="DG579" t="s">
        <v>4655</v>
      </c>
      <c r="DH579" t="s">
        <v>4677</v>
      </c>
      <c r="DI579" t="s">
        <v>1103</v>
      </c>
      <c r="DJ579" t="s">
        <v>1103</v>
      </c>
      <c r="DK579" t="s">
        <v>4663</v>
      </c>
      <c r="DL579" t="s">
        <v>1101</v>
      </c>
      <c r="DM579" t="s">
        <v>4685</v>
      </c>
      <c r="DN579" t="s">
        <v>4685</v>
      </c>
      <c r="DO579" t="s">
        <v>1103</v>
      </c>
      <c r="DP579" t="s">
        <v>1103</v>
      </c>
      <c r="DQ579" t="s">
        <v>4663</v>
      </c>
      <c r="DR579" t="s">
        <v>1101</v>
      </c>
      <c r="DU579" t="s">
        <v>1103</v>
      </c>
      <c r="DV579" t="s">
        <v>1103</v>
      </c>
      <c r="DW579" t="s">
        <v>4652</v>
      </c>
      <c r="DX579" t="s">
        <v>1101</v>
      </c>
      <c r="DY579" t="s">
        <v>4636</v>
      </c>
      <c r="DZ579" t="s">
        <v>4636</v>
      </c>
      <c r="EA579" t="s">
        <v>1103</v>
      </c>
      <c r="EB579" t="s">
        <v>1103</v>
      </c>
      <c r="EC579" t="s">
        <v>4630</v>
      </c>
      <c r="ED579" t="s">
        <v>1101</v>
      </c>
      <c r="EE579" t="s">
        <v>4797</v>
      </c>
      <c r="EF579" t="s">
        <v>4797</v>
      </c>
      <c r="EG579" t="s">
        <v>1103</v>
      </c>
      <c r="EH579" t="s">
        <v>1103</v>
      </c>
      <c r="EI579" t="s">
        <v>4652</v>
      </c>
      <c r="EJ579" t="s">
        <v>1101</v>
      </c>
      <c r="EK579" t="s">
        <v>4638</v>
      </c>
      <c r="EL579" t="s">
        <v>4638</v>
      </c>
      <c r="EM579" t="s">
        <v>1103</v>
      </c>
      <c r="EN579" t="s">
        <v>1103</v>
      </c>
      <c r="EO579" t="s">
        <v>4663</v>
      </c>
      <c r="EP579" t="s">
        <v>1101</v>
      </c>
      <c r="EQ579" t="s">
        <v>4750</v>
      </c>
      <c r="ER579" t="s">
        <v>4750</v>
      </c>
      <c r="ES579" t="s">
        <v>1103</v>
      </c>
      <c r="ET579" t="s">
        <v>1103</v>
      </c>
      <c r="EU579" t="s">
        <v>4647</v>
      </c>
      <c r="GO579" t="s">
        <v>1089</v>
      </c>
      <c r="GP579" t="s">
        <v>1089</v>
      </c>
      <c r="GW579" t="s">
        <v>1084</v>
      </c>
      <c r="GX579" t="s">
        <v>1110</v>
      </c>
      <c r="GY579" t="s">
        <v>1174</v>
      </c>
      <c r="HA579" t="s">
        <v>4709</v>
      </c>
      <c r="HB579" t="s">
        <v>1084</v>
      </c>
      <c r="HC579" t="s">
        <v>1110</v>
      </c>
      <c r="HD579" t="s">
        <v>1110</v>
      </c>
      <c r="HE579" t="s">
        <v>1160</v>
      </c>
      <c r="HG579" t="s">
        <v>4709</v>
      </c>
      <c r="ML579" t="s">
        <v>1123</v>
      </c>
      <c r="MY579" t="s">
        <v>4627</v>
      </c>
      <c r="MZ579" t="s">
        <v>4627</v>
      </c>
      <c r="NA579" t="s">
        <v>4628</v>
      </c>
      <c r="NB579" t="s">
        <v>4628</v>
      </c>
      <c r="NC579" t="s">
        <v>4628</v>
      </c>
      <c r="ND579" t="s">
        <v>4628</v>
      </c>
      <c r="NE579" t="s">
        <v>4628</v>
      </c>
      <c r="NF579" t="s">
        <v>4628</v>
      </c>
      <c r="NH579" t="s">
        <v>4628</v>
      </c>
      <c r="NI579" t="s">
        <v>4628</v>
      </c>
      <c r="NJ579" t="s">
        <v>4628</v>
      </c>
      <c r="NK579" t="s">
        <v>4628</v>
      </c>
      <c r="NL579" t="s">
        <v>4627</v>
      </c>
      <c r="NM579" t="s">
        <v>4628</v>
      </c>
      <c r="NN579" t="s">
        <v>4628</v>
      </c>
      <c r="NO579" t="s">
        <v>4628</v>
      </c>
      <c r="NP579" t="s">
        <v>4628</v>
      </c>
      <c r="NQ579" t="s">
        <v>4628</v>
      </c>
      <c r="NR579" t="s">
        <v>4627</v>
      </c>
      <c r="NS579" t="s">
        <v>4627</v>
      </c>
      <c r="NT579" t="s">
        <v>4628</v>
      </c>
      <c r="NU579" t="s">
        <v>4628</v>
      </c>
      <c r="NV579" t="s">
        <v>4628</v>
      </c>
      <c r="NW579" t="s">
        <v>4628</v>
      </c>
    </row>
    <row r="580" spans="1:387" x14ac:dyDescent="0.25">
      <c r="A580">
        <v>579</v>
      </c>
      <c r="B580" t="s">
        <v>5089</v>
      </c>
      <c r="C580" t="s">
        <v>1165</v>
      </c>
      <c r="D580" t="s">
        <v>1171</v>
      </c>
      <c r="E580" t="s">
        <v>1198</v>
      </c>
      <c r="F580" t="s">
        <v>1199</v>
      </c>
      <c r="G580" t="s">
        <v>1081</v>
      </c>
      <c r="BW580" t="s">
        <v>1101</v>
      </c>
      <c r="BX580" t="s">
        <v>1106</v>
      </c>
      <c r="BY580" t="s">
        <v>1105</v>
      </c>
      <c r="BZ580" t="s">
        <v>5006</v>
      </c>
      <c r="CA580" t="s">
        <v>5008</v>
      </c>
      <c r="CB580" t="s">
        <v>1103</v>
      </c>
      <c r="CC580" t="s">
        <v>1103</v>
      </c>
      <c r="CD580" t="s">
        <v>4630</v>
      </c>
      <c r="CM580" t="s">
        <v>1101</v>
      </c>
      <c r="CN580" t="s">
        <v>1105</v>
      </c>
      <c r="CO580" t="s">
        <v>4636</v>
      </c>
      <c r="CP580" t="s">
        <v>4959</v>
      </c>
      <c r="CQ580" t="s">
        <v>1103</v>
      </c>
      <c r="CR580" t="s">
        <v>1103</v>
      </c>
      <c r="CS580" t="s">
        <v>4663</v>
      </c>
      <c r="CT580" t="s">
        <v>1101</v>
      </c>
      <c r="CU580" t="s">
        <v>1086</v>
      </c>
      <c r="CV580" t="s">
        <v>1087</v>
      </c>
      <c r="CW580" t="s">
        <v>4631</v>
      </c>
      <c r="CX580" t="s">
        <v>4714</v>
      </c>
      <c r="CY580" t="s">
        <v>1103</v>
      </c>
      <c r="CZ580" t="s">
        <v>1103</v>
      </c>
      <c r="DA580" t="s">
        <v>4652</v>
      </c>
      <c r="DE580" t="s">
        <v>1101</v>
      </c>
      <c r="DF580" t="s">
        <v>1088</v>
      </c>
      <c r="DG580" t="s">
        <v>4631</v>
      </c>
      <c r="DH580" t="s">
        <v>4651</v>
      </c>
      <c r="DI580" t="s">
        <v>1103</v>
      </c>
      <c r="DJ580" t="s">
        <v>1103</v>
      </c>
      <c r="DK580" t="s">
        <v>4665</v>
      </c>
      <c r="DL580" t="s">
        <v>1101</v>
      </c>
      <c r="DM580" t="s">
        <v>4685</v>
      </c>
      <c r="DN580" t="s">
        <v>4685</v>
      </c>
      <c r="DO580" t="s">
        <v>1103</v>
      </c>
      <c r="DP580" t="s">
        <v>1103</v>
      </c>
      <c r="DQ580" t="s">
        <v>4652</v>
      </c>
      <c r="DR580" t="s">
        <v>1101</v>
      </c>
      <c r="DU580" t="s">
        <v>1103</v>
      </c>
      <c r="DV580" t="s">
        <v>1103</v>
      </c>
      <c r="DW580" t="s">
        <v>4663</v>
      </c>
      <c r="DX580" t="s">
        <v>1101</v>
      </c>
      <c r="DY580" t="s">
        <v>4658</v>
      </c>
      <c r="DZ580" t="s">
        <v>4658</v>
      </c>
      <c r="EA580" t="s">
        <v>1103</v>
      </c>
      <c r="EB580" t="s">
        <v>1103</v>
      </c>
      <c r="EC580" t="s">
        <v>4665</v>
      </c>
      <c r="ED580" t="s">
        <v>1101</v>
      </c>
      <c r="EG580" t="s">
        <v>1103</v>
      </c>
      <c r="EH580" t="s">
        <v>1103</v>
      </c>
      <c r="EI580" t="s">
        <v>4663</v>
      </c>
      <c r="EJ580" t="s">
        <v>1101</v>
      </c>
      <c r="EK580" t="s">
        <v>4726</v>
      </c>
      <c r="EL580" t="s">
        <v>4726</v>
      </c>
      <c r="EM580" t="s">
        <v>1103</v>
      </c>
      <c r="EN580" t="s">
        <v>1103</v>
      </c>
      <c r="EO580" t="s">
        <v>4652</v>
      </c>
      <c r="EP580" t="s">
        <v>1101</v>
      </c>
      <c r="EQ580" t="s">
        <v>4698</v>
      </c>
      <c r="ER580" t="s">
        <v>4698</v>
      </c>
      <c r="ES580" t="s">
        <v>1103</v>
      </c>
      <c r="ET580" t="s">
        <v>1103</v>
      </c>
      <c r="EU580" t="s">
        <v>4647</v>
      </c>
      <c r="GO580" t="s">
        <v>1089</v>
      </c>
      <c r="GP580" t="s">
        <v>1089</v>
      </c>
      <c r="GW580" t="s">
        <v>1084</v>
      </c>
      <c r="GX580" t="s">
        <v>1110</v>
      </c>
      <c r="GY580" t="s">
        <v>1174</v>
      </c>
      <c r="HA580" t="s">
        <v>4646</v>
      </c>
      <c r="HB580" t="s">
        <v>1084</v>
      </c>
      <c r="HC580" t="s">
        <v>1110</v>
      </c>
      <c r="HD580" t="s">
        <v>1110</v>
      </c>
      <c r="HE580" t="s">
        <v>1174</v>
      </c>
      <c r="HG580" t="s">
        <v>4646</v>
      </c>
      <c r="ML580" t="s">
        <v>1123</v>
      </c>
      <c r="MY580" t="s">
        <v>4627</v>
      </c>
      <c r="MZ580" t="s">
        <v>4627</v>
      </c>
      <c r="NA580" t="s">
        <v>4628</v>
      </c>
      <c r="NB580" t="s">
        <v>4628</v>
      </c>
      <c r="NC580" t="s">
        <v>4628</v>
      </c>
      <c r="ND580" t="s">
        <v>4628</v>
      </c>
      <c r="NE580" t="s">
        <v>4628</v>
      </c>
      <c r="NF580" t="s">
        <v>4628</v>
      </c>
      <c r="NH580" t="s">
        <v>4628</v>
      </c>
      <c r="NI580" t="s">
        <v>4628</v>
      </c>
      <c r="NJ580" t="s">
        <v>4628</v>
      </c>
      <c r="NK580" t="s">
        <v>4628</v>
      </c>
      <c r="NL580" t="s">
        <v>4628</v>
      </c>
      <c r="NM580" t="s">
        <v>4628</v>
      </c>
      <c r="NN580" t="s">
        <v>4628</v>
      </c>
      <c r="NO580" t="s">
        <v>4628</v>
      </c>
      <c r="NP580" t="s">
        <v>4628</v>
      </c>
      <c r="NQ580" t="s">
        <v>4628</v>
      </c>
      <c r="NR580" t="s">
        <v>4627</v>
      </c>
      <c r="NS580" t="s">
        <v>4628</v>
      </c>
      <c r="NT580" t="s">
        <v>4628</v>
      </c>
      <c r="NU580" t="s">
        <v>4628</v>
      </c>
      <c r="NV580" t="s">
        <v>4628</v>
      </c>
      <c r="NW580" t="s">
        <v>4628</v>
      </c>
    </row>
    <row r="581" spans="1:387" x14ac:dyDescent="0.25">
      <c r="A581">
        <v>580</v>
      </c>
      <c r="B581" t="s">
        <v>5089</v>
      </c>
      <c r="C581" t="s">
        <v>1165</v>
      </c>
      <c r="D581" t="s">
        <v>1171</v>
      </c>
      <c r="E581" t="s">
        <v>1198</v>
      </c>
      <c r="F581" t="s">
        <v>1199</v>
      </c>
      <c r="G581" t="s">
        <v>1081</v>
      </c>
      <c r="BW581" t="s">
        <v>1101</v>
      </c>
      <c r="BX581" t="s">
        <v>1085</v>
      </c>
      <c r="BY581" t="s">
        <v>1105</v>
      </c>
      <c r="BZ581" t="s">
        <v>4658</v>
      </c>
      <c r="CA581" t="s">
        <v>4974</v>
      </c>
      <c r="CB581" t="s">
        <v>1103</v>
      </c>
      <c r="CC581" t="s">
        <v>1103</v>
      </c>
      <c r="CD581" t="s">
        <v>4630</v>
      </c>
      <c r="CM581" t="s">
        <v>1101</v>
      </c>
      <c r="CN581" t="s">
        <v>1105</v>
      </c>
      <c r="CO581" t="s">
        <v>4658</v>
      </c>
      <c r="CP581" t="s">
        <v>4962</v>
      </c>
      <c r="CQ581" t="s">
        <v>1103</v>
      </c>
      <c r="CR581" t="s">
        <v>1103</v>
      </c>
      <c r="CS581" t="s">
        <v>4663</v>
      </c>
      <c r="CT581" t="s">
        <v>1101</v>
      </c>
      <c r="CU581" t="s">
        <v>1086</v>
      </c>
      <c r="CV581" t="s">
        <v>1087</v>
      </c>
      <c r="CW581" t="s">
        <v>4660</v>
      </c>
      <c r="CX581" t="s">
        <v>4812</v>
      </c>
      <c r="CY581" t="s">
        <v>1103</v>
      </c>
      <c r="CZ581" t="s">
        <v>1103</v>
      </c>
      <c r="DA581" t="s">
        <v>4630</v>
      </c>
      <c r="DE581" t="s">
        <v>1101</v>
      </c>
      <c r="DF581" t="s">
        <v>1088</v>
      </c>
      <c r="DG581" t="s">
        <v>4631</v>
      </c>
      <c r="DH581" t="s">
        <v>4651</v>
      </c>
      <c r="DI581" t="s">
        <v>1103</v>
      </c>
      <c r="DJ581" t="s">
        <v>1103</v>
      </c>
      <c r="DK581" t="s">
        <v>4723</v>
      </c>
      <c r="DL581" t="s">
        <v>1101</v>
      </c>
      <c r="DM581" t="s">
        <v>4642</v>
      </c>
      <c r="DN581" t="s">
        <v>4642</v>
      </c>
      <c r="DO581" t="s">
        <v>1103</v>
      </c>
      <c r="DP581" t="s">
        <v>1103</v>
      </c>
      <c r="DQ581" t="s">
        <v>4652</v>
      </c>
      <c r="DR581" t="s">
        <v>1101</v>
      </c>
      <c r="DU581" t="s">
        <v>1103</v>
      </c>
      <c r="DV581" t="s">
        <v>1103</v>
      </c>
      <c r="DW581" t="s">
        <v>4663</v>
      </c>
      <c r="DX581" t="s">
        <v>1101</v>
      </c>
      <c r="DY581" t="s">
        <v>4658</v>
      </c>
      <c r="DZ581" t="s">
        <v>4658</v>
      </c>
      <c r="EA581" t="s">
        <v>1103</v>
      </c>
      <c r="EB581" t="s">
        <v>1103</v>
      </c>
      <c r="EC581" t="s">
        <v>4652</v>
      </c>
      <c r="ED581" t="s">
        <v>1101</v>
      </c>
      <c r="EE581" t="s">
        <v>4798</v>
      </c>
      <c r="EF581" t="s">
        <v>4798</v>
      </c>
      <c r="EG581" t="s">
        <v>1103</v>
      </c>
      <c r="EH581" t="s">
        <v>1103</v>
      </c>
      <c r="EI581" t="s">
        <v>4723</v>
      </c>
      <c r="EJ581" t="s">
        <v>1101</v>
      </c>
      <c r="EK581" t="s">
        <v>4713</v>
      </c>
      <c r="EL581" t="s">
        <v>4713</v>
      </c>
      <c r="EM581" t="s">
        <v>1103</v>
      </c>
      <c r="EN581" t="s">
        <v>1103</v>
      </c>
      <c r="EO581" t="s">
        <v>4652</v>
      </c>
      <c r="EP581" t="s">
        <v>1101</v>
      </c>
      <c r="EQ581" t="s">
        <v>4703</v>
      </c>
      <c r="ER581" t="s">
        <v>4703</v>
      </c>
      <c r="ES581" t="s">
        <v>1103</v>
      </c>
      <c r="ET581" t="s">
        <v>1103</v>
      </c>
      <c r="EU581" t="s">
        <v>4647</v>
      </c>
      <c r="GO581" t="s">
        <v>1089</v>
      </c>
      <c r="GP581" t="s">
        <v>1089</v>
      </c>
      <c r="GW581" t="s">
        <v>1084</v>
      </c>
      <c r="GX581" t="s">
        <v>1110</v>
      </c>
      <c r="GY581" t="s">
        <v>1160</v>
      </c>
      <c r="HA581" t="s">
        <v>4672</v>
      </c>
      <c r="HB581" t="s">
        <v>1084</v>
      </c>
      <c r="HC581" t="s">
        <v>1110</v>
      </c>
      <c r="HD581" t="s">
        <v>1110</v>
      </c>
      <c r="HE581" t="s">
        <v>1174</v>
      </c>
      <c r="HG581" t="s">
        <v>4731</v>
      </c>
      <c r="ML581" t="s">
        <v>1123</v>
      </c>
      <c r="MY581" t="s">
        <v>4627</v>
      </c>
      <c r="MZ581" t="s">
        <v>4627</v>
      </c>
      <c r="NA581" t="s">
        <v>4628</v>
      </c>
      <c r="NB581" t="s">
        <v>4628</v>
      </c>
      <c r="NC581" t="s">
        <v>4628</v>
      </c>
      <c r="ND581" t="s">
        <v>4628</v>
      </c>
      <c r="NE581" t="s">
        <v>4628</v>
      </c>
      <c r="NF581" t="s">
        <v>4628</v>
      </c>
      <c r="NH581" t="s">
        <v>4628</v>
      </c>
      <c r="NI581" t="s">
        <v>4628</v>
      </c>
      <c r="NJ581" t="s">
        <v>4628</v>
      </c>
      <c r="NK581" t="s">
        <v>4628</v>
      </c>
      <c r="NL581" t="s">
        <v>4627</v>
      </c>
      <c r="NM581" t="s">
        <v>4627</v>
      </c>
      <c r="NN581" t="s">
        <v>4628</v>
      </c>
      <c r="NO581" t="s">
        <v>4628</v>
      </c>
      <c r="NP581" t="s">
        <v>4628</v>
      </c>
      <c r="NQ581" t="s">
        <v>4628</v>
      </c>
      <c r="NR581" t="s">
        <v>4628</v>
      </c>
      <c r="NS581" t="s">
        <v>4627</v>
      </c>
      <c r="NT581" t="s">
        <v>4628</v>
      </c>
      <c r="NU581" t="s">
        <v>4628</v>
      </c>
      <c r="NV581" t="s">
        <v>4628</v>
      </c>
      <c r="NW581" t="s">
        <v>4628</v>
      </c>
    </row>
    <row r="582" spans="1:387" x14ac:dyDescent="0.25">
      <c r="A582">
        <v>581</v>
      </c>
      <c r="B582" t="s">
        <v>5089</v>
      </c>
      <c r="C582" t="s">
        <v>1165</v>
      </c>
      <c r="D582" t="s">
        <v>1171</v>
      </c>
      <c r="E582" t="s">
        <v>1198</v>
      </c>
      <c r="F582" t="s">
        <v>1199</v>
      </c>
      <c r="G582" t="s">
        <v>1081</v>
      </c>
      <c r="EV582" t="s">
        <v>1101</v>
      </c>
      <c r="EY582" t="s">
        <v>1101</v>
      </c>
      <c r="EZ582" t="s">
        <v>4641</v>
      </c>
      <c r="FA582" t="s">
        <v>4655</v>
      </c>
      <c r="FB582" t="s">
        <v>4655</v>
      </c>
      <c r="FC582" t="s">
        <v>1101</v>
      </c>
      <c r="FD582" t="s">
        <v>1095</v>
      </c>
      <c r="FE582" t="s">
        <v>4677</v>
      </c>
      <c r="FF582" t="s">
        <v>4757</v>
      </c>
      <c r="MY582" t="s">
        <v>4627</v>
      </c>
      <c r="MZ582" t="s">
        <v>4627</v>
      </c>
      <c r="NA582" t="s">
        <v>4628</v>
      </c>
      <c r="NB582" t="s">
        <v>4628</v>
      </c>
      <c r="NC582" t="s">
        <v>4628</v>
      </c>
      <c r="ND582" t="s">
        <v>4628</v>
      </c>
      <c r="NE582" t="s">
        <v>4628</v>
      </c>
      <c r="NF582" t="s">
        <v>4628</v>
      </c>
      <c r="NH582" t="s">
        <v>4628</v>
      </c>
      <c r="NI582" t="s">
        <v>4628</v>
      </c>
      <c r="NJ582" t="s">
        <v>4628</v>
      </c>
      <c r="NK582" t="s">
        <v>4628</v>
      </c>
      <c r="NL582" t="s">
        <v>4628</v>
      </c>
      <c r="NM582" t="s">
        <v>4628</v>
      </c>
      <c r="NN582" t="s">
        <v>4628</v>
      </c>
      <c r="NO582" t="s">
        <v>4628</v>
      </c>
      <c r="NP582" t="s">
        <v>4628</v>
      </c>
      <c r="NQ582" t="s">
        <v>4628</v>
      </c>
      <c r="NR582" t="s">
        <v>4627</v>
      </c>
      <c r="NS582" t="s">
        <v>4627</v>
      </c>
      <c r="NT582" t="s">
        <v>4628</v>
      </c>
      <c r="NU582" t="s">
        <v>4628</v>
      </c>
      <c r="NV582" t="s">
        <v>4628</v>
      </c>
      <c r="NW582" t="s">
        <v>4628</v>
      </c>
    </row>
    <row r="583" spans="1:387" x14ac:dyDescent="0.25">
      <c r="A583">
        <v>582</v>
      </c>
      <c r="B583" t="s">
        <v>5089</v>
      </c>
      <c r="C583" t="s">
        <v>1165</v>
      </c>
      <c r="D583" t="s">
        <v>1171</v>
      </c>
      <c r="E583" t="s">
        <v>1198</v>
      </c>
      <c r="F583" t="s">
        <v>1199</v>
      </c>
      <c r="G583" t="s">
        <v>1081</v>
      </c>
      <c r="EV583" t="s">
        <v>1101</v>
      </c>
      <c r="EY583" t="s">
        <v>1101</v>
      </c>
      <c r="EZ583" t="s">
        <v>4641</v>
      </c>
      <c r="FA583" t="s">
        <v>4640</v>
      </c>
      <c r="FB583" t="s">
        <v>4640</v>
      </c>
      <c r="FC583" t="s">
        <v>1101</v>
      </c>
      <c r="FD583" t="s">
        <v>1095</v>
      </c>
      <c r="FE583" t="s">
        <v>4633</v>
      </c>
      <c r="FF583" t="s">
        <v>4789</v>
      </c>
      <c r="MY583" t="s">
        <v>4627</v>
      </c>
      <c r="MZ583" t="s">
        <v>4627</v>
      </c>
      <c r="NA583" t="s">
        <v>4628</v>
      </c>
      <c r="NB583" t="s">
        <v>4628</v>
      </c>
      <c r="NC583" t="s">
        <v>4628</v>
      </c>
      <c r="ND583" t="s">
        <v>4628</v>
      </c>
      <c r="NE583" t="s">
        <v>4628</v>
      </c>
      <c r="NF583" t="s">
        <v>4628</v>
      </c>
      <c r="NH583" t="s">
        <v>4628</v>
      </c>
      <c r="NI583" t="s">
        <v>4628</v>
      </c>
      <c r="NJ583" t="s">
        <v>4628</v>
      </c>
      <c r="NK583" t="s">
        <v>4628</v>
      </c>
      <c r="NL583" t="s">
        <v>4627</v>
      </c>
      <c r="NM583" t="s">
        <v>4628</v>
      </c>
      <c r="NN583" t="s">
        <v>4628</v>
      </c>
      <c r="NO583" t="s">
        <v>4628</v>
      </c>
      <c r="NP583" t="s">
        <v>4628</v>
      </c>
      <c r="NQ583" t="s">
        <v>4628</v>
      </c>
      <c r="NR583" t="s">
        <v>4628</v>
      </c>
      <c r="NS583" t="s">
        <v>4628</v>
      </c>
      <c r="NT583" t="s">
        <v>4628</v>
      </c>
      <c r="NU583" t="s">
        <v>4628</v>
      </c>
      <c r="NV583" t="s">
        <v>4628</v>
      </c>
      <c r="NW583" t="s">
        <v>4628</v>
      </c>
    </row>
    <row r="584" spans="1:387" x14ac:dyDescent="0.25">
      <c r="A584">
        <v>583</v>
      </c>
      <c r="B584" t="s">
        <v>5089</v>
      </c>
      <c r="C584" t="s">
        <v>1165</v>
      </c>
      <c r="D584" t="s">
        <v>1171</v>
      </c>
      <c r="E584" t="s">
        <v>1198</v>
      </c>
      <c r="F584" t="s">
        <v>1199</v>
      </c>
      <c r="G584" t="s">
        <v>1081</v>
      </c>
      <c r="EV584" t="s">
        <v>1101</v>
      </c>
      <c r="EY584" t="s">
        <v>1101</v>
      </c>
      <c r="EZ584" t="s">
        <v>4641</v>
      </c>
      <c r="FA584" t="s">
        <v>4655</v>
      </c>
      <c r="FB584" t="s">
        <v>4655</v>
      </c>
      <c r="FC584" t="s">
        <v>1101</v>
      </c>
      <c r="FD584" t="s">
        <v>1095</v>
      </c>
      <c r="FE584" t="s">
        <v>4677</v>
      </c>
      <c r="FF584" t="s">
        <v>4757</v>
      </c>
      <c r="MY584" t="s">
        <v>4627</v>
      </c>
      <c r="MZ584" t="s">
        <v>4627</v>
      </c>
      <c r="NA584" t="s">
        <v>4628</v>
      </c>
      <c r="NB584" t="s">
        <v>4628</v>
      </c>
      <c r="NC584" t="s">
        <v>4628</v>
      </c>
      <c r="ND584" t="s">
        <v>4628</v>
      </c>
      <c r="NE584" t="s">
        <v>4628</v>
      </c>
      <c r="NF584" t="s">
        <v>4628</v>
      </c>
      <c r="NH584" t="s">
        <v>4628</v>
      </c>
      <c r="NI584" t="s">
        <v>4628</v>
      </c>
      <c r="NJ584" t="s">
        <v>4628</v>
      </c>
      <c r="NK584" t="s">
        <v>4628</v>
      </c>
      <c r="NL584" t="s">
        <v>4628</v>
      </c>
      <c r="NM584" t="s">
        <v>4628</v>
      </c>
      <c r="NN584" t="s">
        <v>4628</v>
      </c>
      <c r="NO584" t="s">
        <v>4628</v>
      </c>
      <c r="NP584" t="s">
        <v>4628</v>
      </c>
      <c r="NQ584" t="s">
        <v>4628</v>
      </c>
      <c r="NR584" t="s">
        <v>4628</v>
      </c>
      <c r="NS584" t="s">
        <v>4627</v>
      </c>
      <c r="NT584" t="s">
        <v>4628</v>
      </c>
      <c r="NU584" t="s">
        <v>4628</v>
      </c>
      <c r="NV584" t="s">
        <v>4628</v>
      </c>
      <c r="NW584" t="s">
        <v>4628</v>
      </c>
    </row>
    <row r="585" spans="1:387" x14ac:dyDescent="0.25">
      <c r="A585">
        <v>584</v>
      </c>
      <c r="B585" t="s">
        <v>5089</v>
      </c>
      <c r="C585" t="s">
        <v>1165</v>
      </c>
      <c r="D585" t="s">
        <v>1171</v>
      </c>
      <c r="E585" t="s">
        <v>1198</v>
      </c>
      <c r="F585" t="s">
        <v>1199</v>
      </c>
      <c r="G585" t="s">
        <v>1081</v>
      </c>
      <c r="EV585" t="s">
        <v>1101</v>
      </c>
      <c r="EY585" t="s">
        <v>1101</v>
      </c>
      <c r="EZ585" t="s">
        <v>4641</v>
      </c>
      <c r="FA585" t="s">
        <v>4751</v>
      </c>
      <c r="FB585" t="s">
        <v>4751</v>
      </c>
      <c r="FC585" t="s">
        <v>1101</v>
      </c>
      <c r="FD585" t="s">
        <v>1116</v>
      </c>
      <c r="FE585" t="s">
        <v>4677</v>
      </c>
      <c r="FF585" t="s">
        <v>4683</v>
      </c>
      <c r="MY585" t="s">
        <v>4627</v>
      </c>
      <c r="MZ585" t="s">
        <v>4627</v>
      </c>
      <c r="NA585" t="s">
        <v>4628</v>
      </c>
      <c r="NB585" t="s">
        <v>4628</v>
      </c>
      <c r="NC585" t="s">
        <v>4628</v>
      </c>
      <c r="ND585" t="s">
        <v>4628</v>
      </c>
      <c r="NE585" t="s">
        <v>4628</v>
      </c>
      <c r="NF585" t="s">
        <v>4628</v>
      </c>
      <c r="NH585" t="s">
        <v>4628</v>
      </c>
      <c r="NI585" t="s">
        <v>4628</v>
      </c>
      <c r="NJ585" t="s">
        <v>4628</v>
      </c>
      <c r="NK585" t="s">
        <v>4628</v>
      </c>
      <c r="NL585" t="s">
        <v>4627</v>
      </c>
      <c r="NM585" t="s">
        <v>4628</v>
      </c>
      <c r="NN585" t="s">
        <v>4628</v>
      </c>
      <c r="NO585" t="s">
        <v>4628</v>
      </c>
      <c r="NP585" t="s">
        <v>4628</v>
      </c>
      <c r="NQ585" t="s">
        <v>4628</v>
      </c>
      <c r="NR585" t="s">
        <v>4628</v>
      </c>
      <c r="NS585" t="s">
        <v>4628</v>
      </c>
      <c r="NT585" t="s">
        <v>4628</v>
      </c>
      <c r="NU585" t="s">
        <v>4628</v>
      </c>
      <c r="NV585" t="s">
        <v>4628</v>
      </c>
      <c r="NW585" t="s">
        <v>4628</v>
      </c>
    </row>
    <row r="586" spans="1:387" x14ac:dyDescent="0.25">
      <c r="A586">
        <v>585</v>
      </c>
      <c r="B586" t="s">
        <v>5089</v>
      </c>
      <c r="C586" t="s">
        <v>1165</v>
      </c>
      <c r="D586" t="s">
        <v>1171</v>
      </c>
      <c r="E586" t="s">
        <v>1198</v>
      </c>
      <c r="F586" t="s">
        <v>3631</v>
      </c>
      <c r="G586" t="s">
        <v>1081</v>
      </c>
      <c r="FG586" t="s">
        <v>1101</v>
      </c>
      <c r="FJ586" t="s">
        <v>1101</v>
      </c>
      <c r="FK586" t="s">
        <v>4642</v>
      </c>
      <c r="FL586" t="s">
        <v>4642</v>
      </c>
      <c r="MY586" t="s">
        <v>4627</v>
      </c>
      <c r="MZ586" t="s">
        <v>4627</v>
      </c>
      <c r="NA586" t="s">
        <v>4628</v>
      </c>
      <c r="NB586" t="s">
        <v>4628</v>
      </c>
      <c r="NC586" t="s">
        <v>4628</v>
      </c>
      <c r="ND586" t="s">
        <v>4628</v>
      </c>
      <c r="NE586" t="s">
        <v>4628</v>
      </c>
      <c r="NF586" t="s">
        <v>4628</v>
      </c>
      <c r="NH586" t="s">
        <v>4628</v>
      </c>
      <c r="NI586" t="s">
        <v>4627</v>
      </c>
      <c r="NJ586" t="s">
        <v>4628</v>
      </c>
      <c r="NK586" t="s">
        <v>4628</v>
      </c>
      <c r="NL586" t="s">
        <v>4628</v>
      </c>
      <c r="NM586" t="s">
        <v>4628</v>
      </c>
      <c r="NN586" t="s">
        <v>4628</v>
      </c>
      <c r="NO586" t="s">
        <v>4628</v>
      </c>
      <c r="NP586" t="s">
        <v>4628</v>
      </c>
      <c r="NQ586" t="s">
        <v>4628</v>
      </c>
      <c r="NR586" t="s">
        <v>4628</v>
      </c>
      <c r="NS586" t="s">
        <v>4628</v>
      </c>
      <c r="NT586" t="s">
        <v>4628</v>
      </c>
      <c r="NU586" t="s">
        <v>4628</v>
      </c>
      <c r="NV586" t="s">
        <v>4628</v>
      </c>
      <c r="NW586" t="s">
        <v>4628</v>
      </c>
    </row>
    <row r="587" spans="1:387" x14ac:dyDescent="0.25">
      <c r="A587">
        <v>586</v>
      </c>
      <c r="B587" t="s">
        <v>5089</v>
      </c>
      <c r="C587" t="s">
        <v>1165</v>
      </c>
      <c r="D587" t="s">
        <v>1171</v>
      </c>
      <c r="E587" t="s">
        <v>1198</v>
      </c>
      <c r="F587" t="s">
        <v>3631</v>
      </c>
      <c r="G587" t="s">
        <v>1081</v>
      </c>
      <c r="FG587" t="s">
        <v>1101</v>
      </c>
      <c r="FH587" t="s">
        <v>4681</v>
      </c>
      <c r="FI587" t="s">
        <v>4681</v>
      </c>
      <c r="FJ587" t="s">
        <v>1101</v>
      </c>
      <c r="FK587" t="s">
        <v>4685</v>
      </c>
      <c r="FL587" t="s">
        <v>4685</v>
      </c>
      <c r="MY587" t="s">
        <v>4627</v>
      </c>
      <c r="MZ587" t="s">
        <v>4627</v>
      </c>
      <c r="NA587" t="s">
        <v>4628</v>
      </c>
      <c r="NB587" t="s">
        <v>4628</v>
      </c>
      <c r="NC587" t="s">
        <v>4628</v>
      </c>
      <c r="ND587" t="s">
        <v>4628</v>
      </c>
      <c r="NE587" t="s">
        <v>4628</v>
      </c>
      <c r="NF587" t="s">
        <v>4628</v>
      </c>
      <c r="NH587" t="s">
        <v>4628</v>
      </c>
      <c r="NI587" t="s">
        <v>4627</v>
      </c>
      <c r="NJ587" t="s">
        <v>4628</v>
      </c>
      <c r="NK587" t="s">
        <v>4628</v>
      </c>
      <c r="NL587" t="s">
        <v>4628</v>
      </c>
      <c r="NM587" t="s">
        <v>4628</v>
      </c>
      <c r="NN587" t="s">
        <v>4628</v>
      </c>
      <c r="NO587" t="s">
        <v>4628</v>
      </c>
      <c r="NP587" t="s">
        <v>4628</v>
      </c>
      <c r="NQ587" t="s">
        <v>4628</v>
      </c>
      <c r="NR587" t="s">
        <v>4628</v>
      </c>
      <c r="NS587" t="s">
        <v>4628</v>
      </c>
      <c r="NT587" t="s">
        <v>4628</v>
      </c>
      <c r="NU587" t="s">
        <v>4628</v>
      </c>
      <c r="NV587" t="s">
        <v>4628</v>
      </c>
      <c r="NW587" t="s">
        <v>4628</v>
      </c>
    </row>
    <row r="588" spans="1:387" x14ac:dyDescent="0.25">
      <c r="A588">
        <v>587</v>
      </c>
      <c r="B588" t="s">
        <v>5089</v>
      </c>
      <c r="C588" t="s">
        <v>1165</v>
      </c>
      <c r="D588" t="s">
        <v>1171</v>
      </c>
      <c r="E588" t="s">
        <v>1198</v>
      </c>
      <c r="F588" t="s">
        <v>3631</v>
      </c>
      <c r="G588" t="s">
        <v>1081</v>
      </c>
      <c r="FG588" t="s">
        <v>1101</v>
      </c>
      <c r="FH588" t="s">
        <v>4693</v>
      </c>
      <c r="FI588" t="s">
        <v>4693</v>
      </c>
      <c r="FJ588" t="s">
        <v>1101</v>
      </c>
      <c r="FK588" t="s">
        <v>4642</v>
      </c>
      <c r="FL588" t="s">
        <v>4642</v>
      </c>
      <c r="MY588" t="s">
        <v>4627</v>
      </c>
      <c r="MZ588" t="s">
        <v>4627</v>
      </c>
      <c r="NA588" t="s">
        <v>4628</v>
      </c>
      <c r="NB588" t="s">
        <v>4628</v>
      </c>
      <c r="NC588" t="s">
        <v>4628</v>
      </c>
      <c r="ND588" t="s">
        <v>4628</v>
      </c>
      <c r="NE588" t="s">
        <v>4628</v>
      </c>
      <c r="NF588" t="s">
        <v>4628</v>
      </c>
      <c r="NH588" t="s">
        <v>4628</v>
      </c>
      <c r="NI588" t="s">
        <v>4628</v>
      </c>
      <c r="NJ588" t="s">
        <v>4628</v>
      </c>
      <c r="NK588" t="s">
        <v>4628</v>
      </c>
      <c r="NL588" t="s">
        <v>4628</v>
      </c>
      <c r="NM588" t="s">
        <v>4628</v>
      </c>
      <c r="NN588" t="s">
        <v>4628</v>
      </c>
      <c r="NO588" t="s">
        <v>4628</v>
      </c>
      <c r="NP588" t="s">
        <v>4628</v>
      </c>
      <c r="NQ588" t="s">
        <v>4628</v>
      </c>
      <c r="NR588" t="s">
        <v>4627</v>
      </c>
      <c r="NS588" t="s">
        <v>4628</v>
      </c>
      <c r="NT588" t="s">
        <v>4628</v>
      </c>
      <c r="NU588" t="s">
        <v>4628</v>
      </c>
      <c r="NV588" t="s">
        <v>4628</v>
      </c>
      <c r="NW588" t="s">
        <v>4628</v>
      </c>
    </row>
    <row r="589" spans="1:387" x14ac:dyDescent="0.25">
      <c r="A589">
        <v>588</v>
      </c>
      <c r="B589" t="s">
        <v>5089</v>
      </c>
      <c r="C589" t="s">
        <v>1165</v>
      </c>
      <c r="D589" t="s">
        <v>1171</v>
      </c>
      <c r="E589" t="s">
        <v>1198</v>
      </c>
      <c r="F589" t="s">
        <v>3631</v>
      </c>
      <c r="G589" t="s">
        <v>1081</v>
      </c>
      <c r="FG589" t="s">
        <v>1101</v>
      </c>
      <c r="FJ589" t="s">
        <v>1101</v>
      </c>
      <c r="FK589" t="s">
        <v>4685</v>
      </c>
      <c r="FL589" t="s">
        <v>4685</v>
      </c>
      <c r="MY589" t="s">
        <v>4627</v>
      </c>
      <c r="MZ589" t="s">
        <v>4627</v>
      </c>
      <c r="NA589" t="s">
        <v>4628</v>
      </c>
      <c r="NB589" t="s">
        <v>4628</v>
      </c>
      <c r="NC589" t="s">
        <v>4628</v>
      </c>
      <c r="ND589" t="s">
        <v>4628</v>
      </c>
      <c r="NE589" t="s">
        <v>4628</v>
      </c>
      <c r="NF589" t="s">
        <v>4628</v>
      </c>
      <c r="NH589" t="s">
        <v>4628</v>
      </c>
      <c r="NI589" t="s">
        <v>4627</v>
      </c>
      <c r="NJ589" t="s">
        <v>4628</v>
      </c>
      <c r="NK589" t="s">
        <v>4628</v>
      </c>
      <c r="NL589" t="s">
        <v>4628</v>
      </c>
      <c r="NM589" t="s">
        <v>4628</v>
      </c>
      <c r="NN589" t="s">
        <v>4628</v>
      </c>
      <c r="NO589" t="s">
        <v>4628</v>
      </c>
      <c r="NP589" t="s">
        <v>4628</v>
      </c>
      <c r="NQ589" t="s">
        <v>4628</v>
      </c>
      <c r="NR589" t="s">
        <v>4627</v>
      </c>
      <c r="NS589" t="s">
        <v>4628</v>
      </c>
      <c r="NT589" t="s">
        <v>4628</v>
      </c>
      <c r="NU589" t="s">
        <v>4628</v>
      </c>
      <c r="NV589" t="s">
        <v>4628</v>
      </c>
      <c r="NW589" t="s">
        <v>4628</v>
      </c>
    </row>
    <row r="590" spans="1:387" x14ac:dyDescent="0.25">
      <c r="A590">
        <v>589</v>
      </c>
      <c r="B590" t="s">
        <v>5089</v>
      </c>
      <c r="C590" t="s">
        <v>1165</v>
      </c>
      <c r="D590" t="s">
        <v>1171</v>
      </c>
      <c r="E590" t="s">
        <v>1198</v>
      </c>
      <c r="F590" t="s">
        <v>1199</v>
      </c>
      <c r="G590" t="s">
        <v>1081</v>
      </c>
      <c r="FM590" t="s">
        <v>1101</v>
      </c>
      <c r="FN590" t="s">
        <v>4774</v>
      </c>
      <c r="FO590" t="s">
        <v>4808</v>
      </c>
      <c r="FP590" t="s">
        <v>1101</v>
      </c>
      <c r="MY590" t="s">
        <v>4627</v>
      </c>
      <c r="MZ590" t="s">
        <v>4627</v>
      </c>
      <c r="NA590" t="s">
        <v>4628</v>
      </c>
      <c r="NB590" t="s">
        <v>4628</v>
      </c>
      <c r="NC590" t="s">
        <v>4628</v>
      </c>
      <c r="ND590" t="s">
        <v>4628</v>
      </c>
      <c r="NE590" t="s">
        <v>4628</v>
      </c>
      <c r="NF590" t="s">
        <v>4628</v>
      </c>
      <c r="NH590" t="s">
        <v>4628</v>
      </c>
      <c r="NI590" t="s">
        <v>4628</v>
      </c>
      <c r="NJ590" t="s">
        <v>4628</v>
      </c>
      <c r="NK590" t="s">
        <v>4628</v>
      </c>
      <c r="NL590" t="s">
        <v>4628</v>
      </c>
      <c r="NM590" t="s">
        <v>4628</v>
      </c>
      <c r="NN590" t="s">
        <v>4628</v>
      </c>
      <c r="NO590" t="s">
        <v>4628</v>
      </c>
      <c r="NP590" t="s">
        <v>4628</v>
      </c>
      <c r="NQ590" t="s">
        <v>4628</v>
      </c>
      <c r="NR590" t="s">
        <v>4627</v>
      </c>
      <c r="NS590" t="s">
        <v>4628</v>
      </c>
      <c r="NT590" t="s">
        <v>4628</v>
      </c>
      <c r="NU590" t="s">
        <v>4628</v>
      </c>
      <c r="NV590" t="s">
        <v>4628</v>
      </c>
      <c r="NW590" t="s">
        <v>4628</v>
      </c>
    </row>
    <row r="591" spans="1:387" x14ac:dyDescent="0.25">
      <c r="A591">
        <v>590</v>
      </c>
      <c r="B591" t="s">
        <v>5089</v>
      </c>
      <c r="C591" t="s">
        <v>1165</v>
      </c>
      <c r="D591" t="s">
        <v>1171</v>
      </c>
      <c r="E591" t="s">
        <v>1198</v>
      </c>
      <c r="F591" t="s">
        <v>1199</v>
      </c>
      <c r="G591" t="s">
        <v>1081</v>
      </c>
      <c r="FM591" t="s">
        <v>1101</v>
      </c>
      <c r="FN591" t="s">
        <v>4807</v>
      </c>
      <c r="FO591" t="s">
        <v>4780</v>
      </c>
      <c r="FP591" t="s">
        <v>1101</v>
      </c>
      <c r="MY591" t="s">
        <v>4627</v>
      </c>
      <c r="MZ591" t="s">
        <v>4627</v>
      </c>
      <c r="NA591" t="s">
        <v>4628</v>
      </c>
      <c r="NB591" t="s">
        <v>4628</v>
      </c>
      <c r="NC591" t="s">
        <v>4628</v>
      </c>
      <c r="ND591" t="s">
        <v>4628</v>
      </c>
      <c r="NE591" t="s">
        <v>4628</v>
      </c>
      <c r="NF591" t="s">
        <v>4628</v>
      </c>
      <c r="NH591" t="s">
        <v>4628</v>
      </c>
      <c r="NI591" t="s">
        <v>4628</v>
      </c>
      <c r="NJ591" t="s">
        <v>4628</v>
      </c>
      <c r="NK591" t="s">
        <v>4628</v>
      </c>
      <c r="NL591" t="s">
        <v>4628</v>
      </c>
      <c r="NM591" t="s">
        <v>4628</v>
      </c>
      <c r="NN591" t="s">
        <v>4628</v>
      </c>
      <c r="NO591" t="s">
        <v>4628</v>
      </c>
      <c r="NP591" t="s">
        <v>4628</v>
      </c>
      <c r="NQ591" t="s">
        <v>4628</v>
      </c>
      <c r="NR591" t="s">
        <v>4627</v>
      </c>
      <c r="NS591" t="s">
        <v>4628</v>
      </c>
      <c r="NT591" t="s">
        <v>4628</v>
      </c>
      <c r="NU591" t="s">
        <v>4628</v>
      </c>
      <c r="NV591" t="s">
        <v>4628</v>
      </c>
      <c r="NW591" t="s">
        <v>4628</v>
      </c>
    </row>
    <row r="592" spans="1:387" x14ac:dyDescent="0.25">
      <c r="A592">
        <v>591</v>
      </c>
      <c r="B592" t="s">
        <v>5089</v>
      </c>
      <c r="C592" t="s">
        <v>1165</v>
      </c>
      <c r="D592" t="s">
        <v>1171</v>
      </c>
      <c r="E592" t="s">
        <v>1198</v>
      </c>
      <c r="F592" t="s">
        <v>1199</v>
      </c>
      <c r="G592" t="s">
        <v>1081</v>
      </c>
    </row>
    <row r="593" spans="1:387" x14ac:dyDescent="0.25">
      <c r="A593">
        <v>592</v>
      </c>
      <c r="B593" t="s">
        <v>5089</v>
      </c>
      <c r="C593" t="s">
        <v>1165</v>
      </c>
      <c r="D593" t="s">
        <v>1171</v>
      </c>
      <c r="E593" t="s">
        <v>1198</v>
      </c>
      <c r="F593" t="s">
        <v>1199</v>
      </c>
      <c r="G593" t="s">
        <v>1081</v>
      </c>
    </row>
    <row r="594" spans="1:387" x14ac:dyDescent="0.25">
      <c r="A594">
        <v>593</v>
      </c>
      <c r="B594" t="s">
        <v>5089</v>
      </c>
      <c r="C594" t="s">
        <v>1165</v>
      </c>
      <c r="D594" t="s">
        <v>1171</v>
      </c>
      <c r="E594" t="s">
        <v>1198</v>
      </c>
      <c r="F594" t="s">
        <v>1199</v>
      </c>
      <c r="G594" t="s">
        <v>1081</v>
      </c>
      <c r="P594" t="s">
        <v>1101</v>
      </c>
      <c r="Q594" t="s">
        <v>1094</v>
      </c>
      <c r="R594" t="s">
        <v>1146</v>
      </c>
      <c r="S594" t="s">
        <v>4701</v>
      </c>
      <c r="T594" t="s">
        <v>4701</v>
      </c>
      <c r="U594" t="s">
        <v>1103</v>
      </c>
      <c r="V594" t="s">
        <v>1103</v>
      </c>
      <c r="W594" t="s">
        <v>4652</v>
      </c>
      <c r="AE594" t="s">
        <v>1101</v>
      </c>
      <c r="AF594" t="s">
        <v>1146</v>
      </c>
      <c r="AG594" t="s">
        <v>4703</v>
      </c>
      <c r="AH594" t="s">
        <v>4703</v>
      </c>
      <c r="AI594" t="s">
        <v>1103</v>
      </c>
      <c r="AJ594" t="s">
        <v>1103</v>
      </c>
      <c r="AK594" t="s">
        <v>4647</v>
      </c>
      <c r="BO594" t="s">
        <v>1101</v>
      </c>
      <c r="BT594" t="s">
        <v>1103</v>
      </c>
      <c r="BU594" t="s">
        <v>1103</v>
      </c>
      <c r="BV594" t="s">
        <v>4663</v>
      </c>
      <c r="CE594" t="s">
        <v>1101</v>
      </c>
      <c r="CF594" t="s">
        <v>1106</v>
      </c>
      <c r="CG594" t="s">
        <v>1146</v>
      </c>
      <c r="CH594" t="s">
        <v>4813</v>
      </c>
      <c r="CI594" t="s">
        <v>4813</v>
      </c>
      <c r="CJ594" t="s">
        <v>1103</v>
      </c>
      <c r="CK594" t="s">
        <v>1103</v>
      </c>
      <c r="CL594" t="s">
        <v>4630</v>
      </c>
      <c r="GN594" t="s">
        <v>1089</v>
      </c>
      <c r="GO594" t="s">
        <v>1089</v>
      </c>
      <c r="GQ594" t="s">
        <v>1084</v>
      </c>
      <c r="GR594" t="s">
        <v>1103</v>
      </c>
      <c r="GS594" t="s">
        <v>4729</v>
      </c>
      <c r="GT594" t="s">
        <v>1174</v>
      </c>
      <c r="GV594" t="s">
        <v>4731</v>
      </c>
      <c r="GW594" t="s">
        <v>1084</v>
      </c>
      <c r="GX594" t="s">
        <v>1110</v>
      </c>
      <c r="GY594" t="s">
        <v>1160</v>
      </c>
      <c r="HA594" t="s">
        <v>4672</v>
      </c>
      <c r="MY594" t="s">
        <v>4627</v>
      </c>
      <c r="MZ594" t="s">
        <v>4627</v>
      </c>
      <c r="NA594" t="s">
        <v>4628</v>
      </c>
      <c r="NB594" t="s">
        <v>4628</v>
      </c>
      <c r="NC594" t="s">
        <v>4628</v>
      </c>
      <c r="ND594" t="s">
        <v>4628</v>
      </c>
      <c r="NE594" t="s">
        <v>4628</v>
      </c>
      <c r="NF594" t="s">
        <v>4628</v>
      </c>
      <c r="NH594" t="s">
        <v>4628</v>
      </c>
      <c r="NI594" t="s">
        <v>4628</v>
      </c>
      <c r="NJ594" t="s">
        <v>4628</v>
      </c>
      <c r="NK594" t="s">
        <v>4628</v>
      </c>
      <c r="NL594" t="s">
        <v>4627</v>
      </c>
      <c r="NM594" t="s">
        <v>4627</v>
      </c>
      <c r="NN594" t="s">
        <v>4628</v>
      </c>
      <c r="NO594" t="s">
        <v>4628</v>
      </c>
      <c r="NP594" t="s">
        <v>4628</v>
      </c>
      <c r="NQ594" t="s">
        <v>4628</v>
      </c>
      <c r="NR594" t="s">
        <v>4627</v>
      </c>
      <c r="NS594" t="s">
        <v>4627</v>
      </c>
      <c r="NT594" t="s">
        <v>4628</v>
      </c>
      <c r="NU594" t="s">
        <v>4628</v>
      </c>
      <c r="NV594" t="s">
        <v>4628</v>
      </c>
      <c r="NW594" t="s">
        <v>4628</v>
      </c>
    </row>
    <row r="595" spans="1:387" x14ac:dyDescent="0.25">
      <c r="A595">
        <v>594</v>
      </c>
      <c r="B595" t="s">
        <v>5089</v>
      </c>
      <c r="C595" t="s">
        <v>1165</v>
      </c>
      <c r="D595" t="s">
        <v>1171</v>
      </c>
      <c r="E595" t="s">
        <v>1198</v>
      </c>
      <c r="F595" t="s">
        <v>1199</v>
      </c>
      <c r="G595" t="s">
        <v>1081</v>
      </c>
      <c r="P595" t="s">
        <v>1101</v>
      </c>
      <c r="Q595" t="s">
        <v>1094</v>
      </c>
      <c r="R595" t="s">
        <v>1146</v>
      </c>
      <c r="S595" t="s">
        <v>4699</v>
      </c>
      <c r="T595" t="s">
        <v>4699</v>
      </c>
      <c r="U595" t="s">
        <v>1103</v>
      </c>
      <c r="V595" t="s">
        <v>1103</v>
      </c>
      <c r="W595" t="s">
        <v>4647</v>
      </c>
      <c r="AE595" t="s">
        <v>1101</v>
      </c>
      <c r="AF595" t="s">
        <v>1146</v>
      </c>
      <c r="AG595" t="s">
        <v>4698</v>
      </c>
      <c r="AH595" t="s">
        <v>4698</v>
      </c>
      <c r="AI595" t="s">
        <v>1103</v>
      </c>
      <c r="AJ595" t="s">
        <v>1103</v>
      </c>
      <c r="AK595" t="s">
        <v>4647</v>
      </c>
      <c r="BO595" t="s">
        <v>1101</v>
      </c>
      <c r="BT595" t="s">
        <v>1103</v>
      </c>
      <c r="BU595" t="s">
        <v>1103</v>
      </c>
      <c r="BV595" t="s">
        <v>4663</v>
      </c>
      <c r="CE595" t="s">
        <v>1101</v>
      </c>
      <c r="CF595" t="s">
        <v>1085</v>
      </c>
      <c r="CG595" t="s">
        <v>1146</v>
      </c>
      <c r="CH595" t="s">
        <v>4811</v>
      </c>
      <c r="CI595" t="s">
        <v>4811</v>
      </c>
      <c r="CJ595" t="s">
        <v>1103</v>
      </c>
      <c r="CK595" t="s">
        <v>1103</v>
      </c>
      <c r="CL595" t="s">
        <v>4630</v>
      </c>
      <c r="GN595" t="s">
        <v>1089</v>
      </c>
      <c r="GO595" t="s">
        <v>1089</v>
      </c>
      <c r="GQ595" t="s">
        <v>1084</v>
      </c>
      <c r="GR595" t="s">
        <v>1103</v>
      </c>
      <c r="GS595" t="s">
        <v>4729</v>
      </c>
      <c r="GT595" t="s">
        <v>1174</v>
      </c>
      <c r="GV595" t="s">
        <v>4646</v>
      </c>
      <c r="GW595" t="s">
        <v>1084</v>
      </c>
      <c r="GX595" t="s">
        <v>1110</v>
      </c>
      <c r="GY595" t="s">
        <v>1160</v>
      </c>
      <c r="HA595" t="s">
        <v>4709</v>
      </c>
      <c r="MY595" t="s">
        <v>4627</v>
      </c>
      <c r="MZ595" t="s">
        <v>4627</v>
      </c>
      <c r="NA595" t="s">
        <v>4628</v>
      </c>
      <c r="NB595" t="s">
        <v>4628</v>
      </c>
      <c r="NC595" t="s">
        <v>4628</v>
      </c>
      <c r="ND595" t="s">
        <v>4628</v>
      </c>
      <c r="NE595" t="s">
        <v>4628</v>
      </c>
      <c r="NF595" t="s">
        <v>4628</v>
      </c>
      <c r="NH595" t="s">
        <v>4628</v>
      </c>
      <c r="NI595" t="s">
        <v>4628</v>
      </c>
      <c r="NJ595" t="s">
        <v>4628</v>
      </c>
      <c r="NK595" t="s">
        <v>4628</v>
      </c>
      <c r="NL595" t="s">
        <v>4627</v>
      </c>
      <c r="NM595" t="s">
        <v>4627</v>
      </c>
      <c r="NN595" t="s">
        <v>4628</v>
      </c>
      <c r="NO595" t="s">
        <v>4628</v>
      </c>
      <c r="NP595" t="s">
        <v>4628</v>
      </c>
      <c r="NQ595" t="s">
        <v>4628</v>
      </c>
      <c r="NR595" t="s">
        <v>4628</v>
      </c>
      <c r="NS595" t="s">
        <v>4627</v>
      </c>
      <c r="NT595" t="s">
        <v>4628</v>
      </c>
      <c r="NU595" t="s">
        <v>4628</v>
      </c>
      <c r="NV595" t="s">
        <v>4628</v>
      </c>
      <c r="NW595" t="s">
        <v>4628</v>
      </c>
    </row>
    <row r="596" spans="1:387" x14ac:dyDescent="0.25">
      <c r="A596">
        <v>595</v>
      </c>
      <c r="B596" t="s">
        <v>5089</v>
      </c>
      <c r="C596" t="s">
        <v>1078</v>
      </c>
      <c r="D596" t="s">
        <v>1079</v>
      </c>
      <c r="E596" t="s">
        <v>1080</v>
      </c>
      <c r="F596" t="s">
        <v>4653</v>
      </c>
      <c r="G596" t="s">
        <v>1081</v>
      </c>
      <c r="H596" t="s">
        <v>1082</v>
      </c>
      <c r="I596" t="s">
        <v>1094</v>
      </c>
      <c r="J596" t="s">
        <v>1095</v>
      </c>
      <c r="K596" t="s">
        <v>4708</v>
      </c>
      <c r="L596" t="s">
        <v>5111</v>
      </c>
      <c r="M596" t="s">
        <v>1084</v>
      </c>
      <c r="N596" t="s">
        <v>1084</v>
      </c>
      <c r="O596" t="s">
        <v>4647</v>
      </c>
      <c r="AL596" t="s">
        <v>1082</v>
      </c>
      <c r="AP596" t="s">
        <v>1084</v>
      </c>
      <c r="AQ596" t="s">
        <v>1084</v>
      </c>
      <c r="AR596" t="s">
        <v>4626</v>
      </c>
      <c r="AS596" t="s">
        <v>1082</v>
      </c>
      <c r="AT596" t="s">
        <v>1083</v>
      </c>
      <c r="AU596" t="s">
        <v>4655</v>
      </c>
      <c r="AV596" t="s">
        <v>4655</v>
      </c>
      <c r="AW596" t="s">
        <v>1084</v>
      </c>
      <c r="AX596" t="s">
        <v>1084</v>
      </c>
      <c r="AY596" t="s">
        <v>4626</v>
      </c>
      <c r="BW596" t="s">
        <v>1082</v>
      </c>
      <c r="BX596" t="s">
        <v>1085</v>
      </c>
      <c r="BY596" t="s">
        <v>1083</v>
      </c>
      <c r="BZ596" t="s">
        <v>4631</v>
      </c>
      <c r="CA596" t="s">
        <v>4631</v>
      </c>
      <c r="CB596" t="s">
        <v>1084</v>
      </c>
      <c r="CC596" t="s">
        <v>1084</v>
      </c>
      <c r="CD596" t="s">
        <v>4630</v>
      </c>
      <c r="CT596" t="s">
        <v>1082</v>
      </c>
      <c r="CU596" t="s">
        <v>1086</v>
      </c>
      <c r="CV596" t="s">
        <v>1087</v>
      </c>
      <c r="CW596" t="s">
        <v>4654</v>
      </c>
      <c r="CX596" t="s">
        <v>4682</v>
      </c>
      <c r="CY596" t="s">
        <v>1084</v>
      </c>
      <c r="CZ596" t="s">
        <v>1084</v>
      </c>
      <c r="DA596" t="s">
        <v>4626</v>
      </c>
      <c r="GN596" t="s">
        <v>1089</v>
      </c>
      <c r="GO596" t="s">
        <v>1089</v>
      </c>
      <c r="GW596" t="s">
        <v>1084</v>
      </c>
      <c r="GX596" t="s">
        <v>1090</v>
      </c>
      <c r="GY596" t="s">
        <v>1091</v>
      </c>
      <c r="HA596" t="s">
        <v>4661</v>
      </c>
      <c r="HU596" t="s">
        <v>1092</v>
      </c>
      <c r="HV596" t="s">
        <v>1092</v>
      </c>
      <c r="MH596" t="s">
        <v>1123</v>
      </c>
      <c r="MY596" t="s">
        <v>4627</v>
      </c>
      <c r="MZ596" t="s">
        <v>4628</v>
      </c>
      <c r="NA596" t="s">
        <v>4628</v>
      </c>
      <c r="NB596" t="s">
        <v>4628</v>
      </c>
      <c r="NC596" t="s">
        <v>4628</v>
      </c>
      <c r="ND596" t="s">
        <v>4628</v>
      </c>
      <c r="NE596" t="s">
        <v>4628</v>
      </c>
      <c r="NF596" t="s">
        <v>4628</v>
      </c>
      <c r="NH596" t="s">
        <v>4627</v>
      </c>
      <c r="NI596" t="s">
        <v>4628</v>
      </c>
      <c r="NJ596" t="s">
        <v>4628</v>
      </c>
      <c r="NK596" t="s">
        <v>4628</v>
      </c>
      <c r="NL596" t="s">
        <v>4628</v>
      </c>
      <c r="NM596" t="s">
        <v>4628</v>
      </c>
      <c r="NN596" t="s">
        <v>4628</v>
      </c>
      <c r="NO596" t="s">
        <v>4628</v>
      </c>
      <c r="NP596" t="s">
        <v>4628</v>
      </c>
      <c r="NQ596" t="s">
        <v>4628</v>
      </c>
      <c r="NR596" t="s">
        <v>4628</v>
      </c>
      <c r="NS596" t="s">
        <v>4628</v>
      </c>
      <c r="NT596" t="s">
        <v>4628</v>
      </c>
      <c r="NU596" t="s">
        <v>4628</v>
      </c>
      <c r="NV596" t="s">
        <v>4628</v>
      </c>
      <c r="NW596" t="s">
        <v>4628</v>
      </c>
    </row>
    <row r="597" spans="1:387" x14ac:dyDescent="0.25">
      <c r="A597">
        <v>596</v>
      </c>
      <c r="B597" t="s">
        <v>5089</v>
      </c>
      <c r="C597" t="s">
        <v>1078</v>
      </c>
      <c r="D597" t="s">
        <v>1079</v>
      </c>
      <c r="E597" t="s">
        <v>1080</v>
      </c>
      <c r="F597" t="s">
        <v>4653</v>
      </c>
      <c r="G597" t="s">
        <v>1081</v>
      </c>
      <c r="AL597" t="s">
        <v>1082</v>
      </c>
      <c r="AP597" t="s">
        <v>1084</v>
      </c>
      <c r="AQ597" t="s">
        <v>1084</v>
      </c>
      <c r="AR597" t="s">
        <v>4645</v>
      </c>
      <c r="AS597" t="s">
        <v>1082</v>
      </c>
      <c r="AT597" t="s">
        <v>1083</v>
      </c>
      <c r="AU597" t="s">
        <v>4655</v>
      </c>
      <c r="AV597" t="s">
        <v>4655</v>
      </c>
      <c r="AW597" t="s">
        <v>1084</v>
      </c>
      <c r="AX597" t="s">
        <v>1084</v>
      </c>
      <c r="AY597" t="s">
        <v>4626</v>
      </c>
      <c r="BW597" t="s">
        <v>1082</v>
      </c>
      <c r="BX597" t="s">
        <v>1085</v>
      </c>
      <c r="BY597" t="s">
        <v>1083</v>
      </c>
      <c r="BZ597" t="s">
        <v>4655</v>
      </c>
      <c r="CA597" t="s">
        <v>4655</v>
      </c>
      <c r="CB597" t="s">
        <v>1084</v>
      </c>
      <c r="CC597" t="s">
        <v>1084</v>
      </c>
      <c r="CD597" t="s">
        <v>4626</v>
      </c>
      <c r="CT597" t="s">
        <v>1082</v>
      </c>
      <c r="CU597" t="s">
        <v>1086</v>
      </c>
      <c r="CV597" t="s">
        <v>1087</v>
      </c>
      <c r="CW597" t="s">
        <v>4654</v>
      </c>
      <c r="CX597" t="s">
        <v>4682</v>
      </c>
      <c r="CY597" t="s">
        <v>1084</v>
      </c>
      <c r="CZ597" t="s">
        <v>1084</v>
      </c>
      <c r="DA597" t="s">
        <v>4626</v>
      </c>
      <c r="DE597" t="s">
        <v>1082</v>
      </c>
      <c r="DF597" t="s">
        <v>1088</v>
      </c>
      <c r="DG597" t="s">
        <v>4655</v>
      </c>
      <c r="DH597" t="s">
        <v>4677</v>
      </c>
      <c r="DI597" t="s">
        <v>1084</v>
      </c>
      <c r="DJ597" t="s">
        <v>1084</v>
      </c>
      <c r="DK597" t="s">
        <v>4630</v>
      </c>
      <c r="DL597" t="s">
        <v>1082</v>
      </c>
      <c r="DM597" t="s">
        <v>4642</v>
      </c>
      <c r="DN597" t="s">
        <v>4642</v>
      </c>
      <c r="DO597" t="s">
        <v>1084</v>
      </c>
      <c r="DP597" t="s">
        <v>1084</v>
      </c>
      <c r="DQ597" t="s">
        <v>4626</v>
      </c>
      <c r="DR597" t="s">
        <v>1082</v>
      </c>
      <c r="DU597" t="s">
        <v>1084</v>
      </c>
      <c r="DV597" t="s">
        <v>1084</v>
      </c>
      <c r="DW597" t="s">
        <v>4645</v>
      </c>
      <c r="EP597" t="s">
        <v>1082</v>
      </c>
      <c r="EQ597" t="s">
        <v>4693</v>
      </c>
      <c r="ER597" t="s">
        <v>4693</v>
      </c>
      <c r="ES597" t="s">
        <v>1084</v>
      </c>
      <c r="ET597" t="s">
        <v>1084</v>
      </c>
      <c r="EU597" t="s">
        <v>4626</v>
      </c>
      <c r="GO597" t="s">
        <v>1089</v>
      </c>
      <c r="GP597" t="s">
        <v>1089</v>
      </c>
      <c r="GW597" t="s">
        <v>1084</v>
      </c>
      <c r="GX597" t="s">
        <v>1090</v>
      </c>
      <c r="GY597" t="s">
        <v>1091</v>
      </c>
      <c r="HA597" t="s">
        <v>4627</v>
      </c>
      <c r="HB597" t="s">
        <v>1084</v>
      </c>
      <c r="HC597" t="s">
        <v>1090</v>
      </c>
      <c r="HD597" t="s">
        <v>1090</v>
      </c>
      <c r="HE597" t="s">
        <v>1091</v>
      </c>
      <c r="HG597" t="s">
        <v>4627</v>
      </c>
      <c r="HU597" t="s">
        <v>1092</v>
      </c>
      <c r="HV597" t="s">
        <v>1092</v>
      </c>
      <c r="MH597" t="s">
        <v>1123</v>
      </c>
      <c r="MY597" t="s">
        <v>4627</v>
      </c>
      <c r="MZ597" t="s">
        <v>4628</v>
      </c>
      <c r="NA597" t="s">
        <v>4628</v>
      </c>
      <c r="NB597" t="s">
        <v>4628</v>
      </c>
      <c r="NC597" t="s">
        <v>4628</v>
      </c>
      <c r="ND597" t="s">
        <v>4628</v>
      </c>
      <c r="NE597" t="s">
        <v>4628</v>
      </c>
      <c r="NF597" t="s">
        <v>4628</v>
      </c>
      <c r="NH597" t="s">
        <v>4627</v>
      </c>
      <c r="NI597" t="s">
        <v>4628</v>
      </c>
      <c r="NJ597" t="s">
        <v>4628</v>
      </c>
      <c r="NK597" t="s">
        <v>4628</v>
      </c>
      <c r="NL597" t="s">
        <v>4628</v>
      </c>
      <c r="NM597" t="s">
        <v>4628</v>
      </c>
      <c r="NN597" t="s">
        <v>4628</v>
      </c>
      <c r="NO597" t="s">
        <v>4628</v>
      </c>
      <c r="NP597" t="s">
        <v>4628</v>
      </c>
      <c r="NQ597" t="s">
        <v>4628</v>
      </c>
      <c r="NR597" t="s">
        <v>4628</v>
      </c>
      <c r="NS597" t="s">
        <v>4628</v>
      </c>
      <c r="NT597" t="s">
        <v>4628</v>
      </c>
      <c r="NU597" t="s">
        <v>4628</v>
      </c>
      <c r="NV597" t="s">
        <v>4628</v>
      </c>
      <c r="NW597" t="s">
        <v>4628</v>
      </c>
    </row>
    <row r="598" spans="1:387" x14ac:dyDescent="0.25">
      <c r="A598">
        <v>597</v>
      </c>
      <c r="B598" t="s">
        <v>5089</v>
      </c>
      <c r="C598" t="s">
        <v>1078</v>
      </c>
      <c r="D598" t="s">
        <v>1079</v>
      </c>
      <c r="E598" t="s">
        <v>1080</v>
      </c>
      <c r="F598" t="s">
        <v>4653</v>
      </c>
      <c r="G598" t="s">
        <v>1081</v>
      </c>
      <c r="AL598" t="s">
        <v>1082</v>
      </c>
      <c r="AP598" t="s">
        <v>1084</v>
      </c>
      <c r="AQ598" t="s">
        <v>1084</v>
      </c>
      <c r="AR598" t="s">
        <v>4645</v>
      </c>
      <c r="AS598" t="s">
        <v>1082</v>
      </c>
      <c r="AT598" t="s">
        <v>1083</v>
      </c>
      <c r="AU598" t="s">
        <v>4655</v>
      </c>
      <c r="AV598" t="s">
        <v>4655</v>
      </c>
      <c r="AW598" t="s">
        <v>1084</v>
      </c>
      <c r="AX598" t="s">
        <v>1084</v>
      </c>
      <c r="AY598" t="s">
        <v>4626</v>
      </c>
      <c r="BW598" t="s">
        <v>1082</v>
      </c>
      <c r="BX598" t="s">
        <v>1085</v>
      </c>
      <c r="BY598" t="s">
        <v>1083</v>
      </c>
      <c r="BZ598" t="s">
        <v>4655</v>
      </c>
      <c r="CA598" t="s">
        <v>4655</v>
      </c>
      <c r="CB598" t="s">
        <v>1084</v>
      </c>
      <c r="CC598" t="s">
        <v>1084</v>
      </c>
      <c r="CD598" t="s">
        <v>4626</v>
      </c>
      <c r="CT598" t="s">
        <v>1082</v>
      </c>
      <c r="CU598" t="s">
        <v>1086</v>
      </c>
      <c r="CV598" t="s">
        <v>1087</v>
      </c>
      <c r="CW598" t="s">
        <v>4654</v>
      </c>
      <c r="CX598" t="s">
        <v>4682</v>
      </c>
      <c r="CY598" t="s">
        <v>1084</v>
      </c>
      <c r="CZ598" t="s">
        <v>1084</v>
      </c>
      <c r="DA598" t="s">
        <v>4626</v>
      </c>
      <c r="DE598" t="s">
        <v>1082</v>
      </c>
      <c r="DF598" t="s">
        <v>1088</v>
      </c>
      <c r="DG598" t="s">
        <v>4655</v>
      </c>
      <c r="DH598" t="s">
        <v>4677</v>
      </c>
      <c r="DI598" t="s">
        <v>1084</v>
      </c>
      <c r="DJ598" t="s">
        <v>1084</v>
      </c>
      <c r="DK598" t="s">
        <v>4645</v>
      </c>
      <c r="DL598" t="s">
        <v>1082</v>
      </c>
      <c r="DM598" t="s">
        <v>4642</v>
      </c>
      <c r="DN598" t="s">
        <v>4642</v>
      </c>
      <c r="DO598" t="s">
        <v>1084</v>
      </c>
      <c r="DP598" t="s">
        <v>1084</v>
      </c>
      <c r="DQ598" t="s">
        <v>4630</v>
      </c>
      <c r="DR598" t="s">
        <v>1082</v>
      </c>
      <c r="DU598" t="s">
        <v>1084</v>
      </c>
      <c r="DV598" t="s">
        <v>1084</v>
      </c>
      <c r="DW598" t="s">
        <v>4645</v>
      </c>
      <c r="GO598" t="s">
        <v>1089</v>
      </c>
      <c r="GP598" t="s">
        <v>1089</v>
      </c>
      <c r="GW598" t="s">
        <v>1084</v>
      </c>
      <c r="GX598" t="s">
        <v>1090</v>
      </c>
      <c r="GY598" t="s">
        <v>1091</v>
      </c>
      <c r="HA598" t="s">
        <v>4627</v>
      </c>
      <c r="HB598" t="s">
        <v>1084</v>
      </c>
      <c r="HC598" t="s">
        <v>1090</v>
      </c>
      <c r="HD598" t="s">
        <v>1090</v>
      </c>
      <c r="HE598" t="s">
        <v>1091</v>
      </c>
      <c r="HG598" t="s">
        <v>4627</v>
      </c>
      <c r="HU598" t="s">
        <v>1092</v>
      </c>
      <c r="HV598" t="s">
        <v>1092</v>
      </c>
      <c r="MH598" t="s">
        <v>1123</v>
      </c>
      <c r="MY598" t="s">
        <v>4627</v>
      </c>
      <c r="MZ598" t="s">
        <v>4628</v>
      </c>
      <c r="NA598" t="s">
        <v>4628</v>
      </c>
      <c r="NB598" t="s">
        <v>4628</v>
      </c>
      <c r="NC598" t="s">
        <v>4628</v>
      </c>
      <c r="ND598" t="s">
        <v>4628</v>
      </c>
      <c r="NE598" t="s">
        <v>4628</v>
      </c>
      <c r="NF598" t="s">
        <v>4628</v>
      </c>
      <c r="NH598" t="s">
        <v>4627</v>
      </c>
      <c r="NI598" t="s">
        <v>4628</v>
      </c>
      <c r="NJ598" t="s">
        <v>4628</v>
      </c>
      <c r="NK598" t="s">
        <v>4628</v>
      </c>
      <c r="NL598" t="s">
        <v>4628</v>
      </c>
      <c r="NM598" t="s">
        <v>4628</v>
      </c>
      <c r="NN598" t="s">
        <v>4628</v>
      </c>
      <c r="NO598" t="s">
        <v>4628</v>
      </c>
      <c r="NP598" t="s">
        <v>4628</v>
      </c>
      <c r="NQ598" t="s">
        <v>4628</v>
      </c>
      <c r="NR598" t="s">
        <v>4628</v>
      </c>
      <c r="NS598" t="s">
        <v>4628</v>
      </c>
      <c r="NT598" t="s">
        <v>4628</v>
      </c>
      <c r="NU598" t="s">
        <v>4628</v>
      </c>
      <c r="NV598" t="s">
        <v>4628</v>
      </c>
      <c r="NW598" t="s">
        <v>4628</v>
      </c>
    </row>
    <row r="599" spans="1:387" x14ac:dyDescent="0.25">
      <c r="A599">
        <v>598</v>
      </c>
      <c r="B599" t="s">
        <v>5089</v>
      </c>
      <c r="C599" t="s">
        <v>1078</v>
      </c>
      <c r="D599" t="s">
        <v>1079</v>
      </c>
      <c r="E599" t="s">
        <v>1080</v>
      </c>
      <c r="F599" t="s">
        <v>4653</v>
      </c>
      <c r="G599" t="s">
        <v>1081</v>
      </c>
      <c r="AL599" t="s">
        <v>1082</v>
      </c>
      <c r="AP599" t="s">
        <v>1084</v>
      </c>
      <c r="AQ599" t="s">
        <v>1084</v>
      </c>
      <c r="AR599" t="s">
        <v>4630</v>
      </c>
      <c r="AS599" t="s">
        <v>1082</v>
      </c>
      <c r="AT599" t="s">
        <v>1083</v>
      </c>
      <c r="AU599" t="s">
        <v>4655</v>
      </c>
      <c r="AV599" t="s">
        <v>4655</v>
      </c>
      <c r="AW599" t="s">
        <v>1084</v>
      </c>
      <c r="AX599" t="s">
        <v>1084</v>
      </c>
      <c r="AY599" t="s">
        <v>4626</v>
      </c>
      <c r="BW599" t="s">
        <v>1082</v>
      </c>
      <c r="BX599" t="s">
        <v>1085</v>
      </c>
      <c r="BY599" t="s">
        <v>1083</v>
      </c>
      <c r="BZ599" t="s">
        <v>4655</v>
      </c>
      <c r="CA599" t="s">
        <v>4655</v>
      </c>
      <c r="CB599" t="s">
        <v>1084</v>
      </c>
      <c r="CC599" t="s">
        <v>1084</v>
      </c>
      <c r="CD599" t="s">
        <v>4626</v>
      </c>
      <c r="CM599" t="s">
        <v>1082</v>
      </c>
      <c r="CN599" t="s">
        <v>1105</v>
      </c>
      <c r="CO599" t="s">
        <v>4633</v>
      </c>
      <c r="CP599" t="s">
        <v>5027</v>
      </c>
      <c r="CQ599" t="s">
        <v>1084</v>
      </c>
      <c r="CR599" t="s">
        <v>1084</v>
      </c>
      <c r="CS599" t="s">
        <v>4645</v>
      </c>
      <c r="CT599" t="s">
        <v>1082</v>
      </c>
      <c r="CU599" t="s">
        <v>1086</v>
      </c>
      <c r="CV599" t="s">
        <v>1087</v>
      </c>
      <c r="CW599" t="s">
        <v>4654</v>
      </c>
      <c r="CX599" t="s">
        <v>4682</v>
      </c>
      <c r="CY599" t="s">
        <v>1084</v>
      </c>
      <c r="CZ599" t="s">
        <v>1084</v>
      </c>
      <c r="DA599" t="s">
        <v>4626</v>
      </c>
      <c r="DE599" t="s">
        <v>1082</v>
      </c>
      <c r="DF599" t="s">
        <v>1088</v>
      </c>
      <c r="DG599" t="s">
        <v>4655</v>
      </c>
      <c r="DH599" t="s">
        <v>4677</v>
      </c>
      <c r="DI599" t="s">
        <v>1084</v>
      </c>
      <c r="DJ599" t="s">
        <v>1084</v>
      </c>
      <c r="DK599" t="s">
        <v>4626</v>
      </c>
      <c r="DL599" t="s">
        <v>1082</v>
      </c>
      <c r="DM599" t="s">
        <v>4642</v>
      </c>
      <c r="DN599" t="s">
        <v>4642</v>
      </c>
      <c r="DO599" t="s">
        <v>1084</v>
      </c>
      <c r="DP599" t="s">
        <v>1084</v>
      </c>
      <c r="DQ599" t="s">
        <v>4645</v>
      </c>
      <c r="DR599" t="s">
        <v>1082</v>
      </c>
      <c r="DU599" t="s">
        <v>1084</v>
      </c>
      <c r="DV599" t="s">
        <v>1084</v>
      </c>
      <c r="DW599" t="s">
        <v>4645</v>
      </c>
      <c r="EP599" t="s">
        <v>1082</v>
      </c>
      <c r="EQ599" t="s">
        <v>4693</v>
      </c>
      <c r="ER599" t="s">
        <v>4693</v>
      </c>
      <c r="ES599" t="s">
        <v>1084</v>
      </c>
      <c r="ET599" t="s">
        <v>1084</v>
      </c>
      <c r="EU599" t="s">
        <v>4630</v>
      </c>
      <c r="GO599" t="s">
        <v>1089</v>
      </c>
      <c r="GP599" t="s">
        <v>1089</v>
      </c>
      <c r="GW599" t="s">
        <v>1084</v>
      </c>
      <c r="GX599" t="s">
        <v>1090</v>
      </c>
      <c r="GY599" t="s">
        <v>1091</v>
      </c>
      <c r="HA599" t="s">
        <v>4627</v>
      </c>
      <c r="HB599" t="s">
        <v>1084</v>
      </c>
      <c r="HC599" t="s">
        <v>1090</v>
      </c>
      <c r="HD599" t="s">
        <v>1090</v>
      </c>
      <c r="HE599" t="s">
        <v>1091</v>
      </c>
      <c r="HG599" t="s">
        <v>4627</v>
      </c>
      <c r="HU599" t="s">
        <v>1092</v>
      </c>
      <c r="HV599" t="s">
        <v>1092</v>
      </c>
      <c r="MH599" t="s">
        <v>1123</v>
      </c>
      <c r="MY599" t="s">
        <v>4627</v>
      </c>
      <c r="MZ599" t="s">
        <v>4628</v>
      </c>
      <c r="NA599" t="s">
        <v>4628</v>
      </c>
      <c r="NB599" t="s">
        <v>4628</v>
      </c>
      <c r="NC599" t="s">
        <v>4628</v>
      </c>
      <c r="ND599" t="s">
        <v>4628</v>
      </c>
      <c r="NE599" t="s">
        <v>4628</v>
      </c>
      <c r="NF599" t="s">
        <v>4628</v>
      </c>
      <c r="NH599" t="s">
        <v>4627</v>
      </c>
      <c r="NI599" t="s">
        <v>4628</v>
      </c>
      <c r="NJ599" t="s">
        <v>4628</v>
      </c>
      <c r="NK599" t="s">
        <v>4628</v>
      </c>
      <c r="NL599" t="s">
        <v>4628</v>
      </c>
      <c r="NM599" t="s">
        <v>4628</v>
      </c>
      <c r="NN599" t="s">
        <v>4628</v>
      </c>
      <c r="NO599" t="s">
        <v>4628</v>
      </c>
      <c r="NP599" t="s">
        <v>4628</v>
      </c>
      <c r="NQ599" t="s">
        <v>4628</v>
      </c>
      <c r="NR599" t="s">
        <v>4628</v>
      </c>
      <c r="NS599" t="s">
        <v>4628</v>
      </c>
      <c r="NT599" t="s">
        <v>4628</v>
      </c>
      <c r="NU599" t="s">
        <v>4628</v>
      </c>
      <c r="NV599" t="s">
        <v>4628</v>
      </c>
      <c r="NW599" t="s">
        <v>4628</v>
      </c>
    </row>
    <row r="600" spans="1:387" x14ac:dyDescent="0.25">
      <c r="A600">
        <v>599</v>
      </c>
      <c r="B600" t="s">
        <v>5089</v>
      </c>
      <c r="C600" t="s">
        <v>1078</v>
      </c>
      <c r="D600" t="s">
        <v>1079</v>
      </c>
      <c r="E600" t="s">
        <v>1080</v>
      </c>
      <c r="F600" t="s">
        <v>4653</v>
      </c>
      <c r="G600" t="s">
        <v>1081</v>
      </c>
      <c r="AL600" t="s">
        <v>1082</v>
      </c>
      <c r="AP600" t="s">
        <v>1084</v>
      </c>
      <c r="AQ600" t="s">
        <v>1084</v>
      </c>
      <c r="AR600" t="s">
        <v>4630</v>
      </c>
      <c r="AS600" t="s">
        <v>1082</v>
      </c>
      <c r="AT600" t="s">
        <v>1083</v>
      </c>
      <c r="AU600" t="s">
        <v>4655</v>
      </c>
      <c r="AV600" t="s">
        <v>4655</v>
      </c>
      <c r="AW600" t="s">
        <v>1084</v>
      </c>
      <c r="AX600" t="s">
        <v>1084</v>
      </c>
      <c r="AY600" t="s">
        <v>4645</v>
      </c>
      <c r="AZ600" t="s">
        <v>1082</v>
      </c>
      <c r="BD600" t="s">
        <v>1084</v>
      </c>
      <c r="BE600" t="s">
        <v>1084</v>
      </c>
      <c r="BF600" t="s">
        <v>4647</v>
      </c>
      <c r="BW600" t="s">
        <v>1082</v>
      </c>
      <c r="BX600" t="s">
        <v>1085</v>
      </c>
      <c r="BY600" t="s">
        <v>1083</v>
      </c>
      <c r="BZ600" t="s">
        <v>4655</v>
      </c>
      <c r="CA600" t="s">
        <v>4655</v>
      </c>
      <c r="CB600" t="s">
        <v>1084</v>
      </c>
      <c r="CC600" t="s">
        <v>1084</v>
      </c>
      <c r="CD600" t="s">
        <v>4626</v>
      </c>
      <c r="CM600" t="s">
        <v>1082</v>
      </c>
      <c r="CN600" t="s">
        <v>1105</v>
      </c>
      <c r="CO600" t="s">
        <v>4633</v>
      </c>
      <c r="CP600" t="s">
        <v>5027</v>
      </c>
      <c r="CQ600" t="s">
        <v>1084</v>
      </c>
      <c r="CR600" t="s">
        <v>1084</v>
      </c>
      <c r="CS600" t="s">
        <v>4626</v>
      </c>
      <c r="CT600" t="s">
        <v>1082</v>
      </c>
      <c r="CU600" t="s">
        <v>1086</v>
      </c>
      <c r="CV600" t="s">
        <v>1087</v>
      </c>
      <c r="CW600" t="s">
        <v>4654</v>
      </c>
      <c r="CX600" t="s">
        <v>4682</v>
      </c>
      <c r="CY600" t="s">
        <v>1084</v>
      </c>
      <c r="CZ600" t="s">
        <v>1084</v>
      </c>
      <c r="DA600" t="s">
        <v>4626</v>
      </c>
      <c r="DE600" t="s">
        <v>1082</v>
      </c>
      <c r="DF600" t="s">
        <v>1088</v>
      </c>
      <c r="DG600" t="s">
        <v>4655</v>
      </c>
      <c r="DH600" t="s">
        <v>4677</v>
      </c>
      <c r="DI600" t="s">
        <v>1084</v>
      </c>
      <c r="DJ600" t="s">
        <v>1084</v>
      </c>
      <c r="DK600" t="s">
        <v>4626</v>
      </c>
      <c r="DL600" t="s">
        <v>1082</v>
      </c>
      <c r="DM600" t="s">
        <v>4642</v>
      </c>
      <c r="DN600" t="s">
        <v>4642</v>
      </c>
      <c r="DO600" t="s">
        <v>1084</v>
      </c>
      <c r="DP600" t="s">
        <v>1084</v>
      </c>
      <c r="DQ600" t="s">
        <v>4626</v>
      </c>
      <c r="DR600" t="s">
        <v>1082</v>
      </c>
      <c r="DU600" t="s">
        <v>1084</v>
      </c>
      <c r="DV600" t="s">
        <v>1084</v>
      </c>
      <c r="DW600" t="s">
        <v>4626</v>
      </c>
      <c r="GO600" t="s">
        <v>1089</v>
      </c>
      <c r="GP600" t="s">
        <v>1089</v>
      </c>
      <c r="GW600" t="s">
        <v>1084</v>
      </c>
      <c r="GX600" t="s">
        <v>1090</v>
      </c>
      <c r="GY600" t="s">
        <v>1091</v>
      </c>
      <c r="HA600" t="s">
        <v>4661</v>
      </c>
      <c r="HB600" t="s">
        <v>1084</v>
      </c>
      <c r="HC600" t="s">
        <v>1090</v>
      </c>
      <c r="HD600" t="s">
        <v>1090</v>
      </c>
      <c r="HE600" t="s">
        <v>1091</v>
      </c>
      <c r="HG600" t="s">
        <v>4627</v>
      </c>
      <c r="HU600" t="s">
        <v>1092</v>
      </c>
      <c r="HV600" t="s">
        <v>1092</v>
      </c>
      <c r="MH600" t="s">
        <v>1123</v>
      </c>
      <c r="MY600" t="s">
        <v>4627</v>
      </c>
      <c r="MZ600" t="s">
        <v>4628</v>
      </c>
      <c r="NA600" t="s">
        <v>4628</v>
      </c>
      <c r="NB600" t="s">
        <v>4628</v>
      </c>
      <c r="NC600" t="s">
        <v>4628</v>
      </c>
      <c r="ND600" t="s">
        <v>4628</v>
      </c>
      <c r="NE600" t="s">
        <v>4628</v>
      </c>
      <c r="NF600" t="s">
        <v>4628</v>
      </c>
      <c r="NH600" t="s">
        <v>4627</v>
      </c>
      <c r="NI600" t="s">
        <v>4628</v>
      </c>
      <c r="NJ600" t="s">
        <v>4628</v>
      </c>
      <c r="NK600" t="s">
        <v>4628</v>
      </c>
      <c r="NL600" t="s">
        <v>4628</v>
      </c>
      <c r="NM600" t="s">
        <v>4628</v>
      </c>
      <c r="NN600" t="s">
        <v>4628</v>
      </c>
      <c r="NO600" t="s">
        <v>4628</v>
      </c>
      <c r="NP600" t="s">
        <v>4628</v>
      </c>
      <c r="NQ600" t="s">
        <v>4628</v>
      </c>
      <c r="NR600" t="s">
        <v>4628</v>
      </c>
      <c r="NS600" t="s">
        <v>4628</v>
      </c>
      <c r="NT600" t="s">
        <v>4628</v>
      </c>
      <c r="NU600" t="s">
        <v>4628</v>
      </c>
      <c r="NV600" t="s">
        <v>4628</v>
      </c>
      <c r="NW600" t="s">
        <v>4628</v>
      </c>
    </row>
    <row r="601" spans="1:387" x14ac:dyDescent="0.25">
      <c r="A601">
        <v>600</v>
      </c>
      <c r="B601" t="s">
        <v>5089</v>
      </c>
      <c r="C601" t="s">
        <v>1078</v>
      </c>
      <c r="D601" t="s">
        <v>1079</v>
      </c>
      <c r="E601" t="s">
        <v>1080</v>
      </c>
      <c r="F601" t="s">
        <v>4653</v>
      </c>
      <c r="G601" t="s">
        <v>1081</v>
      </c>
    </row>
    <row r="602" spans="1:387" x14ac:dyDescent="0.25">
      <c r="A602">
        <v>601</v>
      </c>
      <c r="B602" t="s">
        <v>5089</v>
      </c>
      <c r="C602" t="s">
        <v>1078</v>
      </c>
      <c r="D602" t="s">
        <v>1079</v>
      </c>
      <c r="E602" t="s">
        <v>1080</v>
      </c>
      <c r="F602" t="s">
        <v>4653</v>
      </c>
      <c r="G602" t="s">
        <v>1081</v>
      </c>
      <c r="DE602" t="s">
        <v>1082</v>
      </c>
      <c r="DF602" t="s">
        <v>1088</v>
      </c>
      <c r="DG602" t="s">
        <v>4655</v>
      </c>
      <c r="DH602" t="s">
        <v>4677</v>
      </c>
      <c r="DI602" t="s">
        <v>1084</v>
      </c>
      <c r="DJ602" t="s">
        <v>1084</v>
      </c>
      <c r="DK602" t="s">
        <v>4626</v>
      </c>
      <c r="DL602" t="s">
        <v>1082</v>
      </c>
      <c r="DM602" t="s">
        <v>4642</v>
      </c>
      <c r="DN602" t="s">
        <v>4642</v>
      </c>
      <c r="DO602" t="s">
        <v>1084</v>
      </c>
      <c r="DP602" t="s">
        <v>1084</v>
      </c>
      <c r="DQ602" t="s">
        <v>4630</v>
      </c>
      <c r="DR602" t="s">
        <v>1082</v>
      </c>
      <c r="DU602" t="s">
        <v>1084</v>
      </c>
      <c r="DV602" t="s">
        <v>1084</v>
      </c>
      <c r="DW602" t="s">
        <v>4626</v>
      </c>
      <c r="FC602" t="s">
        <v>1082</v>
      </c>
      <c r="FD602" t="s">
        <v>1096</v>
      </c>
      <c r="FE602" t="s">
        <v>4685</v>
      </c>
      <c r="FF602" t="s">
        <v>4686</v>
      </c>
      <c r="GP602" t="s">
        <v>1089</v>
      </c>
      <c r="HB602" t="s">
        <v>1084</v>
      </c>
      <c r="HC602" t="s">
        <v>1090</v>
      </c>
      <c r="HD602" t="s">
        <v>1090</v>
      </c>
      <c r="HE602" t="s">
        <v>1091</v>
      </c>
      <c r="HG602" t="s">
        <v>4627</v>
      </c>
      <c r="HU602" t="s">
        <v>1092</v>
      </c>
      <c r="HV602" t="s">
        <v>1092</v>
      </c>
      <c r="MH602" t="s">
        <v>1123</v>
      </c>
      <c r="MY602" t="s">
        <v>4627</v>
      </c>
      <c r="MZ602" t="s">
        <v>4628</v>
      </c>
      <c r="NA602" t="s">
        <v>4628</v>
      </c>
      <c r="NB602" t="s">
        <v>4628</v>
      </c>
      <c r="NC602" t="s">
        <v>4628</v>
      </c>
      <c r="ND602" t="s">
        <v>4628</v>
      </c>
      <c r="NE602" t="s">
        <v>4628</v>
      </c>
      <c r="NF602" t="s">
        <v>4628</v>
      </c>
      <c r="NH602" t="s">
        <v>4627</v>
      </c>
      <c r="NI602" t="s">
        <v>4628</v>
      </c>
      <c r="NJ602" t="s">
        <v>4628</v>
      </c>
      <c r="NK602" t="s">
        <v>4628</v>
      </c>
      <c r="NL602" t="s">
        <v>4628</v>
      </c>
      <c r="NM602" t="s">
        <v>4628</v>
      </c>
      <c r="NN602" t="s">
        <v>4628</v>
      </c>
      <c r="NO602" t="s">
        <v>4628</v>
      </c>
      <c r="NP602" t="s">
        <v>4628</v>
      </c>
      <c r="NQ602" t="s">
        <v>4628</v>
      </c>
      <c r="NR602" t="s">
        <v>4628</v>
      </c>
      <c r="NS602" t="s">
        <v>4628</v>
      </c>
      <c r="NT602" t="s">
        <v>4628</v>
      </c>
      <c r="NU602" t="s">
        <v>4628</v>
      </c>
      <c r="NV602" t="s">
        <v>4628</v>
      </c>
      <c r="NW602" t="s">
        <v>4628</v>
      </c>
    </row>
    <row r="603" spans="1:387" x14ac:dyDescent="0.25">
      <c r="A603">
        <v>602</v>
      </c>
      <c r="B603" t="s">
        <v>5089</v>
      </c>
      <c r="C603" t="s">
        <v>1078</v>
      </c>
      <c r="D603" t="s">
        <v>1079</v>
      </c>
      <c r="E603" t="s">
        <v>1080</v>
      </c>
      <c r="F603" t="s">
        <v>4653</v>
      </c>
      <c r="G603" t="s">
        <v>1081</v>
      </c>
      <c r="FG603" t="s">
        <v>1082</v>
      </c>
      <c r="FH603" t="s">
        <v>4800</v>
      </c>
      <c r="FI603" t="s">
        <v>4800</v>
      </c>
      <c r="MY603" t="s">
        <v>4627</v>
      </c>
      <c r="MZ603" t="s">
        <v>4628</v>
      </c>
      <c r="NA603" t="s">
        <v>4628</v>
      </c>
      <c r="NB603" t="s">
        <v>4628</v>
      </c>
      <c r="NC603" t="s">
        <v>4628</v>
      </c>
      <c r="ND603" t="s">
        <v>4628</v>
      </c>
      <c r="NE603" t="s">
        <v>4628</v>
      </c>
      <c r="NF603" t="s">
        <v>4628</v>
      </c>
      <c r="NH603" t="s">
        <v>4627</v>
      </c>
      <c r="NI603" t="s">
        <v>4628</v>
      </c>
      <c r="NJ603" t="s">
        <v>4628</v>
      </c>
      <c r="NK603" t="s">
        <v>4628</v>
      </c>
      <c r="NL603" t="s">
        <v>4628</v>
      </c>
      <c r="NM603" t="s">
        <v>4628</v>
      </c>
      <c r="NN603" t="s">
        <v>4628</v>
      </c>
      <c r="NO603" t="s">
        <v>4628</v>
      </c>
      <c r="NP603" t="s">
        <v>4628</v>
      </c>
      <c r="NQ603" t="s">
        <v>4628</v>
      </c>
      <c r="NR603" t="s">
        <v>4628</v>
      </c>
      <c r="NS603" t="s">
        <v>4628</v>
      </c>
      <c r="NT603" t="s">
        <v>4628</v>
      </c>
      <c r="NU603" t="s">
        <v>4628</v>
      </c>
      <c r="NV603" t="s">
        <v>4628</v>
      </c>
      <c r="NW603" t="s">
        <v>4628</v>
      </c>
    </row>
    <row r="604" spans="1:387" x14ac:dyDescent="0.25">
      <c r="A604">
        <v>603</v>
      </c>
      <c r="B604" t="s">
        <v>5089</v>
      </c>
      <c r="C604" t="s">
        <v>1078</v>
      </c>
      <c r="D604" t="s">
        <v>1079</v>
      </c>
      <c r="E604" t="s">
        <v>1080</v>
      </c>
      <c r="F604" t="s">
        <v>4653</v>
      </c>
      <c r="G604" t="s">
        <v>1081</v>
      </c>
    </row>
    <row r="605" spans="1:387" x14ac:dyDescent="0.25">
      <c r="A605">
        <v>604</v>
      </c>
      <c r="B605" t="s">
        <v>5089</v>
      </c>
      <c r="C605" t="s">
        <v>1130</v>
      </c>
      <c r="D605" t="s">
        <v>1131</v>
      </c>
      <c r="E605" t="s">
        <v>3491</v>
      </c>
      <c r="F605" t="s">
        <v>4725</v>
      </c>
      <c r="G605" t="s">
        <v>1081</v>
      </c>
      <c r="H605" t="s">
        <v>1101</v>
      </c>
      <c r="I605" t="s">
        <v>1094</v>
      </c>
      <c r="J605" t="s">
        <v>1095</v>
      </c>
      <c r="K605" t="s">
        <v>4634</v>
      </c>
      <c r="L605" t="s">
        <v>4960</v>
      </c>
      <c r="M605" t="s">
        <v>1103</v>
      </c>
      <c r="N605" t="s">
        <v>1103</v>
      </c>
      <c r="O605" t="s">
        <v>4626</v>
      </c>
      <c r="X605" t="s">
        <v>1101</v>
      </c>
      <c r="Y605" t="s">
        <v>1095</v>
      </c>
      <c r="Z605" t="s">
        <v>4660</v>
      </c>
      <c r="AA605" t="s">
        <v>4890</v>
      </c>
      <c r="AB605" t="s">
        <v>1103</v>
      </c>
      <c r="AC605" t="s">
        <v>1103</v>
      </c>
      <c r="AD605" t="s">
        <v>4626</v>
      </c>
      <c r="AL605" t="s">
        <v>1101</v>
      </c>
      <c r="AM605" t="s">
        <v>1105</v>
      </c>
      <c r="AN605" t="s">
        <v>4677</v>
      </c>
      <c r="AO605" t="s">
        <v>5068</v>
      </c>
      <c r="AP605" t="s">
        <v>1103</v>
      </c>
      <c r="AQ605" t="s">
        <v>1103</v>
      </c>
      <c r="AR605" t="s">
        <v>4626</v>
      </c>
      <c r="AS605" t="s">
        <v>1101</v>
      </c>
      <c r="AT605" t="s">
        <v>1105</v>
      </c>
      <c r="AU605" t="s">
        <v>4677</v>
      </c>
      <c r="AV605" t="s">
        <v>4632</v>
      </c>
      <c r="AW605" t="s">
        <v>1103</v>
      </c>
      <c r="AX605" t="s">
        <v>1103</v>
      </c>
      <c r="AY605" t="s">
        <v>4626</v>
      </c>
      <c r="AZ605" t="s">
        <v>1101</v>
      </c>
      <c r="BD605" t="s">
        <v>1103</v>
      </c>
      <c r="BE605" t="s">
        <v>1103</v>
      </c>
      <c r="BF605" t="s">
        <v>4645</v>
      </c>
      <c r="BG605" t="s">
        <v>1101</v>
      </c>
      <c r="BH605" t="s">
        <v>1104</v>
      </c>
      <c r="BI605" t="s">
        <v>1105</v>
      </c>
      <c r="BJ605" t="s">
        <v>4677</v>
      </c>
      <c r="BK605" t="s">
        <v>5112</v>
      </c>
      <c r="BL605" t="s">
        <v>1103</v>
      </c>
      <c r="BM605" t="s">
        <v>1103</v>
      </c>
      <c r="BN605" t="s">
        <v>4626</v>
      </c>
      <c r="BW605" t="s">
        <v>1101</v>
      </c>
      <c r="BX605" t="s">
        <v>1106</v>
      </c>
      <c r="BY605" t="s">
        <v>1105</v>
      </c>
      <c r="BZ605" t="s">
        <v>4677</v>
      </c>
      <c r="CA605" t="s">
        <v>4905</v>
      </c>
      <c r="CB605" t="s">
        <v>1103</v>
      </c>
      <c r="CC605" t="s">
        <v>1103</v>
      </c>
      <c r="CD605" t="s">
        <v>4626</v>
      </c>
      <c r="CM605" t="s">
        <v>1101</v>
      </c>
      <c r="CN605" t="s">
        <v>4662</v>
      </c>
      <c r="CO605" t="s">
        <v>4658</v>
      </c>
      <c r="CP605" t="s">
        <v>4655</v>
      </c>
      <c r="CQ605" t="s">
        <v>1103</v>
      </c>
      <c r="CR605" t="s">
        <v>1103</v>
      </c>
      <c r="CS605" t="s">
        <v>4645</v>
      </c>
      <c r="CT605" t="s">
        <v>1101</v>
      </c>
      <c r="CU605" t="s">
        <v>1086</v>
      </c>
      <c r="CV605" t="s">
        <v>1087</v>
      </c>
      <c r="CW605" t="s">
        <v>4631</v>
      </c>
      <c r="CX605" t="s">
        <v>4714</v>
      </c>
      <c r="CY605" t="s">
        <v>1103</v>
      </c>
      <c r="CZ605" t="s">
        <v>1103</v>
      </c>
      <c r="DA605" t="s">
        <v>4626</v>
      </c>
      <c r="DE605" t="s">
        <v>1101</v>
      </c>
      <c r="DF605" t="s">
        <v>1088</v>
      </c>
      <c r="DG605" t="s">
        <v>4655</v>
      </c>
      <c r="DH605" t="s">
        <v>4677</v>
      </c>
      <c r="DI605" t="s">
        <v>1103</v>
      </c>
      <c r="DJ605" t="s">
        <v>1103</v>
      </c>
      <c r="DK605" t="s">
        <v>4626</v>
      </c>
      <c r="DL605" t="s">
        <v>1101</v>
      </c>
      <c r="DM605" t="s">
        <v>4634</v>
      </c>
      <c r="DN605" t="s">
        <v>4634</v>
      </c>
      <c r="DO605" t="s">
        <v>1103</v>
      </c>
      <c r="DP605" t="s">
        <v>1103</v>
      </c>
      <c r="DQ605" t="s">
        <v>4645</v>
      </c>
      <c r="DR605" t="s">
        <v>1101</v>
      </c>
      <c r="DS605" t="s">
        <v>4685</v>
      </c>
      <c r="DT605" t="s">
        <v>4685</v>
      </c>
      <c r="DU605" t="s">
        <v>1103</v>
      </c>
      <c r="DV605" t="s">
        <v>1103</v>
      </c>
      <c r="DW605" t="s">
        <v>4645</v>
      </c>
      <c r="DX605" t="s">
        <v>1101</v>
      </c>
      <c r="DY605" t="s">
        <v>4658</v>
      </c>
      <c r="DZ605" t="s">
        <v>4658</v>
      </c>
      <c r="EA605" t="s">
        <v>1103</v>
      </c>
      <c r="EB605" t="s">
        <v>1103</v>
      </c>
      <c r="EC605" t="s">
        <v>4645</v>
      </c>
      <c r="ED605" t="s">
        <v>1101</v>
      </c>
      <c r="EE605" t="s">
        <v>4685</v>
      </c>
      <c r="EF605" t="s">
        <v>4685</v>
      </c>
      <c r="EG605" t="s">
        <v>1103</v>
      </c>
      <c r="EH605" t="s">
        <v>1103</v>
      </c>
      <c r="EI605" t="s">
        <v>4645</v>
      </c>
      <c r="EJ605" t="s">
        <v>1101</v>
      </c>
      <c r="EK605" t="s">
        <v>4678</v>
      </c>
      <c r="EL605" t="s">
        <v>4678</v>
      </c>
      <c r="EP605" t="s">
        <v>1101</v>
      </c>
      <c r="EQ605" t="s">
        <v>4697</v>
      </c>
      <c r="ER605" t="s">
        <v>4697</v>
      </c>
      <c r="ES605" t="s">
        <v>1103</v>
      </c>
      <c r="ET605" t="s">
        <v>1103</v>
      </c>
      <c r="EU605" t="s">
        <v>4645</v>
      </c>
      <c r="GN605" t="s">
        <v>1089</v>
      </c>
      <c r="GO605" t="s">
        <v>1089</v>
      </c>
      <c r="GP605" t="s">
        <v>1089</v>
      </c>
      <c r="GW605" t="s">
        <v>1084</v>
      </c>
      <c r="GX605" t="s">
        <v>1110</v>
      </c>
      <c r="GY605" t="s">
        <v>1109</v>
      </c>
      <c r="HA605" t="s">
        <v>4647</v>
      </c>
      <c r="HB605" t="s">
        <v>1084</v>
      </c>
      <c r="HC605" t="s">
        <v>1110</v>
      </c>
      <c r="HD605" t="s">
        <v>1110</v>
      </c>
      <c r="HE605" t="s">
        <v>1109</v>
      </c>
      <c r="HG605" t="s">
        <v>4647</v>
      </c>
      <c r="HI605" t="s">
        <v>1139</v>
      </c>
      <c r="HJ605" t="s">
        <v>1092</v>
      </c>
      <c r="MY605" t="s">
        <v>4627</v>
      </c>
      <c r="MZ605" t="s">
        <v>4628</v>
      </c>
      <c r="NA605" t="s">
        <v>4628</v>
      </c>
      <c r="NB605" t="s">
        <v>4628</v>
      </c>
      <c r="NC605" t="s">
        <v>4627</v>
      </c>
      <c r="ND605" t="s">
        <v>4628</v>
      </c>
      <c r="NE605" t="s">
        <v>4628</v>
      </c>
      <c r="NF605" t="s">
        <v>4628</v>
      </c>
      <c r="NH605" t="s">
        <v>4627</v>
      </c>
      <c r="NI605" t="s">
        <v>4628</v>
      </c>
      <c r="NJ605" t="s">
        <v>4628</v>
      </c>
      <c r="NK605" t="s">
        <v>4628</v>
      </c>
      <c r="NL605" t="s">
        <v>4628</v>
      </c>
      <c r="NM605" t="s">
        <v>4628</v>
      </c>
      <c r="NN605" t="s">
        <v>4628</v>
      </c>
      <c r="NO605" t="s">
        <v>4628</v>
      </c>
      <c r="NP605" t="s">
        <v>4628</v>
      </c>
      <c r="NQ605" t="s">
        <v>4628</v>
      </c>
      <c r="NR605" t="s">
        <v>4628</v>
      </c>
      <c r="NS605" t="s">
        <v>4628</v>
      </c>
      <c r="NT605" t="s">
        <v>4628</v>
      </c>
      <c r="NU605" t="s">
        <v>4628</v>
      </c>
      <c r="NV605" t="s">
        <v>4628</v>
      </c>
      <c r="NW605" t="s">
        <v>4628</v>
      </c>
    </row>
    <row r="606" spans="1:387" x14ac:dyDescent="0.25">
      <c r="A606">
        <v>605</v>
      </c>
      <c r="B606" t="s">
        <v>5089</v>
      </c>
      <c r="C606" t="s">
        <v>1130</v>
      </c>
      <c r="D606" t="s">
        <v>1131</v>
      </c>
      <c r="E606" t="s">
        <v>3491</v>
      </c>
      <c r="F606" t="s">
        <v>4725</v>
      </c>
      <c r="G606" t="s">
        <v>1081</v>
      </c>
      <c r="P606" t="s">
        <v>1101</v>
      </c>
      <c r="Q606" t="s">
        <v>1094</v>
      </c>
      <c r="R606" t="s">
        <v>1146</v>
      </c>
      <c r="S606" t="s">
        <v>4792</v>
      </c>
      <c r="T606" t="s">
        <v>4792</v>
      </c>
      <c r="U606" t="s">
        <v>1103</v>
      </c>
      <c r="V606" t="s">
        <v>1103</v>
      </c>
      <c r="W606" t="s">
        <v>4645</v>
      </c>
      <c r="AE606" t="s">
        <v>1101</v>
      </c>
      <c r="AF606" t="s">
        <v>1146</v>
      </c>
      <c r="AG606" t="s">
        <v>4749</v>
      </c>
      <c r="AH606" t="s">
        <v>4749</v>
      </c>
      <c r="AI606" t="s">
        <v>1103</v>
      </c>
      <c r="AJ606" t="s">
        <v>1103</v>
      </c>
      <c r="AK606" t="s">
        <v>4645</v>
      </c>
      <c r="BO606" t="s">
        <v>1101</v>
      </c>
      <c r="BP606" t="s">
        <v>1104</v>
      </c>
      <c r="BQ606" t="s">
        <v>1146</v>
      </c>
      <c r="BR606" t="s">
        <v>4811</v>
      </c>
      <c r="BS606" t="s">
        <v>4811</v>
      </c>
      <c r="BT606" t="s">
        <v>1103</v>
      </c>
      <c r="BU606" t="s">
        <v>1103</v>
      </c>
      <c r="BV606" t="s">
        <v>4626</v>
      </c>
      <c r="CE606" t="s">
        <v>1101</v>
      </c>
      <c r="CF606" t="s">
        <v>1106</v>
      </c>
      <c r="CG606" t="s">
        <v>1146</v>
      </c>
      <c r="CH606" t="s">
        <v>4811</v>
      </c>
      <c r="CI606" t="s">
        <v>4811</v>
      </c>
      <c r="CJ606" t="s">
        <v>1103</v>
      </c>
      <c r="CK606" t="s">
        <v>1103</v>
      </c>
      <c r="CL606" t="s">
        <v>4626</v>
      </c>
      <c r="GN606" t="s">
        <v>1089</v>
      </c>
      <c r="GO606" t="s">
        <v>1089</v>
      </c>
      <c r="GW606" t="s">
        <v>1084</v>
      </c>
      <c r="GX606" t="s">
        <v>1110</v>
      </c>
      <c r="GY606" t="s">
        <v>1109</v>
      </c>
      <c r="HA606" t="s">
        <v>4647</v>
      </c>
      <c r="HI606" t="s">
        <v>1139</v>
      </c>
      <c r="HJ606" t="s">
        <v>1092</v>
      </c>
      <c r="MY606" t="s">
        <v>4627</v>
      </c>
      <c r="MZ606" t="s">
        <v>4628</v>
      </c>
      <c r="NA606" t="s">
        <v>4628</v>
      </c>
      <c r="NB606" t="s">
        <v>4628</v>
      </c>
      <c r="NC606" t="s">
        <v>4627</v>
      </c>
      <c r="ND606" t="s">
        <v>4628</v>
      </c>
      <c r="NE606" t="s">
        <v>4628</v>
      </c>
      <c r="NF606" t="s">
        <v>4628</v>
      </c>
      <c r="NH606" t="s">
        <v>4627</v>
      </c>
      <c r="NI606" t="s">
        <v>4628</v>
      </c>
      <c r="NJ606" t="s">
        <v>4628</v>
      </c>
      <c r="NK606" t="s">
        <v>4628</v>
      </c>
      <c r="NL606" t="s">
        <v>4628</v>
      </c>
      <c r="NM606" t="s">
        <v>4628</v>
      </c>
      <c r="NN606" t="s">
        <v>4628</v>
      </c>
      <c r="NO606" t="s">
        <v>4628</v>
      </c>
      <c r="NP606" t="s">
        <v>4628</v>
      </c>
      <c r="NQ606" t="s">
        <v>4628</v>
      </c>
      <c r="NR606" t="s">
        <v>4628</v>
      </c>
      <c r="NS606" t="s">
        <v>4628</v>
      </c>
      <c r="NT606" t="s">
        <v>4628</v>
      </c>
      <c r="NU606" t="s">
        <v>4628</v>
      </c>
      <c r="NV606" t="s">
        <v>4628</v>
      </c>
      <c r="NW606" t="s">
        <v>4628</v>
      </c>
    </row>
    <row r="607" spans="1:387" x14ac:dyDescent="0.25">
      <c r="A607">
        <v>606</v>
      </c>
      <c r="B607" t="s">
        <v>5089</v>
      </c>
      <c r="C607" t="s">
        <v>1130</v>
      </c>
      <c r="D607" t="s">
        <v>1131</v>
      </c>
      <c r="E607" t="s">
        <v>3491</v>
      </c>
      <c r="F607" t="s">
        <v>4725</v>
      </c>
      <c r="G607" t="s">
        <v>1081</v>
      </c>
      <c r="H607" t="s">
        <v>1101</v>
      </c>
      <c r="I607" t="s">
        <v>1094</v>
      </c>
      <c r="J607" t="s">
        <v>1095</v>
      </c>
      <c r="K607" t="s">
        <v>4634</v>
      </c>
      <c r="L607" t="s">
        <v>4960</v>
      </c>
      <c r="M607" t="s">
        <v>1103</v>
      </c>
      <c r="N607" t="s">
        <v>1103</v>
      </c>
      <c r="O607" t="s">
        <v>4645</v>
      </c>
      <c r="X607" t="s">
        <v>1101</v>
      </c>
      <c r="Y607" t="s">
        <v>1095</v>
      </c>
      <c r="Z607" t="s">
        <v>4660</v>
      </c>
      <c r="AA607" t="s">
        <v>4890</v>
      </c>
      <c r="AB607" t="s">
        <v>1103</v>
      </c>
      <c r="AC607" t="s">
        <v>1103</v>
      </c>
      <c r="AD607" t="s">
        <v>4645</v>
      </c>
      <c r="AL607" t="s">
        <v>1101</v>
      </c>
      <c r="AM607" t="s">
        <v>1105</v>
      </c>
      <c r="AN607" t="s">
        <v>4677</v>
      </c>
      <c r="AO607" t="s">
        <v>5068</v>
      </c>
      <c r="AP607" t="s">
        <v>1103</v>
      </c>
      <c r="AQ607" t="s">
        <v>1103</v>
      </c>
      <c r="AR607" t="s">
        <v>4626</v>
      </c>
      <c r="AS607" t="s">
        <v>1101</v>
      </c>
      <c r="AT607" t="s">
        <v>1105</v>
      </c>
      <c r="AU607" t="s">
        <v>4677</v>
      </c>
      <c r="AV607" t="s">
        <v>4632</v>
      </c>
      <c r="AW607" t="s">
        <v>1103</v>
      </c>
      <c r="AX607" t="s">
        <v>1103</v>
      </c>
      <c r="AY607" t="s">
        <v>4626</v>
      </c>
      <c r="AZ607" t="s">
        <v>1101</v>
      </c>
      <c r="BD607" t="s">
        <v>1103</v>
      </c>
      <c r="BE607" t="s">
        <v>1103</v>
      </c>
      <c r="BF607" t="s">
        <v>4645</v>
      </c>
      <c r="BG607" t="s">
        <v>1101</v>
      </c>
      <c r="BH607" t="s">
        <v>1104</v>
      </c>
      <c r="BI607" t="s">
        <v>1105</v>
      </c>
      <c r="BJ607" t="s">
        <v>4677</v>
      </c>
      <c r="BK607" t="s">
        <v>5112</v>
      </c>
      <c r="BL607" t="s">
        <v>1103</v>
      </c>
      <c r="BM607" t="s">
        <v>1103</v>
      </c>
      <c r="BN607" t="s">
        <v>4626</v>
      </c>
      <c r="BW607" t="s">
        <v>1101</v>
      </c>
      <c r="BX607" t="s">
        <v>1106</v>
      </c>
      <c r="BY607" t="s">
        <v>1105</v>
      </c>
      <c r="BZ607" t="s">
        <v>4677</v>
      </c>
      <c r="CA607" t="s">
        <v>4905</v>
      </c>
      <c r="CB607" t="s">
        <v>1103</v>
      </c>
      <c r="CC607" t="s">
        <v>1103</v>
      </c>
      <c r="CD607" t="s">
        <v>4626</v>
      </c>
      <c r="CM607" t="s">
        <v>1101</v>
      </c>
      <c r="CN607" t="s">
        <v>4662</v>
      </c>
      <c r="CO607" t="s">
        <v>4658</v>
      </c>
      <c r="CP607" t="s">
        <v>4655</v>
      </c>
      <c r="CQ607" t="s">
        <v>1103</v>
      </c>
      <c r="CR607" t="s">
        <v>1103</v>
      </c>
      <c r="CS607" t="s">
        <v>4645</v>
      </c>
      <c r="CT607" t="s">
        <v>1101</v>
      </c>
      <c r="CU607" t="s">
        <v>1086</v>
      </c>
      <c r="CV607" t="s">
        <v>1087</v>
      </c>
      <c r="CW607" t="s">
        <v>4631</v>
      </c>
      <c r="CX607" t="s">
        <v>4714</v>
      </c>
      <c r="CY607" t="s">
        <v>1103</v>
      </c>
      <c r="CZ607" t="s">
        <v>1103</v>
      </c>
      <c r="DA607" t="s">
        <v>4626</v>
      </c>
      <c r="DE607" t="s">
        <v>1101</v>
      </c>
      <c r="DF607" t="s">
        <v>1088</v>
      </c>
      <c r="DG607" t="s">
        <v>4655</v>
      </c>
      <c r="DH607" t="s">
        <v>4677</v>
      </c>
      <c r="DI607" t="s">
        <v>1103</v>
      </c>
      <c r="DJ607" t="s">
        <v>1103</v>
      </c>
      <c r="DK607" t="s">
        <v>4645</v>
      </c>
      <c r="DL607" t="s">
        <v>1101</v>
      </c>
      <c r="DM607" t="s">
        <v>4634</v>
      </c>
      <c r="DN607" t="s">
        <v>4634</v>
      </c>
      <c r="DO607" t="s">
        <v>1103</v>
      </c>
      <c r="DP607" t="s">
        <v>1103</v>
      </c>
      <c r="DQ607" t="s">
        <v>4645</v>
      </c>
      <c r="DR607" t="s">
        <v>1101</v>
      </c>
      <c r="DS607" t="s">
        <v>4685</v>
      </c>
      <c r="DT607" t="s">
        <v>4685</v>
      </c>
      <c r="DU607" t="s">
        <v>1103</v>
      </c>
      <c r="DV607" t="s">
        <v>1103</v>
      </c>
      <c r="DW607" t="s">
        <v>4626</v>
      </c>
      <c r="DX607" t="s">
        <v>1101</v>
      </c>
      <c r="DY607" t="s">
        <v>4658</v>
      </c>
      <c r="DZ607" t="s">
        <v>4658</v>
      </c>
      <c r="EA607" t="s">
        <v>1103</v>
      </c>
      <c r="EB607" t="s">
        <v>1103</v>
      </c>
      <c r="EC607" t="s">
        <v>4645</v>
      </c>
      <c r="ED607" t="s">
        <v>1101</v>
      </c>
      <c r="EE607" t="s">
        <v>4685</v>
      </c>
      <c r="EF607" t="s">
        <v>4685</v>
      </c>
      <c r="EG607" t="s">
        <v>1103</v>
      </c>
      <c r="EH607" t="s">
        <v>1103</v>
      </c>
      <c r="EI607" t="s">
        <v>4645</v>
      </c>
      <c r="EJ607" t="s">
        <v>1101</v>
      </c>
      <c r="EK607" t="s">
        <v>4715</v>
      </c>
      <c r="EL607" t="s">
        <v>4715</v>
      </c>
      <c r="EM607" t="s">
        <v>1103</v>
      </c>
      <c r="EN607" t="s">
        <v>1103</v>
      </c>
      <c r="EO607" t="s">
        <v>4645</v>
      </c>
      <c r="EP607" t="s">
        <v>1101</v>
      </c>
      <c r="EQ607" t="s">
        <v>4697</v>
      </c>
      <c r="ER607" t="s">
        <v>4697</v>
      </c>
      <c r="GN607" t="s">
        <v>1127</v>
      </c>
      <c r="GO607" t="s">
        <v>1127</v>
      </c>
      <c r="GP607" t="s">
        <v>1127</v>
      </c>
      <c r="GW607" t="s">
        <v>1084</v>
      </c>
      <c r="GX607" t="s">
        <v>1110</v>
      </c>
      <c r="GY607" t="s">
        <v>1109</v>
      </c>
      <c r="HA607" t="s">
        <v>4786</v>
      </c>
      <c r="HB607" t="s">
        <v>1084</v>
      </c>
      <c r="HC607" t="s">
        <v>1110</v>
      </c>
      <c r="HD607" t="s">
        <v>1110</v>
      </c>
      <c r="HE607" t="s">
        <v>1109</v>
      </c>
      <c r="HG607" t="s">
        <v>4786</v>
      </c>
      <c r="HI607" t="s">
        <v>1139</v>
      </c>
      <c r="HJ607" t="s">
        <v>1092</v>
      </c>
      <c r="MY607" t="s">
        <v>4627</v>
      </c>
      <c r="MZ607" t="s">
        <v>4628</v>
      </c>
      <c r="NA607" t="s">
        <v>4628</v>
      </c>
      <c r="NB607" t="s">
        <v>4628</v>
      </c>
      <c r="NC607" t="s">
        <v>4627</v>
      </c>
      <c r="ND607" t="s">
        <v>4628</v>
      </c>
      <c r="NE607" t="s">
        <v>4628</v>
      </c>
      <c r="NF607" t="s">
        <v>4628</v>
      </c>
      <c r="NH607" t="s">
        <v>4627</v>
      </c>
      <c r="NI607" t="s">
        <v>4628</v>
      </c>
      <c r="NJ607" t="s">
        <v>4628</v>
      </c>
      <c r="NK607" t="s">
        <v>4628</v>
      </c>
      <c r="NL607" t="s">
        <v>4628</v>
      </c>
      <c r="NM607" t="s">
        <v>4628</v>
      </c>
      <c r="NN607" t="s">
        <v>4628</v>
      </c>
      <c r="NO607" t="s">
        <v>4628</v>
      </c>
      <c r="NP607" t="s">
        <v>4628</v>
      </c>
      <c r="NQ607" t="s">
        <v>4628</v>
      </c>
      <c r="NR607" t="s">
        <v>4628</v>
      </c>
      <c r="NS607" t="s">
        <v>4628</v>
      </c>
      <c r="NT607" t="s">
        <v>4628</v>
      </c>
      <c r="NU607" t="s">
        <v>4628</v>
      </c>
      <c r="NV607" t="s">
        <v>4628</v>
      </c>
      <c r="NW607" t="s">
        <v>4628</v>
      </c>
    </row>
    <row r="608" spans="1:387" x14ac:dyDescent="0.25">
      <c r="A608">
        <v>607</v>
      </c>
      <c r="B608" t="s">
        <v>5089</v>
      </c>
      <c r="C608" t="s">
        <v>1130</v>
      </c>
      <c r="D608" t="s">
        <v>1131</v>
      </c>
      <c r="E608" t="s">
        <v>3491</v>
      </c>
      <c r="F608" t="s">
        <v>4725</v>
      </c>
      <c r="G608" t="s">
        <v>1081</v>
      </c>
      <c r="P608" t="s">
        <v>1101</v>
      </c>
      <c r="Q608" t="s">
        <v>1094</v>
      </c>
      <c r="R608" t="s">
        <v>1146</v>
      </c>
      <c r="S608" t="s">
        <v>4792</v>
      </c>
      <c r="T608" t="s">
        <v>4792</v>
      </c>
      <c r="U608" t="s">
        <v>1103</v>
      </c>
      <c r="V608" t="s">
        <v>1103</v>
      </c>
      <c r="W608" t="s">
        <v>4645</v>
      </c>
      <c r="AE608" t="s">
        <v>1082</v>
      </c>
      <c r="AF608" t="s">
        <v>1146</v>
      </c>
      <c r="AG608" t="s">
        <v>4749</v>
      </c>
      <c r="AH608" t="s">
        <v>4749</v>
      </c>
      <c r="AI608" t="s">
        <v>1103</v>
      </c>
      <c r="AJ608" t="s">
        <v>1103</v>
      </c>
      <c r="AK608" t="s">
        <v>4645</v>
      </c>
      <c r="BO608" t="s">
        <v>1101</v>
      </c>
      <c r="BP608" t="s">
        <v>1104</v>
      </c>
      <c r="BQ608" t="s">
        <v>1146</v>
      </c>
      <c r="BR608" t="s">
        <v>4811</v>
      </c>
      <c r="BS608" t="s">
        <v>4811</v>
      </c>
      <c r="BT608" t="s">
        <v>1103</v>
      </c>
      <c r="BU608" t="s">
        <v>1103</v>
      </c>
      <c r="BV608" t="s">
        <v>4626</v>
      </c>
      <c r="CE608" t="s">
        <v>1101</v>
      </c>
      <c r="CF608" t="s">
        <v>1106</v>
      </c>
      <c r="CG608" t="s">
        <v>1146</v>
      </c>
      <c r="CH608" t="s">
        <v>4811</v>
      </c>
      <c r="CI608" t="s">
        <v>4811</v>
      </c>
      <c r="CJ608" t="s">
        <v>1103</v>
      </c>
      <c r="CK608" t="s">
        <v>1103</v>
      </c>
      <c r="CL608" t="s">
        <v>4626</v>
      </c>
      <c r="GN608" t="s">
        <v>1089</v>
      </c>
      <c r="GO608" t="s">
        <v>1089</v>
      </c>
      <c r="GW608" t="s">
        <v>1084</v>
      </c>
      <c r="GX608" t="s">
        <v>1110</v>
      </c>
      <c r="GY608" t="s">
        <v>1109</v>
      </c>
      <c r="HA608" t="s">
        <v>4786</v>
      </c>
      <c r="HI608" t="s">
        <v>1139</v>
      </c>
      <c r="HJ608" t="s">
        <v>1092</v>
      </c>
      <c r="MY608" t="s">
        <v>4627</v>
      </c>
      <c r="MZ608" t="s">
        <v>4628</v>
      </c>
      <c r="NA608" t="s">
        <v>4628</v>
      </c>
      <c r="NB608" t="s">
        <v>4628</v>
      </c>
      <c r="NC608" t="s">
        <v>4627</v>
      </c>
      <c r="ND608" t="s">
        <v>4628</v>
      </c>
      <c r="NE608" t="s">
        <v>4628</v>
      </c>
      <c r="NF608" t="s">
        <v>4628</v>
      </c>
      <c r="NH608" t="s">
        <v>4627</v>
      </c>
      <c r="NI608" t="s">
        <v>4628</v>
      </c>
      <c r="NJ608" t="s">
        <v>4628</v>
      </c>
      <c r="NK608" t="s">
        <v>4628</v>
      </c>
      <c r="NL608" t="s">
        <v>4628</v>
      </c>
      <c r="NM608" t="s">
        <v>4628</v>
      </c>
      <c r="NN608" t="s">
        <v>4628</v>
      </c>
      <c r="NO608" t="s">
        <v>4628</v>
      </c>
      <c r="NP608" t="s">
        <v>4628</v>
      </c>
      <c r="NQ608" t="s">
        <v>4628</v>
      </c>
      <c r="NR608" t="s">
        <v>4628</v>
      </c>
      <c r="NS608" t="s">
        <v>4628</v>
      </c>
      <c r="NT608" t="s">
        <v>4628</v>
      </c>
      <c r="NU608" t="s">
        <v>4628</v>
      </c>
      <c r="NV608" t="s">
        <v>4628</v>
      </c>
      <c r="NW608" t="s">
        <v>4628</v>
      </c>
    </row>
    <row r="609" spans="1:387" x14ac:dyDescent="0.25">
      <c r="A609">
        <v>608</v>
      </c>
      <c r="B609" t="s">
        <v>5034</v>
      </c>
      <c r="C609" t="s">
        <v>1130</v>
      </c>
      <c r="D609" t="s">
        <v>1131</v>
      </c>
      <c r="E609" t="s">
        <v>3491</v>
      </c>
      <c r="F609" t="s">
        <v>4725</v>
      </c>
      <c r="G609" t="s">
        <v>1081</v>
      </c>
      <c r="H609" t="s">
        <v>1101</v>
      </c>
      <c r="I609" t="s">
        <v>1094</v>
      </c>
      <c r="J609" t="s">
        <v>1095</v>
      </c>
      <c r="K609" t="s">
        <v>4634</v>
      </c>
      <c r="L609" t="s">
        <v>4960</v>
      </c>
      <c r="M609" t="s">
        <v>1103</v>
      </c>
      <c r="N609" t="s">
        <v>1103</v>
      </c>
      <c r="O609" t="s">
        <v>4645</v>
      </c>
      <c r="X609" t="s">
        <v>1101</v>
      </c>
      <c r="Y609" t="s">
        <v>1095</v>
      </c>
      <c r="Z609" t="s">
        <v>4660</v>
      </c>
      <c r="AA609" t="s">
        <v>4890</v>
      </c>
      <c r="AB609" t="s">
        <v>1103</v>
      </c>
      <c r="AC609" t="s">
        <v>1103</v>
      </c>
      <c r="AD609" t="s">
        <v>4645</v>
      </c>
      <c r="AL609" t="s">
        <v>1101</v>
      </c>
      <c r="AM609" t="s">
        <v>1105</v>
      </c>
      <c r="AN609" t="s">
        <v>4677</v>
      </c>
      <c r="AO609" t="s">
        <v>5068</v>
      </c>
      <c r="AP609" t="s">
        <v>1103</v>
      </c>
      <c r="AQ609" t="s">
        <v>1103</v>
      </c>
      <c r="AR609" t="s">
        <v>4626</v>
      </c>
      <c r="AS609" t="s">
        <v>1101</v>
      </c>
      <c r="AT609" t="s">
        <v>1105</v>
      </c>
      <c r="AU609" t="s">
        <v>4677</v>
      </c>
      <c r="AV609" t="s">
        <v>4632</v>
      </c>
      <c r="AW609" t="s">
        <v>1103</v>
      </c>
      <c r="AX609" t="s">
        <v>1103</v>
      </c>
      <c r="AY609" t="s">
        <v>4626</v>
      </c>
      <c r="AZ609" t="s">
        <v>1101</v>
      </c>
      <c r="BD609" t="s">
        <v>1103</v>
      </c>
      <c r="BE609" t="s">
        <v>1103</v>
      </c>
      <c r="BF609" t="s">
        <v>4645</v>
      </c>
      <c r="BG609" t="s">
        <v>1101</v>
      </c>
      <c r="BH609" t="s">
        <v>1104</v>
      </c>
      <c r="BI609" t="s">
        <v>1105</v>
      </c>
      <c r="BJ609" t="s">
        <v>4677</v>
      </c>
      <c r="BK609" t="s">
        <v>5112</v>
      </c>
      <c r="BL609" t="s">
        <v>1103</v>
      </c>
      <c r="BM609" t="s">
        <v>1103</v>
      </c>
      <c r="BN609" t="s">
        <v>4626</v>
      </c>
      <c r="BW609" t="s">
        <v>1101</v>
      </c>
      <c r="BX609" t="s">
        <v>1106</v>
      </c>
      <c r="BY609" t="s">
        <v>1105</v>
      </c>
      <c r="BZ609" t="s">
        <v>4677</v>
      </c>
      <c r="CA609" t="s">
        <v>4905</v>
      </c>
      <c r="CB609" t="s">
        <v>1103</v>
      </c>
      <c r="CC609" t="s">
        <v>1103</v>
      </c>
      <c r="CD609" t="s">
        <v>4626</v>
      </c>
      <c r="CM609" t="s">
        <v>1101</v>
      </c>
      <c r="CN609" t="s">
        <v>4662</v>
      </c>
      <c r="CO609" t="s">
        <v>4658</v>
      </c>
      <c r="CP609" t="s">
        <v>4655</v>
      </c>
      <c r="CQ609" t="s">
        <v>1103</v>
      </c>
      <c r="CR609" t="s">
        <v>1103</v>
      </c>
      <c r="CS609" t="s">
        <v>4645</v>
      </c>
      <c r="CT609" t="s">
        <v>1101</v>
      </c>
      <c r="CU609" t="s">
        <v>1164</v>
      </c>
      <c r="CV609" t="s">
        <v>1087</v>
      </c>
      <c r="CW609" t="s">
        <v>4631</v>
      </c>
      <c r="CX609" t="s">
        <v>4714</v>
      </c>
      <c r="CY609" t="s">
        <v>1103</v>
      </c>
      <c r="CZ609" t="s">
        <v>1103</v>
      </c>
      <c r="DA609" t="s">
        <v>4626</v>
      </c>
      <c r="DE609" t="s">
        <v>1101</v>
      </c>
      <c r="DF609" t="s">
        <v>1088</v>
      </c>
      <c r="DG609" t="s">
        <v>4655</v>
      </c>
      <c r="DH609" t="s">
        <v>4677</v>
      </c>
      <c r="DI609" t="s">
        <v>1103</v>
      </c>
      <c r="DJ609" t="s">
        <v>1103</v>
      </c>
      <c r="DK609" t="s">
        <v>4626</v>
      </c>
      <c r="DL609" t="s">
        <v>1101</v>
      </c>
      <c r="DM609" t="s">
        <v>4634</v>
      </c>
      <c r="DN609" t="s">
        <v>4634</v>
      </c>
      <c r="DR609" t="s">
        <v>1101</v>
      </c>
      <c r="DS609" t="s">
        <v>4965</v>
      </c>
      <c r="DT609" t="s">
        <v>4965</v>
      </c>
      <c r="DU609" t="s">
        <v>1103</v>
      </c>
      <c r="DV609" t="s">
        <v>1103</v>
      </c>
      <c r="DW609" t="s">
        <v>4645</v>
      </c>
      <c r="DX609" t="s">
        <v>1101</v>
      </c>
      <c r="DY609" t="s">
        <v>4650</v>
      </c>
      <c r="DZ609" t="s">
        <v>4650</v>
      </c>
      <c r="EA609" t="s">
        <v>1103</v>
      </c>
      <c r="EB609" t="s">
        <v>1103</v>
      </c>
      <c r="EC609" t="s">
        <v>4645</v>
      </c>
      <c r="ED609" t="s">
        <v>1101</v>
      </c>
      <c r="EE609" t="s">
        <v>4635</v>
      </c>
      <c r="EF609" t="s">
        <v>4635</v>
      </c>
      <c r="EG609" t="s">
        <v>1103</v>
      </c>
      <c r="EH609" t="s">
        <v>1103</v>
      </c>
      <c r="EI609" t="s">
        <v>4645</v>
      </c>
      <c r="EJ609" t="s">
        <v>1101</v>
      </c>
      <c r="EK609" t="s">
        <v>4678</v>
      </c>
      <c r="EL609" t="s">
        <v>4678</v>
      </c>
      <c r="EM609" t="s">
        <v>1103</v>
      </c>
      <c r="EN609" t="s">
        <v>1103</v>
      </c>
      <c r="EO609" t="s">
        <v>4645</v>
      </c>
      <c r="EP609" t="s">
        <v>1101</v>
      </c>
      <c r="EQ609" t="s">
        <v>4639</v>
      </c>
      <c r="ER609" t="s">
        <v>4639</v>
      </c>
      <c r="ES609" t="s">
        <v>1103</v>
      </c>
      <c r="ET609" t="s">
        <v>1103</v>
      </c>
      <c r="EU609" t="s">
        <v>4645</v>
      </c>
      <c r="GN609" t="s">
        <v>1111</v>
      </c>
      <c r="GO609" t="s">
        <v>1089</v>
      </c>
      <c r="GP609" t="s">
        <v>1127</v>
      </c>
      <c r="GW609" t="s">
        <v>1084</v>
      </c>
      <c r="GX609" t="s">
        <v>1110</v>
      </c>
      <c r="GY609" t="s">
        <v>1109</v>
      </c>
      <c r="HA609" t="s">
        <v>4647</v>
      </c>
      <c r="HB609" t="s">
        <v>1084</v>
      </c>
      <c r="HC609" t="s">
        <v>1110</v>
      </c>
      <c r="HD609" t="s">
        <v>1110</v>
      </c>
      <c r="HE609" t="s">
        <v>1109</v>
      </c>
      <c r="HG609" t="s">
        <v>4647</v>
      </c>
      <c r="HI609" t="s">
        <v>1139</v>
      </c>
      <c r="HJ609" t="s">
        <v>1092</v>
      </c>
      <c r="MY609" t="s">
        <v>4627</v>
      </c>
      <c r="MZ609" t="s">
        <v>4628</v>
      </c>
      <c r="NA609" t="s">
        <v>4628</v>
      </c>
      <c r="NB609" t="s">
        <v>4628</v>
      </c>
      <c r="NC609" t="s">
        <v>4628</v>
      </c>
      <c r="ND609" t="s">
        <v>4628</v>
      </c>
      <c r="NE609" t="s">
        <v>4628</v>
      </c>
      <c r="NF609" t="s">
        <v>4628</v>
      </c>
      <c r="NH609" t="s">
        <v>4627</v>
      </c>
      <c r="NI609" t="s">
        <v>4628</v>
      </c>
      <c r="NJ609" t="s">
        <v>4628</v>
      </c>
      <c r="NK609" t="s">
        <v>4628</v>
      </c>
      <c r="NL609" t="s">
        <v>4628</v>
      </c>
      <c r="NM609" t="s">
        <v>4628</v>
      </c>
      <c r="NN609" t="s">
        <v>4628</v>
      </c>
      <c r="NO609" t="s">
        <v>4628</v>
      </c>
      <c r="NP609" t="s">
        <v>4628</v>
      </c>
      <c r="NQ609" t="s">
        <v>4628</v>
      </c>
      <c r="NR609" t="s">
        <v>4628</v>
      </c>
      <c r="NS609" t="s">
        <v>4628</v>
      </c>
      <c r="NT609" t="s">
        <v>4628</v>
      </c>
      <c r="NU609" t="s">
        <v>4628</v>
      </c>
      <c r="NV609" t="s">
        <v>4628</v>
      </c>
      <c r="NW609" t="s">
        <v>4628</v>
      </c>
    </row>
    <row r="610" spans="1:387" x14ac:dyDescent="0.25">
      <c r="A610">
        <v>609</v>
      </c>
      <c r="B610" t="s">
        <v>5089</v>
      </c>
      <c r="C610" t="s">
        <v>1130</v>
      </c>
      <c r="D610" t="s">
        <v>1131</v>
      </c>
      <c r="E610" t="s">
        <v>3491</v>
      </c>
      <c r="F610" t="s">
        <v>4725</v>
      </c>
      <c r="G610" t="s">
        <v>1081</v>
      </c>
      <c r="FM610" t="s">
        <v>1082</v>
      </c>
      <c r="FN610" t="s">
        <v>4822</v>
      </c>
      <c r="FO610" t="s">
        <v>4785</v>
      </c>
      <c r="MY610" t="s">
        <v>4627</v>
      </c>
      <c r="MZ610" t="s">
        <v>4627</v>
      </c>
      <c r="NA610" t="s">
        <v>4628</v>
      </c>
      <c r="NB610" t="s">
        <v>4628</v>
      </c>
      <c r="NC610" t="s">
        <v>4628</v>
      </c>
      <c r="ND610" t="s">
        <v>4628</v>
      </c>
      <c r="NE610" t="s">
        <v>4628</v>
      </c>
      <c r="NF610" t="s">
        <v>4628</v>
      </c>
      <c r="NH610" t="s">
        <v>4627</v>
      </c>
      <c r="NI610" t="s">
        <v>4628</v>
      </c>
      <c r="NJ610" t="s">
        <v>4628</v>
      </c>
      <c r="NK610" t="s">
        <v>4628</v>
      </c>
      <c r="NL610" t="s">
        <v>4628</v>
      </c>
      <c r="NM610" t="s">
        <v>4628</v>
      </c>
      <c r="NN610" t="s">
        <v>4628</v>
      </c>
      <c r="NO610" t="s">
        <v>4628</v>
      </c>
      <c r="NP610" t="s">
        <v>4628</v>
      </c>
      <c r="NQ610" t="s">
        <v>4628</v>
      </c>
      <c r="NR610" t="s">
        <v>4628</v>
      </c>
      <c r="NS610" t="s">
        <v>4628</v>
      </c>
      <c r="NT610" t="s">
        <v>4628</v>
      </c>
      <c r="NU610" t="s">
        <v>4628</v>
      </c>
      <c r="NV610" t="s">
        <v>4628</v>
      </c>
      <c r="NW610" t="s">
        <v>4628</v>
      </c>
    </row>
    <row r="611" spans="1:387" x14ac:dyDescent="0.25">
      <c r="A611">
        <v>610</v>
      </c>
      <c r="B611" t="s">
        <v>5089</v>
      </c>
      <c r="C611" t="s">
        <v>1130</v>
      </c>
      <c r="D611" t="s">
        <v>1131</v>
      </c>
      <c r="E611" t="s">
        <v>3491</v>
      </c>
      <c r="F611" t="s">
        <v>4725</v>
      </c>
      <c r="G611" t="s">
        <v>1081</v>
      </c>
      <c r="H611" t="s">
        <v>1101</v>
      </c>
      <c r="I611" t="s">
        <v>1094</v>
      </c>
      <c r="J611" t="s">
        <v>1095</v>
      </c>
      <c r="K611" t="s">
        <v>4634</v>
      </c>
      <c r="L611" t="s">
        <v>4960</v>
      </c>
      <c r="M611" t="s">
        <v>1103</v>
      </c>
      <c r="N611" t="s">
        <v>1103</v>
      </c>
      <c r="O611" t="s">
        <v>4626</v>
      </c>
      <c r="X611" t="s">
        <v>1101</v>
      </c>
      <c r="Y611" t="s">
        <v>1095</v>
      </c>
      <c r="Z611" t="s">
        <v>4660</v>
      </c>
      <c r="AA611" t="s">
        <v>4890</v>
      </c>
      <c r="AB611" t="s">
        <v>1103</v>
      </c>
      <c r="AC611" t="s">
        <v>1103</v>
      </c>
      <c r="AD611" t="s">
        <v>4626</v>
      </c>
      <c r="AL611" t="s">
        <v>1101</v>
      </c>
      <c r="AM611" t="s">
        <v>1105</v>
      </c>
      <c r="AN611" t="s">
        <v>4677</v>
      </c>
      <c r="AO611" t="s">
        <v>5068</v>
      </c>
      <c r="AP611" t="s">
        <v>1103</v>
      </c>
      <c r="AQ611" t="s">
        <v>1103</v>
      </c>
      <c r="AR611" t="s">
        <v>4630</v>
      </c>
      <c r="AS611" t="s">
        <v>1101</v>
      </c>
      <c r="AT611" t="s">
        <v>1105</v>
      </c>
      <c r="AU611" t="s">
        <v>4677</v>
      </c>
      <c r="AV611" t="s">
        <v>4632</v>
      </c>
      <c r="AW611" t="s">
        <v>1103</v>
      </c>
      <c r="AX611" t="s">
        <v>1103</v>
      </c>
      <c r="AY611" t="s">
        <v>4630</v>
      </c>
      <c r="AZ611" t="s">
        <v>1082</v>
      </c>
      <c r="BD611" t="s">
        <v>1103</v>
      </c>
      <c r="BE611" t="s">
        <v>1103</v>
      </c>
      <c r="BF611" t="s">
        <v>4626</v>
      </c>
      <c r="BG611" t="s">
        <v>1101</v>
      </c>
      <c r="BH611" t="s">
        <v>1104</v>
      </c>
      <c r="BI611" t="s">
        <v>1105</v>
      </c>
      <c r="BJ611" t="s">
        <v>4677</v>
      </c>
      <c r="BK611" t="s">
        <v>5112</v>
      </c>
      <c r="BL611" t="s">
        <v>1103</v>
      </c>
      <c r="BM611" t="s">
        <v>1103</v>
      </c>
      <c r="BN611" t="s">
        <v>4630</v>
      </c>
      <c r="BW611" t="s">
        <v>1101</v>
      </c>
      <c r="BX611" t="s">
        <v>1106</v>
      </c>
      <c r="BY611" t="s">
        <v>1105</v>
      </c>
      <c r="BZ611" t="s">
        <v>4677</v>
      </c>
      <c r="CA611" t="s">
        <v>4905</v>
      </c>
      <c r="CB611" t="s">
        <v>1103</v>
      </c>
      <c r="CC611" t="s">
        <v>1103</v>
      </c>
      <c r="CD611" t="s">
        <v>4646</v>
      </c>
      <c r="CM611" t="s">
        <v>1101</v>
      </c>
      <c r="CN611" t="s">
        <v>4662</v>
      </c>
      <c r="CO611" t="s">
        <v>4658</v>
      </c>
      <c r="CP611" t="s">
        <v>4655</v>
      </c>
      <c r="CQ611" t="s">
        <v>1103</v>
      </c>
      <c r="CR611" t="s">
        <v>1103</v>
      </c>
      <c r="CS611" t="s">
        <v>4626</v>
      </c>
      <c r="CT611" t="s">
        <v>1101</v>
      </c>
      <c r="CU611" t="s">
        <v>1086</v>
      </c>
      <c r="CV611" t="s">
        <v>1087</v>
      </c>
      <c r="CW611" t="s">
        <v>4631</v>
      </c>
      <c r="CX611" t="s">
        <v>4714</v>
      </c>
      <c r="CY611" t="s">
        <v>1103</v>
      </c>
      <c r="CZ611" t="s">
        <v>1103</v>
      </c>
      <c r="DA611" t="s">
        <v>4626</v>
      </c>
      <c r="DE611" t="s">
        <v>1101</v>
      </c>
      <c r="DF611" t="s">
        <v>1088</v>
      </c>
      <c r="DG611" t="s">
        <v>4655</v>
      </c>
      <c r="DH611" t="s">
        <v>4677</v>
      </c>
      <c r="DI611" t="s">
        <v>1103</v>
      </c>
      <c r="DJ611" t="s">
        <v>1103</v>
      </c>
      <c r="DK611" t="s">
        <v>4626</v>
      </c>
      <c r="DL611" t="s">
        <v>1101</v>
      </c>
      <c r="DO611" t="s">
        <v>1103</v>
      </c>
      <c r="DP611" t="s">
        <v>1103</v>
      </c>
      <c r="DQ611" t="s">
        <v>4645</v>
      </c>
      <c r="DR611" t="s">
        <v>1101</v>
      </c>
      <c r="DS611" t="s">
        <v>4685</v>
      </c>
      <c r="DT611" t="s">
        <v>4685</v>
      </c>
      <c r="DU611" t="s">
        <v>1103</v>
      </c>
      <c r="DV611" t="s">
        <v>1103</v>
      </c>
      <c r="DW611" t="s">
        <v>4645</v>
      </c>
      <c r="DX611" t="s">
        <v>1101</v>
      </c>
      <c r="DY611" t="s">
        <v>4658</v>
      </c>
      <c r="DZ611" t="s">
        <v>4658</v>
      </c>
      <c r="EA611" t="s">
        <v>1103</v>
      </c>
      <c r="EB611" t="s">
        <v>1103</v>
      </c>
      <c r="EC611" t="s">
        <v>4645</v>
      </c>
      <c r="ED611" t="s">
        <v>1082</v>
      </c>
      <c r="EE611" t="s">
        <v>4685</v>
      </c>
      <c r="EF611" t="s">
        <v>4685</v>
      </c>
      <c r="EG611" t="s">
        <v>1103</v>
      </c>
      <c r="EH611" t="s">
        <v>1103</v>
      </c>
      <c r="EI611" t="s">
        <v>4645</v>
      </c>
      <c r="EJ611" t="s">
        <v>1101</v>
      </c>
      <c r="EK611" t="s">
        <v>4730</v>
      </c>
      <c r="EL611" t="s">
        <v>4730</v>
      </c>
      <c r="EP611" t="s">
        <v>1101</v>
      </c>
      <c r="EQ611" t="s">
        <v>4697</v>
      </c>
      <c r="ER611" t="s">
        <v>4697</v>
      </c>
      <c r="ES611" t="s">
        <v>1103</v>
      </c>
      <c r="ET611" t="s">
        <v>1103</v>
      </c>
      <c r="EU611" t="s">
        <v>4645</v>
      </c>
      <c r="GN611" t="s">
        <v>1127</v>
      </c>
      <c r="GO611" t="s">
        <v>1127</v>
      </c>
      <c r="GP611" t="s">
        <v>1089</v>
      </c>
      <c r="GW611" t="s">
        <v>1084</v>
      </c>
      <c r="GX611" t="s">
        <v>1110</v>
      </c>
      <c r="GY611" t="s">
        <v>1109</v>
      </c>
      <c r="HA611" t="s">
        <v>4647</v>
      </c>
      <c r="HB611" t="s">
        <v>1084</v>
      </c>
      <c r="HC611" t="s">
        <v>1110</v>
      </c>
      <c r="HD611" t="s">
        <v>1110</v>
      </c>
      <c r="HE611" t="s">
        <v>1109</v>
      </c>
      <c r="HG611" t="s">
        <v>4647</v>
      </c>
      <c r="HI611" t="s">
        <v>1139</v>
      </c>
      <c r="HJ611" t="s">
        <v>1092</v>
      </c>
      <c r="MY611" t="s">
        <v>4627</v>
      </c>
      <c r="MZ611" t="s">
        <v>4628</v>
      </c>
      <c r="NA611" t="s">
        <v>4628</v>
      </c>
      <c r="NB611" t="s">
        <v>4628</v>
      </c>
      <c r="NC611" t="s">
        <v>4627</v>
      </c>
      <c r="ND611" t="s">
        <v>4628</v>
      </c>
      <c r="NE611" t="s">
        <v>4628</v>
      </c>
      <c r="NF611" t="s">
        <v>4628</v>
      </c>
      <c r="NH611" t="s">
        <v>4627</v>
      </c>
      <c r="NI611" t="s">
        <v>4628</v>
      </c>
      <c r="NJ611" t="s">
        <v>4628</v>
      </c>
      <c r="NK611" t="s">
        <v>4628</v>
      </c>
      <c r="NL611" t="s">
        <v>4628</v>
      </c>
      <c r="NM611" t="s">
        <v>4628</v>
      </c>
      <c r="NN611" t="s">
        <v>4628</v>
      </c>
      <c r="NO611" t="s">
        <v>4628</v>
      </c>
      <c r="NP611" t="s">
        <v>4628</v>
      </c>
      <c r="NQ611" t="s">
        <v>4628</v>
      </c>
      <c r="NR611" t="s">
        <v>4628</v>
      </c>
      <c r="NS611" t="s">
        <v>4628</v>
      </c>
      <c r="NT611" t="s">
        <v>4628</v>
      </c>
      <c r="NU611" t="s">
        <v>4628</v>
      </c>
      <c r="NV611" t="s">
        <v>4628</v>
      </c>
      <c r="NW611" t="s">
        <v>4628</v>
      </c>
    </row>
    <row r="612" spans="1:387" x14ac:dyDescent="0.25">
      <c r="A612">
        <v>611</v>
      </c>
      <c r="B612" t="s">
        <v>5089</v>
      </c>
      <c r="C612" t="s">
        <v>1130</v>
      </c>
      <c r="D612" t="s">
        <v>1131</v>
      </c>
      <c r="E612" t="s">
        <v>3491</v>
      </c>
      <c r="F612" t="s">
        <v>4725</v>
      </c>
      <c r="G612" t="s">
        <v>1081</v>
      </c>
      <c r="FM612" t="s">
        <v>1101</v>
      </c>
      <c r="FN612" t="s">
        <v>4822</v>
      </c>
      <c r="FO612" t="s">
        <v>4785</v>
      </c>
      <c r="MY612" t="s">
        <v>4627</v>
      </c>
      <c r="MZ612" t="s">
        <v>4627</v>
      </c>
      <c r="NA612" t="s">
        <v>4628</v>
      </c>
      <c r="NB612" t="s">
        <v>4628</v>
      </c>
      <c r="NC612" t="s">
        <v>4628</v>
      </c>
      <c r="ND612" t="s">
        <v>4628</v>
      </c>
      <c r="NE612" t="s">
        <v>4628</v>
      </c>
      <c r="NF612" t="s">
        <v>4628</v>
      </c>
      <c r="NH612" t="s">
        <v>4627</v>
      </c>
      <c r="NI612" t="s">
        <v>4628</v>
      </c>
      <c r="NJ612" t="s">
        <v>4628</v>
      </c>
      <c r="NK612" t="s">
        <v>4628</v>
      </c>
      <c r="NL612" t="s">
        <v>4628</v>
      </c>
      <c r="NM612" t="s">
        <v>4628</v>
      </c>
      <c r="NN612" t="s">
        <v>4628</v>
      </c>
      <c r="NO612" t="s">
        <v>4628</v>
      </c>
      <c r="NP612" t="s">
        <v>4628</v>
      </c>
      <c r="NQ612" t="s">
        <v>4628</v>
      </c>
      <c r="NR612" t="s">
        <v>4628</v>
      </c>
      <c r="NS612" t="s">
        <v>4628</v>
      </c>
      <c r="NT612" t="s">
        <v>4628</v>
      </c>
      <c r="NU612" t="s">
        <v>4628</v>
      </c>
      <c r="NV612" t="s">
        <v>4628</v>
      </c>
      <c r="NW612" t="s">
        <v>4628</v>
      </c>
    </row>
    <row r="613" spans="1:387" x14ac:dyDescent="0.25">
      <c r="A613">
        <v>612</v>
      </c>
      <c r="B613" t="s">
        <v>5089</v>
      </c>
      <c r="C613" t="s">
        <v>1130</v>
      </c>
      <c r="D613" t="s">
        <v>1131</v>
      </c>
      <c r="E613" t="s">
        <v>3491</v>
      </c>
      <c r="F613" t="s">
        <v>4725</v>
      </c>
      <c r="G613" t="s">
        <v>1081</v>
      </c>
    </row>
    <row r="614" spans="1:387" x14ac:dyDescent="0.25">
      <c r="A614">
        <v>613</v>
      </c>
      <c r="B614" t="s">
        <v>5089</v>
      </c>
      <c r="C614" t="s">
        <v>1130</v>
      </c>
      <c r="D614" t="s">
        <v>1131</v>
      </c>
      <c r="E614" t="s">
        <v>3491</v>
      </c>
      <c r="F614" t="s">
        <v>4725</v>
      </c>
      <c r="G614" t="s">
        <v>1081</v>
      </c>
      <c r="EV614" t="s">
        <v>1101</v>
      </c>
      <c r="EY614" t="s">
        <v>1101</v>
      </c>
      <c r="EZ614" t="s">
        <v>4641</v>
      </c>
      <c r="FA614" t="s">
        <v>4640</v>
      </c>
      <c r="FB614" t="s">
        <v>4640</v>
      </c>
      <c r="FC614" t="s">
        <v>1101</v>
      </c>
      <c r="FD614" t="s">
        <v>1116</v>
      </c>
      <c r="FE614" t="s">
        <v>4677</v>
      </c>
      <c r="FF614" t="s">
        <v>4683</v>
      </c>
      <c r="MY614" t="s">
        <v>4627</v>
      </c>
      <c r="MZ614" t="s">
        <v>4628</v>
      </c>
      <c r="NA614" t="s">
        <v>4628</v>
      </c>
      <c r="NB614" t="s">
        <v>4628</v>
      </c>
      <c r="NC614" t="s">
        <v>4628</v>
      </c>
      <c r="ND614" t="s">
        <v>4628</v>
      </c>
      <c r="NE614" t="s">
        <v>4628</v>
      </c>
      <c r="NF614" t="s">
        <v>4628</v>
      </c>
      <c r="NH614" t="s">
        <v>4627</v>
      </c>
      <c r="NI614" t="s">
        <v>4628</v>
      </c>
      <c r="NJ614" t="s">
        <v>4628</v>
      </c>
      <c r="NK614" t="s">
        <v>4628</v>
      </c>
      <c r="NL614" t="s">
        <v>4628</v>
      </c>
      <c r="NM614" t="s">
        <v>4628</v>
      </c>
      <c r="NN614" t="s">
        <v>4628</v>
      </c>
      <c r="NO614" t="s">
        <v>4628</v>
      </c>
      <c r="NP614" t="s">
        <v>4628</v>
      </c>
      <c r="NQ614" t="s">
        <v>4628</v>
      </c>
      <c r="NR614" t="s">
        <v>4628</v>
      </c>
      <c r="NS614" t="s">
        <v>4628</v>
      </c>
      <c r="NT614" t="s">
        <v>4628</v>
      </c>
      <c r="NU614" t="s">
        <v>4628</v>
      </c>
      <c r="NV614" t="s">
        <v>4628</v>
      </c>
      <c r="NW614" t="s">
        <v>4628</v>
      </c>
    </row>
    <row r="615" spans="1:387" x14ac:dyDescent="0.25">
      <c r="A615">
        <v>614</v>
      </c>
      <c r="B615" t="s">
        <v>5089</v>
      </c>
      <c r="C615" t="s">
        <v>1130</v>
      </c>
      <c r="D615" t="s">
        <v>1131</v>
      </c>
      <c r="E615" t="s">
        <v>3491</v>
      </c>
      <c r="F615" t="s">
        <v>4725</v>
      </c>
      <c r="G615" t="s">
        <v>1081</v>
      </c>
      <c r="EV615" t="s">
        <v>1101</v>
      </c>
      <c r="EW615" t="s">
        <v>4635</v>
      </c>
      <c r="EX615" t="s">
        <v>4635</v>
      </c>
      <c r="EY615" t="s">
        <v>1101</v>
      </c>
      <c r="EZ615" t="s">
        <v>4641</v>
      </c>
      <c r="FA615" t="s">
        <v>4640</v>
      </c>
      <c r="FB615" t="s">
        <v>4640</v>
      </c>
      <c r="FC615" t="s">
        <v>1101</v>
      </c>
      <c r="FD615" t="s">
        <v>1116</v>
      </c>
      <c r="FE615" t="s">
        <v>4677</v>
      </c>
      <c r="FF615" t="s">
        <v>4683</v>
      </c>
      <c r="MY615" t="s">
        <v>4627</v>
      </c>
      <c r="MZ615" t="s">
        <v>4628</v>
      </c>
      <c r="NA615" t="s">
        <v>4628</v>
      </c>
      <c r="NB615" t="s">
        <v>4628</v>
      </c>
      <c r="NC615" t="s">
        <v>4628</v>
      </c>
      <c r="ND615" t="s">
        <v>4628</v>
      </c>
      <c r="NE615" t="s">
        <v>4628</v>
      </c>
      <c r="NF615" t="s">
        <v>4628</v>
      </c>
      <c r="NH615" t="s">
        <v>4627</v>
      </c>
      <c r="NI615" t="s">
        <v>4628</v>
      </c>
      <c r="NJ615" t="s">
        <v>4628</v>
      </c>
      <c r="NK615" t="s">
        <v>4628</v>
      </c>
      <c r="NL615" t="s">
        <v>4628</v>
      </c>
      <c r="NM615" t="s">
        <v>4628</v>
      </c>
      <c r="NN615" t="s">
        <v>4628</v>
      </c>
      <c r="NO615" t="s">
        <v>4628</v>
      </c>
      <c r="NP615" t="s">
        <v>4628</v>
      </c>
      <c r="NQ615" t="s">
        <v>4628</v>
      </c>
      <c r="NR615" t="s">
        <v>4628</v>
      </c>
      <c r="NS615" t="s">
        <v>4628</v>
      </c>
      <c r="NT615" t="s">
        <v>4628</v>
      </c>
      <c r="NU615" t="s">
        <v>4628</v>
      </c>
      <c r="NV615" t="s">
        <v>4628</v>
      </c>
      <c r="NW615" t="s">
        <v>4628</v>
      </c>
    </row>
    <row r="616" spans="1:387" x14ac:dyDescent="0.25">
      <c r="A616">
        <v>615</v>
      </c>
      <c r="B616" t="s">
        <v>5089</v>
      </c>
      <c r="C616" t="s">
        <v>1130</v>
      </c>
      <c r="D616" t="s">
        <v>1131</v>
      </c>
      <c r="E616" t="s">
        <v>3491</v>
      </c>
      <c r="F616" t="s">
        <v>4725</v>
      </c>
      <c r="G616" t="s">
        <v>1081</v>
      </c>
      <c r="EV616" t="s">
        <v>1101</v>
      </c>
      <c r="EY616" t="s">
        <v>1101</v>
      </c>
      <c r="EZ616" t="s">
        <v>4641</v>
      </c>
      <c r="FA616" t="s">
        <v>4640</v>
      </c>
      <c r="FB616" t="s">
        <v>4640</v>
      </c>
      <c r="FC616" t="s">
        <v>1101</v>
      </c>
      <c r="FD616" t="s">
        <v>1116</v>
      </c>
      <c r="FE616" t="s">
        <v>4636</v>
      </c>
      <c r="FF616" t="s">
        <v>4696</v>
      </c>
      <c r="MY616" t="s">
        <v>4627</v>
      </c>
      <c r="MZ616" t="s">
        <v>4628</v>
      </c>
      <c r="NA616" t="s">
        <v>4628</v>
      </c>
      <c r="NB616" t="s">
        <v>4628</v>
      </c>
      <c r="NC616" t="s">
        <v>4628</v>
      </c>
      <c r="ND616" t="s">
        <v>4628</v>
      </c>
      <c r="NE616" t="s">
        <v>4628</v>
      </c>
      <c r="NF616" t="s">
        <v>4628</v>
      </c>
      <c r="NH616" t="s">
        <v>4627</v>
      </c>
      <c r="NI616" t="s">
        <v>4628</v>
      </c>
      <c r="NJ616" t="s">
        <v>4628</v>
      </c>
      <c r="NK616" t="s">
        <v>4628</v>
      </c>
      <c r="NL616" t="s">
        <v>4628</v>
      </c>
      <c r="NM616" t="s">
        <v>4628</v>
      </c>
      <c r="NN616" t="s">
        <v>4628</v>
      </c>
      <c r="NO616" t="s">
        <v>4628</v>
      </c>
      <c r="NP616" t="s">
        <v>4628</v>
      </c>
      <c r="NQ616" t="s">
        <v>4628</v>
      </c>
      <c r="NR616" t="s">
        <v>4628</v>
      </c>
      <c r="NS616" t="s">
        <v>4628</v>
      </c>
      <c r="NT616" t="s">
        <v>4628</v>
      </c>
      <c r="NU616" t="s">
        <v>4628</v>
      </c>
      <c r="NV616" t="s">
        <v>4628</v>
      </c>
      <c r="NW616" t="s">
        <v>4628</v>
      </c>
    </row>
    <row r="617" spans="1:387" x14ac:dyDescent="0.25">
      <c r="A617">
        <v>616</v>
      </c>
      <c r="B617" t="s">
        <v>5089</v>
      </c>
      <c r="C617" t="s">
        <v>1130</v>
      </c>
      <c r="D617" t="s">
        <v>1131</v>
      </c>
      <c r="E617" t="s">
        <v>3491</v>
      </c>
      <c r="F617" t="s">
        <v>4725</v>
      </c>
      <c r="G617" t="s">
        <v>1081</v>
      </c>
      <c r="EV617" t="s">
        <v>1101</v>
      </c>
      <c r="EY617" t="s">
        <v>1101</v>
      </c>
      <c r="EZ617" t="s">
        <v>4641</v>
      </c>
      <c r="FA617" t="s">
        <v>4751</v>
      </c>
      <c r="FB617" t="s">
        <v>4751</v>
      </c>
      <c r="FC617" t="s">
        <v>1101</v>
      </c>
      <c r="FD617" t="s">
        <v>1116</v>
      </c>
      <c r="FE617" t="s">
        <v>4658</v>
      </c>
      <c r="FF617" t="s">
        <v>4694</v>
      </c>
      <c r="MY617" t="s">
        <v>4627</v>
      </c>
      <c r="MZ617" t="s">
        <v>4628</v>
      </c>
      <c r="NA617" t="s">
        <v>4628</v>
      </c>
      <c r="NB617" t="s">
        <v>4628</v>
      </c>
      <c r="NC617" t="s">
        <v>4628</v>
      </c>
      <c r="ND617" t="s">
        <v>4628</v>
      </c>
      <c r="NE617" t="s">
        <v>4628</v>
      </c>
      <c r="NF617" t="s">
        <v>4628</v>
      </c>
      <c r="NH617" t="s">
        <v>4627</v>
      </c>
      <c r="NI617" t="s">
        <v>4628</v>
      </c>
      <c r="NJ617" t="s">
        <v>4628</v>
      </c>
      <c r="NK617" t="s">
        <v>4628</v>
      </c>
      <c r="NL617" t="s">
        <v>4628</v>
      </c>
      <c r="NM617" t="s">
        <v>4628</v>
      </c>
      <c r="NN617" t="s">
        <v>4628</v>
      </c>
      <c r="NO617" t="s">
        <v>4628</v>
      </c>
      <c r="NP617" t="s">
        <v>4628</v>
      </c>
      <c r="NQ617" t="s">
        <v>4628</v>
      </c>
      <c r="NR617" t="s">
        <v>4628</v>
      </c>
      <c r="NS617" t="s">
        <v>4628</v>
      </c>
      <c r="NT617" t="s">
        <v>4628</v>
      </c>
      <c r="NU617" t="s">
        <v>4628</v>
      </c>
      <c r="NV617" t="s">
        <v>4628</v>
      </c>
      <c r="NW617" t="s">
        <v>4628</v>
      </c>
    </row>
    <row r="618" spans="1:387" x14ac:dyDescent="0.25">
      <c r="A618">
        <v>617</v>
      </c>
      <c r="B618" t="s">
        <v>5089</v>
      </c>
      <c r="C618" t="s">
        <v>1130</v>
      </c>
      <c r="D618" t="s">
        <v>1131</v>
      </c>
      <c r="E618" t="s">
        <v>3491</v>
      </c>
      <c r="F618" t="s">
        <v>4725</v>
      </c>
      <c r="G618" t="s">
        <v>1081</v>
      </c>
    </row>
    <row r="619" spans="1:387" x14ac:dyDescent="0.25">
      <c r="A619">
        <v>618</v>
      </c>
      <c r="B619" t="s">
        <v>5089</v>
      </c>
      <c r="C619" t="s">
        <v>1130</v>
      </c>
      <c r="D619" t="s">
        <v>1131</v>
      </c>
      <c r="E619" t="s">
        <v>3491</v>
      </c>
      <c r="F619" t="s">
        <v>4725</v>
      </c>
      <c r="G619" t="s">
        <v>1081</v>
      </c>
      <c r="FG619" t="s">
        <v>1082</v>
      </c>
      <c r="FJ619" t="s">
        <v>1101</v>
      </c>
      <c r="FK619" t="s">
        <v>4715</v>
      </c>
      <c r="FL619" t="s">
        <v>4715</v>
      </c>
      <c r="MY619" t="s">
        <v>4627</v>
      </c>
      <c r="MZ619" t="s">
        <v>4628</v>
      </c>
      <c r="NA619" t="s">
        <v>4628</v>
      </c>
      <c r="NB619" t="s">
        <v>4628</v>
      </c>
      <c r="NC619" t="s">
        <v>4628</v>
      </c>
      <c r="ND619" t="s">
        <v>4628</v>
      </c>
      <c r="NE619" t="s">
        <v>4628</v>
      </c>
      <c r="NF619" t="s">
        <v>4628</v>
      </c>
      <c r="NH619" t="s">
        <v>4627</v>
      </c>
      <c r="NI619" t="s">
        <v>4628</v>
      </c>
      <c r="NJ619" t="s">
        <v>4628</v>
      </c>
      <c r="NK619" t="s">
        <v>4628</v>
      </c>
      <c r="NL619" t="s">
        <v>4628</v>
      </c>
      <c r="NM619" t="s">
        <v>4628</v>
      </c>
      <c r="NN619" t="s">
        <v>4628</v>
      </c>
      <c r="NO619" t="s">
        <v>4628</v>
      </c>
      <c r="NP619" t="s">
        <v>4628</v>
      </c>
      <c r="NQ619" t="s">
        <v>4628</v>
      </c>
      <c r="NR619" t="s">
        <v>4628</v>
      </c>
      <c r="NS619" t="s">
        <v>4628</v>
      </c>
      <c r="NT619" t="s">
        <v>4628</v>
      </c>
      <c r="NU619" t="s">
        <v>4628</v>
      </c>
      <c r="NV619" t="s">
        <v>4628</v>
      </c>
      <c r="NW619" t="s">
        <v>4628</v>
      </c>
    </row>
    <row r="620" spans="1:387" x14ac:dyDescent="0.25">
      <c r="A620">
        <v>619</v>
      </c>
      <c r="B620" t="s">
        <v>5089</v>
      </c>
      <c r="C620" t="s">
        <v>1130</v>
      </c>
      <c r="D620" t="s">
        <v>1131</v>
      </c>
      <c r="E620" t="s">
        <v>3491</v>
      </c>
      <c r="F620" t="s">
        <v>4725</v>
      </c>
      <c r="G620" t="s">
        <v>1081</v>
      </c>
      <c r="FG620" t="s">
        <v>1101</v>
      </c>
      <c r="FH620" t="s">
        <v>4775</v>
      </c>
      <c r="FI620" t="s">
        <v>4775</v>
      </c>
      <c r="FJ620" t="s">
        <v>1101</v>
      </c>
      <c r="FK620" t="s">
        <v>4713</v>
      </c>
      <c r="FL620" t="s">
        <v>4713</v>
      </c>
      <c r="MY620" t="s">
        <v>4627</v>
      </c>
      <c r="MZ620" t="s">
        <v>4628</v>
      </c>
      <c r="NA620" t="s">
        <v>4628</v>
      </c>
      <c r="NB620" t="s">
        <v>4628</v>
      </c>
      <c r="NC620" t="s">
        <v>4628</v>
      </c>
      <c r="ND620" t="s">
        <v>4628</v>
      </c>
      <c r="NE620" t="s">
        <v>4628</v>
      </c>
      <c r="NF620" t="s">
        <v>4628</v>
      </c>
      <c r="NH620" t="s">
        <v>4627</v>
      </c>
      <c r="NI620" t="s">
        <v>4628</v>
      </c>
      <c r="NJ620" t="s">
        <v>4628</v>
      </c>
      <c r="NK620" t="s">
        <v>4628</v>
      </c>
      <c r="NL620" t="s">
        <v>4628</v>
      </c>
      <c r="NM620" t="s">
        <v>4628</v>
      </c>
      <c r="NN620" t="s">
        <v>4628</v>
      </c>
      <c r="NO620" t="s">
        <v>4628</v>
      </c>
      <c r="NP620" t="s">
        <v>4628</v>
      </c>
      <c r="NQ620" t="s">
        <v>4628</v>
      </c>
      <c r="NR620" t="s">
        <v>4628</v>
      </c>
      <c r="NS620" t="s">
        <v>4628</v>
      </c>
      <c r="NT620" t="s">
        <v>4628</v>
      </c>
      <c r="NU620" t="s">
        <v>4628</v>
      </c>
      <c r="NV620" t="s">
        <v>4628</v>
      </c>
      <c r="NW620" t="s">
        <v>4628</v>
      </c>
    </row>
    <row r="621" spans="1:387" x14ac:dyDescent="0.25">
      <c r="A621">
        <v>620</v>
      </c>
      <c r="B621" t="s">
        <v>5089</v>
      </c>
      <c r="C621" t="s">
        <v>1130</v>
      </c>
      <c r="D621" t="s">
        <v>1131</v>
      </c>
      <c r="E621" t="s">
        <v>3491</v>
      </c>
      <c r="F621" t="s">
        <v>4725</v>
      </c>
      <c r="G621" t="s">
        <v>1081</v>
      </c>
      <c r="FG621" t="s">
        <v>1101</v>
      </c>
      <c r="FJ621" t="s">
        <v>1101</v>
      </c>
      <c r="FK621" t="s">
        <v>4715</v>
      </c>
      <c r="FL621" t="s">
        <v>4715</v>
      </c>
      <c r="MY621" t="s">
        <v>4627</v>
      </c>
      <c r="MZ621" t="s">
        <v>4628</v>
      </c>
      <c r="NA621" t="s">
        <v>4628</v>
      </c>
      <c r="NB621" t="s">
        <v>4628</v>
      </c>
      <c r="NC621" t="s">
        <v>4628</v>
      </c>
      <c r="ND621" t="s">
        <v>4628</v>
      </c>
      <c r="NE621" t="s">
        <v>4628</v>
      </c>
      <c r="NF621" t="s">
        <v>4628</v>
      </c>
      <c r="NH621" t="s">
        <v>4627</v>
      </c>
      <c r="NI621" t="s">
        <v>4628</v>
      </c>
      <c r="NJ621" t="s">
        <v>4628</v>
      </c>
      <c r="NK621" t="s">
        <v>4628</v>
      </c>
      <c r="NL621" t="s">
        <v>4628</v>
      </c>
      <c r="NM621" t="s">
        <v>4628</v>
      </c>
      <c r="NN621" t="s">
        <v>4628</v>
      </c>
      <c r="NO621" t="s">
        <v>4628</v>
      </c>
      <c r="NP621" t="s">
        <v>4628</v>
      </c>
      <c r="NQ621" t="s">
        <v>4628</v>
      </c>
      <c r="NR621" t="s">
        <v>4628</v>
      </c>
      <c r="NS621" t="s">
        <v>4628</v>
      </c>
      <c r="NT621" t="s">
        <v>4628</v>
      </c>
      <c r="NU621" t="s">
        <v>4628</v>
      </c>
      <c r="NV621" t="s">
        <v>4628</v>
      </c>
      <c r="NW621" t="s">
        <v>4628</v>
      </c>
    </row>
    <row r="622" spans="1:387" x14ac:dyDescent="0.25">
      <c r="A622">
        <v>621</v>
      </c>
      <c r="B622" t="s">
        <v>5089</v>
      </c>
      <c r="C622" t="s">
        <v>1130</v>
      </c>
      <c r="D622" t="s">
        <v>1131</v>
      </c>
      <c r="E622" t="s">
        <v>3491</v>
      </c>
      <c r="F622" t="s">
        <v>4725</v>
      </c>
      <c r="G622" t="s">
        <v>1081</v>
      </c>
      <c r="FG622" t="s">
        <v>1101</v>
      </c>
      <c r="FH622" t="s">
        <v>4792</v>
      </c>
      <c r="FI622" t="s">
        <v>4792</v>
      </c>
      <c r="FJ622" t="s">
        <v>1101</v>
      </c>
      <c r="FK622" t="s">
        <v>4638</v>
      </c>
      <c r="FL622" t="s">
        <v>4638</v>
      </c>
      <c r="MY622" t="s">
        <v>4627</v>
      </c>
      <c r="MZ622" t="s">
        <v>4628</v>
      </c>
      <c r="NA622" t="s">
        <v>4628</v>
      </c>
      <c r="NB622" t="s">
        <v>4628</v>
      </c>
      <c r="NC622" t="s">
        <v>4628</v>
      </c>
      <c r="ND622" t="s">
        <v>4628</v>
      </c>
      <c r="NE622" t="s">
        <v>4628</v>
      </c>
      <c r="NF622" t="s">
        <v>4628</v>
      </c>
      <c r="NH622" t="s">
        <v>4627</v>
      </c>
      <c r="NI622" t="s">
        <v>4628</v>
      </c>
      <c r="NJ622" t="s">
        <v>4628</v>
      </c>
      <c r="NK622" t="s">
        <v>4628</v>
      </c>
      <c r="NL622" t="s">
        <v>4628</v>
      </c>
      <c r="NM622" t="s">
        <v>4628</v>
      </c>
      <c r="NN622" t="s">
        <v>4628</v>
      </c>
      <c r="NO622" t="s">
        <v>4628</v>
      </c>
      <c r="NP622" t="s">
        <v>4628</v>
      </c>
      <c r="NQ622" t="s">
        <v>4628</v>
      </c>
      <c r="NR622" t="s">
        <v>4628</v>
      </c>
      <c r="NS622" t="s">
        <v>4628</v>
      </c>
      <c r="NT622" t="s">
        <v>4628</v>
      </c>
      <c r="NU622" t="s">
        <v>4628</v>
      </c>
      <c r="NV622" t="s">
        <v>4628</v>
      </c>
      <c r="NW622" t="s">
        <v>4628</v>
      </c>
    </row>
    <row r="623" spans="1:387" x14ac:dyDescent="0.25">
      <c r="A623">
        <v>622</v>
      </c>
      <c r="B623" t="s">
        <v>5034</v>
      </c>
      <c r="C623" t="s">
        <v>1149</v>
      </c>
      <c r="D623" t="s">
        <v>3427</v>
      </c>
      <c r="E623" t="s">
        <v>3520</v>
      </c>
      <c r="F623" t="s">
        <v>5113</v>
      </c>
      <c r="G623" t="s">
        <v>1081</v>
      </c>
      <c r="H623" t="s">
        <v>1101</v>
      </c>
      <c r="I623" t="s">
        <v>1129</v>
      </c>
      <c r="J623" t="s">
        <v>1095</v>
      </c>
      <c r="K623" t="s">
        <v>4631</v>
      </c>
      <c r="L623" t="s">
        <v>5041</v>
      </c>
      <c r="M623" t="s">
        <v>1103</v>
      </c>
      <c r="N623" t="s">
        <v>1103</v>
      </c>
      <c r="O623" t="s">
        <v>4645</v>
      </c>
      <c r="X623" t="s">
        <v>1148</v>
      </c>
      <c r="AC623" t="s">
        <v>1084</v>
      </c>
      <c r="AL623" t="s">
        <v>1101</v>
      </c>
      <c r="AS623" t="s">
        <v>1101</v>
      </c>
      <c r="AW623" t="s">
        <v>1103</v>
      </c>
      <c r="AX623" t="s">
        <v>1103</v>
      </c>
      <c r="AY623" t="s">
        <v>4630</v>
      </c>
      <c r="AZ623" t="s">
        <v>1101</v>
      </c>
      <c r="BA623" t="s">
        <v>1095</v>
      </c>
      <c r="BB623" t="s">
        <v>4634</v>
      </c>
      <c r="BC623" t="s">
        <v>5114</v>
      </c>
      <c r="BD623" t="s">
        <v>1103</v>
      </c>
      <c r="BE623" t="s">
        <v>1103</v>
      </c>
      <c r="BF623" t="s">
        <v>4647</v>
      </c>
      <c r="BG623" t="s">
        <v>1101</v>
      </c>
      <c r="BL623" t="s">
        <v>1103</v>
      </c>
      <c r="BM623" t="s">
        <v>1103</v>
      </c>
      <c r="BN623" t="s">
        <v>4903</v>
      </c>
      <c r="BW623" t="s">
        <v>1101</v>
      </c>
      <c r="BX623" t="s">
        <v>1085</v>
      </c>
      <c r="BY623" t="s">
        <v>1083</v>
      </c>
      <c r="BZ623" t="s">
        <v>4660</v>
      </c>
      <c r="CA623" t="s">
        <v>4660</v>
      </c>
      <c r="CB623" t="s">
        <v>1103</v>
      </c>
      <c r="CC623" t="s">
        <v>1103</v>
      </c>
      <c r="CD623" t="s">
        <v>4647</v>
      </c>
      <c r="CM623" t="s">
        <v>1101</v>
      </c>
      <c r="CN623" t="s">
        <v>1095</v>
      </c>
      <c r="CO623" t="s">
        <v>4640</v>
      </c>
      <c r="CP623" t="s">
        <v>5115</v>
      </c>
      <c r="CQ623" t="s">
        <v>1103</v>
      </c>
      <c r="CR623" t="s">
        <v>1103</v>
      </c>
      <c r="CS623" t="s">
        <v>5116</v>
      </c>
      <c r="CT623" t="s">
        <v>1101</v>
      </c>
      <c r="CU623" t="s">
        <v>1164</v>
      </c>
      <c r="CV623" t="s">
        <v>1180</v>
      </c>
      <c r="CW623" t="s">
        <v>4635</v>
      </c>
      <c r="CX623" t="s">
        <v>4634</v>
      </c>
      <c r="CY623" t="s">
        <v>1103</v>
      </c>
      <c r="CZ623" t="s">
        <v>1103</v>
      </c>
      <c r="DA623" t="s">
        <v>4652</v>
      </c>
      <c r="DE623" t="s">
        <v>1101</v>
      </c>
      <c r="DF623" t="s">
        <v>1088</v>
      </c>
      <c r="DG623" t="s">
        <v>4655</v>
      </c>
      <c r="DH623" t="s">
        <v>4677</v>
      </c>
      <c r="DI623" t="s">
        <v>1103</v>
      </c>
      <c r="DJ623" t="s">
        <v>1103</v>
      </c>
      <c r="DK623" t="s">
        <v>4630</v>
      </c>
      <c r="DL623" t="s">
        <v>1101</v>
      </c>
      <c r="DM623" t="s">
        <v>4640</v>
      </c>
      <c r="DN623" t="s">
        <v>4640</v>
      </c>
      <c r="DO623" t="s">
        <v>1103</v>
      </c>
      <c r="DP623" t="s">
        <v>1084</v>
      </c>
      <c r="DQ623" t="s">
        <v>4733</v>
      </c>
      <c r="DR623" t="s">
        <v>1101</v>
      </c>
      <c r="DS623" t="s">
        <v>4685</v>
      </c>
      <c r="DT623" t="s">
        <v>4685</v>
      </c>
      <c r="DX623" t="s">
        <v>1101</v>
      </c>
      <c r="DY623" t="s">
        <v>4658</v>
      </c>
      <c r="DZ623" t="s">
        <v>4658</v>
      </c>
      <c r="EA623" t="s">
        <v>1103</v>
      </c>
      <c r="EB623" t="s">
        <v>1103</v>
      </c>
      <c r="EC623" t="s">
        <v>5117</v>
      </c>
      <c r="ED623" t="s">
        <v>1148</v>
      </c>
      <c r="EG623" t="s">
        <v>1084</v>
      </c>
      <c r="EH623" t="s">
        <v>1084</v>
      </c>
      <c r="EJ623" t="s">
        <v>1101</v>
      </c>
      <c r="EK623" t="s">
        <v>4638</v>
      </c>
      <c r="EL623" t="s">
        <v>4638</v>
      </c>
      <c r="EM623" t="s">
        <v>1103</v>
      </c>
      <c r="EN623" t="s">
        <v>1103</v>
      </c>
      <c r="EO623" t="s">
        <v>4647</v>
      </c>
      <c r="EP623" t="s">
        <v>1101</v>
      </c>
      <c r="EQ623" t="s">
        <v>4779</v>
      </c>
      <c r="ER623" t="s">
        <v>4779</v>
      </c>
      <c r="EV623" t="s">
        <v>1101</v>
      </c>
      <c r="EW623" t="s">
        <v>4640</v>
      </c>
      <c r="EX623" t="s">
        <v>4640</v>
      </c>
      <c r="EY623" t="s">
        <v>1101</v>
      </c>
      <c r="EZ623" t="s">
        <v>4641</v>
      </c>
      <c r="FA623" t="s">
        <v>4677</v>
      </c>
      <c r="FB623" t="s">
        <v>4677</v>
      </c>
      <c r="FC623" t="s">
        <v>1101</v>
      </c>
      <c r="FD623" t="s">
        <v>1096</v>
      </c>
      <c r="FE623" t="s">
        <v>4635</v>
      </c>
      <c r="FF623" t="s">
        <v>4689</v>
      </c>
      <c r="GN623" t="s">
        <v>1089</v>
      </c>
      <c r="GO623" t="s">
        <v>1089</v>
      </c>
      <c r="GP623" t="s">
        <v>1089</v>
      </c>
      <c r="GQ623" t="s">
        <v>1103</v>
      </c>
      <c r="GR623" t="s">
        <v>1103</v>
      </c>
      <c r="GS623" t="s">
        <v>5118</v>
      </c>
      <c r="GT623" t="s">
        <v>3250</v>
      </c>
      <c r="GW623" t="s">
        <v>1084</v>
      </c>
      <c r="GX623" t="s">
        <v>3519</v>
      </c>
      <c r="GY623" t="s">
        <v>3250</v>
      </c>
      <c r="HA623" t="s">
        <v>4646</v>
      </c>
      <c r="HB623" t="s">
        <v>1084</v>
      </c>
      <c r="HC623" t="s">
        <v>4756</v>
      </c>
      <c r="HD623" t="s">
        <v>1128</v>
      </c>
      <c r="HE623" t="s">
        <v>3250</v>
      </c>
      <c r="HG623" t="s">
        <v>4647</v>
      </c>
      <c r="MY623" t="s">
        <v>4627</v>
      </c>
      <c r="MZ623" t="s">
        <v>4628</v>
      </c>
      <c r="NA623" t="s">
        <v>4628</v>
      </c>
      <c r="NB623" t="s">
        <v>4628</v>
      </c>
      <c r="NC623" t="s">
        <v>4628</v>
      </c>
      <c r="ND623" t="s">
        <v>4628</v>
      </c>
      <c r="NE623" t="s">
        <v>4628</v>
      </c>
      <c r="NF623" t="s">
        <v>4628</v>
      </c>
      <c r="NH623" t="s">
        <v>4628</v>
      </c>
      <c r="NI623" t="s">
        <v>4627</v>
      </c>
      <c r="NJ623" t="s">
        <v>4628</v>
      </c>
      <c r="NK623" t="s">
        <v>4628</v>
      </c>
      <c r="NL623" t="s">
        <v>4628</v>
      </c>
      <c r="NM623" t="s">
        <v>4628</v>
      </c>
      <c r="NN623" t="s">
        <v>4628</v>
      </c>
      <c r="NO623" t="s">
        <v>4628</v>
      </c>
      <c r="NP623" t="s">
        <v>4628</v>
      </c>
      <c r="NQ623" t="s">
        <v>4628</v>
      </c>
      <c r="NR623" t="s">
        <v>4628</v>
      </c>
      <c r="NS623" t="s">
        <v>4628</v>
      </c>
      <c r="NT623" t="s">
        <v>4628</v>
      </c>
      <c r="NU623" t="s">
        <v>4628</v>
      </c>
      <c r="NV623" t="s">
        <v>4628</v>
      </c>
      <c r="NW623" t="s">
        <v>4628</v>
      </c>
    </row>
    <row r="624" spans="1:387" x14ac:dyDescent="0.25">
      <c r="A624">
        <v>623</v>
      </c>
      <c r="B624" t="s">
        <v>5034</v>
      </c>
      <c r="C624" t="s">
        <v>1149</v>
      </c>
      <c r="D624" t="s">
        <v>3427</v>
      </c>
      <c r="E624" t="s">
        <v>3520</v>
      </c>
      <c r="F624" t="s">
        <v>5113</v>
      </c>
      <c r="G624" t="s">
        <v>1081</v>
      </c>
      <c r="H624" t="s">
        <v>1101</v>
      </c>
      <c r="I624" t="s">
        <v>1129</v>
      </c>
      <c r="J624" t="s">
        <v>1095</v>
      </c>
      <c r="K624" t="s">
        <v>4631</v>
      </c>
      <c r="L624" t="s">
        <v>5041</v>
      </c>
      <c r="M624" t="s">
        <v>1103</v>
      </c>
      <c r="N624" t="s">
        <v>1103</v>
      </c>
      <c r="O624" t="s">
        <v>4734</v>
      </c>
      <c r="X624" t="s">
        <v>1148</v>
      </c>
      <c r="AC624" t="s">
        <v>1084</v>
      </c>
      <c r="AL624" t="s">
        <v>1101</v>
      </c>
      <c r="AP624" t="s">
        <v>1103</v>
      </c>
      <c r="AQ624" t="s">
        <v>1103</v>
      </c>
      <c r="AR624" t="s">
        <v>4630</v>
      </c>
      <c r="AS624" t="s">
        <v>1101</v>
      </c>
      <c r="AT624" t="s">
        <v>1083</v>
      </c>
      <c r="AU624" t="s">
        <v>4660</v>
      </c>
      <c r="AV624" t="s">
        <v>4660</v>
      </c>
      <c r="AZ624" t="s">
        <v>1101</v>
      </c>
      <c r="BA624" t="s">
        <v>1095</v>
      </c>
      <c r="BB624" t="s">
        <v>4634</v>
      </c>
      <c r="BC624" t="s">
        <v>5114</v>
      </c>
      <c r="BD624" t="s">
        <v>1103</v>
      </c>
      <c r="BE624" t="s">
        <v>1103</v>
      </c>
      <c r="BF624" t="s">
        <v>4647</v>
      </c>
      <c r="BG624" t="s">
        <v>1101</v>
      </c>
      <c r="BH624" t="s">
        <v>1104</v>
      </c>
      <c r="BI624" t="s">
        <v>1083</v>
      </c>
      <c r="BJ624" t="s">
        <v>4640</v>
      </c>
      <c r="BK624" t="s">
        <v>4640</v>
      </c>
      <c r="BL624" t="s">
        <v>1103</v>
      </c>
      <c r="BM624" t="s">
        <v>1103</v>
      </c>
      <c r="BN624" t="s">
        <v>4646</v>
      </c>
      <c r="BW624" t="s">
        <v>1101</v>
      </c>
      <c r="CB624" t="s">
        <v>1103</v>
      </c>
      <c r="CC624" t="s">
        <v>1103</v>
      </c>
      <c r="CD624" t="s">
        <v>4831</v>
      </c>
      <c r="CM624" t="s">
        <v>1101</v>
      </c>
      <c r="CN624" t="s">
        <v>1095</v>
      </c>
      <c r="CO624" t="s">
        <v>4640</v>
      </c>
      <c r="CP624" t="s">
        <v>5115</v>
      </c>
      <c r="CQ624" t="s">
        <v>1103</v>
      </c>
      <c r="CR624" t="s">
        <v>1103</v>
      </c>
      <c r="CS624" t="s">
        <v>4630</v>
      </c>
      <c r="CT624" t="s">
        <v>1101</v>
      </c>
      <c r="CU624" t="s">
        <v>1164</v>
      </c>
      <c r="CV624" t="s">
        <v>1180</v>
      </c>
      <c r="CW624" t="s">
        <v>4635</v>
      </c>
      <c r="CX624" t="s">
        <v>4634</v>
      </c>
      <c r="CY624" t="s">
        <v>1103</v>
      </c>
      <c r="CZ624" t="s">
        <v>1103</v>
      </c>
      <c r="DA624" t="s">
        <v>4626</v>
      </c>
      <c r="DE624" t="s">
        <v>1101</v>
      </c>
      <c r="DF624" t="s">
        <v>1088</v>
      </c>
      <c r="DG624" t="s">
        <v>4655</v>
      </c>
      <c r="DH624" t="s">
        <v>4677</v>
      </c>
      <c r="DI624" t="s">
        <v>1103</v>
      </c>
      <c r="DJ624" t="s">
        <v>1103</v>
      </c>
      <c r="DK624" t="s">
        <v>4646</v>
      </c>
      <c r="DL624" t="s">
        <v>1101</v>
      </c>
      <c r="DM624" t="s">
        <v>4631</v>
      </c>
      <c r="DN624" t="s">
        <v>4631</v>
      </c>
      <c r="DO624" t="s">
        <v>1103</v>
      </c>
      <c r="DP624" t="s">
        <v>1103</v>
      </c>
      <c r="DQ624" t="s">
        <v>4647</v>
      </c>
      <c r="DR624" t="s">
        <v>1101</v>
      </c>
      <c r="DS624" t="s">
        <v>4682</v>
      </c>
      <c r="DT624" t="s">
        <v>4682</v>
      </c>
      <c r="DU624" t="s">
        <v>1103</v>
      </c>
      <c r="DV624" t="s">
        <v>1103</v>
      </c>
      <c r="DW624" t="s">
        <v>4647</v>
      </c>
      <c r="DX624" t="s">
        <v>1101</v>
      </c>
      <c r="DY624" t="s">
        <v>4677</v>
      </c>
      <c r="DZ624" t="s">
        <v>4677</v>
      </c>
      <c r="EA624" t="s">
        <v>1103</v>
      </c>
      <c r="EB624" t="s">
        <v>1103</v>
      </c>
      <c r="EC624" t="s">
        <v>4647</v>
      </c>
      <c r="ED624" t="s">
        <v>1148</v>
      </c>
      <c r="EG624" t="s">
        <v>1084</v>
      </c>
      <c r="EH624" t="s">
        <v>1111</v>
      </c>
      <c r="EJ624" t="s">
        <v>1101</v>
      </c>
      <c r="EK624" t="s">
        <v>4637</v>
      </c>
      <c r="EL624" t="s">
        <v>4637</v>
      </c>
      <c r="EM624" t="s">
        <v>1103</v>
      </c>
      <c r="EN624" t="s">
        <v>1103</v>
      </c>
      <c r="EO624" t="s">
        <v>4646</v>
      </c>
      <c r="EP624" t="s">
        <v>1101</v>
      </c>
      <c r="EQ624" t="s">
        <v>4749</v>
      </c>
      <c r="ER624" t="s">
        <v>4749</v>
      </c>
      <c r="ES624" t="s">
        <v>1103</v>
      </c>
      <c r="ET624" t="s">
        <v>1103</v>
      </c>
      <c r="EU624" t="s">
        <v>4630</v>
      </c>
      <c r="EV624" t="s">
        <v>1101</v>
      </c>
      <c r="EW624" t="s">
        <v>4655</v>
      </c>
      <c r="EX624" t="s">
        <v>4655</v>
      </c>
      <c r="EY624" t="s">
        <v>1101</v>
      </c>
      <c r="EZ624" t="s">
        <v>4641</v>
      </c>
      <c r="FA624" t="s">
        <v>4658</v>
      </c>
      <c r="FB624" t="s">
        <v>4658</v>
      </c>
      <c r="FC624" t="s">
        <v>1101</v>
      </c>
      <c r="FD624" t="s">
        <v>1096</v>
      </c>
      <c r="FE624" t="s">
        <v>4635</v>
      </c>
      <c r="FF624" t="s">
        <v>4689</v>
      </c>
      <c r="GN624" t="s">
        <v>1089</v>
      </c>
      <c r="GO624" t="s">
        <v>1089</v>
      </c>
      <c r="GP624" t="s">
        <v>1089</v>
      </c>
      <c r="GQ624" t="s">
        <v>1103</v>
      </c>
      <c r="GR624" t="s">
        <v>1103</v>
      </c>
      <c r="GS624" t="s">
        <v>5118</v>
      </c>
      <c r="GT624" t="s">
        <v>3250</v>
      </c>
      <c r="HB624" t="s">
        <v>1084</v>
      </c>
      <c r="HC624" t="s">
        <v>4756</v>
      </c>
      <c r="HD624" t="s">
        <v>1128</v>
      </c>
      <c r="HE624" t="s">
        <v>3250</v>
      </c>
      <c r="HG624" t="s">
        <v>4647</v>
      </c>
      <c r="MY624" t="s">
        <v>4627</v>
      </c>
      <c r="MZ624" t="s">
        <v>4628</v>
      </c>
      <c r="NA624" t="s">
        <v>4628</v>
      </c>
      <c r="NB624" t="s">
        <v>4628</v>
      </c>
      <c r="NC624" t="s">
        <v>4628</v>
      </c>
      <c r="ND624" t="s">
        <v>4628</v>
      </c>
      <c r="NE624" t="s">
        <v>4628</v>
      </c>
      <c r="NF624" t="s">
        <v>4628</v>
      </c>
      <c r="NH624" t="s">
        <v>4628</v>
      </c>
      <c r="NI624" t="s">
        <v>4627</v>
      </c>
      <c r="NJ624" t="s">
        <v>4628</v>
      </c>
      <c r="NK624" t="s">
        <v>4628</v>
      </c>
      <c r="NL624" t="s">
        <v>4628</v>
      </c>
      <c r="NM624" t="s">
        <v>4628</v>
      </c>
      <c r="NN624" t="s">
        <v>4628</v>
      </c>
      <c r="NO624" t="s">
        <v>4628</v>
      </c>
      <c r="NP624" t="s">
        <v>4628</v>
      </c>
      <c r="NQ624" t="s">
        <v>4628</v>
      </c>
      <c r="NR624" t="s">
        <v>4628</v>
      </c>
      <c r="NS624" t="s">
        <v>4628</v>
      </c>
      <c r="NT624" t="s">
        <v>4628</v>
      </c>
      <c r="NU624" t="s">
        <v>4628</v>
      </c>
      <c r="NV624" t="s">
        <v>4628</v>
      </c>
      <c r="NW624" t="s">
        <v>4628</v>
      </c>
    </row>
    <row r="625" spans="1:387" x14ac:dyDescent="0.25">
      <c r="A625">
        <v>624</v>
      </c>
      <c r="B625" t="s">
        <v>5034</v>
      </c>
      <c r="C625" t="s">
        <v>1149</v>
      </c>
      <c r="D625" t="s">
        <v>3427</v>
      </c>
      <c r="E625" t="s">
        <v>3520</v>
      </c>
      <c r="F625" t="s">
        <v>5113</v>
      </c>
      <c r="G625" t="s">
        <v>1081</v>
      </c>
      <c r="H625" t="s">
        <v>1101</v>
      </c>
      <c r="I625" t="s">
        <v>1102</v>
      </c>
      <c r="J625" t="s">
        <v>1095</v>
      </c>
      <c r="K625" t="s">
        <v>4631</v>
      </c>
      <c r="L625" t="s">
        <v>5120</v>
      </c>
      <c r="M625" t="s">
        <v>1103</v>
      </c>
      <c r="N625" t="s">
        <v>1103</v>
      </c>
      <c r="O625" t="s">
        <v>4647</v>
      </c>
      <c r="AL625" t="s">
        <v>1101</v>
      </c>
      <c r="AP625" t="s">
        <v>1103</v>
      </c>
      <c r="AQ625" t="s">
        <v>1103</v>
      </c>
      <c r="AR625" t="s">
        <v>4646</v>
      </c>
      <c r="AS625" t="s">
        <v>1101</v>
      </c>
      <c r="AT625" t="s">
        <v>1083</v>
      </c>
      <c r="AU625" t="s">
        <v>4660</v>
      </c>
      <c r="AV625" t="s">
        <v>4660</v>
      </c>
      <c r="AZ625" t="s">
        <v>1101</v>
      </c>
      <c r="BD625" t="s">
        <v>1103</v>
      </c>
      <c r="BE625" t="s">
        <v>1103</v>
      </c>
      <c r="BF625" t="s">
        <v>4647</v>
      </c>
      <c r="BG625" t="s">
        <v>1101</v>
      </c>
      <c r="BL625" t="s">
        <v>1103</v>
      </c>
      <c r="BM625" t="s">
        <v>1103</v>
      </c>
      <c r="BN625" t="s">
        <v>4647</v>
      </c>
      <c r="BW625" t="s">
        <v>1101</v>
      </c>
      <c r="BX625" t="s">
        <v>1085</v>
      </c>
      <c r="BY625" t="s">
        <v>1083</v>
      </c>
      <c r="BZ625" t="s">
        <v>4631</v>
      </c>
      <c r="CA625" t="s">
        <v>4631</v>
      </c>
      <c r="CB625" t="s">
        <v>1103</v>
      </c>
      <c r="CC625" t="s">
        <v>1103</v>
      </c>
      <c r="CD625" t="s">
        <v>4630</v>
      </c>
      <c r="CM625" t="s">
        <v>1101</v>
      </c>
      <c r="CN625" t="s">
        <v>1095</v>
      </c>
      <c r="CO625" t="s">
        <v>4640</v>
      </c>
      <c r="CP625" t="s">
        <v>5115</v>
      </c>
      <c r="CQ625" t="s">
        <v>1103</v>
      </c>
      <c r="CR625" t="s">
        <v>1103</v>
      </c>
      <c r="CS625" t="s">
        <v>4625</v>
      </c>
      <c r="CT625" t="s">
        <v>1101</v>
      </c>
      <c r="CU625" t="s">
        <v>1164</v>
      </c>
      <c r="CV625" t="s">
        <v>1180</v>
      </c>
      <c r="CW625" t="s">
        <v>4708</v>
      </c>
      <c r="CX625" t="s">
        <v>4660</v>
      </c>
      <c r="CY625" t="s">
        <v>1103</v>
      </c>
      <c r="CZ625" t="s">
        <v>1103</v>
      </c>
      <c r="DA625" t="s">
        <v>4630</v>
      </c>
      <c r="DE625" t="s">
        <v>1101</v>
      </c>
      <c r="DI625" t="s">
        <v>1103</v>
      </c>
      <c r="DJ625" t="s">
        <v>1103</v>
      </c>
      <c r="DK625" t="s">
        <v>4630</v>
      </c>
      <c r="DL625" t="s">
        <v>1101</v>
      </c>
      <c r="DM625" t="s">
        <v>4640</v>
      </c>
      <c r="DN625" t="s">
        <v>4640</v>
      </c>
      <c r="DR625" t="s">
        <v>1101</v>
      </c>
      <c r="DS625" t="s">
        <v>4812</v>
      </c>
      <c r="DT625" t="s">
        <v>4812</v>
      </c>
      <c r="DU625" t="s">
        <v>1103</v>
      </c>
      <c r="DV625" t="s">
        <v>1103</v>
      </c>
      <c r="DW625" t="s">
        <v>4647</v>
      </c>
      <c r="DX625" t="s">
        <v>1101</v>
      </c>
      <c r="DY625" t="s">
        <v>4658</v>
      </c>
      <c r="DZ625" t="s">
        <v>4658</v>
      </c>
      <c r="EA625" t="s">
        <v>1103</v>
      </c>
      <c r="EB625" t="s">
        <v>1103</v>
      </c>
      <c r="EC625" t="s">
        <v>4626</v>
      </c>
      <c r="ED625" t="s">
        <v>1148</v>
      </c>
      <c r="EG625" t="s">
        <v>1111</v>
      </c>
      <c r="EH625" t="s">
        <v>1111</v>
      </c>
      <c r="EJ625" t="s">
        <v>1101</v>
      </c>
      <c r="EK625" t="s">
        <v>4713</v>
      </c>
      <c r="EL625" t="s">
        <v>4713</v>
      </c>
      <c r="EM625" t="s">
        <v>1103</v>
      </c>
      <c r="EN625" t="s">
        <v>1103</v>
      </c>
      <c r="EO625" t="s">
        <v>4652</v>
      </c>
      <c r="EP625" t="s">
        <v>1101</v>
      </c>
      <c r="EQ625" t="s">
        <v>4797</v>
      </c>
      <c r="ER625" t="s">
        <v>4797</v>
      </c>
      <c r="ES625" t="s">
        <v>1103</v>
      </c>
      <c r="ET625" t="s">
        <v>1103</v>
      </c>
      <c r="EU625" t="s">
        <v>4647</v>
      </c>
      <c r="EV625" t="s">
        <v>1101</v>
      </c>
      <c r="EW625" t="s">
        <v>4631</v>
      </c>
      <c r="EX625" t="s">
        <v>4631</v>
      </c>
      <c r="EY625" t="s">
        <v>1101</v>
      </c>
      <c r="EZ625" t="s">
        <v>4641</v>
      </c>
      <c r="FA625" t="s">
        <v>4658</v>
      </c>
      <c r="FB625" t="s">
        <v>4658</v>
      </c>
      <c r="FC625" t="s">
        <v>1101</v>
      </c>
      <c r="FD625" t="s">
        <v>1096</v>
      </c>
      <c r="FE625" t="s">
        <v>4635</v>
      </c>
      <c r="FF625" t="s">
        <v>4689</v>
      </c>
      <c r="GN625" t="s">
        <v>1089</v>
      </c>
      <c r="GO625" t="s">
        <v>1089</v>
      </c>
      <c r="GP625" t="s">
        <v>1089</v>
      </c>
      <c r="GW625" t="s">
        <v>1084</v>
      </c>
      <c r="GX625" t="s">
        <v>4756</v>
      </c>
      <c r="GY625" t="s">
        <v>3250</v>
      </c>
      <c r="HA625" t="s">
        <v>4646</v>
      </c>
      <c r="HB625" t="s">
        <v>1084</v>
      </c>
      <c r="HC625" t="s">
        <v>4756</v>
      </c>
      <c r="HD625" t="s">
        <v>1128</v>
      </c>
      <c r="HE625" t="s">
        <v>3250</v>
      </c>
      <c r="HG625" t="s">
        <v>4630</v>
      </c>
      <c r="MY625" t="s">
        <v>4627</v>
      </c>
      <c r="MZ625" t="s">
        <v>4628</v>
      </c>
      <c r="NA625" t="s">
        <v>4628</v>
      </c>
      <c r="NB625" t="s">
        <v>4628</v>
      </c>
      <c r="NC625" t="s">
        <v>4628</v>
      </c>
      <c r="ND625" t="s">
        <v>4628</v>
      </c>
      <c r="NE625" t="s">
        <v>4628</v>
      </c>
      <c r="NF625" t="s">
        <v>4628</v>
      </c>
      <c r="NH625" t="s">
        <v>4628</v>
      </c>
      <c r="NI625" t="s">
        <v>4627</v>
      </c>
      <c r="NJ625" t="s">
        <v>4628</v>
      </c>
      <c r="NK625" t="s">
        <v>4628</v>
      </c>
      <c r="NL625" t="s">
        <v>4628</v>
      </c>
      <c r="NM625" t="s">
        <v>4628</v>
      </c>
      <c r="NN625" t="s">
        <v>4628</v>
      </c>
      <c r="NO625" t="s">
        <v>4628</v>
      </c>
      <c r="NP625" t="s">
        <v>4628</v>
      </c>
      <c r="NQ625" t="s">
        <v>4628</v>
      </c>
      <c r="NR625" t="s">
        <v>4628</v>
      </c>
      <c r="NS625" t="s">
        <v>4628</v>
      </c>
      <c r="NT625" t="s">
        <v>4628</v>
      </c>
      <c r="NU625" t="s">
        <v>4628</v>
      </c>
      <c r="NV625" t="s">
        <v>4628</v>
      </c>
      <c r="NW625" t="s">
        <v>4628</v>
      </c>
    </row>
    <row r="626" spans="1:387" x14ac:dyDescent="0.25">
      <c r="A626">
        <v>625</v>
      </c>
      <c r="B626" t="s">
        <v>5034</v>
      </c>
      <c r="C626" t="s">
        <v>1149</v>
      </c>
      <c r="D626" t="s">
        <v>3427</v>
      </c>
      <c r="E626" t="s">
        <v>3520</v>
      </c>
      <c r="F626" t="s">
        <v>5113</v>
      </c>
      <c r="G626" t="s">
        <v>1081</v>
      </c>
      <c r="H626" t="s">
        <v>1101</v>
      </c>
      <c r="I626" t="s">
        <v>1129</v>
      </c>
      <c r="J626" t="s">
        <v>1095</v>
      </c>
      <c r="K626" t="s">
        <v>4631</v>
      </c>
      <c r="L626" t="s">
        <v>5041</v>
      </c>
      <c r="M626" t="s">
        <v>1103</v>
      </c>
      <c r="N626" t="s">
        <v>1103</v>
      </c>
      <c r="O626" t="s">
        <v>4647</v>
      </c>
      <c r="X626" t="s">
        <v>1148</v>
      </c>
      <c r="AC626" t="s">
        <v>1084</v>
      </c>
      <c r="AL626" t="s">
        <v>1101</v>
      </c>
      <c r="AP626" t="s">
        <v>1103</v>
      </c>
      <c r="AQ626" t="s">
        <v>1103</v>
      </c>
      <c r="AR626" t="s">
        <v>4630</v>
      </c>
      <c r="AS626" t="s">
        <v>1101</v>
      </c>
      <c r="AT626" t="s">
        <v>1083</v>
      </c>
      <c r="AU626" t="s">
        <v>4631</v>
      </c>
      <c r="AV626" t="s">
        <v>4631</v>
      </c>
      <c r="AW626" t="s">
        <v>1103</v>
      </c>
      <c r="AX626" t="s">
        <v>1103</v>
      </c>
      <c r="AY626" t="s">
        <v>4630</v>
      </c>
      <c r="AZ626" t="s">
        <v>1101</v>
      </c>
      <c r="BD626" t="s">
        <v>1103</v>
      </c>
      <c r="BE626" t="s">
        <v>1103</v>
      </c>
      <c r="BF626" t="s">
        <v>4626</v>
      </c>
      <c r="BG626" t="s">
        <v>1101</v>
      </c>
      <c r="BH626" t="s">
        <v>1104</v>
      </c>
      <c r="BI626" t="s">
        <v>1083</v>
      </c>
      <c r="BJ626" t="s">
        <v>4655</v>
      </c>
      <c r="BK626" t="s">
        <v>4655</v>
      </c>
      <c r="BL626" t="s">
        <v>1103</v>
      </c>
      <c r="BM626" t="s">
        <v>1103</v>
      </c>
      <c r="BN626" t="s">
        <v>4896</v>
      </c>
      <c r="BW626" t="s">
        <v>1101</v>
      </c>
      <c r="BX626" t="s">
        <v>1106</v>
      </c>
      <c r="BY626" t="s">
        <v>1083</v>
      </c>
      <c r="BZ626" t="s">
        <v>4660</v>
      </c>
      <c r="CA626" t="s">
        <v>4660</v>
      </c>
      <c r="CB626" t="s">
        <v>1103</v>
      </c>
      <c r="CC626" t="s">
        <v>1103</v>
      </c>
      <c r="CD626" t="s">
        <v>4630</v>
      </c>
      <c r="CM626" t="s">
        <v>1101</v>
      </c>
      <c r="CN626" t="s">
        <v>1095</v>
      </c>
      <c r="CO626" t="s">
        <v>4640</v>
      </c>
      <c r="CP626" t="s">
        <v>5115</v>
      </c>
      <c r="CQ626" t="s">
        <v>1103</v>
      </c>
      <c r="CR626" t="s">
        <v>1103</v>
      </c>
      <c r="CS626" t="s">
        <v>4903</v>
      </c>
      <c r="CT626" t="s">
        <v>1101</v>
      </c>
      <c r="CU626" t="s">
        <v>1164</v>
      </c>
      <c r="CV626" t="s">
        <v>1180</v>
      </c>
      <c r="CW626" t="s">
        <v>4635</v>
      </c>
      <c r="CX626" t="s">
        <v>4634</v>
      </c>
      <c r="DE626" t="s">
        <v>1101</v>
      </c>
      <c r="DF626" t="s">
        <v>1088</v>
      </c>
      <c r="DG626" t="s">
        <v>4655</v>
      </c>
      <c r="DH626" t="s">
        <v>4677</v>
      </c>
      <c r="DI626" t="s">
        <v>1103</v>
      </c>
      <c r="DJ626" t="s">
        <v>1103</v>
      </c>
      <c r="DK626" t="s">
        <v>4647</v>
      </c>
      <c r="DL626" t="s">
        <v>1101</v>
      </c>
      <c r="DM626" t="s">
        <v>4640</v>
      </c>
      <c r="DN626" t="s">
        <v>4640</v>
      </c>
      <c r="DO626" t="s">
        <v>1103</v>
      </c>
      <c r="DP626" t="s">
        <v>1103</v>
      </c>
      <c r="DQ626" t="s">
        <v>4647</v>
      </c>
      <c r="DR626" t="s">
        <v>1101</v>
      </c>
      <c r="DS626" t="s">
        <v>4812</v>
      </c>
      <c r="DT626" t="s">
        <v>4812</v>
      </c>
      <c r="DU626" t="s">
        <v>1103</v>
      </c>
      <c r="DV626" t="s">
        <v>1103</v>
      </c>
      <c r="DW626" t="s">
        <v>4626</v>
      </c>
      <c r="DX626" t="s">
        <v>1101</v>
      </c>
      <c r="DY626" t="s">
        <v>4658</v>
      </c>
      <c r="DZ626" t="s">
        <v>4658</v>
      </c>
      <c r="EA626" t="s">
        <v>1103</v>
      </c>
      <c r="EB626" t="s">
        <v>1103</v>
      </c>
      <c r="EC626" t="s">
        <v>4630</v>
      </c>
      <c r="ED626" t="s">
        <v>1148</v>
      </c>
      <c r="EG626" t="s">
        <v>1084</v>
      </c>
      <c r="EH626" t="s">
        <v>1084</v>
      </c>
      <c r="EJ626" t="s">
        <v>1101</v>
      </c>
      <c r="EK626" t="s">
        <v>4638</v>
      </c>
      <c r="EL626" t="s">
        <v>4638</v>
      </c>
      <c r="EM626" t="s">
        <v>1103</v>
      </c>
      <c r="EN626" t="s">
        <v>1103</v>
      </c>
      <c r="EO626" t="s">
        <v>4626</v>
      </c>
      <c r="EP626" t="s">
        <v>1101</v>
      </c>
      <c r="EQ626" t="s">
        <v>4792</v>
      </c>
      <c r="ER626" t="s">
        <v>4792</v>
      </c>
      <c r="ES626" t="s">
        <v>1103</v>
      </c>
      <c r="ET626" t="s">
        <v>1103</v>
      </c>
      <c r="EU626" t="s">
        <v>4647</v>
      </c>
      <c r="EV626" t="s">
        <v>1101</v>
      </c>
      <c r="EY626" t="s">
        <v>1101</v>
      </c>
      <c r="EZ626" t="s">
        <v>4641</v>
      </c>
      <c r="FA626" t="s">
        <v>4658</v>
      </c>
      <c r="FB626" t="s">
        <v>4658</v>
      </c>
      <c r="FC626" t="s">
        <v>1101</v>
      </c>
      <c r="FD626" t="s">
        <v>1096</v>
      </c>
      <c r="FE626" t="s">
        <v>4635</v>
      </c>
      <c r="FF626" t="s">
        <v>4689</v>
      </c>
      <c r="GN626" t="s">
        <v>1089</v>
      </c>
      <c r="GO626" t="s">
        <v>1089</v>
      </c>
      <c r="GP626" t="s">
        <v>1089</v>
      </c>
      <c r="GW626" t="s">
        <v>1084</v>
      </c>
      <c r="GX626" t="s">
        <v>4756</v>
      </c>
      <c r="GY626" t="s">
        <v>3250</v>
      </c>
      <c r="HA626" t="s">
        <v>4646</v>
      </c>
      <c r="HB626" t="s">
        <v>1084</v>
      </c>
      <c r="HC626" t="s">
        <v>4756</v>
      </c>
      <c r="HD626" t="s">
        <v>1128</v>
      </c>
      <c r="HE626" t="s">
        <v>3250</v>
      </c>
      <c r="HG626" t="s">
        <v>4647</v>
      </c>
      <c r="MY626" t="s">
        <v>4627</v>
      </c>
      <c r="MZ626" t="s">
        <v>4628</v>
      </c>
      <c r="NA626" t="s">
        <v>4628</v>
      </c>
      <c r="NB626" t="s">
        <v>4628</v>
      </c>
      <c r="NC626" t="s">
        <v>4628</v>
      </c>
      <c r="ND626" t="s">
        <v>4628</v>
      </c>
      <c r="NE626" t="s">
        <v>4628</v>
      </c>
      <c r="NF626" t="s">
        <v>4628</v>
      </c>
      <c r="NH626" t="s">
        <v>4628</v>
      </c>
      <c r="NI626" t="s">
        <v>4628</v>
      </c>
      <c r="NJ626" t="s">
        <v>4628</v>
      </c>
      <c r="NK626" t="s">
        <v>4628</v>
      </c>
      <c r="NL626" t="s">
        <v>4628</v>
      </c>
      <c r="NM626" t="s">
        <v>4628</v>
      </c>
      <c r="NN626" t="s">
        <v>4628</v>
      </c>
      <c r="NO626" t="s">
        <v>4628</v>
      </c>
      <c r="NP626" t="s">
        <v>4628</v>
      </c>
      <c r="NQ626" t="s">
        <v>4628</v>
      </c>
      <c r="NR626" t="s">
        <v>4628</v>
      </c>
      <c r="NS626" t="s">
        <v>4628</v>
      </c>
      <c r="NT626" t="s">
        <v>4628</v>
      </c>
      <c r="NU626" t="s">
        <v>4628</v>
      </c>
      <c r="NV626" t="s">
        <v>4628</v>
      </c>
      <c r="NW626" t="s">
        <v>4628</v>
      </c>
    </row>
    <row r="627" spans="1:387" x14ac:dyDescent="0.25">
      <c r="A627">
        <v>626</v>
      </c>
      <c r="B627" t="s">
        <v>5034</v>
      </c>
      <c r="C627" t="s">
        <v>1149</v>
      </c>
      <c r="D627" t="s">
        <v>3427</v>
      </c>
      <c r="E627" t="s">
        <v>3520</v>
      </c>
      <c r="F627" t="s">
        <v>5113</v>
      </c>
      <c r="G627" t="s">
        <v>1081</v>
      </c>
    </row>
    <row r="628" spans="1:387" x14ac:dyDescent="0.25">
      <c r="A628">
        <v>627</v>
      </c>
      <c r="B628" t="s">
        <v>5034</v>
      </c>
      <c r="C628" t="s">
        <v>1149</v>
      </c>
      <c r="D628" t="s">
        <v>3427</v>
      </c>
      <c r="E628" t="s">
        <v>3520</v>
      </c>
      <c r="F628" t="s">
        <v>5113</v>
      </c>
      <c r="G628" t="s">
        <v>1081</v>
      </c>
    </row>
    <row r="629" spans="1:387" x14ac:dyDescent="0.25">
      <c r="A629">
        <v>628</v>
      </c>
      <c r="B629" t="s">
        <v>5034</v>
      </c>
      <c r="C629" t="s">
        <v>1149</v>
      </c>
      <c r="D629" t="s">
        <v>3427</v>
      </c>
      <c r="E629" t="s">
        <v>3520</v>
      </c>
      <c r="F629" t="s">
        <v>5113</v>
      </c>
      <c r="G629" t="s">
        <v>1081</v>
      </c>
      <c r="P629" t="s">
        <v>1101</v>
      </c>
      <c r="Q629" t="s">
        <v>1129</v>
      </c>
      <c r="R629" t="s">
        <v>1146</v>
      </c>
      <c r="S629" t="s">
        <v>4792</v>
      </c>
      <c r="T629" t="s">
        <v>4792</v>
      </c>
      <c r="U629" t="s">
        <v>1103</v>
      </c>
      <c r="V629" t="s">
        <v>1103</v>
      </c>
      <c r="W629" t="s">
        <v>4647</v>
      </c>
      <c r="BO629" t="s">
        <v>1101</v>
      </c>
      <c r="BP629" t="s">
        <v>1104</v>
      </c>
      <c r="BQ629" t="s">
        <v>1146</v>
      </c>
      <c r="BR629" t="s">
        <v>4775</v>
      </c>
      <c r="BS629" t="s">
        <v>4775</v>
      </c>
      <c r="BT629" t="s">
        <v>1103</v>
      </c>
      <c r="BU629" t="s">
        <v>1103</v>
      </c>
      <c r="BV629" t="s">
        <v>4647</v>
      </c>
      <c r="CE629" t="s">
        <v>1101</v>
      </c>
      <c r="CJ629" t="s">
        <v>1103</v>
      </c>
      <c r="CK629" t="s">
        <v>1103</v>
      </c>
      <c r="CL629" t="s">
        <v>4630</v>
      </c>
      <c r="GN629" t="s">
        <v>1089</v>
      </c>
      <c r="GO629" t="s">
        <v>1089</v>
      </c>
      <c r="GQ629" t="s">
        <v>1103</v>
      </c>
      <c r="GR629" t="s">
        <v>1103</v>
      </c>
      <c r="GS629" t="s">
        <v>5118</v>
      </c>
      <c r="GT629" t="s">
        <v>3250</v>
      </c>
      <c r="GW629" t="s">
        <v>1103</v>
      </c>
      <c r="GX629" t="s">
        <v>4756</v>
      </c>
      <c r="GY629" t="s">
        <v>3250</v>
      </c>
      <c r="MY629" t="s">
        <v>4627</v>
      </c>
      <c r="MZ629" t="s">
        <v>4628</v>
      </c>
      <c r="NA629" t="s">
        <v>4628</v>
      </c>
      <c r="NB629" t="s">
        <v>4628</v>
      </c>
      <c r="NC629" t="s">
        <v>4628</v>
      </c>
      <c r="ND629" t="s">
        <v>4628</v>
      </c>
      <c r="NE629" t="s">
        <v>4628</v>
      </c>
      <c r="NF629" t="s">
        <v>4628</v>
      </c>
      <c r="NH629" t="s">
        <v>4628</v>
      </c>
      <c r="NI629" t="s">
        <v>4628</v>
      </c>
      <c r="NJ629" t="s">
        <v>4628</v>
      </c>
      <c r="NK629" t="s">
        <v>4628</v>
      </c>
      <c r="NL629" t="s">
        <v>4628</v>
      </c>
      <c r="NM629" t="s">
        <v>4628</v>
      </c>
      <c r="NN629" t="s">
        <v>4628</v>
      </c>
      <c r="NO629" t="s">
        <v>4628</v>
      </c>
      <c r="NP629" t="s">
        <v>4628</v>
      </c>
      <c r="NQ629" t="s">
        <v>4628</v>
      </c>
      <c r="NR629" t="s">
        <v>4628</v>
      </c>
      <c r="NS629" t="s">
        <v>4628</v>
      </c>
      <c r="NT629" t="s">
        <v>4628</v>
      </c>
      <c r="NU629" t="s">
        <v>4628</v>
      </c>
      <c r="NV629" t="s">
        <v>4628</v>
      </c>
      <c r="NW629" t="s">
        <v>4628</v>
      </c>
    </row>
    <row r="630" spans="1:387" x14ac:dyDescent="0.25">
      <c r="A630">
        <v>629</v>
      </c>
      <c r="B630" t="s">
        <v>5034</v>
      </c>
      <c r="C630" t="s">
        <v>1149</v>
      </c>
      <c r="D630" t="s">
        <v>3427</v>
      </c>
      <c r="E630" t="s">
        <v>3520</v>
      </c>
      <c r="F630" t="s">
        <v>5113</v>
      </c>
      <c r="G630" t="s">
        <v>1081</v>
      </c>
      <c r="P630" t="s">
        <v>1101</v>
      </c>
      <c r="Q630" t="s">
        <v>1129</v>
      </c>
      <c r="R630" t="s">
        <v>1146</v>
      </c>
      <c r="S630" t="s">
        <v>4792</v>
      </c>
      <c r="T630" t="s">
        <v>4792</v>
      </c>
      <c r="U630" t="s">
        <v>1103</v>
      </c>
      <c r="V630" t="s">
        <v>1103</v>
      </c>
      <c r="W630" t="s">
        <v>4647</v>
      </c>
      <c r="BO630" t="s">
        <v>1101</v>
      </c>
      <c r="BP630" t="s">
        <v>1104</v>
      </c>
      <c r="BQ630" t="s">
        <v>1146</v>
      </c>
      <c r="BR630" t="s">
        <v>4806</v>
      </c>
      <c r="BS630" t="s">
        <v>4806</v>
      </c>
      <c r="BT630" t="s">
        <v>1103</v>
      </c>
      <c r="BU630" t="s">
        <v>1103</v>
      </c>
      <c r="BV630" t="s">
        <v>4626</v>
      </c>
      <c r="CE630" t="s">
        <v>1101</v>
      </c>
      <c r="CF630" t="s">
        <v>1085</v>
      </c>
      <c r="CG630" t="s">
        <v>1146</v>
      </c>
      <c r="CH630" t="s">
        <v>4806</v>
      </c>
      <c r="CI630" t="s">
        <v>4806</v>
      </c>
      <c r="CJ630" t="s">
        <v>1103</v>
      </c>
      <c r="CK630" t="s">
        <v>1103</v>
      </c>
      <c r="CL630" t="s">
        <v>4630</v>
      </c>
      <c r="GN630" t="s">
        <v>1089</v>
      </c>
      <c r="GO630" t="s">
        <v>1089</v>
      </c>
      <c r="GW630" t="s">
        <v>1084</v>
      </c>
      <c r="GX630" t="s">
        <v>4756</v>
      </c>
      <c r="GY630" t="s">
        <v>3250</v>
      </c>
      <c r="HA630" t="s">
        <v>4625</v>
      </c>
      <c r="MY630" t="s">
        <v>4627</v>
      </c>
      <c r="MZ630" t="s">
        <v>4628</v>
      </c>
      <c r="NA630" t="s">
        <v>4628</v>
      </c>
      <c r="NB630" t="s">
        <v>4628</v>
      </c>
      <c r="NC630" t="s">
        <v>4628</v>
      </c>
      <c r="ND630" t="s">
        <v>4628</v>
      </c>
      <c r="NE630" t="s">
        <v>4628</v>
      </c>
      <c r="NF630" t="s">
        <v>4628</v>
      </c>
      <c r="NH630" t="s">
        <v>4628</v>
      </c>
      <c r="NI630" t="s">
        <v>4627</v>
      </c>
      <c r="NJ630" t="s">
        <v>4627</v>
      </c>
      <c r="NK630" t="s">
        <v>4628</v>
      </c>
      <c r="NL630" t="s">
        <v>4628</v>
      </c>
      <c r="NM630" t="s">
        <v>4628</v>
      </c>
      <c r="NN630" t="s">
        <v>4628</v>
      </c>
      <c r="NO630" t="s">
        <v>4628</v>
      </c>
      <c r="NP630" t="s">
        <v>4628</v>
      </c>
      <c r="NQ630" t="s">
        <v>4628</v>
      </c>
      <c r="NR630" t="s">
        <v>4628</v>
      </c>
      <c r="NS630" t="s">
        <v>4628</v>
      </c>
      <c r="NT630" t="s">
        <v>4628</v>
      </c>
      <c r="NU630" t="s">
        <v>4628</v>
      </c>
      <c r="NV630" t="s">
        <v>4628</v>
      </c>
      <c r="NW630" t="s">
        <v>4628</v>
      </c>
    </row>
    <row r="631" spans="1:387" x14ac:dyDescent="0.25">
      <c r="A631">
        <v>630</v>
      </c>
      <c r="B631" t="s">
        <v>4992</v>
      </c>
      <c r="C631" t="s">
        <v>1149</v>
      </c>
      <c r="D631" t="s">
        <v>3427</v>
      </c>
      <c r="E631" t="s">
        <v>3520</v>
      </c>
      <c r="F631" t="s">
        <v>5113</v>
      </c>
      <c r="G631" t="s">
        <v>1081</v>
      </c>
      <c r="FM631" t="s">
        <v>1101</v>
      </c>
      <c r="FN631" t="s">
        <v>4774</v>
      </c>
      <c r="FO631" t="s">
        <v>4785</v>
      </c>
      <c r="FP631" t="s">
        <v>1148</v>
      </c>
      <c r="MY631" t="s">
        <v>4627</v>
      </c>
      <c r="MZ631" t="s">
        <v>4627</v>
      </c>
      <c r="NA631" t="s">
        <v>4628</v>
      </c>
      <c r="NB631" t="s">
        <v>4628</v>
      </c>
      <c r="NC631" t="s">
        <v>4628</v>
      </c>
      <c r="ND631" t="s">
        <v>4628</v>
      </c>
      <c r="NE631" t="s">
        <v>4628</v>
      </c>
      <c r="NF631" t="s">
        <v>4628</v>
      </c>
      <c r="NH631" t="s">
        <v>4628</v>
      </c>
      <c r="NI631" t="s">
        <v>4628</v>
      </c>
      <c r="NJ631" t="s">
        <v>4628</v>
      </c>
      <c r="NK631" t="s">
        <v>4628</v>
      </c>
      <c r="NL631" t="s">
        <v>4628</v>
      </c>
      <c r="NM631" t="s">
        <v>4628</v>
      </c>
      <c r="NN631" t="s">
        <v>4628</v>
      </c>
      <c r="NO631" t="s">
        <v>4628</v>
      </c>
      <c r="NP631" t="s">
        <v>4628</v>
      </c>
      <c r="NQ631" t="s">
        <v>4628</v>
      </c>
      <c r="NR631" t="s">
        <v>4628</v>
      </c>
      <c r="NS631" t="s">
        <v>4628</v>
      </c>
      <c r="NT631" t="s">
        <v>4628</v>
      </c>
      <c r="NU631" t="s">
        <v>4628</v>
      </c>
      <c r="NV631" t="s">
        <v>4628</v>
      </c>
      <c r="NW631" t="s">
        <v>4628</v>
      </c>
    </row>
    <row r="632" spans="1:387" x14ac:dyDescent="0.25">
      <c r="A632">
        <v>631</v>
      </c>
      <c r="B632" t="s">
        <v>5034</v>
      </c>
      <c r="C632" t="s">
        <v>1149</v>
      </c>
      <c r="D632" t="s">
        <v>3427</v>
      </c>
      <c r="E632" t="s">
        <v>3520</v>
      </c>
      <c r="F632" t="s">
        <v>5113</v>
      </c>
      <c r="G632" t="s">
        <v>1081</v>
      </c>
      <c r="FM632" t="s">
        <v>1082</v>
      </c>
      <c r="FN632" t="s">
        <v>4773</v>
      </c>
      <c r="FO632" t="s">
        <v>4774</v>
      </c>
      <c r="MY632" t="s">
        <v>4627</v>
      </c>
      <c r="MZ632" t="s">
        <v>4627</v>
      </c>
      <c r="NA632" t="s">
        <v>4628</v>
      </c>
      <c r="NB632" t="s">
        <v>4628</v>
      </c>
      <c r="NC632" t="s">
        <v>4628</v>
      </c>
      <c r="ND632" t="s">
        <v>4628</v>
      </c>
      <c r="NE632" t="s">
        <v>4628</v>
      </c>
      <c r="NF632" t="s">
        <v>4628</v>
      </c>
      <c r="NH632" t="s">
        <v>4627</v>
      </c>
      <c r="NI632" t="s">
        <v>4628</v>
      </c>
      <c r="NJ632" t="s">
        <v>4628</v>
      </c>
      <c r="NK632" t="s">
        <v>4628</v>
      </c>
      <c r="NL632" t="s">
        <v>4628</v>
      </c>
      <c r="NM632" t="s">
        <v>4628</v>
      </c>
      <c r="NN632" t="s">
        <v>4628</v>
      </c>
      <c r="NO632" t="s">
        <v>4628</v>
      </c>
      <c r="NP632" t="s">
        <v>4628</v>
      </c>
      <c r="NQ632" t="s">
        <v>4628</v>
      </c>
      <c r="NR632" t="s">
        <v>4628</v>
      </c>
      <c r="NS632" t="s">
        <v>4628</v>
      </c>
      <c r="NT632" t="s">
        <v>4628</v>
      </c>
      <c r="NU632" t="s">
        <v>4628</v>
      </c>
      <c r="NV632" t="s">
        <v>4628</v>
      </c>
      <c r="NW632" t="s">
        <v>4628</v>
      </c>
    </row>
    <row r="633" spans="1:387" x14ac:dyDescent="0.25">
      <c r="A633">
        <v>632</v>
      </c>
      <c r="B633" t="s">
        <v>5089</v>
      </c>
      <c r="C633" t="s">
        <v>1133</v>
      </c>
      <c r="D633" t="s">
        <v>1203</v>
      </c>
      <c r="E633" t="s">
        <v>4939</v>
      </c>
      <c r="F633" t="s">
        <v>5121</v>
      </c>
      <c r="G633" t="s">
        <v>1081</v>
      </c>
      <c r="GH633" t="s">
        <v>1095</v>
      </c>
      <c r="GI633" t="s">
        <v>4633</v>
      </c>
      <c r="GJ633" t="s">
        <v>4771</v>
      </c>
      <c r="GM633" t="s">
        <v>4771</v>
      </c>
    </row>
    <row r="634" spans="1:387" x14ac:dyDescent="0.25">
      <c r="A634">
        <v>633</v>
      </c>
      <c r="B634" t="s">
        <v>5089</v>
      </c>
      <c r="C634" t="s">
        <v>1133</v>
      </c>
      <c r="D634" t="s">
        <v>1203</v>
      </c>
      <c r="E634" t="s">
        <v>4939</v>
      </c>
      <c r="F634" t="s">
        <v>5122</v>
      </c>
      <c r="G634" t="s">
        <v>1081</v>
      </c>
      <c r="GH634" t="s">
        <v>1095</v>
      </c>
      <c r="GI634" t="s">
        <v>4633</v>
      </c>
      <c r="GJ634" t="s">
        <v>4771</v>
      </c>
      <c r="GM634" t="s">
        <v>4771</v>
      </c>
    </row>
    <row r="635" spans="1:387" x14ac:dyDescent="0.25">
      <c r="A635">
        <v>634</v>
      </c>
      <c r="B635" t="s">
        <v>5089</v>
      </c>
      <c r="C635" t="s">
        <v>1133</v>
      </c>
      <c r="D635" t="s">
        <v>1203</v>
      </c>
      <c r="E635" t="s">
        <v>4939</v>
      </c>
      <c r="F635" t="s">
        <v>4939</v>
      </c>
      <c r="G635" t="s">
        <v>1081</v>
      </c>
      <c r="FM635" t="s">
        <v>1101</v>
      </c>
      <c r="MY635" t="s">
        <v>4627</v>
      </c>
      <c r="MZ635" t="s">
        <v>4627</v>
      </c>
      <c r="NA635" t="s">
        <v>4628</v>
      </c>
      <c r="NB635" t="s">
        <v>4628</v>
      </c>
      <c r="NC635" t="s">
        <v>4628</v>
      </c>
      <c r="ND635" t="s">
        <v>4628</v>
      </c>
      <c r="NE635" t="s">
        <v>4628</v>
      </c>
      <c r="NF635" t="s">
        <v>4628</v>
      </c>
      <c r="NH635" t="s">
        <v>4628</v>
      </c>
      <c r="NI635" t="s">
        <v>4627</v>
      </c>
      <c r="NJ635" t="s">
        <v>4628</v>
      </c>
      <c r="NK635" t="s">
        <v>4628</v>
      </c>
      <c r="NL635" t="s">
        <v>4628</v>
      </c>
      <c r="NM635" t="s">
        <v>4628</v>
      </c>
      <c r="NN635" t="s">
        <v>4628</v>
      </c>
      <c r="NO635" t="s">
        <v>4628</v>
      </c>
      <c r="NP635" t="s">
        <v>4628</v>
      </c>
      <c r="NQ635" t="s">
        <v>4628</v>
      </c>
      <c r="NR635" t="s">
        <v>4628</v>
      </c>
      <c r="NS635" t="s">
        <v>4628</v>
      </c>
      <c r="NT635" t="s">
        <v>4628</v>
      </c>
      <c r="NU635" t="s">
        <v>4628</v>
      </c>
      <c r="NV635" t="s">
        <v>4628</v>
      </c>
      <c r="NW635" t="s">
        <v>4628</v>
      </c>
    </row>
    <row r="636" spans="1:387" x14ac:dyDescent="0.25">
      <c r="A636">
        <v>635</v>
      </c>
      <c r="B636" t="s">
        <v>5089</v>
      </c>
      <c r="C636" t="s">
        <v>1133</v>
      </c>
      <c r="D636" t="s">
        <v>1203</v>
      </c>
      <c r="E636" t="s">
        <v>4939</v>
      </c>
      <c r="F636" t="s">
        <v>4939</v>
      </c>
      <c r="G636" t="s">
        <v>1081</v>
      </c>
      <c r="FM636" t="s">
        <v>1101</v>
      </c>
      <c r="MY636" t="s">
        <v>4627</v>
      </c>
      <c r="MZ636" t="s">
        <v>4627</v>
      </c>
      <c r="NA636" t="s">
        <v>4628</v>
      </c>
      <c r="NB636" t="s">
        <v>4628</v>
      </c>
      <c r="NC636" t="s">
        <v>4628</v>
      </c>
      <c r="ND636" t="s">
        <v>4628</v>
      </c>
      <c r="NE636" t="s">
        <v>4628</v>
      </c>
      <c r="NF636" t="s">
        <v>4628</v>
      </c>
      <c r="NH636" t="s">
        <v>4628</v>
      </c>
      <c r="NI636" t="s">
        <v>4627</v>
      </c>
      <c r="NJ636" t="s">
        <v>4628</v>
      </c>
      <c r="NK636" t="s">
        <v>4628</v>
      </c>
      <c r="NL636" t="s">
        <v>4628</v>
      </c>
      <c r="NM636" t="s">
        <v>4628</v>
      </c>
      <c r="NN636" t="s">
        <v>4628</v>
      </c>
      <c r="NO636" t="s">
        <v>4628</v>
      </c>
      <c r="NP636" t="s">
        <v>4628</v>
      </c>
      <c r="NQ636" t="s">
        <v>4628</v>
      </c>
      <c r="NR636" t="s">
        <v>4628</v>
      </c>
      <c r="NS636" t="s">
        <v>4628</v>
      </c>
      <c r="NT636" t="s">
        <v>4628</v>
      </c>
      <c r="NU636" t="s">
        <v>4628</v>
      </c>
      <c r="NV636" t="s">
        <v>4628</v>
      </c>
      <c r="NW636" t="s">
        <v>4628</v>
      </c>
    </row>
    <row r="637" spans="1:387" x14ac:dyDescent="0.25">
      <c r="A637">
        <v>636</v>
      </c>
      <c r="B637" t="s">
        <v>5089</v>
      </c>
      <c r="C637" t="s">
        <v>1133</v>
      </c>
      <c r="D637" t="s">
        <v>1203</v>
      </c>
      <c r="E637" t="s">
        <v>4939</v>
      </c>
      <c r="F637" t="s">
        <v>4939</v>
      </c>
      <c r="G637" t="s">
        <v>1081</v>
      </c>
      <c r="FG637" t="s">
        <v>1101</v>
      </c>
      <c r="FH637" t="s">
        <v>4687</v>
      </c>
      <c r="FI637" t="s">
        <v>4687</v>
      </c>
      <c r="FJ637" t="s">
        <v>1101</v>
      </c>
      <c r="MY637" t="s">
        <v>4627</v>
      </c>
      <c r="MZ637" t="s">
        <v>4627</v>
      </c>
      <c r="NA637" t="s">
        <v>4628</v>
      </c>
      <c r="NB637" t="s">
        <v>4628</v>
      </c>
      <c r="NC637" t="s">
        <v>4628</v>
      </c>
      <c r="ND637" t="s">
        <v>4628</v>
      </c>
      <c r="NE637" t="s">
        <v>4628</v>
      </c>
      <c r="NF637" t="s">
        <v>4628</v>
      </c>
      <c r="NH637" t="s">
        <v>4628</v>
      </c>
      <c r="NI637" t="s">
        <v>4627</v>
      </c>
      <c r="NJ637" t="s">
        <v>4628</v>
      </c>
      <c r="NK637" t="s">
        <v>4628</v>
      </c>
      <c r="NL637" t="s">
        <v>4628</v>
      </c>
      <c r="NM637" t="s">
        <v>4628</v>
      </c>
      <c r="NN637" t="s">
        <v>4628</v>
      </c>
      <c r="NO637" t="s">
        <v>4628</v>
      </c>
      <c r="NP637" t="s">
        <v>4628</v>
      </c>
      <c r="NQ637" t="s">
        <v>4628</v>
      </c>
      <c r="NR637" t="s">
        <v>4628</v>
      </c>
      <c r="NS637" t="s">
        <v>4628</v>
      </c>
      <c r="NT637" t="s">
        <v>4628</v>
      </c>
      <c r="NU637" t="s">
        <v>4628</v>
      </c>
      <c r="NV637" t="s">
        <v>4628</v>
      </c>
      <c r="NW637" t="s">
        <v>4628</v>
      </c>
    </row>
    <row r="638" spans="1:387" x14ac:dyDescent="0.25">
      <c r="A638">
        <v>637</v>
      </c>
      <c r="B638" t="s">
        <v>5089</v>
      </c>
      <c r="C638" t="s">
        <v>1133</v>
      </c>
      <c r="D638" t="s">
        <v>1203</v>
      </c>
      <c r="E638" t="s">
        <v>4939</v>
      </c>
      <c r="F638" t="s">
        <v>4939</v>
      </c>
      <c r="G638" t="s">
        <v>1081</v>
      </c>
      <c r="FG638" t="s">
        <v>1101</v>
      </c>
      <c r="FH638" t="s">
        <v>4639</v>
      </c>
      <c r="FI638" t="s">
        <v>4639</v>
      </c>
      <c r="FJ638" t="s">
        <v>1101</v>
      </c>
      <c r="MY638" t="s">
        <v>4627</v>
      </c>
      <c r="MZ638" t="s">
        <v>4627</v>
      </c>
      <c r="NA638" t="s">
        <v>4628</v>
      </c>
      <c r="NB638" t="s">
        <v>4628</v>
      </c>
      <c r="NC638" t="s">
        <v>4628</v>
      </c>
      <c r="ND638" t="s">
        <v>4628</v>
      </c>
      <c r="NE638" t="s">
        <v>4628</v>
      </c>
      <c r="NF638" t="s">
        <v>4628</v>
      </c>
      <c r="NH638" t="s">
        <v>4628</v>
      </c>
      <c r="NI638" t="s">
        <v>4627</v>
      </c>
      <c r="NJ638" t="s">
        <v>4628</v>
      </c>
      <c r="NK638" t="s">
        <v>4627</v>
      </c>
      <c r="NL638" t="s">
        <v>4628</v>
      </c>
      <c r="NM638" t="s">
        <v>4628</v>
      </c>
      <c r="NN638" t="s">
        <v>4628</v>
      </c>
      <c r="NO638" t="s">
        <v>4628</v>
      </c>
      <c r="NP638" t="s">
        <v>4628</v>
      </c>
      <c r="NQ638" t="s">
        <v>4628</v>
      </c>
      <c r="NR638" t="s">
        <v>4628</v>
      </c>
      <c r="NS638" t="s">
        <v>4628</v>
      </c>
      <c r="NT638" t="s">
        <v>4628</v>
      </c>
      <c r="NU638" t="s">
        <v>4628</v>
      </c>
      <c r="NV638" t="s">
        <v>4628</v>
      </c>
      <c r="NW638" t="s">
        <v>4628</v>
      </c>
    </row>
    <row r="639" spans="1:387" x14ac:dyDescent="0.25">
      <c r="A639">
        <v>638</v>
      </c>
      <c r="B639" t="s">
        <v>5089</v>
      </c>
      <c r="C639" t="s">
        <v>1133</v>
      </c>
      <c r="D639" t="s">
        <v>1203</v>
      </c>
      <c r="E639" t="s">
        <v>4939</v>
      </c>
      <c r="F639" t="s">
        <v>4939</v>
      </c>
      <c r="G639" t="s">
        <v>1081</v>
      </c>
      <c r="FG639" t="s">
        <v>1101</v>
      </c>
      <c r="FH639" t="s">
        <v>4681</v>
      </c>
      <c r="FI639" t="s">
        <v>4681</v>
      </c>
      <c r="FJ639" t="s">
        <v>1101</v>
      </c>
      <c r="FK639" t="s">
        <v>4635</v>
      </c>
      <c r="FL639" t="s">
        <v>4635</v>
      </c>
      <c r="MY639" t="s">
        <v>4627</v>
      </c>
      <c r="MZ639" t="s">
        <v>4627</v>
      </c>
      <c r="NA639" t="s">
        <v>4628</v>
      </c>
      <c r="NB639" t="s">
        <v>4628</v>
      </c>
      <c r="NC639" t="s">
        <v>4628</v>
      </c>
      <c r="ND639" t="s">
        <v>4628</v>
      </c>
      <c r="NE639" t="s">
        <v>4628</v>
      </c>
      <c r="NF639" t="s">
        <v>4628</v>
      </c>
      <c r="NH639" t="s">
        <v>4628</v>
      </c>
      <c r="NI639" t="s">
        <v>4627</v>
      </c>
      <c r="NJ639" t="s">
        <v>4628</v>
      </c>
      <c r="NK639" t="s">
        <v>4628</v>
      </c>
      <c r="NL639" t="s">
        <v>4628</v>
      </c>
      <c r="NM639" t="s">
        <v>4628</v>
      </c>
      <c r="NN639" t="s">
        <v>4628</v>
      </c>
      <c r="NO639" t="s">
        <v>4628</v>
      </c>
      <c r="NP639" t="s">
        <v>4628</v>
      </c>
      <c r="NQ639" t="s">
        <v>4628</v>
      </c>
      <c r="NR639" t="s">
        <v>4628</v>
      </c>
      <c r="NS639" t="s">
        <v>4628</v>
      </c>
      <c r="NT639" t="s">
        <v>4628</v>
      </c>
      <c r="NU639" t="s">
        <v>4628</v>
      </c>
      <c r="NV639" t="s">
        <v>4628</v>
      </c>
      <c r="NW639" t="s">
        <v>4628</v>
      </c>
    </row>
    <row r="640" spans="1:387" x14ac:dyDescent="0.25">
      <c r="A640">
        <v>639</v>
      </c>
      <c r="B640" t="s">
        <v>5089</v>
      </c>
      <c r="C640" t="s">
        <v>1133</v>
      </c>
      <c r="D640" t="s">
        <v>1203</v>
      </c>
      <c r="E640" t="s">
        <v>4939</v>
      </c>
      <c r="F640" t="s">
        <v>4939</v>
      </c>
      <c r="G640" t="s">
        <v>1081</v>
      </c>
      <c r="FG640" t="s">
        <v>1101</v>
      </c>
      <c r="FH640" t="s">
        <v>4814</v>
      </c>
      <c r="FI640" t="s">
        <v>4814</v>
      </c>
      <c r="FJ640" t="s">
        <v>1101</v>
      </c>
      <c r="FK640" t="s">
        <v>4634</v>
      </c>
      <c r="FL640" t="s">
        <v>4634</v>
      </c>
      <c r="MY640" t="s">
        <v>4627</v>
      </c>
      <c r="MZ640" t="s">
        <v>4627</v>
      </c>
      <c r="NA640" t="s">
        <v>4628</v>
      </c>
      <c r="NB640" t="s">
        <v>4628</v>
      </c>
      <c r="NC640" t="s">
        <v>4628</v>
      </c>
      <c r="ND640" t="s">
        <v>4628</v>
      </c>
      <c r="NE640" t="s">
        <v>4628</v>
      </c>
      <c r="NF640" t="s">
        <v>4628</v>
      </c>
      <c r="NH640" t="s">
        <v>4628</v>
      </c>
      <c r="NI640" t="s">
        <v>4627</v>
      </c>
      <c r="NJ640" t="s">
        <v>4628</v>
      </c>
      <c r="NK640" t="s">
        <v>4628</v>
      </c>
      <c r="NL640" t="s">
        <v>4628</v>
      </c>
      <c r="NM640" t="s">
        <v>4628</v>
      </c>
      <c r="NN640" t="s">
        <v>4628</v>
      </c>
      <c r="NO640" t="s">
        <v>4628</v>
      </c>
      <c r="NP640" t="s">
        <v>4628</v>
      </c>
      <c r="NQ640" t="s">
        <v>4628</v>
      </c>
      <c r="NR640" t="s">
        <v>4628</v>
      </c>
      <c r="NS640" t="s">
        <v>4628</v>
      </c>
      <c r="NT640" t="s">
        <v>4628</v>
      </c>
      <c r="NU640" t="s">
        <v>4628</v>
      </c>
      <c r="NV640" t="s">
        <v>4628</v>
      </c>
      <c r="NW640" t="s">
        <v>4628</v>
      </c>
    </row>
    <row r="641" spans="1:387" x14ac:dyDescent="0.25">
      <c r="A641">
        <v>640</v>
      </c>
      <c r="B641" t="s">
        <v>5089</v>
      </c>
      <c r="C641" t="s">
        <v>1133</v>
      </c>
      <c r="D641" t="s">
        <v>1203</v>
      </c>
      <c r="E641" t="s">
        <v>4939</v>
      </c>
      <c r="F641" t="s">
        <v>4939</v>
      </c>
      <c r="G641" t="s">
        <v>1081</v>
      </c>
      <c r="P641" t="s">
        <v>1101</v>
      </c>
      <c r="U641" t="s">
        <v>1103</v>
      </c>
      <c r="V641" t="s">
        <v>1103</v>
      </c>
      <c r="W641" t="s">
        <v>4645</v>
      </c>
      <c r="CE641" t="s">
        <v>1101</v>
      </c>
      <c r="CF641" t="s">
        <v>1106</v>
      </c>
      <c r="CG641" t="s">
        <v>1146</v>
      </c>
      <c r="CH641" t="s">
        <v>4801</v>
      </c>
      <c r="CI641" t="s">
        <v>4801</v>
      </c>
      <c r="CJ641" t="s">
        <v>1103</v>
      </c>
      <c r="CK641" t="s">
        <v>1103</v>
      </c>
      <c r="CL641" t="s">
        <v>4630</v>
      </c>
      <c r="GN641" t="s">
        <v>1089</v>
      </c>
      <c r="GO641" t="s">
        <v>1089</v>
      </c>
      <c r="GW641" t="s">
        <v>1103</v>
      </c>
      <c r="GX641" t="s">
        <v>4649</v>
      </c>
      <c r="GY641" t="s">
        <v>1109</v>
      </c>
      <c r="MY641" t="s">
        <v>4627</v>
      </c>
      <c r="MZ641" t="s">
        <v>4627</v>
      </c>
      <c r="NA641" t="s">
        <v>4628</v>
      </c>
      <c r="NB641" t="s">
        <v>4628</v>
      </c>
      <c r="NC641" t="s">
        <v>4628</v>
      </c>
      <c r="ND641" t="s">
        <v>4628</v>
      </c>
      <c r="NE641" t="s">
        <v>4628</v>
      </c>
      <c r="NF641" t="s">
        <v>4628</v>
      </c>
      <c r="NH641" t="s">
        <v>4628</v>
      </c>
      <c r="NI641" t="s">
        <v>4627</v>
      </c>
      <c r="NJ641" t="s">
        <v>4628</v>
      </c>
      <c r="NK641" t="s">
        <v>4628</v>
      </c>
      <c r="NL641" t="s">
        <v>4628</v>
      </c>
      <c r="NM641" t="s">
        <v>4628</v>
      </c>
      <c r="NN641" t="s">
        <v>4628</v>
      </c>
      <c r="NO641" t="s">
        <v>4628</v>
      </c>
      <c r="NP641" t="s">
        <v>4628</v>
      </c>
      <c r="NQ641" t="s">
        <v>4628</v>
      </c>
      <c r="NR641" t="s">
        <v>4628</v>
      </c>
      <c r="NS641" t="s">
        <v>4628</v>
      </c>
      <c r="NT641" t="s">
        <v>4628</v>
      </c>
      <c r="NU641" t="s">
        <v>4628</v>
      </c>
      <c r="NV641" t="s">
        <v>4628</v>
      </c>
      <c r="NW641" t="s">
        <v>4628</v>
      </c>
    </row>
    <row r="642" spans="1:387" x14ac:dyDescent="0.25">
      <c r="A642">
        <v>641</v>
      </c>
      <c r="B642" t="s">
        <v>5089</v>
      </c>
      <c r="C642" t="s">
        <v>1133</v>
      </c>
      <c r="D642" t="s">
        <v>1203</v>
      </c>
      <c r="E642" t="s">
        <v>4939</v>
      </c>
      <c r="F642" t="s">
        <v>4939</v>
      </c>
      <c r="G642" t="s">
        <v>1081</v>
      </c>
      <c r="P642" t="s">
        <v>1101</v>
      </c>
      <c r="CE642" t="s">
        <v>1101</v>
      </c>
      <c r="CF642" t="s">
        <v>1106</v>
      </c>
      <c r="CG642" t="s">
        <v>1146</v>
      </c>
      <c r="CH642" t="s">
        <v>4801</v>
      </c>
      <c r="CI642" t="s">
        <v>4801</v>
      </c>
      <c r="CJ642" t="s">
        <v>1103</v>
      </c>
      <c r="CK642" t="s">
        <v>1103</v>
      </c>
      <c r="CL642" t="s">
        <v>4630</v>
      </c>
      <c r="GN642" t="s">
        <v>1089</v>
      </c>
      <c r="GO642" t="s">
        <v>1089</v>
      </c>
      <c r="GQ642" t="s">
        <v>1103</v>
      </c>
      <c r="GR642" t="s">
        <v>1103</v>
      </c>
      <c r="GS642" t="s">
        <v>4679</v>
      </c>
      <c r="GT642" t="s">
        <v>1109</v>
      </c>
      <c r="GW642" t="s">
        <v>1103</v>
      </c>
      <c r="GX642" t="s">
        <v>4649</v>
      </c>
      <c r="GY642" t="s">
        <v>1109</v>
      </c>
      <c r="MY642" t="s">
        <v>4627</v>
      </c>
      <c r="MZ642" t="s">
        <v>4627</v>
      </c>
      <c r="NA642" t="s">
        <v>4628</v>
      </c>
      <c r="NB642" t="s">
        <v>4628</v>
      </c>
      <c r="NC642" t="s">
        <v>4628</v>
      </c>
      <c r="ND642" t="s">
        <v>4628</v>
      </c>
      <c r="NE642" t="s">
        <v>4628</v>
      </c>
      <c r="NF642" t="s">
        <v>4628</v>
      </c>
      <c r="NH642" t="s">
        <v>4628</v>
      </c>
      <c r="NI642" t="s">
        <v>4627</v>
      </c>
      <c r="NJ642" t="s">
        <v>4628</v>
      </c>
      <c r="NK642" t="s">
        <v>4628</v>
      </c>
      <c r="NL642" t="s">
        <v>4628</v>
      </c>
      <c r="NM642" t="s">
        <v>4628</v>
      </c>
      <c r="NN642" t="s">
        <v>4628</v>
      </c>
      <c r="NO642" t="s">
        <v>4628</v>
      </c>
      <c r="NP642" t="s">
        <v>4628</v>
      </c>
      <c r="NQ642" t="s">
        <v>4628</v>
      </c>
      <c r="NR642" t="s">
        <v>4628</v>
      </c>
      <c r="NS642" t="s">
        <v>4628</v>
      </c>
      <c r="NT642" t="s">
        <v>4628</v>
      </c>
      <c r="NU642" t="s">
        <v>4628</v>
      </c>
      <c r="NV642" t="s">
        <v>4628</v>
      </c>
      <c r="NW642" t="s">
        <v>4628</v>
      </c>
    </row>
    <row r="643" spans="1:387" x14ac:dyDescent="0.25">
      <c r="A643">
        <v>642</v>
      </c>
      <c r="B643" t="s">
        <v>5089</v>
      </c>
      <c r="C643" t="s">
        <v>1133</v>
      </c>
      <c r="D643" t="s">
        <v>1203</v>
      </c>
      <c r="E643" t="s">
        <v>4939</v>
      </c>
      <c r="F643" t="s">
        <v>4939</v>
      </c>
      <c r="G643" t="s">
        <v>1081</v>
      </c>
      <c r="H643" t="s">
        <v>1101</v>
      </c>
      <c r="I643" t="s">
        <v>1094</v>
      </c>
      <c r="J643" t="s">
        <v>1095</v>
      </c>
      <c r="K643" t="s">
        <v>4654</v>
      </c>
      <c r="L643" t="s">
        <v>5038</v>
      </c>
      <c r="M643" t="s">
        <v>1103</v>
      </c>
      <c r="N643" t="s">
        <v>1103</v>
      </c>
      <c r="O643" t="s">
        <v>4645</v>
      </c>
      <c r="AL643" t="s">
        <v>1101</v>
      </c>
      <c r="AM643" t="s">
        <v>1105</v>
      </c>
      <c r="AN643" t="s">
        <v>4633</v>
      </c>
      <c r="AO643" t="s">
        <v>5123</v>
      </c>
      <c r="AP643" t="s">
        <v>1103</v>
      </c>
      <c r="AQ643" t="s">
        <v>1103</v>
      </c>
      <c r="AR643" t="s">
        <v>4626</v>
      </c>
      <c r="AS643" t="s">
        <v>1101</v>
      </c>
      <c r="AW643" t="s">
        <v>1103</v>
      </c>
      <c r="AX643" t="s">
        <v>1103</v>
      </c>
      <c r="AY643" t="s">
        <v>4647</v>
      </c>
      <c r="AZ643" t="s">
        <v>1101</v>
      </c>
      <c r="BA643" t="s">
        <v>1095</v>
      </c>
      <c r="BB643" t="s">
        <v>4650</v>
      </c>
      <c r="BC643" t="s">
        <v>5017</v>
      </c>
      <c r="BD643" t="s">
        <v>1103</v>
      </c>
      <c r="BE643" t="s">
        <v>1103</v>
      </c>
      <c r="BF643" t="s">
        <v>4647</v>
      </c>
      <c r="BW643" t="s">
        <v>1101</v>
      </c>
      <c r="BX643" t="s">
        <v>1106</v>
      </c>
      <c r="BY643" t="s">
        <v>1105</v>
      </c>
      <c r="BZ643" t="s">
        <v>4680</v>
      </c>
      <c r="CA643" t="s">
        <v>5124</v>
      </c>
      <c r="CB643" t="s">
        <v>1103</v>
      </c>
      <c r="CC643" t="s">
        <v>1103</v>
      </c>
      <c r="CD643" t="s">
        <v>4630</v>
      </c>
      <c r="CM643" t="s">
        <v>1101</v>
      </c>
      <c r="CN643" t="s">
        <v>1105</v>
      </c>
      <c r="CO643" t="s">
        <v>4636</v>
      </c>
      <c r="CP643" t="s">
        <v>4959</v>
      </c>
      <c r="CQ643" t="s">
        <v>1103</v>
      </c>
      <c r="CR643" t="s">
        <v>1103</v>
      </c>
      <c r="CS643" t="s">
        <v>4647</v>
      </c>
      <c r="CT643" t="s">
        <v>1101</v>
      </c>
      <c r="CU643" t="s">
        <v>1086</v>
      </c>
      <c r="CV643" t="s">
        <v>1180</v>
      </c>
      <c r="CW643" t="s">
        <v>4655</v>
      </c>
      <c r="CX643" t="s">
        <v>4680</v>
      </c>
      <c r="CY643" t="s">
        <v>1103</v>
      </c>
      <c r="CZ643" t="s">
        <v>1103</v>
      </c>
      <c r="DA643" t="s">
        <v>4630</v>
      </c>
      <c r="DE643" t="s">
        <v>1101</v>
      </c>
      <c r="DF643" t="s">
        <v>1088</v>
      </c>
      <c r="DG643" t="s">
        <v>4655</v>
      </c>
      <c r="DH643" t="s">
        <v>4677</v>
      </c>
      <c r="DI643" t="s">
        <v>1103</v>
      </c>
      <c r="DJ643" t="s">
        <v>1103</v>
      </c>
      <c r="DK643" t="s">
        <v>4630</v>
      </c>
      <c r="DL643" t="s">
        <v>1101</v>
      </c>
      <c r="DM643" t="s">
        <v>4635</v>
      </c>
      <c r="DN643" t="s">
        <v>4635</v>
      </c>
      <c r="DO643" t="s">
        <v>1103</v>
      </c>
      <c r="DP643" t="s">
        <v>1103</v>
      </c>
      <c r="DQ643" t="s">
        <v>4630</v>
      </c>
      <c r="DX643" t="s">
        <v>1101</v>
      </c>
      <c r="EA643" t="s">
        <v>1103</v>
      </c>
      <c r="EB643" t="s">
        <v>1103</v>
      </c>
      <c r="EC643" t="s">
        <v>4630</v>
      </c>
      <c r="EJ643" t="s">
        <v>1101</v>
      </c>
      <c r="EK643" t="s">
        <v>4713</v>
      </c>
      <c r="EL643" t="s">
        <v>4713</v>
      </c>
      <c r="EM643" t="s">
        <v>1103</v>
      </c>
      <c r="EN643" t="s">
        <v>1103</v>
      </c>
      <c r="EO643" t="s">
        <v>4630</v>
      </c>
      <c r="EP643" t="s">
        <v>1101</v>
      </c>
      <c r="EQ643" t="s">
        <v>4639</v>
      </c>
      <c r="ER643" t="s">
        <v>4639</v>
      </c>
      <c r="ES643" t="s">
        <v>1103</v>
      </c>
      <c r="ET643" t="s">
        <v>1103</v>
      </c>
      <c r="EU643" t="s">
        <v>4630</v>
      </c>
      <c r="EY643" t="s">
        <v>1101</v>
      </c>
      <c r="EZ643" t="s">
        <v>4641</v>
      </c>
      <c r="FA643" t="s">
        <v>4634</v>
      </c>
      <c r="FB643" t="s">
        <v>4634</v>
      </c>
      <c r="FC643" t="s">
        <v>1101</v>
      </c>
      <c r="FD643" t="s">
        <v>1116</v>
      </c>
      <c r="FE643" t="s">
        <v>4677</v>
      </c>
      <c r="FF643" t="s">
        <v>4683</v>
      </c>
      <c r="GN643" t="s">
        <v>1089</v>
      </c>
      <c r="GO643" t="s">
        <v>1089</v>
      </c>
      <c r="GP643" t="s">
        <v>1089</v>
      </c>
      <c r="GQ643" t="s">
        <v>1103</v>
      </c>
      <c r="GR643" t="s">
        <v>1103</v>
      </c>
      <c r="GS643" t="s">
        <v>4679</v>
      </c>
      <c r="GT643" t="s">
        <v>1109</v>
      </c>
      <c r="GW643" t="s">
        <v>1103</v>
      </c>
      <c r="GX643" t="s">
        <v>4649</v>
      </c>
      <c r="GY643" t="s">
        <v>1109</v>
      </c>
      <c r="HB643" t="s">
        <v>1103</v>
      </c>
      <c r="HC643" t="s">
        <v>4671</v>
      </c>
      <c r="HD643" t="s">
        <v>1156</v>
      </c>
      <c r="HE643" t="s">
        <v>1109</v>
      </c>
      <c r="MY643" t="s">
        <v>4627</v>
      </c>
      <c r="MZ643" t="s">
        <v>4627</v>
      </c>
      <c r="NA643" t="s">
        <v>4628</v>
      </c>
      <c r="NB643" t="s">
        <v>4628</v>
      </c>
      <c r="NC643" t="s">
        <v>4628</v>
      </c>
      <c r="ND643" t="s">
        <v>4628</v>
      </c>
      <c r="NE643" t="s">
        <v>4628</v>
      </c>
      <c r="NF643" t="s">
        <v>4628</v>
      </c>
      <c r="NH643" t="s">
        <v>4628</v>
      </c>
      <c r="NI643" t="s">
        <v>4627</v>
      </c>
      <c r="NJ643" t="s">
        <v>4628</v>
      </c>
      <c r="NK643" t="s">
        <v>4628</v>
      </c>
      <c r="NL643" t="s">
        <v>4628</v>
      </c>
      <c r="NM643" t="s">
        <v>4628</v>
      </c>
      <c r="NN643" t="s">
        <v>4628</v>
      </c>
      <c r="NO643" t="s">
        <v>4628</v>
      </c>
      <c r="NP643" t="s">
        <v>4628</v>
      </c>
      <c r="NQ643" t="s">
        <v>4628</v>
      </c>
      <c r="NR643" t="s">
        <v>4628</v>
      </c>
      <c r="NS643" t="s">
        <v>4628</v>
      </c>
      <c r="NT643" t="s">
        <v>4628</v>
      </c>
      <c r="NU643" t="s">
        <v>4628</v>
      </c>
      <c r="NV643" t="s">
        <v>4628</v>
      </c>
      <c r="NW643" t="s">
        <v>4628</v>
      </c>
    </row>
    <row r="644" spans="1:387" x14ac:dyDescent="0.25">
      <c r="A644">
        <v>643</v>
      </c>
      <c r="B644" t="s">
        <v>5089</v>
      </c>
      <c r="C644" t="s">
        <v>1133</v>
      </c>
      <c r="D644" t="s">
        <v>1203</v>
      </c>
      <c r="E644" t="s">
        <v>4939</v>
      </c>
      <c r="F644" t="s">
        <v>4939</v>
      </c>
      <c r="G644" t="s">
        <v>1081</v>
      </c>
      <c r="H644" t="s">
        <v>1101</v>
      </c>
      <c r="I644" t="s">
        <v>1102</v>
      </c>
      <c r="J644" t="s">
        <v>1095</v>
      </c>
      <c r="K644" t="s">
        <v>4654</v>
      </c>
      <c r="L644" t="s">
        <v>4955</v>
      </c>
      <c r="M644" t="s">
        <v>1103</v>
      </c>
      <c r="N644" t="s">
        <v>1103</v>
      </c>
      <c r="O644" t="s">
        <v>4645</v>
      </c>
      <c r="AL644" t="s">
        <v>1101</v>
      </c>
      <c r="AM644" t="s">
        <v>1105</v>
      </c>
      <c r="AN644" t="s">
        <v>4677</v>
      </c>
      <c r="AO644" t="s">
        <v>5068</v>
      </c>
      <c r="AP644" t="s">
        <v>1103</v>
      </c>
      <c r="AQ644" t="s">
        <v>1103</v>
      </c>
      <c r="AR644" t="s">
        <v>4626</v>
      </c>
      <c r="AS644" t="s">
        <v>1101</v>
      </c>
      <c r="AW644" t="s">
        <v>1103</v>
      </c>
      <c r="AX644" t="s">
        <v>1103</v>
      </c>
      <c r="AY644" t="s">
        <v>4646</v>
      </c>
      <c r="AZ644" t="s">
        <v>1101</v>
      </c>
      <c r="BA644" t="s">
        <v>1095</v>
      </c>
      <c r="BB644" t="s">
        <v>4658</v>
      </c>
      <c r="BC644" t="s">
        <v>5028</v>
      </c>
      <c r="BD644" t="s">
        <v>1103</v>
      </c>
      <c r="BE644" t="s">
        <v>1103</v>
      </c>
      <c r="BF644" t="s">
        <v>4647</v>
      </c>
      <c r="BW644" t="s">
        <v>1101</v>
      </c>
      <c r="BX644" t="s">
        <v>1106</v>
      </c>
      <c r="BY644" t="s">
        <v>1105</v>
      </c>
      <c r="BZ644" t="s">
        <v>4680</v>
      </c>
      <c r="CA644" t="s">
        <v>5124</v>
      </c>
      <c r="CB644" t="s">
        <v>1103</v>
      </c>
      <c r="CC644" t="s">
        <v>1103</v>
      </c>
      <c r="CD644" t="s">
        <v>4647</v>
      </c>
      <c r="CM644" t="s">
        <v>1101</v>
      </c>
      <c r="CN644" t="s">
        <v>1105</v>
      </c>
      <c r="CO644" t="s">
        <v>4636</v>
      </c>
      <c r="CP644" t="s">
        <v>4959</v>
      </c>
      <c r="CQ644" t="s">
        <v>1103</v>
      </c>
      <c r="CR644" t="s">
        <v>1103</v>
      </c>
      <c r="CS644" t="s">
        <v>4630</v>
      </c>
      <c r="CT644" t="s">
        <v>1101</v>
      </c>
      <c r="CU644" t="s">
        <v>1163</v>
      </c>
      <c r="CV644" t="s">
        <v>1180</v>
      </c>
      <c r="CW644" t="s">
        <v>4655</v>
      </c>
      <c r="CX644" t="s">
        <v>4680</v>
      </c>
      <c r="CY644" t="s">
        <v>1103</v>
      </c>
      <c r="CZ644" t="s">
        <v>1103</v>
      </c>
      <c r="DA644" t="s">
        <v>4647</v>
      </c>
      <c r="DE644" t="s">
        <v>1101</v>
      </c>
      <c r="DI644" t="s">
        <v>1103</v>
      </c>
      <c r="DJ644" t="s">
        <v>1103</v>
      </c>
      <c r="DK644" t="s">
        <v>4647</v>
      </c>
      <c r="DL644" t="s">
        <v>1101</v>
      </c>
      <c r="DM644" t="s">
        <v>4635</v>
      </c>
      <c r="DN644" t="s">
        <v>4635</v>
      </c>
      <c r="DO644" t="s">
        <v>1103</v>
      </c>
      <c r="DP644" t="s">
        <v>1103</v>
      </c>
      <c r="DQ644" t="s">
        <v>4630</v>
      </c>
      <c r="DX644" t="s">
        <v>1101</v>
      </c>
      <c r="EA644" t="s">
        <v>1103</v>
      </c>
      <c r="EB644" t="s">
        <v>1103</v>
      </c>
      <c r="EC644" t="s">
        <v>4647</v>
      </c>
      <c r="EJ644" t="s">
        <v>1101</v>
      </c>
      <c r="EK644" t="s">
        <v>4678</v>
      </c>
      <c r="EL644" t="s">
        <v>4678</v>
      </c>
      <c r="EM644" t="s">
        <v>1103</v>
      </c>
      <c r="EN644" t="s">
        <v>1103</v>
      </c>
      <c r="EO644" t="s">
        <v>4647</v>
      </c>
      <c r="EP644" t="s">
        <v>1101</v>
      </c>
      <c r="ES644" t="s">
        <v>1103</v>
      </c>
      <c r="ET644" t="s">
        <v>1103</v>
      </c>
      <c r="EU644" t="s">
        <v>4647</v>
      </c>
      <c r="EY644" t="s">
        <v>1101</v>
      </c>
      <c r="EZ644" t="s">
        <v>4641</v>
      </c>
      <c r="FA644" t="s">
        <v>4634</v>
      </c>
      <c r="FB644" t="s">
        <v>4634</v>
      </c>
      <c r="FC644" t="s">
        <v>1101</v>
      </c>
      <c r="GN644" t="s">
        <v>1089</v>
      </c>
      <c r="GO644" t="s">
        <v>1089</v>
      </c>
      <c r="GP644" t="s">
        <v>1089</v>
      </c>
      <c r="GQ644" t="s">
        <v>1103</v>
      </c>
      <c r="GR644" t="s">
        <v>1084</v>
      </c>
      <c r="GS644" t="s">
        <v>1090</v>
      </c>
      <c r="GT644" t="s">
        <v>1109</v>
      </c>
      <c r="GW644" t="s">
        <v>1103</v>
      </c>
      <c r="GX644" t="s">
        <v>4649</v>
      </c>
      <c r="GY644" t="s">
        <v>1109</v>
      </c>
      <c r="HB644" t="s">
        <v>1103</v>
      </c>
      <c r="HC644" t="s">
        <v>4671</v>
      </c>
      <c r="HD644" t="s">
        <v>1156</v>
      </c>
      <c r="HE644" t="s">
        <v>1109</v>
      </c>
      <c r="MY644" t="s">
        <v>4627</v>
      </c>
      <c r="MZ644" t="s">
        <v>4627</v>
      </c>
      <c r="NA644" t="s">
        <v>4628</v>
      </c>
      <c r="NB644" t="s">
        <v>4628</v>
      </c>
      <c r="NC644" t="s">
        <v>4628</v>
      </c>
      <c r="ND644" t="s">
        <v>4628</v>
      </c>
      <c r="NE644" t="s">
        <v>4628</v>
      </c>
      <c r="NF644" t="s">
        <v>4628</v>
      </c>
      <c r="NH644" t="s">
        <v>4628</v>
      </c>
      <c r="NI644" t="s">
        <v>4627</v>
      </c>
      <c r="NJ644" t="s">
        <v>4628</v>
      </c>
      <c r="NK644" t="s">
        <v>4628</v>
      </c>
      <c r="NL644" t="s">
        <v>4628</v>
      </c>
      <c r="NM644" t="s">
        <v>4628</v>
      </c>
      <c r="NN644" t="s">
        <v>4628</v>
      </c>
      <c r="NO644" t="s">
        <v>4628</v>
      </c>
      <c r="NP644" t="s">
        <v>4628</v>
      </c>
      <c r="NQ644" t="s">
        <v>4628</v>
      </c>
      <c r="NR644" t="s">
        <v>4628</v>
      </c>
      <c r="NS644" t="s">
        <v>4628</v>
      </c>
      <c r="NT644" t="s">
        <v>4628</v>
      </c>
      <c r="NU644" t="s">
        <v>4628</v>
      </c>
      <c r="NV644" t="s">
        <v>4628</v>
      </c>
      <c r="NW644" t="s">
        <v>4628</v>
      </c>
    </row>
    <row r="645" spans="1:387" x14ac:dyDescent="0.25">
      <c r="A645">
        <v>644</v>
      </c>
      <c r="B645" t="s">
        <v>5089</v>
      </c>
      <c r="C645" t="s">
        <v>1133</v>
      </c>
      <c r="D645" t="s">
        <v>1203</v>
      </c>
      <c r="E645" t="s">
        <v>4939</v>
      </c>
      <c r="F645" t="s">
        <v>4939</v>
      </c>
      <c r="G645" t="s">
        <v>1081</v>
      </c>
      <c r="H645" t="s">
        <v>1101</v>
      </c>
      <c r="I645" t="s">
        <v>1129</v>
      </c>
      <c r="J645" t="s">
        <v>1095</v>
      </c>
      <c r="K645" t="s">
        <v>4654</v>
      </c>
      <c r="L645" t="s">
        <v>4960</v>
      </c>
      <c r="M645" t="s">
        <v>1103</v>
      </c>
      <c r="N645" t="s">
        <v>1103</v>
      </c>
      <c r="O645" t="s">
        <v>4630</v>
      </c>
      <c r="AL645" t="s">
        <v>1101</v>
      </c>
      <c r="AP645" t="s">
        <v>1103</v>
      </c>
      <c r="AQ645" t="s">
        <v>1103</v>
      </c>
      <c r="AR645" t="s">
        <v>4647</v>
      </c>
      <c r="AS645" t="s">
        <v>1101</v>
      </c>
      <c r="AW645" t="s">
        <v>1103</v>
      </c>
      <c r="AX645" t="s">
        <v>1103</v>
      </c>
      <c r="AY645" t="s">
        <v>4630</v>
      </c>
      <c r="AZ645" t="s">
        <v>1101</v>
      </c>
      <c r="BA645" t="s">
        <v>1095</v>
      </c>
      <c r="BB645" t="s">
        <v>4650</v>
      </c>
      <c r="BC645" t="s">
        <v>5017</v>
      </c>
      <c r="BD645" t="s">
        <v>1103</v>
      </c>
      <c r="BE645" t="s">
        <v>1103</v>
      </c>
      <c r="BF645" t="s">
        <v>4630</v>
      </c>
      <c r="BW645" t="s">
        <v>1101</v>
      </c>
      <c r="BX645" t="s">
        <v>1106</v>
      </c>
      <c r="BY645" t="s">
        <v>1105</v>
      </c>
      <c r="BZ645" t="s">
        <v>4680</v>
      </c>
      <c r="CA645" t="s">
        <v>5124</v>
      </c>
      <c r="CB645" t="s">
        <v>1103</v>
      </c>
      <c r="CC645" t="s">
        <v>1103</v>
      </c>
      <c r="CD645" t="s">
        <v>4630</v>
      </c>
      <c r="CM645" t="s">
        <v>1101</v>
      </c>
      <c r="CN645" t="s">
        <v>1105</v>
      </c>
      <c r="CO645" t="s">
        <v>4636</v>
      </c>
      <c r="CP645" t="s">
        <v>4959</v>
      </c>
      <c r="CQ645" t="s">
        <v>1103</v>
      </c>
      <c r="CR645" t="s">
        <v>1103</v>
      </c>
      <c r="CS645" t="s">
        <v>4630</v>
      </c>
      <c r="CT645" t="s">
        <v>1101</v>
      </c>
      <c r="CU645" t="s">
        <v>1086</v>
      </c>
      <c r="CV645" t="s">
        <v>1180</v>
      </c>
      <c r="CW645" t="s">
        <v>4655</v>
      </c>
      <c r="CX645" t="s">
        <v>4680</v>
      </c>
      <c r="CY645" t="s">
        <v>1103</v>
      </c>
      <c r="CZ645" t="s">
        <v>1103</v>
      </c>
      <c r="DA645" t="s">
        <v>4630</v>
      </c>
      <c r="DE645" t="s">
        <v>1101</v>
      </c>
      <c r="DI645" t="s">
        <v>1103</v>
      </c>
      <c r="DJ645" t="s">
        <v>1103</v>
      </c>
      <c r="DK645" t="s">
        <v>4630</v>
      </c>
      <c r="DL645" t="s">
        <v>1101</v>
      </c>
      <c r="DM645" t="s">
        <v>4635</v>
      </c>
      <c r="DN645" t="s">
        <v>4635</v>
      </c>
      <c r="DO645" t="s">
        <v>1103</v>
      </c>
      <c r="DP645" t="s">
        <v>1103</v>
      </c>
      <c r="DQ645" t="s">
        <v>4630</v>
      </c>
      <c r="DX645" t="s">
        <v>1101</v>
      </c>
      <c r="EA645" t="s">
        <v>1103</v>
      </c>
      <c r="EB645" t="s">
        <v>1103</v>
      </c>
      <c r="EC645" t="s">
        <v>4630</v>
      </c>
      <c r="EJ645" t="s">
        <v>1101</v>
      </c>
      <c r="EK645" t="s">
        <v>4638</v>
      </c>
      <c r="EL645" t="s">
        <v>4638</v>
      </c>
      <c r="EP645" t="s">
        <v>1101</v>
      </c>
      <c r="EQ645" t="s">
        <v>4639</v>
      </c>
      <c r="ER645" t="s">
        <v>4639</v>
      </c>
      <c r="ES645" t="s">
        <v>1103</v>
      </c>
      <c r="ET645" t="s">
        <v>1103</v>
      </c>
      <c r="EU645" t="s">
        <v>4630</v>
      </c>
      <c r="EY645" t="s">
        <v>1101</v>
      </c>
      <c r="EZ645" t="s">
        <v>4641</v>
      </c>
      <c r="FA645" t="s">
        <v>4708</v>
      </c>
      <c r="FB645" t="s">
        <v>4708</v>
      </c>
      <c r="FC645" t="s">
        <v>1101</v>
      </c>
      <c r="GN645" t="s">
        <v>1089</v>
      </c>
      <c r="GO645" t="s">
        <v>1089</v>
      </c>
      <c r="GP645" t="s">
        <v>1089</v>
      </c>
      <c r="GQ645" t="s">
        <v>1103</v>
      </c>
      <c r="GR645" t="s">
        <v>1084</v>
      </c>
      <c r="GS645" t="s">
        <v>1090</v>
      </c>
      <c r="GT645" t="s">
        <v>1109</v>
      </c>
      <c r="GW645" t="s">
        <v>1103</v>
      </c>
      <c r="GX645" t="s">
        <v>4649</v>
      </c>
      <c r="GY645" t="s">
        <v>1109</v>
      </c>
      <c r="HB645" t="s">
        <v>1103</v>
      </c>
      <c r="HC645" t="s">
        <v>4671</v>
      </c>
      <c r="HD645" t="s">
        <v>1156</v>
      </c>
      <c r="HE645" t="s">
        <v>1109</v>
      </c>
      <c r="MY645" t="s">
        <v>4627</v>
      </c>
      <c r="MZ645" t="s">
        <v>4627</v>
      </c>
      <c r="NA645" t="s">
        <v>4628</v>
      </c>
      <c r="NB645" t="s">
        <v>4628</v>
      </c>
      <c r="NC645" t="s">
        <v>4628</v>
      </c>
      <c r="ND645" t="s">
        <v>4628</v>
      </c>
      <c r="NE645" t="s">
        <v>4628</v>
      </c>
      <c r="NF645" t="s">
        <v>4628</v>
      </c>
      <c r="NH645" t="s">
        <v>4628</v>
      </c>
      <c r="NI645" t="s">
        <v>4627</v>
      </c>
      <c r="NJ645" t="s">
        <v>4628</v>
      </c>
      <c r="NK645" t="s">
        <v>4628</v>
      </c>
      <c r="NL645" t="s">
        <v>4628</v>
      </c>
      <c r="NM645" t="s">
        <v>4628</v>
      </c>
      <c r="NN645" t="s">
        <v>4628</v>
      </c>
      <c r="NO645" t="s">
        <v>4628</v>
      </c>
      <c r="NP645" t="s">
        <v>4628</v>
      </c>
      <c r="NQ645" t="s">
        <v>4628</v>
      </c>
      <c r="NR645" t="s">
        <v>4628</v>
      </c>
      <c r="NS645" t="s">
        <v>4628</v>
      </c>
      <c r="NT645" t="s">
        <v>4628</v>
      </c>
      <c r="NU645" t="s">
        <v>4628</v>
      </c>
      <c r="NV645" t="s">
        <v>4628</v>
      </c>
      <c r="NW645" t="s">
        <v>4628</v>
      </c>
    </row>
    <row r="646" spans="1:387" x14ac:dyDescent="0.25">
      <c r="A646">
        <v>645</v>
      </c>
      <c r="B646" t="s">
        <v>5089</v>
      </c>
      <c r="C646" t="s">
        <v>1133</v>
      </c>
      <c r="D646" t="s">
        <v>1203</v>
      </c>
      <c r="E646" t="s">
        <v>4939</v>
      </c>
      <c r="F646" t="s">
        <v>4939</v>
      </c>
      <c r="G646" t="s">
        <v>1081</v>
      </c>
      <c r="H646" t="s">
        <v>1101</v>
      </c>
      <c r="I646" t="s">
        <v>3145</v>
      </c>
      <c r="J646" t="s">
        <v>1095</v>
      </c>
      <c r="K646" t="s">
        <v>4654</v>
      </c>
      <c r="L646" t="s">
        <v>4960</v>
      </c>
      <c r="M646" t="s">
        <v>1103</v>
      </c>
      <c r="N646" t="s">
        <v>1103</v>
      </c>
      <c r="O646" t="s">
        <v>4630</v>
      </c>
      <c r="AL646" t="s">
        <v>1101</v>
      </c>
      <c r="AM646" t="s">
        <v>1105</v>
      </c>
      <c r="AN646" t="s">
        <v>4633</v>
      </c>
      <c r="AO646" t="s">
        <v>5123</v>
      </c>
      <c r="AP646" t="s">
        <v>1103</v>
      </c>
      <c r="AQ646" t="s">
        <v>1103</v>
      </c>
      <c r="AR646" t="s">
        <v>4645</v>
      </c>
      <c r="AS646" t="s">
        <v>1101</v>
      </c>
      <c r="AW646" t="s">
        <v>1103</v>
      </c>
      <c r="AX646" t="s">
        <v>1103</v>
      </c>
      <c r="AY646" t="s">
        <v>4630</v>
      </c>
      <c r="AZ646" t="s">
        <v>1101</v>
      </c>
      <c r="BA646" t="s">
        <v>1095</v>
      </c>
      <c r="BB646" t="s">
        <v>4650</v>
      </c>
      <c r="BC646" t="s">
        <v>5017</v>
      </c>
      <c r="BD646" t="s">
        <v>1103</v>
      </c>
      <c r="BE646" t="s">
        <v>1103</v>
      </c>
      <c r="BF646" t="s">
        <v>4630</v>
      </c>
      <c r="BW646" t="s">
        <v>1101</v>
      </c>
      <c r="BX646" t="s">
        <v>1106</v>
      </c>
      <c r="BY646" t="s">
        <v>1105</v>
      </c>
      <c r="BZ646" t="s">
        <v>4680</v>
      </c>
      <c r="CA646" t="s">
        <v>5124</v>
      </c>
      <c r="CB646" t="s">
        <v>1103</v>
      </c>
      <c r="CC646" t="s">
        <v>1103</v>
      </c>
      <c r="CD646" t="s">
        <v>4630</v>
      </c>
      <c r="CM646" t="s">
        <v>1101</v>
      </c>
      <c r="CN646" t="s">
        <v>1105</v>
      </c>
      <c r="CO646" t="s">
        <v>4658</v>
      </c>
      <c r="CP646" t="s">
        <v>4962</v>
      </c>
      <c r="CQ646" t="s">
        <v>1103</v>
      </c>
      <c r="CR646" t="s">
        <v>1103</v>
      </c>
      <c r="CS646" t="s">
        <v>4630</v>
      </c>
      <c r="CT646" t="s">
        <v>1101</v>
      </c>
      <c r="CU646" t="s">
        <v>1086</v>
      </c>
      <c r="CV646" t="s">
        <v>1180</v>
      </c>
      <c r="CW646" t="s">
        <v>4655</v>
      </c>
      <c r="CX646" t="s">
        <v>4680</v>
      </c>
      <c r="CY646" t="s">
        <v>1103</v>
      </c>
      <c r="CZ646" t="s">
        <v>1103</v>
      </c>
      <c r="DA646" t="s">
        <v>4630</v>
      </c>
      <c r="DE646" t="s">
        <v>1101</v>
      </c>
      <c r="DF646" t="s">
        <v>1088</v>
      </c>
      <c r="DG646" t="s">
        <v>4655</v>
      </c>
      <c r="DH646" t="s">
        <v>4677</v>
      </c>
      <c r="DI646" t="s">
        <v>1103</v>
      </c>
      <c r="DJ646" t="s">
        <v>1103</v>
      </c>
      <c r="DK646" t="s">
        <v>4630</v>
      </c>
      <c r="DL646" t="s">
        <v>1101</v>
      </c>
      <c r="DM646" t="s">
        <v>4635</v>
      </c>
      <c r="DN646" t="s">
        <v>4635</v>
      </c>
      <c r="DO646" t="s">
        <v>1103</v>
      </c>
      <c r="DP646" t="s">
        <v>1103</v>
      </c>
      <c r="DQ646" t="s">
        <v>4647</v>
      </c>
      <c r="DX646" t="s">
        <v>1101</v>
      </c>
      <c r="EA646" t="s">
        <v>1103</v>
      </c>
      <c r="EB646" t="s">
        <v>1103</v>
      </c>
      <c r="EC646" t="s">
        <v>4630</v>
      </c>
      <c r="EJ646" t="s">
        <v>1101</v>
      </c>
      <c r="EM646" t="s">
        <v>1103</v>
      </c>
      <c r="EN646" t="s">
        <v>1103</v>
      </c>
      <c r="EO646" t="s">
        <v>4647</v>
      </c>
      <c r="EP646" t="s">
        <v>1101</v>
      </c>
      <c r="EQ646" t="s">
        <v>4639</v>
      </c>
      <c r="ER646" t="s">
        <v>4639</v>
      </c>
      <c r="ES646" t="s">
        <v>1103</v>
      </c>
      <c r="ET646" t="s">
        <v>1103</v>
      </c>
      <c r="EU646" t="s">
        <v>4630</v>
      </c>
      <c r="EY646" t="s">
        <v>1101</v>
      </c>
      <c r="EZ646" t="s">
        <v>4641</v>
      </c>
      <c r="FA646" t="s">
        <v>4634</v>
      </c>
      <c r="FB646" t="s">
        <v>4634</v>
      </c>
      <c r="FC646" t="s">
        <v>1101</v>
      </c>
      <c r="FD646" t="s">
        <v>1116</v>
      </c>
      <c r="FE646" t="s">
        <v>4677</v>
      </c>
      <c r="FF646" t="s">
        <v>4683</v>
      </c>
      <c r="GN646" t="s">
        <v>1089</v>
      </c>
      <c r="GO646" t="s">
        <v>1089</v>
      </c>
      <c r="GP646" t="s">
        <v>1089</v>
      </c>
      <c r="GW646" t="s">
        <v>1103</v>
      </c>
      <c r="GX646" t="s">
        <v>4649</v>
      </c>
      <c r="GY646" t="s">
        <v>1109</v>
      </c>
      <c r="HB646" t="s">
        <v>1103</v>
      </c>
      <c r="HC646" t="s">
        <v>4671</v>
      </c>
      <c r="HD646" t="s">
        <v>1156</v>
      </c>
      <c r="HE646" t="s">
        <v>1109</v>
      </c>
      <c r="MY646" t="s">
        <v>4627</v>
      </c>
      <c r="MZ646" t="s">
        <v>4627</v>
      </c>
      <c r="NA646" t="s">
        <v>4628</v>
      </c>
      <c r="NB646" t="s">
        <v>4628</v>
      </c>
      <c r="NC646" t="s">
        <v>4628</v>
      </c>
      <c r="ND646" t="s">
        <v>4628</v>
      </c>
      <c r="NE646" t="s">
        <v>4628</v>
      </c>
      <c r="NF646" t="s">
        <v>4628</v>
      </c>
      <c r="NH646" t="s">
        <v>4628</v>
      </c>
      <c r="NI646" t="s">
        <v>4627</v>
      </c>
      <c r="NJ646" t="s">
        <v>4628</v>
      </c>
      <c r="NK646" t="s">
        <v>4628</v>
      </c>
      <c r="NL646" t="s">
        <v>4628</v>
      </c>
      <c r="NM646" t="s">
        <v>4628</v>
      </c>
      <c r="NN646" t="s">
        <v>4628</v>
      </c>
      <c r="NO646" t="s">
        <v>4628</v>
      </c>
      <c r="NP646" t="s">
        <v>4628</v>
      </c>
      <c r="NQ646" t="s">
        <v>4628</v>
      </c>
      <c r="NR646" t="s">
        <v>4628</v>
      </c>
      <c r="NS646" t="s">
        <v>4628</v>
      </c>
      <c r="NT646" t="s">
        <v>4628</v>
      </c>
      <c r="NU646" t="s">
        <v>4628</v>
      </c>
      <c r="NV646" t="s">
        <v>4628</v>
      </c>
      <c r="NW646" t="s">
        <v>4628</v>
      </c>
    </row>
    <row r="647" spans="1:387" x14ac:dyDescent="0.25">
      <c r="A647">
        <v>646</v>
      </c>
      <c r="B647" t="s">
        <v>5089</v>
      </c>
      <c r="C647" t="s">
        <v>1119</v>
      </c>
      <c r="D647" t="s">
        <v>1238</v>
      </c>
      <c r="E647" t="s">
        <v>1239</v>
      </c>
      <c r="F647" t="s">
        <v>4718</v>
      </c>
      <c r="G647" t="s">
        <v>1081</v>
      </c>
      <c r="GH647" t="s">
        <v>1095</v>
      </c>
      <c r="GI647" t="s">
        <v>4633</v>
      </c>
      <c r="GJ647" t="s">
        <v>4771</v>
      </c>
      <c r="GM647" t="s">
        <v>4771</v>
      </c>
    </row>
    <row r="648" spans="1:387" x14ac:dyDescent="0.25">
      <c r="A648">
        <v>647</v>
      </c>
      <c r="B648" t="s">
        <v>5089</v>
      </c>
      <c r="C648" t="s">
        <v>1119</v>
      </c>
      <c r="D648" t="s">
        <v>1238</v>
      </c>
      <c r="E648" t="s">
        <v>1239</v>
      </c>
      <c r="F648" t="s">
        <v>4718</v>
      </c>
      <c r="G648" t="s">
        <v>1081</v>
      </c>
      <c r="GH648" t="s">
        <v>1095</v>
      </c>
      <c r="GI648" t="s">
        <v>4633</v>
      </c>
      <c r="GJ648" t="s">
        <v>4771</v>
      </c>
      <c r="GM648" t="s">
        <v>4771</v>
      </c>
    </row>
    <row r="649" spans="1:387" x14ac:dyDescent="0.25">
      <c r="A649">
        <v>648</v>
      </c>
      <c r="B649" t="s">
        <v>5089</v>
      </c>
      <c r="C649" t="s">
        <v>1119</v>
      </c>
      <c r="D649" t="s">
        <v>1238</v>
      </c>
      <c r="E649" t="s">
        <v>1239</v>
      </c>
      <c r="F649" t="s">
        <v>4718</v>
      </c>
      <c r="G649" t="s">
        <v>1081</v>
      </c>
      <c r="P649" t="s">
        <v>1101</v>
      </c>
      <c r="Q649" t="s">
        <v>1129</v>
      </c>
      <c r="R649" t="s">
        <v>1146</v>
      </c>
      <c r="S649" t="s">
        <v>4701</v>
      </c>
      <c r="T649" t="s">
        <v>4701</v>
      </c>
      <c r="BO649" t="s">
        <v>1101</v>
      </c>
      <c r="BP649" t="s">
        <v>1104</v>
      </c>
      <c r="BQ649" t="s">
        <v>1146</v>
      </c>
      <c r="BR649" t="s">
        <v>4778</v>
      </c>
      <c r="BS649" t="s">
        <v>4778</v>
      </c>
      <c r="BT649" t="s">
        <v>1103</v>
      </c>
      <c r="BU649" t="s">
        <v>1103</v>
      </c>
      <c r="BV649" t="s">
        <v>4646</v>
      </c>
      <c r="CE649" t="s">
        <v>1101</v>
      </c>
      <c r="CF649" t="s">
        <v>1106</v>
      </c>
      <c r="CG649" t="s">
        <v>1146</v>
      </c>
      <c r="CH649" t="s">
        <v>4805</v>
      </c>
      <c r="CI649" t="s">
        <v>4805</v>
      </c>
      <c r="GN649" t="s">
        <v>1089</v>
      </c>
      <c r="GO649" t="s">
        <v>1089</v>
      </c>
      <c r="GQ649" t="s">
        <v>1084</v>
      </c>
      <c r="GR649" t="s">
        <v>1103</v>
      </c>
      <c r="GS649" t="s">
        <v>4719</v>
      </c>
      <c r="GT649" t="s">
        <v>1109</v>
      </c>
      <c r="GV649" t="s">
        <v>4627</v>
      </c>
      <c r="GW649" t="s">
        <v>1084</v>
      </c>
      <c r="GX649" t="s">
        <v>1125</v>
      </c>
      <c r="GY649" t="s">
        <v>1109</v>
      </c>
      <c r="HA649" t="s">
        <v>4627</v>
      </c>
      <c r="MY649" t="s">
        <v>4627</v>
      </c>
      <c r="MZ649" t="s">
        <v>4628</v>
      </c>
      <c r="NA649" t="s">
        <v>4628</v>
      </c>
      <c r="NB649" t="s">
        <v>4628</v>
      </c>
      <c r="NC649" t="s">
        <v>4628</v>
      </c>
      <c r="ND649" t="s">
        <v>4628</v>
      </c>
      <c r="NE649" t="s">
        <v>4628</v>
      </c>
      <c r="NF649" t="s">
        <v>4628</v>
      </c>
      <c r="NH649" t="s">
        <v>4628</v>
      </c>
      <c r="NI649" t="s">
        <v>4628</v>
      </c>
      <c r="NJ649" t="s">
        <v>4628</v>
      </c>
      <c r="NK649" t="s">
        <v>4627</v>
      </c>
      <c r="NL649" t="s">
        <v>4628</v>
      </c>
      <c r="NM649" t="s">
        <v>4628</v>
      </c>
      <c r="NN649" t="s">
        <v>4628</v>
      </c>
      <c r="NO649" t="s">
        <v>4628</v>
      </c>
      <c r="NP649" t="s">
        <v>4628</v>
      </c>
      <c r="NQ649" t="s">
        <v>4628</v>
      </c>
      <c r="NR649" t="s">
        <v>4628</v>
      </c>
      <c r="NS649" t="s">
        <v>4628</v>
      </c>
      <c r="NT649" t="s">
        <v>4628</v>
      </c>
      <c r="NU649" t="s">
        <v>4628</v>
      </c>
      <c r="NV649" t="s">
        <v>4628</v>
      </c>
      <c r="NW649" t="s">
        <v>4628</v>
      </c>
    </row>
    <row r="650" spans="1:387" x14ac:dyDescent="0.25">
      <c r="A650">
        <v>649</v>
      </c>
      <c r="B650" t="s">
        <v>5089</v>
      </c>
      <c r="C650" t="s">
        <v>1119</v>
      </c>
      <c r="D650" t="s">
        <v>1238</v>
      </c>
      <c r="E650" t="s">
        <v>1239</v>
      </c>
      <c r="F650" t="s">
        <v>4718</v>
      </c>
      <c r="G650" t="s">
        <v>1081</v>
      </c>
      <c r="P650" t="s">
        <v>1101</v>
      </c>
      <c r="Q650" t="s">
        <v>1129</v>
      </c>
      <c r="R650" t="s">
        <v>1146</v>
      </c>
      <c r="S650" t="s">
        <v>4788</v>
      </c>
      <c r="T650" t="s">
        <v>4788</v>
      </c>
      <c r="BO650" t="s">
        <v>1101</v>
      </c>
      <c r="BP650" t="s">
        <v>1104</v>
      </c>
      <c r="BQ650" t="s">
        <v>1146</v>
      </c>
      <c r="BR650" t="s">
        <v>4805</v>
      </c>
      <c r="BS650" t="s">
        <v>4805</v>
      </c>
      <c r="BT650" t="s">
        <v>1103</v>
      </c>
      <c r="BU650" t="s">
        <v>1103</v>
      </c>
      <c r="BV650" t="s">
        <v>4646</v>
      </c>
      <c r="CE650" t="s">
        <v>1101</v>
      </c>
      <c r="CF650" t="s">
        <v>1085</v>
      </c>
      <c r="CG650" t="s">
        <v>1146</v>
      </c>
      <c r="CH650" t="s">
        <v>4778</v>
      </c>
      <c r="CI650" t="s">
        <v>4778</v>
      </c>
      <c r="GN650" t="s">
        <v>1089</v>
      </c>
      <c r="GO650" t="s">
        <v>1089</v>
      </c>
      <c r="GQ650" t="s">
        <v>1084</v>
      </c>
      <c r="GR650" t="s">
        <v>1103</v>
      </c>
      <c r="GS650" t="s">
        <v>4719</v>
      </c>
      <c r="GT650" t="s">
        <v>1109</v>
      </c>
      <c r="GV650" t="s">
        <v>4627</v>
      </c>
      <c r="GW650" t="s">
        <v>1084</v>
      </c>
      <c r="GX650" t="s">
        <v>1125</v>
      </c>
      <c r="GY650" t="s">
        <v>1109</v>
      </c>
      <c r="HA650" t="s">
        <v>4627</v>
      </c>
      <c r="MY650" t="s">
        <v>4627</v>
      </c>
      <c r="MZ650" t="s">
        <v>4628</v>
      </c>
      <c r="NA650" t="s">
        <v>4628</v>
      </c>
      <c r="NB650" t="s">
        <v>4628</v>
      </c>
      <c r="NC650" t="s">
        <v>4628</v>
      </c>
      <c r="ND650" t="s">
        <v>4628</v>
      </c>
      <c r="NE650" t="s">
        <v>4628</v>
      </c>
      <c r="NF650" t="s">
        <v>4628</v>
      </c>
      <c r="NH650" t="s">
        <v>4628</v>
      </c>
      <c r="NI650" t="s">
        <v>4628</v>
      </c>
      <c r="NJ650" t="s">
        <v>4628</v>
      </c>
      <c r="NK650" t="s">
        <v>4627</v>
      </c>
      <c r="NL650" t="s">
        <v>4627</v>
      </c>
      <c r="NM650" t="s">
        <v>4628</v>
      </c>
      <c r="NN650" t="s">
        <v>4628</v>
      </c>
      <c r="NO650" t="s">
        <v>4628</v>
      </c>
      <c r="NP650" t="s">
        <v>4628</v>
      </c>
      <c r="NQ650" t="s">
        <v>4628</v>
      </c>
      <c r="NR650" t="s">
        <v>4628</v>
      </c>
      <c r="NS650" t="s">
        <v>4628</v>
      </c>
      <c r="NT650" t="s">
        <v>4628</v>
      </c>
      <c r="NU650" t="s">
        <v>4628</v>
      </c>
      <c r="NV650" t="s">
        <v>4628</v>
      </c>
      <c r="NW650" t="s">
        <v>4628</v>
      </c>
    </row>
    <row r="651" spans="1:387" x14ac:dyDescent="0.25">
      <c r="A651">
        <v>650</v>
      </c>
      <c r="B651" t="s">
        <v>5089</v>
      </c>
      <c r="C651" t="s">
        <v>1119</v>
      </c>
      <c r="D651" t="s">
        <v>1238</v>
      </c>
      <c r="E651" t="s">
        <v>1239</v>
      </c>
      <c r="F651" t="s">
        <v>4718</v>
      </c>
      <c r="G651" t="s">
        <v>1081</v>
      </c>
      <c r="FM651" t="s">
        <v>1101</v>
      </c>
      <c r="FN651" t="s">
        <v>4785</v>
      </c>
      <c r="FO651" t="s">
        <v>4782</v>
      </c>
      <c r="MY651" t="s">
        <v>4627</v>
      </c>
      <c r="MZ651" t="s">
        <v>4627</v>
      </c>
      <c r="NA651" t="s">
        <v>4628</v>
      </c>
      <c r="NB651" t="s">
        <v>4628</v>
      </c>
      <c r="NC651" t="s">
        <v>4628</v>
      </c>
      <c r="ND651" t="s">
        <v>4628</v>
      </c>
      <c r="NE651" t="s">
        <v>4628</v>
      </c>
      <c r="NF651" t="s">
        <v>4628</v>
      </c>
      <c r="NH651" t="s">
        <v>4628</v>
      </c>
      <c r="NI651" t="s">
        <v>4628</v>
      </c>
      <c r="NJ651" t="s">
        <v>4628</v>
      </c>
      <c r="NK651" t="s">
        <v>4627</v>
      </c>
      <c r="NL651" t="s">
        <v>4628</v>
      </c>
      <c r="NM651" t="s">
        <v>4628</v>
      </c>
      <c r="NN651" t="s">
        <v>4628</v>
      </c>
      <c r="NO651" t="s">
        <v>4628</v>
      </c>
      <c r="NP651" t="s">
        <v>4628</v>
      </c>
      <c r="NQ651" t="s">
        <v>4628</v>
      </c>
      <c r="NR651" t="s">
        <v>4628</v>
      </c>
      <c r="NS651" t="s">
        <v>4628</v>
      </c>
      <c r="NT651" t="s">
        <v>4628</v>
      </c>
      <c r="NU651" t="s">
        <v>4628</v>
      </c>
      <c r="NV651" t="s">
        <v>4628</v>
      </c>
      <c r="NW651" t="s">
        <v>4628</v>
      </c>
    </row>
    <row r="652" spans="1:387" x14ac:dyDescent="0.25">
      <c r="A652">
        <v>651</v>
      </c>
      <c r="B652" t="s">
        <v>5089</v>
      </c>
      <c r="C652" t="s">
        <v>1119</v>
      </c>
      <c r="D652" t="s">
        <v>1238</v>
      </c>
      <c r="E652" t="s">
        <v>1239</v>
      </c>
      <c r="F652" t="s">
        <v>4718</v>
      </c>
      <c r="G652" t="s">
        <v>1081</v>
      </c>
      <c r="FM652" t="s">
        <v>1101</v>
      </c>
      <c r="FN652" t="s">
        <v>4808</v>
      </c>
      <c r="FO652" t="s">
        <v>4782</v>
      </c>
      <c r="MY652" t="s">
        <v>4627</v>
      </c>
      <c r="MZ652" t="s">
        <v>4627</v>
      </c>
      <c r="NA652" t="s">
        <v>4628</v>
      </c>
      <c r="NB652" t="s">
        <v>4628</v>
      </c>
      <c r="NC652" t="s">
        <v>4628</v>
      </c>
      <c r="ND652" t="s">
        <v>4628</v>
      </c>
      <c r="NE652" t="s">
        <v>4628</v>
      </c>
      <c r="NF652" t="s">
        <v>4628</v>
      </c>
      <c r="NH652" t="s">
        <v>4627</v>
      </c>
      <c r="NI652" t="s">
        <v>4628</v>
      </c>
      <c r="NJ652" t="s">
        <v>4628</v>
      </c>
      <c r="NK652" t="s">
        <v>4628</v>
      </c>
      <c r="NL652" t="s">
        <v>4628</v>
      </c>
      <c r="NM652" t="s">
        <v>4628</v>
      </c>
      <c r="NN652" t="s">
        <v>4628</v>
      </c>
      <c r="NO652" t="s">
        <v>4628</v>
      </c>
      <c r="NP652" t="s">
        <v>4628</v>
      </c>
      <c r="NQ652" t="s">
        <v>4628</v>
      </c>
      <c r="NR652" t="s">
        <v>4628</v>
      </c>
      <c r="NS652" t="s">
        <v>4628</v>
      </c>
      <c r="NT652" t="s">
        <v>4628</v>
      </c>
      <c r="NU652" t="s">
        <v>4628</v>
      </c>
      <c r="NV652" t="s">
        <v>4628</v>
      </c>
      <c r="NW652" t="s">
        <v>4628</v>
      </c>
    </row>
    <row r="653" spans="1:387" x14ac:dyDescent="0.25">
      <c r="A653">
        <v>652</v>
      </c>
      <c r="B653" t="s">
        <v>5089</v>
      </c>
      <c r="C653" t="s">
        <v>1119</v>
      </c>
      <c r="D653" t="s">
        <v>1238</v>
      </c>
      <c r="E653" t="s">
        <v>1239</v>
      </c>
      <c r="F653" t="s">
        <v>4718</v>
      </c>
      <c r="G653" t="s">
        <v>1081</v>
      </c>
      <c r="EV653" t="s">
        <v>1101</v>
      </c>
      <c r="EW653" t="s">
        <v>4751</v>
      </c>
      <c r="EX653" t="s">
        <v>4751</v>
      </c>
      <c r="EY653" t="s">
        <v>1101</v>
      </c>
      <c r="EZ653" t="s">
        <v>4641</v>
      </c>
      <c r="FA653" t="s">
        <v>4680</v>
      </c>
      <c r="FB653" t="s">
        <v>4680</v>
      </c>
      <c r="FC653" t="s">
        <v>1101</v>
      </c>
      <c r="FD653" t="s">
        <v>1096</v>
      </c>
      <c r="FE653" t="s">
        <v>4685</v>
      </c>
      <c r="FF653" t="s">
        <v>4686</v>
      </c>
      <c r="MY653" t="s">
        <v>4627</v>
      </c>
      <c r="MZ653" t="s">
        <v>4628</v>
      </c>
      <c r="NA653" t="s">
        <v>4628</v>
      </c>
      <c r="NB653" t="s">
        <v>4628</v>
      </c>
      <c r="NC653" t="s">
        <v>4628</v>
      </c>
      <c r="ND653" t="s">
        <v>4628</v>
      </c>
      <c r="NE653" t="s">
        <v>4628</v>
      </c>
      <c r="NF653" t="s">
        <v>4628</v>
      </c>
      <c r="NH653" t="s">
        <v>4627</v>
      </c>
      <c r="NI653" t="s">
        <v>4628</v>
      </c>
      <c r="NJ653" t="s">
        <v>4628</v>
      </c>
      <c r="NK653" t="s">
        <v>4628</v>
      </c>
      <c r="NL653" t="s">
        <v>4628</v>
      </c>
      <c r="NM653" t="s">
        <v>4628</v>
      </c>
      <c r="NN653" t="s">
        <v>4628</v>
      </c>
      <c r="NO653" t="s">
        <v>4628</v>
      </c>
      <c r="NP653" t="s">
        <v>4628</v>
      </c>
      <c r="NQ653" t="s">
        <v>4628</v>
      </c>
      <c r="NR653" t="s">
        <v>4628</v>
      </c>
      <c r="NS653" t="s">
        <v>4628</v>
      </c>
      <c r="NT653" t="s">
        <v>4628</v>
      </c>
      <c r="NU653" t="s">
        <v>4628</v>
      </c>
      <c r="NV653" t="s">
        <v>4628</v>
      </c>
      <c r="NW653" t="s">
        <v>4628</v>
      </c>
    </row>
    <row r="654" spans="1:387" x14ac:dyDescent="0.25">
      <c r="A654">
        <v>653</v>
      </c>
      <c r="B654" t="s">
        <v>5089</v>
      </c>
      <c r="C654" t="s">
        <v>1119</v>
      </c>
      <c r="D654" t="s">
        <v>1238</v>
      </c>
      <c r="E654" t="s">
        <v>1239</v>
      </c>
      <c r="F654" t="s">
        <v>4718</v>
      </c>
      <c r="G654" t="s">
        <v>1081</v>
      </c>
      <c r="EV654" t="s">
        <v>1101</v>
      </c>
      <c r="EW654" t="s">
        <v>4632</v>
      </c>
      <c r="EX654" t="s">
        <v>4632</v>
      </c>
      <c r="EY654" t="s">
        <v>1101</v>
      </c>
      <c r="EZ654" t="s">
        <v>4641</v>
      </c>
      <c r="FA654" t="s">
        <v>5125</v>
      </c>
      <c r="FB654" t="s">
        <v>5125</v>
      </c>
      <c r="FC654" t="s">
        <v>1101</v>
      </c>
      <c r="MY654" t="s">
        <v>4627</v>
      </c>
      <c r="MZ654" t="s">
        <v>4628</v>
      </c>
      <c r="NA654" t="s">
        <v>4628</v>
      </c>
      <c r="NB654" t="s">
        <v>4628</v>
      </c>
      <c r="NC654" t="s">
        <v>4628</v>
      </c>
      <c r="ND654" t="s">
        <v>4628</v>
      </c>
      <c r="NE654" t="s">
        <v>4628</v>
      </c>
      <c r="NF654" t="s">
        <v>4628</v>
      </c>
      <c r="NH654" t="s">
        <v>4627</v>
      </c>
      <c r="NI654" t="s">
        <v>4628</v>
      </c>
      <c r="NJ654" t="s">
        <v>4628</v>
      </c>
      <c r="NK654" t="s">
        <v>4628</v>
      </c>
      <c r="NL654" t="s">
        <v>4628</v>
      </c>
      <c r="NM654" t="s">
        <v>4628</v>
      </c>
      <c r="NN654" t="s">
        <v>4628</v>
      </c>
      <c r="NO654" t="s">
        <v>4628</v>
      </c>
      <c r="NP654" t="s">
        <v>4628</v>
      </c>
      <c r="NQ654" t="s">
        <v>4628</v>
      </c>
      <c r="NR654" t="s">
        <v>4628</v>
      </c>
      <c r="NS654" t="s">
        <v>4628</v>
      </c>
      <c r="NT654" t="s">
        <v>4628</v>
      </c>
      <c r="NU654" t="s">
        <v>4628</v>
      </c>
      <c r="NV654" t="s">
        <v>4628</v>
      </c>
      <c r="NW654" t="s">
        <v>4628</v>
      </c>
    </row>
    <row r="655" spans="1:387" x14ac:dyDescent="0.25">
      <c r="A655">
        <v>654</v>
      </c>
      <c r="B655" t="s">
        <v>5089</v>
      </c>
      <c r="C655" t="s">
        <v>1119</v>
      </c>
      <c r="D655" t="s">
        <v>1238</v>
      </c>
      <c r="E655" t="s">
        <v>1239</v>
      </c>
      <c r="F655" t="s">
        <v>4718</v>
      </c>
      <c r="G655" t="s">
        <v>1081</v>
      </c>
      <c r="EV655" t="s">
        <v>1101</v>
      </c>
      <c r="EW655" t="s">
        <v>4765</v>
      </c>
      <c r="EX655" t="s">
        <v>4765</v>
      </c>
      <c r="EY655" t="s">
        <v>1101</v>
      </c>
      <c r="EZ655" t="s">
        <v>4641</v>
      </c>
      <c r="FA655" t="s">
        <v>4650</v>
      </c>
      <c r="FB655" t="s">
        <v>4650</v>
      </c>
      <c r="FC655" t="s">
        <v>1101</v>
      </c>
      <c r="FD655" t="s">
        <v>1096</v>
      </c>
      <c r="FE655" t="s">
        <v>4642</v>
      </c>
      <c r="FF655" t="s">
        <v>4643</v>
      </c>
      <c r="MY655" t="s">
        <v>4627</v>
      </c>
      <c r="MZ655" t="s">
        <v>4628</v>
      </c>
      <c r="NA655" t="s">
        <v>4628</v>
      </c>
      <c r="NB655" t="s">
        <v>4628</v>
      </c>
      <c r="NC655" t="s">
        <v>4628</v>
      </c>
      <c r="ND655" t="s">
        <v>4628</v>
      </c>
      <c r="NE655" t="s">
        <v>4628</v>
      </c>
      <c r="NF655" t="s">
        <v>4628</v>
      </c>
      <c r="NH655" t="s">
        <v>4627</v>
      </c>
      <c r="NI655" t="s">
        <v>4628</v>
      </c>
      <c r="NJ655" t="s">
        <v>4628</v>
      </c>
      <c r="NK655" t="s">
        <v>4628</v>
      </c>
      <c r="NL655" t="s">
        <v>4628</v>
      </c>
      <c r="NM655" t="s">
        <v>4628</v>
      </c>
      <c r="NN655" t="s">
        <v>4628</v>
      </c>
      <c r="NO655" t="s">
        <v>4628</v>
      </c>
      <c r="NP655" t="s">
        <v>4628</v>
      </c>
      <c r="NQ655" t="s">
        <v>4628</v>
      </c>
      <c r="NR655" t="s">
        <v>4628</v>
      </c>
      <c r="NS655" t="s">
        <v>4628</v>
      </c>
      <c r="NT655" t="s">
        <v>4628</v>
      </c>
      <c r="NU655" t="s">
        <v>4628</v>
      </c>
      <c r="NV655" t="s">
        <v>4628</v>
      </c>
      <c r="NW655" t="s">
        <v>4628</v>
      </c>
    </row>
    <row r="656" spans="1:387" x14ac:dyDescent="0.25">
      <c r="A656">
        <v>655</v>
      </c>
      <c r="B656" t="s">
        <v>5089</v>
      </c>
      <c r="C656" t="s">
        <v>1119</v>
      </c>
      <c r="D656" t="s">
        <v>1238</v>
      </c>
      <c r="E656" t="s">
        <v>1239</v>
      </c>
      <c r="F656" t="s">
        <v>4718</v>
      </c>
      <c r="G656" t="s">
        <v>1081</v>
      </c>
      <c r="EV656" t="s">
        <v>1101</v>
      </c>
      <c r="EW656" t="s">
        <v>4655</v>
      </c>
      <c r="EX656" t="s">
        <v>4655</v>
      </c>
      <c r="EY656" t="s">
        <v>1101</v>
      </c>
      <c r="EZ656" t="s">
        <v>4641</v>
      </c>
      <c r="FA656" t="s">
        <v>4650</v>
      </c>
      <c r="FB656" t="s">
        <v>4650</v>
      </c>
      <c r="FC656" t="s">
        <v>1101</v>
      </c>
      <c r="MY656" t="s">
        <v>4627</v>
      </c>
      <c r="MZ656" t="s">
        <v>4628</v>
      </c>
      <c r="NA656" t="s">
        <v>4628</v>
      </c>
      <c r="NB656" t="s">
        <v>4628</v>
      </c>
      <c r="NC656" t="s">
        <v>4628</v>
      </c>
      <c r="ND656" t="s">
        <v>4628</v>
      </c>
      <c r="NE656" t="s">
        <v>4628</v>
      </c>
      <c r="NF656" t="s">
        <v>4628</v>
      </c>
      <c r="NH656" t="s">
        <v>4627</v>
      </c>
      <c r="NI656" t="s">
        <v>4628</v>
      </c>
      <c r="NJ656" t="s">
        <v>4628</v>
      </c>
      <c r="NK656" t="s">
        <v>4628</v>
      </c>
      <c r="NL656" t="s">
        <v>4628</v>
      </c>
      <c r="NM656" t="s">
        <v>4628</v>
      </c>
      <c r="NN656" t="s">
        <v>4628</v>
      </c>
      <c r="NO656" t="s">
        <v>4628</v>
      </c>
      <c r="NP656" t="s">
        <v>4628</v>
      </c>
      <c r="NQ656" t="s">
        <v>4628</v>
      </c>
      <c r="NR656" t="s">
        <v>4628</v>
      </c>
      <c r="NS656" t="s">
        <v>4628</v>
      </c>
      <c r="NT656" t="s">
        <v>4628</v>
      </c>
      <c r="NU656" t="s">
        <v>4628</v>
      </c>
      <c r="NV656" t="s">
        <v>4628</v>
      </c>
      <c r="NW656" t="s">
        <v>4628</v>
      </c>
    </row>
    <row r="657" spans="1:388" x14ac:dyDescent="0.25">
      <c r="A657">
        <v>656</v>
      </c>
      <c r="B657" t="s">
        <v>5089</v>
      </c>
      <c r="C657" t="s">
        <v>1119</v>
      </c>
      <c r="D657" t="s">
        <v>1238</v>
      </c>
      <c r="E657" t="s">
        <v>1240</v>
      </c>
      <c r="F657" t="s">
        <v>4747</v>
      </c>
      <c r="G657" t="s">
        <v>1081</v>
      </c>
      <c r="FG657" t="s">
        <v>1101</v>
      </c>
      <c r="FH657" t="s">
        <v>4681</v>
      </c>
      <c r="FI657" t="s">
        <v>4681</v>
      </c>
      <c r="FJ657" t="s">
        <v>1101</v>
      </c>
      <c r="FK657" t="s">
        <v>4642</v>
      </c>
      <c r="FL657" t="s">
        <v>4642</v>
      </c>
      <c r="MY657" t="s">
        <v>4627</v>
      </c>
      <c r="MZ657" t="s">
        <v>4628</v>
      </c>
      <c r="NA657" t="s">
        <v>4628</v>
      </c>
      <c r="NB657" t="s">
        <v>4628</v>
      </c>
      <c r="NC657" t="s">
        <v>4628</v>
      </c>
      <c r="ND657" t="s">
        <v>4628</v>
      </c>
      <c r="NE657" t="s">
        <v>4628</v>
      </c>
      <c r="NF657" t="s">
        <v>4628</v>
      </c>
      <c r="NH657" t="s">
        <v>4627</v>
      </c>
      <c r="NI657" t="s">
        <v>4628</v>
      </c>
      <c r="NJ657" t="s">
        <v>4628</v>
      </c>
      <c r="NK657" t="s">
        <v>4628</v>
      </c>
      <c r="NL657" t="s">
        <v>4628</v>
      </c>
      <c r="NM657" t="s">
        <v>4628</v>
      </c>
      <c r="NN657" t="s">
        <v>4628</v>
      </c>
      <c r="NO657" t="s">
        <v>4628</v>
      </c>
      <c r="NP657" t="s">
        <v>4628</v>
      </c>
      <c r="NQ657" t="s">
        <v>4628</v>
      </c>
      <c r="NR657" t="s">
        <v>4628</v>
      </c>
      <c r="NS657" t="s">
        <v>4628</v>
      </c>
      <c r="NT657" t="s">
        <v>4628</v>
      </c>
      <c r="NU657" t="s">
        <v>4628</v>
      </c>
      <c r="NV657" t="s">
        <v>4628</v>
      </c>
      <c r="NW657" t="s">
        <v>4628</v>
      </c>
    </row>
    <row r="658" spans="1:388" x14ac:dyDescent="0.25">
      <c r="A658">
        <v>657</v>
      </c>
      <c r="B658" t="s">
        <v>5089</v>
      </c>
      <c r="C658" t="s">
        <v>1119</v>
      </c>
      <c r="D658" t="s">
        <v>1238</v>
      </c>
      <c r="E658" t="s">
        <v>1239</v>
      </c>
      <c r="F658" t="s">
        <v>4718</v>
      </c>
      <c r="G658" t="s">
        <v>1081</v>
      </c>
      <c r="FG658" t="s">
        <v>1101</v>
      </c>
      <c r="FH658" t="s">
        <v>4687</v>
      </c>
      <c r="FI658" t="s">
        <v>4687</v>
      </c>
      <c r="FJ658" t="s">
        <v>1101</v>
      </c>
      <c r="FK658" t="s">
        <v>4685</v>
      </c>
      <c r="FL658" t="s">
        <v>4685</v>
      </c>
      <c r="MY658" t="s">
        <v>4627</v>
      </c>
      <c r="MZ658" t="s">
        <v>4628</v>
      </c>
      <c r="NA658" t="s">
        <v>4628</v>
      </c>
      <c r="NB658" t="s">
        <v>4628</v>
      </c>
      <c r="NC658" t="s">
        <v>4628</v>
      </c>
      <c r="ND658" t="s">
        <v>4628</v>
      </c>
      <c r="NE658" t="s">
        <v>4628</v>
      </c>
      <c r="NF658" t="s">
        <v>4628</v>
      </c>
      <c r="NH658" t="s">
        <v>4627</v>
      </c>
      <c r="NI658" t="s">
        <v>4628</v>
      </c>
      <c r="NJ658" t="s">
        <v>4628</v>
      </c>
      <c r="NK658" t="s">
        <v>4628</v>
      </c>
      <c r="NL658" t="s">
        <v>4628</v>
      </c>
      <c r="NM658" t="s">
        <v>4628</v>
      </c>
      <c r="NN658" t="s">
        <v>4628</v>
      </c>
      <c r="NO658" t="s">
        <v>4628</v>
      </c>
      <c r="NP658" t="s">
        <v>4628</v>
      </c>
      <c r="NQ658" t="s">
        <v>4628</v>
      </c>
      <c r="NR658" t="s">
        <v>4628</v>
      </c>
      <c r="NS658" t="s">
        <v>4628</v>
      </c>
      <c r="NT658" t="s">
        <v>4628</v>
      </c>
      <c r="NU658" t="s">
        <v>4628</v>
      </c>
      <c r="NV658" t="s">
        <v>4628</v>
      </c>
      <c r="NW658" t="s">
        <v>4628</v>
      </c>
    </row>
    <row r="659" spans="1:388" x14ac:dyDescent="0.25">
      <c r="A659">
        <v>658</v>
      </c>
      <c r="B659" t="s">
        <v>5089</v>
      </c>
      <c r="C659" t="s">
        <v>1119</v>
      </c>
      <c r="D659" t="s">
        <v>1238</v>
      </c>
      <c r="E659" t="s">
        <v>1239</v>
      </c>
      <c r="F659" t="s">
        <v>4718</v>
      </c>
      <c r="G659" t="s">
        <v>1081</v>
      </c>
      <c r="FG659" t="s">
        <v>1101</v>
      </c>
      <c r="FH659" t="s">
        <v>4922</v>
      </c>
      <c r="FI659" t="s">
        <v>4922</v>
      </c>
      <c r="FJ659" t="s">
        <v>1101</v>
      </c>
      <c r="FK659" t="s">
        <v>4809</v>
      </c>
      <c r="FL659" t="s">
        <v>4809</v>
      </c>
      <c r="MY659" t="s">
        <v>4627</v>
      </c>
      <c r="MZ659" t="s">
        <v>4628</v>
      </c>
      <c r="NA659" t="s">
        <v>4628</v>
      </c>
      <c r="NB659" t="s">
        <v>4628</v>
      </c>
      <c r="NC659" t="s">
        <v>4628</v>
      </c>
      <c r="ND659" t="s">
        <v>4628</v>
      </c>
      <c r="NE659" t="s">
        <v>4628</v>
      </c>
      <c r="NF659" t="s">
        <v>4628</v>
      </c>
      <c r="NH659" t="s">
        <v>4627</v>
      </c>
      <c r="NI659" t="s">
        <v>4628</v>
      </c>
      <c r="NJ659" t="s">
        <v>4628</v>
      </c>
      <c r="NK659" t="s">
        <v>4628</v>
      </c>
      <c r="NL659" t="s">
        <v>4628</v>
      </c>
      <c r="NM659" t="s">
        <v>4628</v>
      </c>
      <c r="NN659" t="s">
        <v>4628</v>
      </c>
      <c r="NO659" t="s">
        <v>4628</v>
      </c>
      <c r="NP659" t="s">
        <v>4628</v>
      </c>
      <c r="NQ659" t="s">
        <v>4628</v>
      </c>
      <c r="NR659" t="s">
        <v>4628</v>
      </c>
      <c r="NS659" t="s">
        <v>4628</v>
      </c>
      <c r="NT659" t="s">
        <v>4628</v>
      </c>
      <c r="NU659" t="s">
        <v>4628</v>
      </c>
      <c r="NV659" t="s">
        <v>4628</v>
      </c>
      <c r="NW659" t="s">
        <v>4628</v>
      </c>
    </row>
    <row r="660" spans="1:388" x14ac:dyDescent="0.25">
      <c r="A660">
        <v>659</v>
      </c>
      <c r="B660" t="s">
        <v>5089</v>
      </c>
      <c r="C660" t="s">
        <v>1119</v>
      </c>
      <c r="D660" t="s">
        <v>1238</v>
      </c>
      <c r="E660" t="s">
        <v>1239</v>
      </c>
      <c r="F660" t="s">
        <v>4718</v>
      </c>
      <c r="G660" t="s">
        <v>1081</v>
      </c>
      <c r="FG660" t="s">
        <v>1101</v>
      </c>
      <c r="FH660" t="s">
        <v>4678</v>
      </c>
      <c r="FI660" t="s">
        <v>4678</v>
      </c>
      <c r="FJ660" t="s">
        <v>1101</v>
      </c>
      <c r="FK660" t="s">
        <v>4682</v>
      </c>
      <c r="FL660" t="s">
        <v>4682</v>
      </c>
      <c r="MY660" t="s">
        <v>4627</v>
      </c>
      <c r="MZ660" t="s">
        <v>4628</v>
      </c>
      <c r="NA660" t="s">
        <v>4628</v>
      </c>
      <c r="NB660" t="s">
        <v>4628</v>
      </c>
      <c r="NC660" t="s">
        <v>4628</v>
      </c>
      <c r="ND660" t="s">
        <v>4628</v>
      </c>
      <c r="NE660" t="s">
        <v>4628</v>
      </c>
      <c r="NF660" t="s">
        <v>4628</v>
      </c>
      <c r="NH660" t="s">
        <v>4627</v>
      </c>
      <c r="NI660" t="s">
        <v>4628</v>
      </c>
      <c r="NJ660" t="s">
        <v>4628</v>
      </c>
      <c r="NK660" t="s">
        <v>4628</v>
      </c>
      <c r="NL660" t="s">
        <v>4628</v>
      </c>
      <c r="NM660" t="s">
        <v>4628</v>
      </c>
      <c r="NN660" t="s">
        <v>4628</v>
      </c>
      <c r="NO660" t="s">
        <v>4628</v>
      </c>
      <c r="NP660" t="s">
        <v>4628</v>
      </c>
      <c r="NQ660" t="s">
        <v>4628</v>
      </c>
      <c r="NR660" t="s">
        <v>4628</v>
      </c>
      <c r="NS660" t="s">
        <v>4628</v>
      </c>
      <c r="NT660" t="s">
        <v>4628</v>
      </c>
      <c r="NU660" t="s">
        <v>4628</v>
      </c>
      <c r="NV660" t="s">
        <v>4628</v>
      </c>
      <c r="NW660" t="s">
        <v>4628</v>
      </c>
    </row>
    <row r="661" spans="1:388" x14ac:dyDescent="0.25">
      <c r="A661">
        <v>660</v>
      </c>
      <c r="B661" t="s">
        <v>5034</v>
      </c>
      <c r="C661" t="s">
        <v>1165</v>
      </c>
      <c r="D661" t="s">
        <v>1171</v>
      </c>
      <c r="E661" t="s">
        <v>1186</v>
      </c>
      <c r="F661" t="s">
        <v>4744</v>
      </c>
      <c r="G661" t="s">
        <v>1081</v>
      </c>
      <c r="FM661" t="s">
        <v>1082</v>
      </c>
      <c r="FN661" t="s">
        <v>4774</v>
      </c>
      <c r="FO661" t="s">
        <v>4785</v>
      </c>
      <c r="MY661" t="s">
        <v>4627</v>
      </c>
      <c r="MZ661" t="s">
        <v>4627</v>
      </c>
      <c r="NA661" t="s">
        <v>4628</v>
      </c>
      <c r="NB661" t="s">
        <v>4628</v>
      </c>
      <c r="NC661" t="s">
        <v>4628</v>
      </c>
      <c r="ND661" t="s">
        <v>4628</v>
      </c>
      <c r="NE661" t="s">
        <v>4628</v>
      </c>
      <c r="NF661" t="s">
        <v>4628</v>
      </c>
      <c r="NH661" t="s">
        <v>4628</v>
      </c>
      <c r="NI661" t="s">
        <v>4628</v>
      </c>
      <c r="NJ661" t="s">
        <v>4628</v>
      </c>
      <c r="NK661" t="s">
        <v>4628</v>
      </c>
      <c r="NL661" t="s">
        <v>4628</v>
      </c>
      <c r="NM661" t="s">
        <v>4627</v>
      </c>
      <c r="NN661" t="s">
        <v>4628</v>
      </c>
      <c r="NO661" t="s">
        <v>4628</v>
      </c>
      <c r="NP661" t="s">
        <v>4628</v>
      </c>
      <c r="NQ661" t="s">
        <v>4628</v>
      </c>
      <c r="NR661" t="s">
        <v>4628</v>
      </c>
      <c r="NS661" t="s">
        <v>4628</v>
      </c>
      <c r="NT661" t="s">
        <v>4628</v>
      </c>
      <c r="NU661" t="s">
        <v>4628</v>
      </c>
      <c r="NV661" t="s">
        <v>4628</v>
      </c>
      <c r="NW661" t="s">
        <v>4628</v>
      </c>
    </row>
    <row r="662" spans="1:388" x14ac:dyDescent="0.25">
      <c r="A662">
        <v>661</v>
      </c>
      <c r="B662" t="s">
        <v>5034</v>
      </c>
      <c r="C662" t="s">
        <v>1165</v>
      </c>
      <c r="D662" t="s">
        <v>1171</v>
      </c>
      <c r="E662" t="s">
        <v>1186</v>
      </c>
      <c r="F662" t="s">
        <v>4744</v>
      </c>
      <c r="G662" t="s">
        <v>1081</v>
      </c>
    </row>
    <row r="663" spans="1:388" x14ac:dyDescent="0.25">
      <c r="A663">
        <v>662</v>
      </c>
      <c r="B663" t="s">
        <v>5034</v>
      </c>
      <c r="C663" t="s">
        <v>1165</v>
      </c>
      <c r="D663" t="s">
        <v>1171</v>
      </c>
      <c r="E663" t="s">
        <v>1186</v>
      </c>
      <c r="F663" t="s">
        <v>4744</v>
      </c>
      <c r="G663" t="s">
        <v>1081</v>
      </c>
      <c r="FG663" t="s">
        <v>1148</v>
      </c>
      <c r="MY663" t="s">
        <v>4627</v>
      </c>
      <c r="MZ663" t="s">
        <v>4628</v>
      </c>
      <c r="NA663" t="s">
        <v>4628</v>
      </c>
      <c r="NB663" t="s">
        <v>4628</v>
      </c>
      <c r="NC663" t="s">
        <v>4628</v>
      </c>
      <c r="ND663" t="s">
        <v>4628</v>
      </c>
      <c r="NE663" t="s">
        <v>4628</v>
      </c>
      <c r="NF663" t="s">
        <v>4628</v>
      </c>
      <c r="NH663" t="s">
        <v>4628</v>
      </c>
      <c r="NI663" t="s">
        <v>4628</v>
      </c>
      <c r="NJ663" t="s">
        <v>4628</v>
      </c>
      <c r="NK663" t="s">
        <v>4628</v>
      </c>
      <c r="NL663" t="s">
        <v>4627</v>
      </c>
      <c r="NM663" t="s">
        <v>4628</v>
      </c>
      <c r="NN663" t="s">
        <v>4628</v>
      </c>
      <c r="NO663" t="s">
        <v>4628</v>
      </c>
      <c r="NP663" t="s">
        <v>4628</v>
      </c>
      <c r="NQ663" t="s">
        <v>4628</v>
      </c>
      <c r="NR663" t="s">
        <v>4628</v>
      </c>
      <c r="NS663" t="s">
        <v>4628</v>
      </c>
      <c r="NT663" t="s">
        <v>4628</v>
      </c>
      <c r="NU663" t="s">
        <v>4628</v>
      </c>
      <c r="NV663" t="s">
        <v>4628</v>
      </c>
      <c r="NW663" t="s">
        <v>4628</v>
      </c>
    </row>
    <row r="664" spans="1:388" x14ac:dyDescent="0.25">
      <c r="A664">
        <v>663</v>
      </c>
      <c r="B664" t="s">
        <v>5034</v>
      </c>
      <c r="C664" t="s">
        <v>1165</v>
      </c>
      <c r="D664" t="s">
        <v>1171</v>
      </c>
      <c r="E664" t="s">
        <v>1186</v>
      </c>
      <c r="F664" t="s">
        <v>4744</v>
      </c>
      <c r="G664" t="s">
        <v>1081</v>
      </c>
      <c r="EY664" t="s">
        <v>1082</v>
      </c>
      <c r="MY664" t="s">
        <v>4627</v>
      </c>
      <c r="MZ664" t="s">
        <v>4628</v>
      </c>
      <c r="NA664" t="s">
        <v>4628</v>
      </c>
      <c r="NB664" t="s">
        <v>4628</v>
      </c>
      <c r="NC664" t="s">
        <v>4628</v>
      </c>
      <c r="ND664" t="s">
        <v>4628</v>
      </c>
      <c r="NE664" t="s">
        <v>4628</v>
      </c>
      <c r="NF664" t="s">
        <v>4628</v>
      </c>
      <c r="NH664" t="s">
        <v>4628</v>
      </c>
      <c r="NI664" t="s">
        <v>4628</v>
      </c>
      <c r="NJ664" t="s">
        <v>4628</v>
      </c>
      <c r="NK664" t="s">
        <v>4628</v>
      </c>
      <c r="NL664" t="s">
        <v>4628</v>
      </c>
      <c r="NM664" t="s">
        <v>4628</v>
      </c>
      <c r="NN664" t="s">
        <v>4627</v>
      </c>
      <c r="NO664" t="s">
        <v>4628</v>
      </c>
      <c r="NP664" t="s">
        <v>4628</v>
      </c>
      <c r="NQ664" t="s">
        <v>4628</v>
      </c>
      <c r="NR664" t="s">
        <v>4628</v>
      </c>
      <c r="NS664" t="s">
        <v>4628</v>
      </c>
      <c r="NT664" t="s">
        <v>4628</v>
      </c>
      <c r="NU664" t="s">
        <v>4628</v>
      </c>
      <c r="NV664" t="s">
        <v>4628</v>
      </c>
      <c r="NW664" t="s">
        <v>4628</v>
      </c>
    </row>
    <row r="665" spans="1:388" x14ac:dyDescent="0.25">
      <c r="A665">
        <v>664</v>
      </c>
      <c r="B665" t="s">
        <v>5034</v>
      </c>
      <c r="C665" t="s">
        <v>1165</v>
      </c>
      <c r="D665" t="s">
        <v>1171</v>
      </c>
      <c r="E665" t="s">
        <v>1186</v>
      </c>
      <c r="F665" t="s">
        <v>4744</v>
      </c>
      <c r="G665" t="s">
        <v>1081</v>
      </c>
      <c r="CE665" t="s">
        <v>1101</v>
      </c>
      <c r="CF665" t="s">
        <v>1085</v>
      </c>
      <c r="CG665" t="s">
        <v>1146</v>
      </c>
      <c r="CH665" t="s">
        <v>4778</v>
      </c>
      <c r="CI665" t="s">
        <v>4778</v>
      </c>
      <c r="GO665" t="s">
        <v>1089</v>
      </c>
      <c r="GW665" t="s">
        <v>1103</v>
      </c>
      <c r="GX665" t="s">
        <v>4649</v>
      </c>
      <c r="GY665" t="s">
        <v>1109</v>
      </c>
      <c r="MY665" t="s">
        <v>4627</v>
      </c>
      <c r="MZ665" t="s">
        <v>4628</v>
      </c>
      <c r="NA665" t="s">
        <v>4628</v>
      </c>
      <c r="NB665" t="s">
        <v>4628</v>
      </c>
      <c r="NC665" t="s">
        <v>4628</v>
      </c>
      <c r="ND665" t="s">
        <v>4628</v>
      </c>
      <c r="NE665" t="s">
        <v>4628</v>
      </c>
      <c r="NF665" t="s">
        <v>4628</v>
      </c>
      <c r="NH665" t="s">
        <v>4628</v>
      </c>
      <c r="NI665" t="s">
        <v>4628</v>
      </c>
      <c r="NJ665" t="s">
        <v>4628</v>
      </c>
      <c r="NK665" t="s">
        <v>4628</v>
      </c>
      <c r="NL665" t="s">
        <v>4628</v>
      </c>
      <c r="NM665" t="s">
        <v>4627</v>
      </c>
      <c r="NN665" t="s">
        <v>4628</v>
      </c>
      <c r="NO665" t="s">
        <v>4628</v>
      </c>
      <c r="NP665" t="s">
        <v>4628</v>
      </c>
      <c r="NQ665" t="s">
        <v>4628</v>
      </c>
      <c r="NR665" t="s">
        <v>4628</v>
      </c>
      <c r="NS665" t="s">
        <v>4628</v>
      </c>
      <c r="NT665" t="s">
        <v>4628</v>
      </c>
      <c r="NU665" t="s">
        <v>4628</v>
      </c>
      <c r="NV665" t="s">
        <v>4628</v>
      </c>
      <c r="NW665" t="s">
        <v>4628</v>
      </c>
    </row>
    <row r="666" spans="1:388" x14ac:dyDescent="0.25">
      <c r="A666">
        <v>665</v>
      </c>
      <c r="B666" t="s">
        <v>5089</v>
      </c>
      <c r="C666" t="s">
        <v>1165</v>
      </c>
      <c r="D666" t="s">
        <v>1171</v>
      </c>
      <c r="E666" t="s">
        <v>1186</v>
      </c>
      <c r="F666" t="s">
        <v>4744</v>
      </c>
      <c r="G666" t="s">
        <v>1081</v>
      </c>
      <c r="AL666" t="s">
        <v>1101</v>
      </c>
      <c r="AP666" t="s">
        <v>1103</v>
      </c>
      <c r="AQ666" t="s">
        <v>1103</v>
      </c>
      <c r="AR666" t="s">
        <v>4626</v>
      </c>
      <c r="BG666" t="s">
        <v>1148</v>
      </c>
      <c r="BL666" t="s">
        <v>1084</v>
      </c>
      <c r="BM666" t="s">
        <v>1084</v>
      </c>
      <c r="BW666" t="s">
        <v>1101</v>
      </c>
      <c r="CT666" t="s">
        <v>1101</v>
      </c>
      <c r="CY666" t="s">
        <v>1103</v>
      </c>
      <c r="CZ666" t="s">
        <v>1103</v>
      </c>
      <c r="DA666" t="s">
        <v>4630</v>
      </c>
      <c r="DL666" t="s">
        <v>1101</v>
      </c>
      <c r="DM666" t="s">
        <v>4634</v>
      </c>
      <c r="DN666" t="s">
        <v>4634</v>
      </c>
      <c r="DO666" t="s">
        <v>1103</v>
      </c>
      <c r="DP666" t="s">
        <v>1103</v>
      </c>
      <c r="DQ666" t="s">
        <v>4647</v>
      </c>
      <c r="DX666" t="s">
        <v>1148</v>
      </c>
      <c r="EA666" t="s">
        <v>1103</v>
      </c>
      <c r="EB666" t="s">
        <v>1084</v>
      </c>
      <c r="GO666" t="s">
        <v>1089</v>
      </c>
      <c r="GP666" t="s">
        <v>1107</v>
      </c>
      <c r="GW666" t="s">
        <v>1103</v>
      </c>
      <c r="GX666" t="s">
        <v>1198</v>
      </c>
      <c r="GY666" t="s">
        <v>1109</v>
      </c>
      <c r="HB666" t="s">
        <v>1103</v>
      </c>
      <c r="HC666" t="s">
        <v>1198</v>
      </c>
      <c r="HD666" t="s">
        <v>1198</v>
      </c>
      <c r="HE666" t="s">
        <v>1109</v>
      </c>
      <c r="ML666" t="s">
        <v>1197</v>
      </c>
      <c r="MY666" t="s">
        <v>4627</v>
      </c>
      <c r="MZ666" t="s">
        <v>4628</v>
      </c>
      <c r="NA666" t="s">
        <v>4628</v>
      </c>
      <c r="NB666" t="s">
        <v>4628</v>
      </c>
      <c r="NC666" t="s">
        <v>4628</v>
      </c>
      <c r="ND666" t="s">
        <v>4628</v>
      </c>
      <c r="NE666" t="s">
        <v>4628</v>
      </c>
      <c r="NF666" t="s">
        <v>4628</v>
      </c>
      <c r="NH666" t="s">
        <v>4628</v>
      </c>
      <c r="NI666" t="s">
        <v>4627</v>
      </c>
      <c r="NJ666" t="s">
        <v>4628</v>
      </c>
      <c r="NK666" t="s">
        <v>4628</v>
      </c>
      <c r="NL666" t="s">
        <v>4628</v>
      </c>
      <c r="NM666" t="s">
        <v>4628</v>
      </c>
      <c r="NN666" t="s">
        <v>4628</v>
      </c>
      <c r="NO666" t="s">
        <v>4628</v>
      </c>
      <c r="NP666" t="s">
        <v>4628</v>
      </c>
      <c r="NQ666" t="s">
        <v>4628</v>
      </c>
      <c r="NR666" t="s">
        <v>4628</v>
      </c>
      <c r="NS666" t="s">
        <v>4628</v>
      </c>
      <c r="NT666" t="s">
        <v>4628</v>
      </c>
      <c r="NU666" t="s">
        <v>4628</v>
      </c>
      <c r="NV666" t="s">
        <v>4628</v>
      </c>
      <c r="NW666" t="s">
        <v>4628</v>
      </c>
    </row>
    <row r="667" spans="1:388" x14ac:dyDescent="0.25">
      <c r="A667">
        <v>666</v>
      </c>
      <c r="B667" t="s">
        <v>5089</v>
      </c>
      <c r="C667" t="s">
        <v>1165</v>
      </c>
      <c r="D667" t="s">
        <v>1171</v>
      </c>
      <c r="E667" t="s">
        <v>1186</v>
      </c>
      <c r="F667" t="s">
        <v>4744</v>
      </c>
      <c r="G667" t="s">
        <v>1081</v>
      </c>
      <c r="AL667" t="s">
        <v>1101</v>
      </c>
      <c r="BW667" t="s">
        <v>1101</v>
      </c>
      <c r="GO667" t="s">
        <v>1089</v>
      </c>
      <c r="GW667" t="s">
        <v>1103</v>
      </c>
      <c r="GX667" t="s">
        <v>4649</v>
      </c>
      <c r="GY667" t="s">
        <v>1109</v>
      </c>
      <c r="ML667" t="s">
        <v>3279</v>
      </c>
      <c r="MY667" t="s">
        <v>4627</v>
      </c>
      <c r="MZ667" t="s">
        <v>4628</v>
      </c>
      <c r="NA667" t="s">
        <v>4628</v>
      </c>
      <c r="NB667" t="s">
        <v>4628</v>
      </c>
      <c r="NC667" t="s">
        <v>4628</v>
      </c>
      <c r="ND667" t="s">
        <v>4628</v>
      </c>
      <c r="NE667" t="s">
        <v>4628</v>
      </c>
      <c r="NF667" t="s">
        <v>4628</v>
      </c>
      <c r="NH667" t="s">
        <v>4628</v>
      </c>
      <c r="NI667" t="s">
        <v>4628</v>
      </c>
      <c r="NJ667" t="s">
        <v>4628</v>
      </c>
      <c r="NK667" t="s">
        <v>4628</v>
      </c>
      <c r="NL667" t="s">
        <v>4628</v>
      </c>
      <c r="NM667" t="s">
        <v>4628</v>
      </c>
      <c r="NN667" t="s">
        <v>4628</v>
      </c>
      <c r="NO667" t="s">
        <v>4628</v>
      </c>
      <c r="NP667" t="s">
        <v>4628</v>
      </c>
      <c r="NQ667" t="s">
        <v>4628</v>
      </c>
      <c r="NR667" t="s">
        <v>4628</v>
      </c>
      <c r="NS667" t="s">
        <v>4628</v>
      </c>
      <c r="NT667" t="s">
        <v>4628</v>
      </c>
      <c r="NU667" t="s">
        <v>4628</v>
      </c>
      <c r="NV667" t="s">
        <v>4627</v>
      </c>
      <c r="NW667" t="s">
        <v>4628</v>
      </c>
      <c r="NX667" t="s">
        <v>5126</v>
      </c>
    </row>
    <row r="668" spans="1:388" x14ac:dyDescent="0.25">
      <c r="A668">
        <v>667</v>
      </c>
      <c r="B668" t="s">
        <v>5089</v>
      </c>
      <c r="C668" t="s">
        <v>1165</v>
      </c>
      <c r="D668" t="s">
        <v>1171</v>
      </c>
      <c r="E668" t="s">
        <v>1186</v>
      </c>
      <c r="F668" t="s">
        <v>4744</v>
      </c>
      <c r="G668" t="s">
        <v>1081</v>
      </c>
      <c r="FG668" t="s">
        <v>1101</v>
      </c>
      <c r="FH668" t="s">
        <v>4698</v>
      </c>
      <c r="FI668" t="s">
        <v>4698</v>
      </c>
      <c r="FJ668" t="s">
        <v>1101</v>
      </c>
      <c r="FK668" t="s">
        <v>4637</v>
      </c>
      <c r="FL668" t="s">
        <v>4637</v>
      </c>
      <c r="MY668" t="s">
        <v>4627</v>
      </c>
      <c r="MZ668" t="s">
        <v>4628</v>
      </c>
      <c r="NA668" t="s">
        <v>4628</v>
      </c>
      <c r="NB668" t="s">
        <v>4628</v>
      </c>
      <c r="NC668" t="s">
        <v>4628</v>
      </c>
      <c r="ND668" t="s">
        <v>4628</v>
      </c>
      <c r="NE668" t="s">
        <v>4628</v>
      </c>
      <c r="NF668" t="s">
        <v>4628</v>
      </c>
      <c r="NH668" t="s">
        <v>4628</v>
      </c>
      <c r="NI668" t="s">
        <v>4628</v>
      </c>
      <c r="NJ668" t="s">
        <v>4628</v>
      </c>
      <c r="NK668" t="s">
        <v>4628</v>
      </c>
      <c r="NL668" t="s">
        <v>4628</v>
      </c>
      <c r="NM668" t="s">
        <v>4628</v>
      </c>
      <c r="NN668" t="s">
        <v>4628</v>
      </c>
      <c r="NO668" t="s">
        <v>4628</v>
      </c>
      <c r="NP668" t="s">
        <v>4628</v>
      </c>
      <c r="NQ668" t="s">
        <v>4628</v>
      </c>
      <c r="NR668" t="s">
        <v>4627</v>
      </c>
      <c r="NS668" t="s">
        <v>4628</v>
      </c>
      <c r="NT668" t="s">
        <v>4628</v>
      </c>
      <c r="NU668" t="s">
        <v>4628</v>
      </c>
      <c r="NV668" t="s">
        <v>4628</v>
      </c>
      <c r="NW668" t="s">
        <v>4628</v>
      </c>
    </row>
    <row r="669" spans="1:388" x14ac:dyDescent="0.25">
      <c r="A669">
        <v>668</v>
      </c>
      <c r="B669" t="s">
        <v>5089</v>
      </c>
      <c r="C669" t="s">
        <v>1165</v>
      </c>
      <c r="D669" t="s">
        <v>1171</v>
      </c>
      <c r="E669" t="s">
        <v>1186</v>
      </c>
      <c r="F669" t="s">
        <v>4744</v>
      </c>
      <c r="G669" t="s">
        <v>1081</v>
      </c>
      <c r="EY669" t="s">
        <v>1101</v>
      </c>
      <c r="FC669" t="s">
        <v>1101</v>
      </c>
      <c r="MY669" t="s">
        <v>4627</v>
      </c>
      <c r="MZ669" t="s">
        <v>4628</v>
      </c>
      <c r="NA669" t="s">
        <v>4628</v>
      </c>
      <c r="NB669" t="s">
        <v>4628</v>
      </c>
      <c r="NC669" t="s">
        <v>4628</v>
      </c>
      <c r="ND669" t="s">
        <v>4628</v>
      </c>
      <c r="NE669" t="s">
        <v>4628</v>
      </c>
      <c r="NF669" t="s">
        <v>4628</v>
      </c>
      <c r="NH669" t="s">
        <v>4628</v>
      </c>
      <c r="NI669" t="s">
        <v>4628</v>
      </c>
      <c r="NJ669" t="s">
        <v>4628</v>
      </c>
      <c r="NK669" t="s">
        <v>4628</v>
      </c>
      <c r="NL669" t="s">
        <v>4628</v>
      </c>
      <c r="NM669" t="s">
        <v>4628</v>
      </c>
      <c r="NN669" t="s">
        <v>4628</v>
      </c>
      <c r="NO669" t="s">
        <v>4628</v>
      </c>
      <c r="NP669" t="s">
        <v>4628</v>
      </c>
      <c r="NQ669" t="s">
        <v>4628</v>
      </c>
      <c r="NR669" t="s">
        <v>4628</v>
      </c>
      <c r="NS669" t="s">
        <v>4627</v>
      </c>
      <c r="NT669" t="s">
        <v>4627</v>
      </c>
      <c r="NU669" t="s">
        <v>4628</v>
      </c>
      <c r="NV669" t="s">
        <v>4628</v>
      </c>
      <c r="NW669" t="s">
        <v>4628</v>
      </c>
    </row>
    <row r="670" spans="1:388" x14ac:dyDescent="0.25">
      <c r="A670">
        <v>669</v>
      </c>
      <c r="B670" t="s">
        <v>5089</v>
      </c>
      <c r="C670" t="s">
        <v>1165</v>
      </c>
      <c r="D670" t="s">
        <v>1171</v>
      </c>
      <c r="E670" t="s">
        <v>1186</v>
      </c>
      <c r="F670" t="s">
        <v>4744</v>
      </c>
      <c r="G670" t="s">
        <v>1081</v>
      </c>
      <c r="FM670" t="s">
        <v>1101</v>
      </c>
      <c r="MY670" t="s">
        <v>4627</v>
      </c>
      <c r="MZ670" t="s">
        <v>4628</v>
      </c>
      <c r="NA670" t="s">
        <v>4628</v>
      </c>
      <c r="NB670" t="s">
        <v>4628</v>
      </c>
      <c r="NC670" t="s">
        <v>4628</v>
      </c>
      <c r="ND670" t="s">
        <v>4628</v>
      </c>
      <c r="NE670" t="s">
        <v>4628</v>
      </c>
      <c r="NF670" t="s">
        <v>4628</v>
      </c>
      <c r="NH670" t="s">
        <v>4628</v>
      </c>
      <c r="NI670" t="s">
        <v>4628</v>
      </c>
      <c r="NJ670" t="s">
        <v>4628</v>
      </c>
      <c r="NK670" t="s">
        <v>4628</v>
      </c>
      <c r="NL670" t="s">
        <v>4628</v>
      </c>
      <c r="NM670" t="s">
        <v>4627</v>
      </c>
      <c r="NN670" t="s">
        <v>4628</v>
      </c>
      <c r="NO670" t="s">
        <v>4628</v>
      </c>
      <c r="NP670" t="s">
        <v>4628</v>
      </c>
      <c r="NQ670" t="s">
        <v>4628</v>
      </c>
      <c r="NR670" t="s">
        <v>4628</v>
      </c>
      <c r="NS670" t="s">
        <v>4628</v>
      </c>
      <c r="NT670" t="s">
        <v>4628</v>
      </c>
      <c r="NU670" t="s">
        <v>4628</v>
      </c>
      <c r="NV670" t="s">
        <v>4628</v>
      </c>
      <c r="NW670" t="s">
        <v>4628</v>
      </c>
    </row>
    <row r="671" spans="1:388" x14ac:dyDescent="0.25">
      <c r="A671">
        <v>670</v>
      </c>
      <c r="B671" t="s">
        <v>5034</v>
      </c>
      <c r="C671" t="s">
        <v>1165</v>
      </c>
      <c r="D671" t="s">
        <v>1171</v>
      </c>
      <c r="E671" t="s">
        <v>1186</v>
      </c>
      <c r="F671" t="s">
        <v>4744</v>
      </c>
      <c r="G671" t="s">
        <v>1081</v>
      </c>
      <c r="H671" t="s">
        <v>1101</v>
      </c>
      <c r="I671" t="s">
        <v>1094</v>
      </c>
      <c r="J671" t="s">
        <v>1095</v>
      </c>
      <c r="K671" t="s">
        <v>4660</v>
      </c>
      <c r="L671" t="s">
        <v>5042</v>
      </c>
      <c r="GN671" t="s">
        <v>1107</v>
      </c>
      <c r="GW671" t="s">
        <v>1103</v>
      </c>
      <c r="GX671" t="s">
        <v>4649</v>
      </c>
      <c r="GY671" t="s">
        <v>1109</v>
      </c>
      <c r="ML671" t="s">
        <v>1118</v>
      </c>
      <c r="MY671" t="s">
        <v>4628</v>
      </c>
      <c r="MZ671" t="s">
        <v>4627</v>
      </c>
      <c r="NA671" t="s">
        <v>4628</v>
      </c>
      <c r="NB671" t="s">
        <v>4628</v>
      </c>
      <c r="NC671" t="s">
        <v>4628</v>
      </c>
      <c r="ND671" t="s">
        <v>4628</v>
      </c>
      <c r="NE671" t="s">
        <v>4628</v>
      </c>
      <c r="NF671" t="s">
        <v>4628</v>
      </c>
      <c r="NH671" t="s">
        <v>4628</v>
      </c>
      <c r="NI671" t="s">
        <v>4627</v>
      </c>
      <c r="NJ671" t="s">
        <v>4628</v>
      </c>
      <c r="NK671" t="s">
        <v>4628</v>
      </c>
      <c r="NL671" t="s">
        <v>4628</v>
      </c>
      <c r="NM671" t="s">
        <v>4628</v>
      </c>
      <c r="NN671" t="s">
        <v>4628</v>
      </c>
      <c r="NO671" t="s">
        <v>4628</v>
      </c>
      <c r="NP671" t="s">
        <v>4628</v>
      </c>
      <c r="NQ671" t="s">
        <v>4628</v>
      </c>
      <c r="NR671" t="s">
        <v>4628</v>
      </c>
      <c r="NS671" t="s">
        <v>4628</v>
      </c>
      <c r="NT671" t="s">
        <v>4628</v>
      </c>
      <c r="NU671" t="s">
        <v>4628</v>
      </c>
      <c r="NV671" t="s">
        <v>4628</v>
      </c>
      <c r="NW671" t="s">
        <v>4628</v>
      </c>
    </row>
    <row r="672" spans="1:388" x14ac:dyDescent="0.25">
      <c r="A672">
        <v>671</v>
      </c>
      <c r="B672" t="s">
        <v>5089</v>
      </c>
      <c r="C672" t="s">
        <v>1165</v>
      </c>
      <c r="D672" t="s">
        <v>1171</v>
      </c>
      <c r="E672" t="s">
        <v>1186</v>
      </c>
      <c r="F672" t="s">
        <v>4744</v>
      </c>
      <c r="G672" t="s">
        <v>1081</v>
      </c>
    </row>
    <row r="673" spans="1:387" x14ac:dyDescent="0.25">
      <c r="A673">
        <v>672</v>
      </c>
      <c r="B673" t="s">
        <v>5089</v>
      </c>
      <c r="C673" t="s">
        <v>1165</v>
      </c>
      <c r="D673" t="s">
        <v>1171</v>
      </c>
      <c r="E673" t="s">
        <v>1186</v>
      </c>
      <c r="F673" t="s">
        <v>4744</v>
      </c>
      <c r="G673" t="s">
        <v>1081</v>
      </c>
      <c r="BO673" t="s">
        <v>1101</v>
      </c>
      <c r="BT673" t="s">
        <v>1103</v>
      </c>
      <c r="BU673" t="s">
        <v>1103</v>
      </c>
      <c r="BV673" t="s">
        <v>4630</v>
      </c>
      <c r="GO673" t="s">
        <v>1089</v>
      </c>
      <c r="GW673" t="s">
        <v>1103</v>
      </c>
      <c r="GX673" t="s">
        <v>4671</v>
      </c>
      <c r="GY673" t="s">
        <v>1160</v>
      </c>
      <c r="MY673" t="s">
        <v>4628</v>
      </c>
      <c r="MZ673" t="s">
        <v>4627</v>
      </c>
      <c r="NA673" t="s">
        <v>4628</v>
      </c>
      <c r="NB673" t="s">
        <v>4628</v>
      </c>
      <c r="NC673" t="s">
        <v>4628</v>
      </c>
      <c r="ND673" t="s">
        <v>4628</v>
      </c>
      <c r="NE673" t="s">
        <v>4628</v>
      </c>
      <c r="NF673" t="s">
        <v>4628</v>
      </c>
      <c r="NH673" t="s">
        <v>4628</v>
      </c>
      <c r="NI673" t="s">
        <v>4628</v>
      </c>
      <c r="NJ673" t="s">
        <v>4628</v>
      </c>
      <c r="NK673" t="s">
        <v>4628</v>
      </c>
      <c r="NL673" t="s">
        <v>4628</v>
      </c>
      <c r="NM673" t="s">
        <v>4628</v>
      </c>
      <c r="NN673" t="s">
        <v>4628</v>
      </c>
      <c r="NO673" t="s">
        <v>4628</v>
      </c>
      <c r="NP673" t="s">
        <v>4627</v>
      </c>
      <c r="NQ673" t="s">
        <v>4628</v>
      </c>
      <c r="NR673" t="s">
        <v>4628</v>
      </c>
      <c r="NS673" t="s">
        <v>4628</v>
      </c>
      <c r="NT673" t="s">
        <v>4628</v>
      </c>
      <c r="NU673" t="s">
        <v>4628</v>
      </c>
      <c r="NV673" t="s">
        <v>4628</v>
      </c>
      <c r="NW673" t="s">
        <v>4628</v>
      </c>
    </row>
    <row r="674" spans="1:387" x14ac:dyDescent="0.25">
      <c r="A674">
        <v>673</v>
      </c>
      <c r="B674" t="s">
        <v>5089</v>
      </c>
      <c r="C674" t="s">
        <v>1165</v>
      </c>
      <c r="D674" t="s">
        <v>1171</v>
      </c>
      <c r="E674" t="s">
        <v>1186</v>
      </c>
      <c r="F674" t="s">
        <v>4744</v>
      </c>
      <c r="G674" t="s">
        <v>1081</v>
      </c>
      <c r="H674" t="s">
        <v>1101</v>
      </c>
      <c r="I674" t="s">
        <v>1094</v>
      </c>
      <c r="J674" t="s">
        <v>1095</v>
      </c>
      <c r="K674" t="s">
        <v>4660</v>
      </c>
      <c r="L674" t="s">
        <v>5042</v>
      </c>
      <c r="X674" t="s">
        <v>1101</v>
      </c>
      <c r="Y674" t="s">
        <v>1095</v>
      </c>
      <c r="Z674" t="s">
        <v>4660</v>
      </c>
      <c r="AA674" t="s">
        <v>4890</v>
      </c>
      <c r="AB674" t="s">
        <v>1103</v>
      </c>
      <c r="AC674" t="s">
        <v>1103</v>
      </c>
      <c r="AD674" t="s">
        <v>4663</v>
      </c>
      <c r="AS674" t="s">
        <v>1101</v>
      </c>
      <c r="AW674" t="s">
        <v>1103</v>
      </c>
      <c r="AX674" t="s">
        <v>1103</v>
      </c>
      <c r="AY674" t="s">
        <v>4665</v>
      </c>
      <c r="BG674" t="s">
        <v>1101</v>
      </c>
      <c r="BL674" t="s">
        <v>1103</v>
      </c>
      <c r="BM674" t="s">
        <v>1103</v>
      </c>
      <c r="BN674" t="s">
        <v>4630</v>
      </c>
      <c r="BW674" t="s">
        <v>1101</v>
      </c>
      <c r="CB674" t="s">
        <v>1103</v>
      </c>
      <c r="CC674" t="s">
        <v>1103</v>
      </c>
      <c r="CD674" t="s">
        <v>4652</v>
      </c>
      <c r="CM674" t="s">
        <v>1101</v>
      </c>
      <c r="CQ674" t="s">
        <v>1103</v>
      </c>
      <c r="CR674" t="s">
        <v>1103</v>
      </c>
      <c r="CS674" t="s">
        <v>4630</v>
      </c>
      <c r="CT674" t="s">
        <v>1101</v>
      </c>
      <c r="CY674" t="s">
        <v>1103</v>
      </c>
      <c r="CZ674" t="s">
        <v>1103</v>
      </c>
      <c r="DA674" t="s">
        <v>4652</v>
      </c>
      <c r="DE674" t="s">
        <v>1101</v>
      </c>
      <c r="DI674" t="s">
        <v>1103</v>
      </c>
      <c r="DJ674" t="s">
        <v>1103</v>
      </c>
      <c r="DK674" t="s">
        <v>4630</v>
      </c>
      <c r="DL674" t="s">
        <v>1082</v>
      </c>
      <c r="DX674" t="s">
        <v>1101</v>
      </c>
      <c r="EJ674" t="s">
        <v>1101</v>
      </c>
      <c r="EK674" t="s">
        <v>4715</v>
      </c>
      <c r="EL674" t="s">
        <v>4715</v>
      </c>
      <c r="EM674" t="s">
        <v>1103</v>
      </c>
      <c r="EN674" t="s">
        <v>1103</v>
      </c>
      <c r="EO674" t="s">
        <v>4652</v>
      </c>
      <c r="EY674" t="s">
        <v>1101</v>
      </c>
      <c r="EZ674" t="s">
        <v>4641</v>
      </c>
      <c r="FA674" t="s">
        <v>4658</v>
      </c>
      <c r="FB674" t="s">
        <v>4658</v>
      </c>
      <c r="FC674" t="s">
        <v>1101</v>
      </c>
      <c r="GN674" t="s">
        <v>1089</v>
      </c>
      <c r="GO674" t="s">
        <v>1089</v>
      </c>
      <c r="GP674" t="s">
        <v>1089</v>
      </c>
      <c r="GQ674" t="s">
        <v>1103</v>
      </c>
      <c r="GR674" t="s">
        <v>1103</v>
      </c>
      <c r="GS674" t="s">
        <v>4729</v>
      </c>
      <c r="GT674" t="s">
        <v>1109</v>
      </c>
      <c r="GW674" t="s">
        <v>1103</v>
      </c>
      <c r="GX674" t="s">
        <v>4649</v>
      </c>
      <c r="GY674" t="s">
        <v>1109</v>
      </c>
      <c r="HB674" t="s">
        <v>1103</v>
      </c>
      <c r="HC674" t="s">
        <v>4649</v>
      </c>
      <c r="HD674" t="s">
        <v>1128</v>
      </c>
      <c r="HE674" t="s">
        <v>1109</v>
      </c>
      <c r="ML674" t="s">
        <v>1123</v>
      </c>
      <c r="MY674" t="s">
        <v>4627</v>
      </c>
      <c r="MZ674" t="s">
        <v>4628</v>
      </c>
      <c r="NA674" t="s">
        <v>4628</v>
      </c>
      <c r="NB674" t="s">
        <v>4628</v>
      </c>
      <c r="NC674" t="s">
        <v>4628</v>
      </c>
      <c r="ND674" t="s">
        <v>4628</v>
      </c>
      <c r="NE674" t="s">
        <v>4628</v>
      </c>
      <c r="NF674" t="s">
        <v>4628</v>
      </c>
      <c r="NH674" t="s">
        <v>4628</v>
      </c>
      <c r="NI674" t="s">
        <v>4628</v>
      </c>
      <c r="NJ674" t="s">
        <v>4628</v>
      </c>
      <c r="NK674" t="s">
        <v>4628</v>
      </c>
      <c r="NL674" t="s">
        <v>4628</v>
      </c>
      <c r="NM674" t="s">
        <v>4627</v>
      </c>
      <c r="NN674" t="s">
        <v>4628</v>
      </c>
      <c r="NO674" t="s">
        <v>4628</v>
      </c>
      <c r="NP674" t="s">
        <v>4628</v>
      </c>
      <c r="NQ674" t="s">
        <v>4628</v>
      </c>
      <c r="NR674" t="s">
        <v>4628</v>
      </c>
      <c r="NS674" t="s">
        <v>4628</v>
      </c>
      <c r="NT674" t="s">
        <v>4628</v>
      </c>
      <c r="NU674" t="s">
        <v>4628</v>
      </c>
      <c r="NV674" t="s">
        <v>4628</v>
      </c>
      <c r="NW674" t="s">
        <v>4628</v>
      </c>
    </row>
    <row r="675" spans="1:387" x14ac:dyDescent="0.25">
      <c r="A675">
        <v>674</v>
      </c>
      <c r="B675" t="s">
        <v>5089</v>
      </c>
      <c r="C675" t="s">
        <v>1165</v>
      </c>
      <c r="D675" t="s">
        <v>1171</v>
      </c>
      <c r="E675" t="s">
        <v>1186</v>
      </c>
      <c r="F675" t="s">
        <v>4744</v>
      </c>
      <c r="G675" t="s">
        <v>1081</v>
      </c>
      <c r="EY675" t="s">
        <v>1101</v>
      </c>
      <c r="FC675" t="s">
        <v>1101</v>
      </c>
      <c r="MY675" t="s">
        <v>4627</v>
      </c>
      <c r="MZ675" t="s">
        <v>4628</v>
      </c>
      <c r="NA675" t="s">
        <v>4628</v>
      </c>
      <c r="NB675" t="s">
        <v>4628</v>
      </c>
      <c r="NC675" t="s">
        <v>4628</v>
      </c>
      <c r="ND675" t="s">
        <v>4628</v>
      </c>
      <c r="NE675" t="s">
        <v>4628</v>
      </c>
      <c r="NF675" t="s">
        <v>4628</v>
      </c>
      <c r="NH675" t="s">
        <v>4627</v>
      </c>
      <c r="NI675" t="s">
        <v>4628</v>
      </c>
      <c r="NJ675" t="s">
        <v>4628</v>
      </c>
      <c r="NK675" t="s">
        <v>4628</v>
      </c>
      <c r="NL675" t="s">
        <v>4628</v>
      </c>
      <c r="NM675" t="s">
        <v>4628</v>
      </c>
      <c r="NN675" t="s">
        <v>4628</v>
      </c>
      <c r="NO675" t="s">
        <v>4628</v>
      </c>
      <c r="NP675" t="s">
        <v>4628</v>
      </c>
      <c r="NQ675" t="s">
        <v>4628</v>
      </c>
      <c r="NR675" t="s">
        <v>4628</v>
      </c>
      <c r="NS675" t="s">
        <v>4628</v>
      </c>
      <c r="NT675" t="s">
        <v>4628</v>
      </c>
      <c r="NU675" t="s">
        <v>4628</v>
      </c>
      <c r="NV675" t="s">
        <v>4628</v>
      </c>
      <c r="NW675" t="s">
        <v>4628</v>
      </c>
    </row>
    <row r="676" spans="1:387" x14ac:dyDescent="0.25">
      <c r="A676">
        <v>675</v>
      </c>
      <c r="B676" t="s">
        <v>5089</v>
      </c>
      <c r="C676" t="s">
        <v>1165</v>
      </c>
      <c r="D676" t="s">
        <v>1171</v>
      </c>
      <c r="E676" t="s">
        <v>1186</v>
      </c>
      <c r="F676" t="s">
        <v>4744</v>
      </c>
      <c r="G676" t="s">
        <v>1081</v>
      </c>
      <c r="EY676" t="s">
        <v>1101</v>
      </c>
      <c r="FC676" t="s">
        <v>1101</v>
      </c>
      <c r="MY676" t="s">
        <v>4627</v>
      </c>
      <c r="MZ676" t="s">
        <v>4628</v>
      </c>
      <c r="NA676" t="s">
        <v>4628</v>
      </c>
      <c r="NB676" t="s">
        <v>4628</v>
      </c>
      <c r="NC676" t="s">
        <v>4628</v>
      </c>
      <c r="ND676" t="s">
        <v>4628</v>
      </c>
      <c r="NE676" t="s">
        <v>4628</v>
      </c>
      <c r="NF676" t="s">
        <v>4628</v>
      </c>
      <c r="NH676" t="s">
        <v>4628</v>
      </c>
      <c r="NI676" t="s">
        <v>4628</v>
      </c>
      <c r="NJ676" t="s">
        <v>4628</v>
      </c>
      <c r="NK676" t="s">
        <v>4628</v>
      </c>
      <c r="NL676" t="s">
        <v>4628</v>
      </c>
      <c r="NM676" t="s">
        <v>4628</v>
      </c>
      <c r="NN676" t="s">
        <v>4628</v>
      </c>
      <c r="NO676" t="s">
        <v>4628</v>
      </c>
      <c r="NP676" t="s">
        <v>4628</v>
      </c>
      <c r="NQ676" t="s">
        <v>4628</v>
      </c>
      <c r="NR676" t="s">
        <v>4627</v>
      </c>
      <c r="NS676" t="s">
        <v>4628</v>
      </c>
      <c r="NT676" t="s">
        <v>4628</v>
      </c>
      <c r="NU676" t="s">
        <v>4628</v>
      </c>
      <c r="NV676" t="s">
        <v>4628</v>
      </c>
      <c r="NW676" t="s">
        <v>4628</v>
      </c>
    </row>
    <row r="677" spans="1:387" x14ac:dyDescent="0.25">
      <c r="A677">
        <v>676</v>
      </c>
      <c r="B677" t="s">
        <v>5089</v>
      </c>
      <c r="C677" t="s">
        <v>1165</v>
      </c>
      <c r="D677" t="s">
        <v>1171</v>
      </c>
      <c r="E677" t="s">
        <v>1186</v>
      </c>
      <c r="F677" t="s">
        <v>4744</v>
      </c>
      <c r="G677" t="s">
        <v>1081</v>
      </c>
      <c r="FM677" t="s">
        <v>1101</v>
      </c>
      <c r="MY677" t="s">
        <v>4627</v>
      </c>
      <c r="MZ677" t="s">
        <v>4628</v>
      </c>
      <c r="NA677" t="s">
        <v>4628</v>
      </c>
      <c r="NB677" t="s">
        <v>4628</v>
      </c>
      <c r="NC677" t="s">
        <v>4628</v>
      </c>
      <c r="ND677" t="s">
        <v>4628</v>
      </c>
      <c r="NE677" t="s">
        <v>4628</v>
      </c>
      <c r="NF677" t="s">
        <v>4628</v>
      </c>
      <c r="NH677" t="s">
        <v>4628</v>
      </c>
      <c r="NI677" t="s">
        <v>4628</v>
      </c>
      <c r="NJ677" t="s">
        <v>4628</v>
      </c>
      <c r="NK677" t="s">
        <v>4628</v>
      </c>
      <c r="NL677" t="s">
        <v>4628</v>
      </c>
      <c r="NM677" t="s">
        <v>4628</v>
      </c>
      <c r="NN677" t="s">
        <v>4628</v>
      </c>
      <c r="NO677" t="s">
        <v>4628</v>
      </c>
      <c r="NP677" t="s">
        <v>4628</v>
      </c>
      <c r="NQ677" t="s">
        <v>4628</v>
      </c>
      <c r="NR677" t="s">
        <v>4627</v>
      </c>
      <c r="NS677" t="s">
        <v>4628</v>
      </c>
      <c r="NT677" t="s">
        <v>4627</v>
      </c>
      <c r="NU677" t="s">
        <v>4628</v>
      </c>
      <c r="NV677" t="s">
        <v>4628</v>
      </c>
      <c r="NW677" t="s">
        <v>4628</v>
      </c>
    </row>
    <row r="678" spans="1:387" x14ac:dyDescent="0.25">
      <c r="A678">
        <v>677</v>
      </c>
      <c r="B678" t="s">
        <v>5089</v>
      </c>
      <c r="C678" t="s">
        <v>1165</v>
      </c>
      <c r="D678" t="s">
        <v>1171</v>
      </c>
      <c r="E678" t="s">
        <v>1186</v>
      </c>
      <c r="F678" t="s">
        <v>4744</v>
      </c>
      <c r="G678" t="s">
        <v>1081</v>
      </c>
    </row>
    <row r="679" spans="1:387" x14ac:dyDescent="0.25">
      <c r="A679">
        <v>678</v>
      </c>
      <c r="B679" t="s">
        <v>5089</v>
      </c>
      <c r="C679" t="s">
        <v>1165</v>
      </c>
      <c r="D679" t="s">
        <v>1171</v>
      </c>
      <c r="E679" t="s">
        <v>1186</v>
      </c>
      <c r="F679" t="s">
        <v>4744</v>
      </c>
      <c r="G679" t="s">
        <v>1081</v>
      </c>
      <c r="FG679" t="s">
        <v>1082</v>
      </c>
      <c r="FH679" t="s">
        <v>4698</v>
      </c>
      <c r="FI679" t="s">
        <v>4698</v>
      </c>
      <c r="FJ679" t="s">
        <v>1101</v>
      </c>
      <c r="FK679" t="s">
        <v>4642</v>
      </c>
      <c r="FL679" t="s">
        <v>4642</v>
      </c>
      <c r="MY679" t="s">
        <v>4627</v>
      </c>
      <c r="MZ679" t="s">
        <v>4628</v>
      </c>
      <c r="NA679" t="s">
        <v>4628</v>
      </c>
      <c r="NB679" t="s">
        <v>4628</v>
      </c>
      <c r="NC679" t="s">
        <v>4628</v>
      </c>
      <c r="ND679" t="s">
        <v>4628</v>
      </c>
      <c r="NE679" t="s">
        <v>4628</v>
      </c>
      <c r="NF679" t="s">
        <v>4628</v>
      </c>
      <c r="NH679" t="s">
        <v>4628</v>
      </c>
      <c r="NI679" t="s">
        <v>4628</v>
      </c>
      <c r="NJ679" t="s">
        <v>4628</v>
      </c>
      <c r="NK679" t="s">
        <v>4628</v>
      </c>
      <c r="NL679" t="s">
        <v>4628</v>
      </c>
      <c r="NM679" t="s">
        <v>4628</v>
      </c>
      <c r="NN679" t="s">
        <v>4628</v>
      </c>
      <c r="NO679" t="s">
        <v>4628</v>
      </c>
      <c r="NP679" t="s">
        <v>4628</v>
      </c>
      <c r="NQ679" t="s">
        <v>4628</v>
      </c>
      <c r="NR679" t="s">
        <v>4628</v>
      </c>
      <c r="NS679" t="s">
        <v>4628</v>
      </c>
      <c r="NT679" t="s">
        <v>4628</v>
      </c>
      <c r="NU679" t="s">
        <v>4628</v>
      </c>
      <c r="NV679" t="s">
        <v>4628</v>
      </c>
      <c r="NW679" t="s">
        <v>4628</v>
      </c>
    </row>
    <row r="680" spans="1:387" x14ac:dyDescent="0.25">
      <c r="A680">
        <v>679</v>
      </c>
      <c r="B680" t="s">
        <v>5034</v>
      </c>
      <c r="C680" t="s">
        <v>1165</v>
      </c>
      <c r="D680" t="s">
        <v>1171</v>
      </c>
      <c r="E680" t="s">
        <v>1186</v>
      </c>
      <c r="F680" t="s">
        <v>4744</v>
      </c>
      <c r="G680" t="s">
        <v>1081</v>
      </c>
      <c r="P680" t="s">
        <v>1101</v>
      </c>
      <c r="Q680" t="s">
        <v>1094</v>
      </c>
      <c r="R680" t="s">
        <v>1146</v>
      </c>
      <c r="S680" t="s">
        <v>4806</v>
      </c>
      <c r="T680" t="s">
        <v>4806</v>
      </c>
      <c r="U680" t="s">
        <v>1103</v>
      </c>
      <c r="V680" t="s">
        <v>1103</v>
      </c>
      <c r="W680" t="s">
        <v>4652</v>
      </c>
      <c r="AE680" t="s">
        <v>1101</v>
      </c>
      <c r="AF680" t="s">
        <v>1146</v>
      </c>
      <c r="AG680" t="s">
        <v>4698</v>
      </c>
      <c r="AH680" t="s">
        <v>4698</v>
      </c>
      <c r="AI680" t="s">
        <v>1103</v>
      </c>
      <c r="AJ680" t="s">
        <v>1103</v>
      </c>
      <c r="AK680" t="s">
        <v>4663</v>
      </c>
      <c r="BO680" t="s">
        <v>1101</v>
      </c>
      <c r="BT680" t="s">
        <v>1103</v>
      </c>
      <c r="BU680" t="s">
        <v>1103</v>
      </c>
      <c r="BV680" t="s">
        <v>4709</v>
      </c>
      <c r="CE680" t="s">
        <v>1101</v>
      </c>
      <c r="CJ680" t="s">
        <v>1103</v>
      </c>
      <c r="CK680" t="s">
        <v>1103</v>
      </c>
      <c r="CL680" t="s">
        <v>4665</v>
      </c>
      <c r="GN680" t="s">
        <v>1089</v>
      </c>
      <c r="GO680" t="s">
        <v>1089</v>
      </c>
      <c r="GW680" t="s">
        <v>1103</v>
      </c>
      <c r="GX680" t="s">
        <v>4671</v>
      </c>
      <c r="GY680" t="s">
        <v>1109</v>
      </c>
      <c r="MY680" t="s">
        <v>4627</v>
      </c>
      <c r="MZ680" t="s">
        <v>4628</v>
      </c>
      <c r="NA680" t="s">
        <v>4628</v>
      </c>
      <c r="NB680" t="s">
        <v>4628</v>
      </c>
      <c r="NC680" t="s">
        <v>4628</v>
      </c>
      <c r="ND680" t="s">
        <v>4628</v>
      </c>
      <c r="NE680" t="s">
        <v>4628</v>
      </c>
      <c r="NF680" t="s">
        <v>4628</v>
      </c>
      <c r="NH680" t="s">
        <v>4628</v>
      </c>
      <c r="NI680" t="s">
        <v>4628</v>
      </c>
      <c r="NJ680" t="s">
        <v>4628</v>
      </c>
      <c r="NK680" t="s">
        <v>4628</v>
      </c>
      <c r="NL680" t="s">
        <v>4628</v>
      </c>
      <c r="NM680" t="s">
        <v>4628</v>
      </c>
      <c r="NN680" t="s">
        <v>4628</v>
      </c>
      <c r="NO680" t="s">
        <v>4628</v>
      </c>
      <c r="NP680" t="s">
        <v>4628</v>
      </c>
      <c r="NQ680" t="s">
        <v>4628</v>
      </c>
      <c r="NR680" t="s">
        <v>4628</v>
      </c>
      <c r="NS680" t="s">
        <v>4627</v>
      </c>
      <c r="NT680" t="s">
        <v>4628</v>
      </c>
      <c r="NU680" t="s">
        <v>4628</v>
      </c>
      <c r="NV680" t="s">
        <v>4628</v>
      </c>
      <c r="NW680" t="s">
        <v>4628</v>
      </c>
    </row>
    <row r="681" spans="1:387" x14ac:dyDescent="0.25">
      <c r="A681">
        <v>680</v>
      </c>
      <c r="B681" t="s">
        <v>5089</v>
      </c>
      <c r="C681" t="s">
        <v>1165</v>
      </c>
      <c r="D681" t="s">
        <v>1171</v>
      </c>
      <c r="E681" t="s">
        <v>1186</v>
      </c>
      <c r="F681" t="s">
        <v>4744</v>
      </c>
      <c r="G681" t="s">
        <v>1081</v>
      </c>
      <c r="EY681" t="s">
        <v>1101</v>
      </c>
      <c r="FC681" t="s">
        <v>1101</v>
      </c>
      <c r="MY681" t="s">
        <v>4627</v>
      </c>
      <c r="MZ681" t="s">
        <v>4628</v>
      </c>
      <c r="NA681" t="s">
        <v>4628</v>
      </c>
      <c r="NB681" t="s">
        <v>4628</v>
      </c>
      <c r="NC681" t="s">
        <v>4628</v>
      </c>
      <c r="ND681" t="s">
        <v>4628</v>
      </c>
      <c r="NE681" t="s">
        <v>4628</v>
      </c>
      <c r="NF681" t="s">
        <v>4628</v>
      </c>
      <c r="NH681" t="s">
        <v>4628</v>
      </c>
      <c r="NI681" t="s">
        <v>4628</v>
      </c>
      <c r="NJ681" t="s">
        <v>4628</v>
      </c>
      <c r="NK681" t="s">
        <v>4628</v>
      </c>
      <c r="NL681" t="s">
        <v>4628</v>
      </c>
      <c r="NM681" t="s">
        <v>4628</v>
      </c>
      <c r="NN681" t="s">
        <v>4628</v>
      </c>
      <c r="NO681" t="s">
        <v>4628</v>
      </c>
      <c r="NP681" t="s">
        <v>4628</v>
      </c>
      <c r="NQ681" t="s">
        <v>4628</v>
      </c>
      <c r="NR681" t="s">
        <v>4628</v>
      </c>
      <c r="NS681" t="s">
        <v>4627</v>
      </c>
      <c r="NT681" t="s">
        <v>4628</v>
      </c>
      <c r="NU681" t="s">
        <v>4628</v>
      </c>
      <c r="NV681" t="s">
        <v>4628</v>
      </c>
      <c r="NW681" t="s">
        <v>4628</v>
      </c>
    </row>
    <row r="682" spans="1:387" x14ac:dyDescent="0.25">
      <c r="A682">
        <v>681</v>
      </c>
      <c r="B682" t="s">
        <v>5089</v>
      </c>
      <c r="C682" t="s">
        <v>1165</v>
      </c>
      <c r="D682" t="s">
        <v>1171</v>
      </c>
      <c r="E682" t="s">
        <v>1186</v>
      </c>
      <c r="F682" t="s">
        <v>4744</v>
      </c>
      <c r="G682" t="s">
        <v>1081</v>
      </c>
    </row>
    <row r="683" spans="1:387" x14ac:dyDescent="0.25">
      <c r="A683">
        <v>682</v>
      </c>
      <c r="B683" t="s">
        <v>5089</v>
      </c>
      <c r="C683" t="s">
        <v>1165</v>
      </c>
      <c r="D683" t="s">
        <v>1171</v>
      </c>
      <c r="E683" t="s">
        <v>1186</v>
      </c>
      <c r="F683" t="s">
        <v>4744</v>
      </c>
      <c r="G683" t="s">
        <v>1081</v>
      </c>
      <c r="FG683" t="s">
        <v>1101</v>
      </c>
      <c r="FH683" t="s">
        <v>4698</v>
      </c>
      <c r="FI683" t="s">
        <v>4698</v>
      </c>
      <c r="FJ683" t="s">
        <v>1101</v>
      </c>
      <c r="FK683" t="s">
        <v>4637</v>
      </c>
      <c r="FL683" t="s">
        <v>4637</v>
      </c>
      <c r="MY683" t="s">
        <v>4627</v>
      </c>
      <c r="MZ683" t="s">
        <v>4628</v>
      </c>
      <c r="NA683" t="s">
        <v>4628</v>
      </c>
      <c r="NB683" t="s">
        <v>4628</v>
      </c>
      <c r="NC683" t="s">
        <v>4628</v>
      </c>
      <c r="ND683" t="s">
        <v>4628</v>
      </c>
      <c r="NE683" t="s">
        <v>4628</v>
      </c>
      <c r="NF683" t="s">
        <v>4628</v>
      </c>
      <c r="NH683" t="s">
        <v>4627</v>
      </c>
      <c r="NI683" t="s">
        <v>4628</v>
      </c>
      <c r="NJ683" t="s">
        <v>4628</v>
      </c>
      <c r="NK683" t="s">
        <v>4628</v>
      </c>
      <c r="NL683" t="s">
        <v>4628</v>
      </c>
      <c r="NM683" t="s">
        <v>4628</v>
      </c>
      <c r="NN683" t="s">
        <v>4628</v>
      </c>
      <c r="NO683" t="s">
        <v>4628</v>
      </c>
      <c r="NP683" t="s">
        <v>4628</v>
      </c>
      <c r="NQ683" t="s">
        <v>4628</v>
      </c>
      <c r="NR683" t="s">
        <v>4628</v>
      </c>
      <c r="NS683" t="s">
        <v>4628</v>
      </c>
      <c r="NT683" t="s">
        <v>4628</v>
      </c>
      <c r="NU683" t="s">
        <v>4628</v>
      </c>
      <c r="NV683" t="s">
        <v>4628</v>
      </c>
      <c r="NW683" t="s">
        <v>4628</v>
      </c>
    </row>
    <row r="684" spans="1:387" x14ac:dyDescent="0.25">
      <c r="A684">
        <v>683</v>
      </c>
      <c r="B684" t="s">
        <v>5034</v>
      </c>
      <c r="C684" t="s">
        <v>1165</v>
      </c>
      <c r="D684" t="s">
        <v>1171</v>
      </c>
      <c r="E684" t="s">
        <v>1198</v>
      </c>
      <c r="F684" t="s">
        <v>1199</v>
      </c>
      <c r="G684" t="s">
        <v>1081</v>
      </c>
      <c r="H684" t="s">
        <v>1101</v>
      </c>
      <c r="M684" t="s">
        <v>1103</v>
      </c>
      <c r="N684" t="s">
        <v>1103</v>
      </c>
      <c r="O684" t="s">
        <v>4647</v>
      </c>
      <c r="GN684" t="s">
        <v>1089</v>
      </c>
      <c r="GW684" t="s">
        <v>1103</v>
      </c>
      <c r="GX684" t="s">
        <v>4649</v>
      </c>
      <c r="GY684" t="s">
        <v>1109</v>
      </c>
      <c r="ML684" t="s">
        <v>1123</v>
      </c>
      <c r="MY684" t="s">
        <v>4628</v>
      </c>
      <c r="MZ684" t="s">
        <v>4627</v>
      </c>
      <c r="NA684" t="s">
        <v>4628</v>
      </c>
      <c r="NB684" t="s">
        <v>4628</v>
      </c>
      <c r="NC684" t="s">
        <v>4628</v>
      </c>
      <c r="ND684" t="s">
        <v>4628</v>
      </c>
      <c r="NE684" t="s">
        <v>4628</v>
      </c>
      <c r="NF684" t="s">
        <v>4628</v>
      </c>
      <c r="NH684" t="s">
        <v>4628</v>
      </c>
      <c r="NI684" t="s">
        <v>4627</v>
      </c>
      <c r="NJ684" t="s">
        <v>4628</v>
      </c>
      <c r="NK684" t="s">
        <v>4627</v>
      </c>
      <c r="NL684" t="s">
        <v>4628</v>
      </c>
      <c r="NM684" t="s">
        <v>4628</v>
      </c>
      <c r="NN684" t="s">
        <v>4628</v>
      </c>
      <c r="NO684" t="s">
        <v>4628</v>
      </c>
      <c r="NP684" t="s">
        <v>4628</v>
      </c>
      <c r="NQ684" t="s">
        <v>4628</v>
      </c>
      <c r="NR684" t="s">
        <v>4628</v>
      </c>
      <c r="NS684" t="s">
        <v>4628</v>
      </c>
      <c r="NT684" t="s">
        <v>4628</v>
      </c>
      <c r="NU684" t="s">
        <v>4628</v>
      </c>
      <c r="NV684" t="s">
        <v>4628</v>
      </c>
      <c r="NW684" t="s">
        <v>4628</v>
      </c>
    </row>
    <row r="685" spans="1:387" x14ac:dyDescent="0.25">
      <c r="A685">
        <v>684</v>
      </c>
      <c r="B685" t="s">
        <v>5034</v>
      </c>
      <c r="C685" t="s">
        <v>1165</v>
      </c>
      <c r="D685" t="s">
        <v>1171</v>
      </c>
      <c r="E685" t="s">
        <v>1198</v>
      </c>
      <c r="F685" t="s">
        <v>1199</v>
      </c>
      <c r="G685" t="s">
        <v>1081</v>
      </c>
      <c r="DE685" t="s">
        <v>1101</v>
      </c>
      <c r="DI685" t="s">
        <v>1103</v>
      </c>
      <c r="DJ685" t="s">
        <v>1084</v>
      </c>
      <c r="DK685" t="s">
        <v>4645</v>
      </c>
      <c r="GP685" t="s">
        <v>1127</v>
      </c>
      <c r="HB685" t="s">
        <v>1084</v>
      </c>
      <c r="HC685" t="s">
        <v>4649</v>
      </c>
      <c r="HD685" t="s">
        <v>1128</v>
      </c>
      <c r="HE685" t="s">
        <v>1109</v>
      </c>
      <c r="HG685" t="s">
        <v>4786</v>
      </c>
      <c r="LB685" t="s">
        <v>1202</v>
      </c>
      <c r="ML685" t="s">
        <v>1123</v>
      </c>
      <c r="MY685" t="s">
        <v>4627</v>
      </c>
      <c r="MZ685" t="s">
        <v>4628</v>
      </c>
      <c r="NA685" t="s">
        <v>4628</v>
      </c>
      <c r="NB685" t="s">
        <v>4628</v>
      </c>
      <c r="NC685" t="s">
        <v>4628</v>
      </c>
      <c r="ND685" t="s">
        <v>4628</v>
      </c>
      <c r="NE685" t="s">
        <v>4628</v>
      </c>
      <c r="NF685" t="s">
        <v>4628</v>
      </c>
      <c r="NH685" t="s">
        <v>4628</v>
      </c>
      <c r="NI685" t="s">
        <v>4627</v>
      </c>
      <c r="NJ685" t="s">
        <v>4628</v>
      </c>
      <c r="NK685" t="s">
        <v>4628</v>
      </c>
      <c r="NL685" t="s">
        <v>4628</v>
      </c>
      <c r="NM685" t="s">
        <v>4628</v>
      </c>
      <c r="NN685" t="s">
        <v>4628</v>
      </c>
      <c r="NO685" t="s">
        <v>4628</v>
      </c>
      <c r="NP685" t="s">
        <v>4628</v>
      </c>
      <c r="NQ685" t="s">
        <v>4628</v>
      </c>
      <c r="NR685" t="s">
        <v>4628</v>
      </c>
      <c r="NS685" t="s">
        <v>4628</v>
      </c>
      <c r="NT685" t="s">
        <v>4628</v>
      </c>
      <c r="NU685" t="s">
        <v>4628</v>
      </c>
      <c r="NV685" t="s">
        <v>4628</v>
      </c>
      <c r="NW685" t="s">
        <v>4628</v>
      </c>
    </row>
    <row r="686" spans="1:387" x14ac:dyDescent="0.25">
      <c r="A686">
        <v>685</v>
      </c>
      <c r="B686" t="s">
        <v>5034</v>
      </c>
      <c r="C686" t="s">
        <v>1165</v>
      </c>
      <c r="D686" t="s">
        <v>1171</v>
      </c>
      <c r="E686" t="s">
        <v>1198</v>
      </c>
      <c r="F686" t="s">
        <v>1199</v>
      </c>
      <c r="G686" t="s">
        <v>1081</v>
      </c>
      <c r="H686" t="s">
        <v>1101</v>
      </c>
      <c r="AL686" t="s">
        <v>1101</v>
      </c>
      <c r="AP686" t="s">
        <v>1084</v>
      </c>
      <c r="AQ686" t="s">
        <v>1103</v>
      </c>
      <c r="AR686" t="s">
        <v>4647</v>
      </c>
      <c r="AS686" t="s">
        <v>1101</v>
      </c>
      <c r="BG686" t="s">
        <v>1101</v>
      </c>
      <c r="BW686" t="s">
        <v>1082</v>
      </c>
      <c r="CB686" t="s">
        <v>1103</v>
      </c>
      <c r="CC686" t="s">
        <v>1084</v>
      </c>
      <c r="CD686" t="s">
        <v>4672</v>
      </c>
      <c r="CM686" t="s">
        <v>1101</v>
      </c>
      <c r="CQ686" t="s">
        <v>1103</v>
      </c>
      <c r="CR686" t="s">
        <v>1084</v>
      </c>
      <c r="CS686" t="s">
        <v>4645</v>
      </c>
      <c r="EP686" t="s">
        <v>1101</v>
      </c>
      <c r="ES686" t="s">
        <v>1103</v>
      </c>
      <c r="ET686" t="s">
        <v>1084</v>
      </c>
      <c r="EU686" t="s">
        <v>4777</v>
      </c>
      <c r="GN686" t="s">
        <v>1089</v>
      </c>
      <c r="GO686" t="s">
        <v>1089</v>
      </c>
      <c r="GP686" t="s">
        <v>1089</v>
      </c>
      <c r="GW686" t="s">
        <v>1084</v>
      </c>
      <c r="GX686" t="s">
        <v>4649</v>
      </c>
      <c r="GY686" t="s">
        <v>1160</v>
      </c>
      <c r="HA686" t="s">
        <v>5093</v>
      </c>
      <c r="HB686" t="s">
        <v>1103</v>
      </c>
      <c r="HC686" t="s">
        <v>4649</v>
      </c>
      <c r="HD686" t="s">
        <v>1128</v>
      </c>
      <c r="HE686" t="s">
        <v>1109</v>
      </c>
      <c r="LB686" t="s">
        <v>1112</v>
      </c>
      <c r="ML686" t="s">
        <v>1118</v>
      </c>
      <c r="MY686" t="s">
        <v>4627</v>
      </c>
      <c r="MZ686" t="s">
        <v>4628</v>
      </c>
      <c r="NA686" t="s">
        <v>4628</v>
      </c>
      <c r="NB686" t="s">
        <v>4628</v>
      </c>
      <c r="NC686" t="s">
        <v>4628</v>
      </c>
      <c r="ND686" t="s">
        <v>4628</v>
      </c>
      <c r="NE686" t="s">
        <v>4628</v>
      </c>
      <c r="NF686" t="s">
        <v>4628</v>
      </c>
      <c r="NH686" t="s">
        <v>4628</v>
      </c>
      <c r="NI686" t="s">
        <v>4627</v>
      </c>
      <c r="NJ686" t="s">
        <v>4628</v>
      </c>
      <c r="NK686" t="s">
        <v>4627</v>
      </c>
      <c r="NL686" t="s">
        <v>4628</v>
      </c>
      <c r="NM686" t="s">
        <v>4628</v>
      </c>
      <c r="NN686" t="s">
        <v>4628</v>
      </c>
      <c r="NO686" t="s">
        <v>4628</v>
      </c>
      <c r="NP686" t="s">
        <v>4628</v>
      </c>
      <c r="NQ686" t="s">
        <v>4628</v>
      </c>
      <c r="NR686" t="s">
        <v>4628</v>
      </c>
      <c r="NS686" t="s">
        <v>4628</v>
      </c>
      <c r="NT686" t="s">
        <v>4628</v>
      </c>
      <c r="NU686" t="s">
        <v>4628</v>
      </c>
      <c r="NV686" t="s">
        <v>4628</v>
      </c>
      <c r="NW686" t="s">
        <v>4628</v>
      </c>
    </row>
    <row r="687" spans="1:387" x14ac:dyDescent="0.25">
      <c r="A687">
        <v>686</v>
      </c>
      <c r="B687" t="s">
        <v>5034</v>
      </c>
      <c r="C687" t="s">
        <v>1165</v>
      </c>
      <c r="D687" t="s">
        <v>1171</v>
      </c>
      <c r="E687" t="s">
        <v>1198</v>
      </c>
      <c r="F687" t="s">
        <v>3631</v>
      </c>
      <c r="G687" t="s">
        <v>1081</v>
      </c>
      <c r="FC687" t="s">
        <v>1101</v>
      </c>
      <c r="FD687" t="s">
        <v>1096</v>
      </c>
      <c r="FE687" t="s">
        <v>4715</v>
      </c>
      <c r="FF687" t="s">
        <v>4835</v>
      </c>
      <c r="MY687" t="s">
        <v>4627</v>
      </c>
      <c r="MZ687" t="s">
        <v>4628</v>
      </c>
      <c r="NA687" t="s">
        <v>4628</v>
      </c>
      <c r="NB687" t="s">
        <v>4628</v>
      </c>
      <c r="NC687" t="s">
        <v>4628</v>
      </c>
      <c r="ND687" t="s">
        <v>4628</v>
      </c>
      <c r="NE687" t="s">
        <v>4628</v>
      </c>
      <c r="NF687" t="s">
        <v>4628</v>
      </c>
      <c r="NH687" t="s">
        <v>4628</v>
      </c>
      <c r="NI687" t="s">
        <v>4628</v>
      </c>
      <c r="NJ687" t="s">
        <v>4628</v>
      </c>
      <c r="NK687" t="s">
        <v>4628</v>
      </c>
      <c r="NL687" t="s">
        <v>4628</v>
      </c>
      <c r="NM687" t="s">
        <v>4628</v>
      </c>
      <c r="NN687" t="s">
        <v>4628</v>
      </c>
      <c r="NO687" t="s">
        <v>4628</v>
      </c>
      <c r="NP687" t="s">
        <v>4628</v>
      </c>
      <c r="NQ687" t="s">
        <v>4628</v>
      </c>
      <c r="NR687" t="s">
        <v>4627</v>
      </c>
      <c r="NS687" t="s">
        <v>4628</v>
      </c>
      <c r="NT687" t="s">
        <v>4628</v>
      </c>
      <c r="NU687" t="s">
        <v>4628</v>
      </c>
      <c r="NV687" t="s">
        <v>4628</v>
      </c>
      <c r="NW687" t="s">
        <v>4628</v>
      </c>
    </row>
    <row r="688" spans="1:387" x14ac:dyDescent="0.25">
      <c r="A688">
        <v>687</v>
      </c>
      <c r="B688" t="s">
        <v>5034</v>
      </c>
      <c r="C688" t="s">
        <v>1165</v>
      </c>
      <c r="D688" t="s">
        <v>1171</v>
      </c>
      <c r="E688" t="s">
        <v>1198</v>
      </c>
      <c r="F688" t="s">
        <v>3631</v>
      </c>
      <c r="G688" t="s">
        <v>1081</v>
      </c>
      <c r="DR688" t="s">
        <v>1101</v>
      </c>
      <c r="DS688" t="s">
        <v>4635</v>
      </c>
      <c r="DT688" t="s">
        <v>4635</v>
      </c>
      <c r="DU688" t="s">
        <v>1084</v>
      </c>
      <c r="DV688" t="s">
        <v>1084</v>
      </c>
      <c r="DW688" t="s">
        <v>5127</v>
      </c>
      <c r="GP688" t="s">
        <v>1089</v>
      </c>
      <c r="HB688" t="s">
        <v>1103</v>
      </c>
      <c r="HC688" t="s">
        <v>4671</v>
      </c>
      <c r="HD688" t="s">
        <v>1156</v>
      </c>
      <c r="HE688" t="s">
        <v>1174</v>
      </c>
      <c r="ML688" t="s">
        <v>1197</v>
      </c>
      <c r="MY688" t="s">
        <v>4627</v>
      </c>
      <c r="MZ688" t="s">
        <v>4628</v>
      </c>
      <c r="NA688" t="s">
        <v>4628</v>
      </c>
      <c r="NB688" t="s">
        <v>4628</v>
      </c>
      <c r="NC688" t="s">
        <v>4628</v>
      </c>
      <c r="ND688" t="s">
        <v>4628</v>
      </c>
      <c r="NE688" t="s">
        <v>4628</v>
      </c>
      <c r="NF688" t="s">
        <v>4628</v>
      </c>
      <c r="NH688" t="s">
        <v>4628</v>
      </c>
      <c r="NI688" t="s">
        <v>4627</v>
      </c>
      <c r="NJ688" t="s">
        <v>4628</v>
      </c>
      <c r="NK688" t="s">
        <v>4627</v>
      </c>
      <c r="NL688" t="s">
        <v>4628</v>
      </c>
      <c r="NM688" t="s">
        <v>4628</v>
      </c>
      <c r="NN688" t="s">
        <v>4628</v>
      </c>
      <c r="NO688" t="s">
        <v>4628</v>
      </c>
      <c r="NP688" t="s">
        <v>4628</v>
      </c>
      <c r="NQ688" t="s">
        <v>4627</v>
      </c>
      <c r="NR688" t="s">
        <v>4628</v>
      </c>
      <c r="NS688" t="s">
        <v>4628</v>
      </c>
      <c r="NT688" t="s">
        <v>4628</v>
      </c>
      <c r="NU688" t="s">
        <v>4628</v>
      </c>
      <c r="NV688" t="s">
        <v>4628</v>
      </c>
      <c r="NW688" t="s">
        <v>4628</v>
      </c>
    </row>
    <row r="689" spans="1:388" x14ac:dyDescent="0.25">
      <c r="A689">
        <v>688</v>
      </c>
      <c r="B689" t="s">
        <v>5034</v>
      </c>
      <c r="C689" t="s">
        <v>1165</v>
      </c>
      <c r="D689" t="s">
        <v>1171</v>
      </c>
      <c r="E689" t="s">
        <v>1198</v>
      </c>
      <c r="F689" t="s">
        <v>3631</v>
      </c>
      <c r="G689" t="s">
        <v>1081</v>
      </c>
      <c r="CE689" t="s">
        <v>1101</v>
      </c>
      <c r="CF689" t="s">
        <v>1085</v>
      </c>
      <c r="CG689" t="s">
        <v>1146</v>
      </c>
      <c r="CH689" t="s">
        <v>4815</v>
      </c>
      <c r="CI689" t="s">
        <v>4815</v>
      </c>
      <c r="CJ689" t="s">
        <v>1103</v>
      </c>
      <c r="CK689" t="s">
        <v>1111</v>
      </c>
      <c r="CL689" t="s">
        <v>4647</v>
      </c>
      <c r="GO689" t="s">
        <v>1111</v>
      </c>
      <c r="GW689" t="s">
        <v>1103</v>
      </c>
      <c r="GX689" t="s">
        <v>4671</v>
      </c>
      <c r="GY689" t="s">
        <v>1109</v>
      </c>
      <c r="MY689" t="s">
        <v>4628</v>
      </c>
      <c r="MZ689" t="s">
        <v>4628</v>
      </c>
      <c r="NA689" t="s">
        <v>4627</v>
      </c>
      <c r="NB689" t="s">
        <v>4628</v>
      </c>
      <c r="NC689" t="s">
        <v>4628</v>
      </c>
      <c r="ND689" t="s">
        <v>4628</v>
      </c>
      <c r="NE689" t="s">
        <v>4628</v>
      </c>
      <c r="NF689" t="s">
        <v>4628</v>
      </c>
      <c r="NH689" t="s">
        <v>4628</v>
      </c>
      <c r="NI689" t="s">
        <v>4627</v>
      </c>
      <c r="NJ689" t="s">
        <v>4628</v>
      </c>
      <c r="NK689" t="s">
        <v>4628</v>
      </c>
      <c r="NL689" t="s">
        <v>4627</v>
      </c>
      <c r="NM689" t="s">
        <v>4628</v>
      </c>
      <c r="NN689" t="s">
        <v>4628</v>
      </c>
      <c r="NO689" t="s">
        <v>4628</v>
      </c>
      <c r="NP689" t="s">
        <v>4628</v>
      </c>
      <c r="NQ689" t="s">
        <v>4628</v>
      </c>
      <c r="NR689" t="s">
        <v>4628</v>
      </c>
      <c r="NS689" t="s">
        <v>4628</v>
      </c>
      <c r="NT689" t="s">
        <v>4628</v>
      </c>
      <c r="NU689" t="s">
        <v>4628</v>
      </c>
      <c r="NV689" t="s">
        <v>4628</v>
      </c>
      <c r="NW689" t="s">
        <v>4628</v>
      </c>
    </row>
    <row r="690" spans="1:388" x14ac:dyDescent="0.25">
      <c r="A690">
        <v>689</v>
      </c>
      <c r="B690" t="s">
        <v>5089</v>
      </c>
      <c r="C690" t="s">
        <v>1165</v>
      </c>
      <c r="D690" t="s">
        <v>1171</v>
      </c>
      <c r="E690" t="s">
        <v>1198</v>
      </c>
      <c r="F690" t="s">
        <v>3631</v>
      </c>
      <c r="G690" t="s">
        <v>1081</v>
      </c>
      <c r="EV690" t="s">
        <v>1101</v>
      </c>
      <c r="EW690" t="s">
        <v>4635</v>
      </c>
      <c r="EX690" t="s">
        <v>4635</v>
      </c>
      <c r="EY690" t="s">
        <v>1082</v>
      </c>
      <c r="EZ690" t="s">
        <v>4641</v>
      </c>
      <c r="FA690" t="s">
        <v>4640</v>
      </c>
      <c r="FB690" t="s">
        <v>4640</v>
      </c>
      <c r="FC690" t="s">
        <v>1082</v>
      </c>
      <c r="FD690" t="s">
        <v>1116</v>
      </c>
      <c r="FE690" t="s">
        <v>4677</v>
      </c>
      <c r="FF690" t="s">
        <v>4683</v>
      </c>
      <c r="MY690" t="s">
        <v>4627</v>
      </c>
      <c r="MZ690" t="s">
        <v>4628</v>
      </c>
      <c r="NA690" t="s">
        <v>4628</v>
      </c>
      <c r="NB690" t="s">
        <v>4628</v>
      </c>
      <c r="NC690" t="s">
        <v>4628</v>
      </c>
      <c r="ND690" t="s">
        <v>4628</v>
      </c>
      <c r="NE690" t="s">
        <v>4628</v>
      </c>
      <c r="NF690" t="s">
        <v>4628</v>
      </c>
      <c r="NH690" t="s">
        <v>4628</v>
      </c>
      <c r="NI690" t="s">
        <v>4628</v>
      </c>
      <c r="NJ690" t="s">
        <v>4628</v>
      </c>
      <c r="NK690" t="s">
        <v>4628</v>
      </c>
      <c r="NL690" t="s">
        <v>4628</v>
      </c>
      <c r="NM690" t="s">
        <v>4628</v>
      </c>
      <c r="NN690" t="s">
        <v>4628</v>
      </c>
      <c r="NO690" t="s">
        <v>4628</v>
      </c>
      <c r="NP690" t="s">
        <v>4628</v>
      </c>
      <c r="NQ690" t="s">
        <v>4628</v>
      </c>
      <c r="NR690" t="s">
        <v>4628</v>
      </c>
      <c r="NS690" t="s">
        <v>4628</v>
      </c>
      <c r="NT690" t="s">
        <v>4628</v>
      </c>
      <c r="NU690" t="s">
        <v>4628</v>
      </c>
      <c r="NV690" t="s">
        <v>4627</v>
      </c>
      <c r="NW690" t="s">
        <v>4628</v>
      </c>
      <c r="NX690" t="s">
        <v>5128</v>
      </c>
    </row>
    <row r="691" spans="1:388" x14ac:dyDescent="0.25">
      <c r="A691">
        <v>690</v>
      </c>
      <c r="B691" t="s">
        <v>5089</v>
      </c>
      <c r="C691" t="s">
        <v>1165</v>
      </c>
      <c r="D691" t="s">
        <v>1171</v>
      </c>
      <c r="E691" t="s">
        <v>1198</v>
      </c>
      <c r="F691" t="s">
        <v>3631</v>
      </c>
      <c r="G691" t="s">
        <v>1081</v>
      </c>
      <c r="DX691" t="s">
        <v>1101</v>
      </c>
      <c r="EA691" t="s">
        <v>1103</v>
      </c>
      <c r="EB691" t="s">
        <v>1103</v>
      </c>
      <c r="EC691" t="s">
        <v>4645</v>
      </c>
      <c r="ED691" t="s">
        <v>1101</v>
      </c>
      <c r="GP691" t="s">
        <v>1089</v>
      </c>
      <c r="HB691" t="s">
        <v>1084</v>
      </c>
      <c r="HC691" t="s">
        <v>4671</v>
      </c>
      <c r="HD691" t="s">
        <v>1156</v>
      </c>
      <c r="HE691" t="s">
        <v>1174</v>
      </c>
      <c r="HG691" t="s">
        <v>4641</v>
      </c>
      <c r="ML691" t="s">
        <v>1197</v>
      </c>
      <c r="MY691" t="s">
        <v>4627</v>
      </c>
      <c r="MZ691" t="s">
        <v>4628</v>
      </c>
      <c r="NA691" t="s">
        <v>4628</v>
      </c>
      <c r="NB691" t="s">
        <v>4628</v>
      </c>
      <c r="NC691" t="s">
        <v>4628</v>
      </c>
      <c r="ND691" t="s">
        <v>4628</v>
      </c>
      <c r="NE691" t="s">
        <v>4628</v>
      </c>
      <c r="NF691" t="s">
        <v>4628</v>
      </c>
      <c r="NH691" t="s">
        <v>4628</v>
      </c>
      <c r="NI691" t="s">
        <v>4628</v>
      </c>
      <c r="NJ691" t="s">
        <v>4628</v>
      </c>
      <c r="NK691" t="s">
        <v>4628</v>
      </c>
      <c r="NL691" t="s">
        <v>4628</v>
      </c>
      <c r="NM691" t="s">
        <v>4628</v>
      </c>
      <c r="NN691" t="s">
        <v>4628</v>
      </c>
      <c r="NO691" t="s">
        <v>4628</v>
      </c>
      <c r="NP691" t="s">
        <v>4627</v>
      </c>
      <c r="NQ691" t="s">
        <v>4628</v>
      </c>
      <c r="NR691" t="s">
        <v>4628</v>
      </c>
      <c r="NS691" t="s">
        <v>4628</v>
      </c>
      <c r="NT691" t="s">
        <v>4628</v>
      </c>
      <c r="NU691" t="s">
        <v>4628</v>
      </c>
      <c r="NV691" t="s">
        <v>4628</v>
      </c>
      <c r="NW691" t="s">
        <v>4628</v>
      </c>
    </row>
    <row r="692" spans="1:388" x14ac:dyDescent="0.25">
      <c r="A692">
        <v>691</v>
      </c>
      <c r="B692" t="s">
        <v>5089</v>
      </c>
      <c r="C692" t="s">
        <v>1165</v>
      </c>
      <c r="D692" t="s">
        <v>1171</v>
      </c>
      <c r="E692" t="s">
        <v>1198</v>
      </c>
      <c r="F692" t="s">
        <v>1199</v>
      </c>
      <c r="G692" t="s">
        <v>1081</v>
      </c>
    </row>
    <row r="693" spans="1:388" x14ac:dyDescent="0.25">
      <c r="A693">
        <v>692</v>
      </c>
      <c r="B693" t="s">
        <v>5089</v>
      </c>
      <c r="C693" t="s">
        <v>1165</v>
      </c>
      <c r="D693" t="s">
        <v>1171</v>
      </c>
      <c r="E693" t="s">
        <v>1198</v>
      </c>
      <c r="F693" t="s">
        <v>1199</v>
      </c>
      <c r="G693" t="s">
        <v>1081</v>
      </c>
      <c r="P693" t="s">
        <v>1101</v>
      </c>
      <c r="Q693" t="s">
        <v>1102</v>
      </c>
      <c r="R693" t="s">
        <v>1146</v>
      </c>
      <c r="S693" t="s">
        <v>4698</v>
      </c>
      <c r="T693" t="s">
        <v>4698</v>
      </c>
      <c r="U693" t="s">
        <v>1103</v>
      </c>
      <c r="V693" t="s">
        <v>1103</v>
      </c>
      <c r="W693" t="s">
        <v>4645</v>
      </c>
      <c r="AE693" t="s">
        <v>1101</v>
      </c>
      <c r="AF693" t="s">
        <v>1146</v>
      </c>
      <c r="AG693" t="s">
        <v>4703</v>
      </c>
      <c r="AH693" t="s">
        <v>4703</v>
      </c>
      <c r="AI693" t="s">
        <v>1103</v>
      </c>
      <c r="AJ693" t="s">
        <v>1103</v>
      </c>
      <c r="AK693" t="s">
        <v>4645</v>
      </c>
      <c r="BO693" t="s">
        <v>1101</v>
      </c>
      <c r="BP693" t="s">
        <v>1104</v>
      </c>
      <c r="BQ693" t="s">
        <v>1146</v>
      </c>
      <c r="BR693" t="s">
        <v>4810</v>
      </c>
      <c r="BS693" t="s">
        <v>4810</v>
      </c>
      <c r="BT693" t="s">
        <v>1103</v>
      </c>
      <c r="BU693" t="s">
        <v>1103</v>
      </c>
      <c r="BV693" t="s">
        <v>4652</v>
      </c>
      <c r="CE693" t="s">
        <v>1082</v>
      </c>
      <c r="CF693" t="s">
        <v>1085</v>
      </c>
      <c r="CG693" t="s">
        <v>1146</v>
      </c>
      <c r="CH693" t="s">
        <v>4811</v>
      </c>
      <c r="CI693" t="s">
        <v>4811</v>
      </c>
      <c r="CJ693" t="s">
        <v>1103</v>
      </c>
      <c r="CK693" t="s">
        <v>1103</v>
      </c>
      <c r="CL693" t="s">
        <v>4626</v>
      </c>
      <c r="GN693" t="s">
        <v>1111</v>
      </c>
      <c r="GO693" t="s">
        <v>1111</v>
      </c>
      <c r="GW693" t="s">
        <v>1103</v>
      </c>
      <c r="GX693" t="s">
        <v>4649</v>
      </c>
      <c r="GY693" t="s">
        <v>1160</v>
      </c>
      <c r="MY693" t="s">
        <v>4627</v>
      </c>
      <c r="MZ693" t="s">
        <v>4628</v>
      </c>
      <c r="NA693" t="s">
        <v>4628</v>
      </c>
      <c r="NB693" t="s">
        <v>4628</v>
      </c>
      <c r="NC693" t="s">
        <v>4628</v>
      </c>
      <c r="ND693" t="s">
        <v>4628</v>
      </c>
      <c r="NE693" t="s">
        <v>4628</v>
      </c>
      <c r="NF693" t="s">
        <v>4628</v>
      </c>
      <c r="NH693" t="s">
        <v>4628</v>
      </c>
      <c r="NI693" t="s">
        <v>4627</v>
      </c>
      <c r="NJ693" t="s">
        <v>4628</v>
      </c>
      <c r="NK693" t="s">
        <v>4628</v>
      </c>
      <c r="NL693" t="s">
        <v>4628</v>
      </c>
      <c r="NM693" t="s">
        <v>4628</v>
      </c>
      <c r="NN693" t="s">
        <v>4628</v>
      </c>
      <c r="NO693" t="s">
        <v>4628</v>
      </c>
      <c r="NP693" t="s">
        <v>4628</v>
      </c>
      <c r="NQ693" t="s">
        <v>4628</v>
      </c>
      <c r="NR693" t="s">
        <v>4628</v>
      </c>
      <c r="NS693" t="s">
        <v>4627</v>
      </c>
      <c r="NT693" t="s">
        <v>4628</v>
      </c>
      <c r="NU693" t="s">
        <v>4628</v>
      </c>
      <c r="NV693" t="s">
        <v>4628</v>
      </c>
      <c r="NW693" t="s">
        <v>4628</v>
      </c>
    </row>
    <row r="694" spans="1:388" x14ac:dyDescent="0.25">
      <c r="A694">
        <v>693</v>
      </c>
      <c r="B694" t="s">
        <v>5089</v>
      </c>
      <c r="C694" t="s">
        <v>1165</v>
      </c>
      <c r="D694" t="s">
        <v>1171</v>
      </c>
      <c r="E694" t="s">
        <v>1198</v>
      </c>
      <c r="F694" t="s">
        <v>3631</v>
      </c>
      <c r="G694" t="s">
        <v>1081</v>
      </c>
      <c r="EJ694" t="s">
        <v>1082</v>
      </c>
      <c r="EK694" t="s">
        <v>4726</v>
      </c>
      <c r="EL694" t="s">
        <v>4726</v>
      </c>
      <c r="EM694" t="s">
        <v>1103</v>
      </c>
      <c r="EN694" t="s">
        <v>1103</v>
      </c>
      <c r="EO694" t="s">
        <v>4626</v>
      </c>
      <c r="GP694" t="s">
        <v>1089</v>
      </c>
      <c r="HB694" t="s">
        <v>1084</v>
      </c>
      <c r="HC694" t="s">
        <v>4756</v>
      </c>
      <c r="HD694" t="s">
        <v>1128</v>
      </c>
      <c r="HE694" t="s">
        <v>1091</v>
      </c>
      <c r="HG694" t="s">
        <v>4731</v>
      </c>
      <c r="LB694" t="s">
        <v>1245</v>
      </c>
      <c r="ML694" t="s">
        <v>1123</v>
      </c>
      <c r="MY694" t="s">
        <v>4627</v>
      </c>
      <c r="MZ694" t="s">
        <v>4628</v>
      </c>
      <c r="NA694" t="s">
        <v>4628</v>
      </c>
      <c r="NB694" t="s">
        <v>4628</v>
      </c>
      <c r="NC694" t="s">
        <v>4628</v>
      </c>
      <c r="ND694" t="s">
        <v>4628</v>
      </c>
      <c r="NE694" t="s">
        <v>4628</v>
      </c>
      <c r="NF694" t="s">
        <v>4628</v>
      </c>
      <c r="NH694" t="s">
        <v>4628</v>
      </c>
      <c r="NI694" t="s">
        <v>4627</v>
      </c>
      <c r="NJ694" t="s">
        <v>4628</v>
      </c>
      <c r="NK694" t="s">
        <v>4628</v>
      </c>
      <c r="NL694" t="s">
        <v>4628</v>
      </c>
      <c r="NM694" t="s">
        <v>4628</v>
      </c>
      <c r="NN694" t="s">
        <v>4628</v>
      </c>
      <c r="NO694" t="s">
        <v>4628</v>
      </c>
      <c r="NP694" t="s">
        <v>4628</v>
      </c>
      <c r="NQ694" t="s">
        <v>4628</v>
      </c>
      <c r="NR694" t="s">
        <v>4628</v>
      </c>
      <c r="NS694" t="s">
        <v>4628</v>
      </c>
      <c r="NT694" t="s">
        <v>4628</v>
      </c>
      <c r="NU694" t="s">
        <v>4628</v>
      </c>
      <c r="NV694" t="s">
        <v>4628</v>
      </c>
      <c r="NW694" t="s">
        <v>4628</v>
      </c>
    </row>
    <row r="695" spans="1:388" x14ac:dyDescent="0.25">
      <c r="A695">
        <v>695</v>
      </c>
      <c r="B695" t="s">
        <v>5089</v>
      </c>
      <c r="C695" t="s">
        <v>1165</v>
      </c>
      <c r="D695" t="s">
        <v>1171</v>
      </c>
      <c r="E695" t="s">
        <v>1198</v>
      </c>
      <c r="F695" t="s">
        <v>1199</v>
      </c>
      <c r="G695" t="s">
        <v>1081</v>
      </c>
      <c r="AZ695" t="s">
        <v>1082</v>
      </c>
      <c r="BD695" t="s">
        <v>1103</v>
      </c>
      <c r="BE695" t="s">
        <v>1103</v>
      </c>
      <c r="BF695" t="s">
        <v>4731</v>
      </c>
      <c r="GW695" t="s">
        <v>1103</v>
      </c>
      <c r="GX695" t="s">
        <v>4756</v>
      </c>
      <c r="GY695" t="s">
        <v>1109</v>
      </c>
      <c r="ML695" t="s">
        <v>1197</v>
      </c>
      <c r="MY695" t="s">
        <v>4628</v>
      </c>
      <c r="MZ695" t="s">
        <v>4627</v>
      </c>
      <c r="NA695" t="s">
        <v>4628</v>
      </c>
      <c r="NB695" t="s">
        <v>4628</v>
      </c>
      <c r="NC695" t="s">
        <v>4628</v>
      </c>
      <c r="ND695" t="s">
        <v>4628</v>
      </c>
      <c r="NE695" t="s">
        <v>4628</v>
      </c>
      <c r="NF695" t="s">
        <v>4628</v>
      </c>
      <c r="NH695" t="s">
        <v>4628</v>
      </c>
      <c r="NI695" t="s">
        <v>4628</v>
      </c>
      <c r="NJ695" t="s">
        <v>4628</v>
      </c>
      <c r="NK695" t="s">
        <v>4628</v>
      </c>
      <c r="NL695" t="s">
        <v>4628</v>
      </c>
      <c r="NM695" t="s">
        <v>4628</v>
      </c>
      <c r="NN695" t="s">
        <v>4628</v>
      </c>
      <c r="NO695" t="s">
        <v>4628</v>
      </c>
      <c r="NP695" t="s">
        <v>4628</v>
      </c>
      <c r="NQ695" t="s">
        <v>4628</v>
      </c>
      <c r="NR695" t="s">
        <v>4628</v>
      </c>
      <c r="NS695" t="s">
        <v>4628</v>
      </c>
      <c r="NT695" t="s">
        <v>4628</v>
      </c>
      <c r="NU695" t="s">
        <v>4628</v>
      </c>
      <c r="NV695" t="s">
        <v>4628</v>
      </c>
      <c r="NW695" t="s">
        <v>4628</v>
      </c>
    </row>
    <row r="696" spans="1:388" x14ac:dyDescent="0.25">
      <c r="A696">
        <v>697</v>
      </c>
      <c r="B696" t="s">
        <v>5034</v>
      </c>
      <c r="C696" t="s">
        <v>1165</v>
      </c>
      <c r="D696" t="s">
        <v>1171</v>
      </c>
      <c r="E696" t="s">
        <v>1172</v>
      </c>
      <c r="F696" t="s">
        <v>1175</v>
      </c>
      <c r="G696" t="s">
        <v>1081</v>
      </c>
      <c r="AS696" t="s">
        <v>1148</v>
      </c>
      <c r="AW696" t="s">
        <v>1084</v>
      </c>
      <c r="AX696" t="s">
        <v>1103</v>
      </c>
      <c r="BG696" t="s">
        <v>1101</v>
      </c>
      <c r="BW696" t="s">
        <v>1101</v>
      </c>
      <c r="CB696" t="s">
        <v>1103</v>
      </c>
      <c r="CC696" t="s">
        <v>1103</v>
      </c>
      <c r="CD696" t="s">
        <v>4647</v>
      </c>
      <c r="CT696" t="s">
        <v>1101</v>
      </c>
      <c r="GO696" t="s">
        <v>1127</v>
      </c>
      <c r="GW696" t="s">
        <v>1103</v>
      </c>
      <c r="GX696" t="s">
        <v>5129</v>
      </c>
      <c r="GY696" t="s">
        <v>1091</v>
      </c>
      <c r="ML696" t="s">
        <v>1118</v>
      </c>
      <c r="MY696" t="s">
        <v>4627</v>
      </c>
      <c r="MZ696" t="s">
        <v>4628</v>
      </c>
      <c r="NA696" t="s">
        <v>4628</v>
      </c>
      <c r="NB696" t="s">
        <v>4628</v>
      </c>
      <c r="NC696" t="s">
        <v>4628</v>
      </c>
      <c r="ND696" t="s">
        <v>4628</v>
      </c>
      <c r="NE696" t="s">
        <v>4628</v>
      </c>
      <c r="NF696" t="s">
        <v>4628</v>
      </c>
      <c r="NH696" t="s">
        <v>4627</v>
      </c>
      <c r="NI696" t="s">
        <v>4628</v>
      </c>
      <c r="NJ696" t="s">
        <v>4628</v>
      </c>
      <c r="NK696" t="s">
        <v>4628</v>
      </c>
      <c r="NL696" t="s">
        <v>4628</v>
      </c>
      <c r="NM696" t="s">
        <v>4628</v>
      </c>
      <c r="NN696" t="s">
        <v>4628</v>
      </c>
      <c r="NO696" t="s">
        <v>4628</v>
      </c>
      <c r="NP696" t="s">
        <v>4628</v>
      </c>
      <c r="NQ696" t="s">
        <v>4628</v>
      </c>
      <c r="NR696" t="s">
        <v>4628</v>
      </c>
      <c r="NS696" t="s">
        <v>4628</v>
      </c>
      <c r="NT696" t="s">
        <v>4628</v>
      </c>
      <c r="NU696" t="s">
        <v>4628</v>
      </c>
      <c r="NV696" t="s">
        <v>4628</v>
      </c>
      <c r="NW696" t="s">
        <v>4628</v>
      </c>
    </row>
    <row r="697" spans="1:388" x14ac:dyDescent="0.25">
      <c r="A697">
        <v>698</v>
      </c>
      <c r="B697" t="s">
        <v>5034</v>
      </c>
      <c r="C697" t="s">
        <v>1165</v>
      </c>
      <c r="D697" t="s">
        <v>1171</v>
      </c>
      <c r="E697" t="s">
        <v>1172</v>
      </c>
      <c r="F697" t="s">
        <v>1175</v>
      </c>
      <c r="G697" t="s">
        <v>1081</v>
      </c>
      <c r="H697" t="s">
        <v>1101</v>
      </c>
      <c r="I697" t="s">
        <v>1094</v>
      </c>
      <c r="J697" t="s">
        <v>1095</v>
      </c>
      <c r="K697" t="s">
        <v>4634</v>
      </c>
      <c r="L697" t="s">
        <v>4960</v>
      </c>
      <c r="M697" t="s">
        <v>1103</v>
      </c>
      <c r="N697" t="s">
        <v>1103</v>
      </c>
      <c r="O697" t="s">
        <v>4626</v>
      </c>
      <c r="AS697" t="s">
        <v>1101</v>
      </c>
      <c r="AW697" t="s">
        <v>1084</v>
      </c>
      <c r="AX697" t="s">
        <v>1103</v>
      </c>
      <c r="AY697" t="s">
        <v>4647</v>
      </c>
      <c r="BG697" t="s">
        <v>1101</v>
      </c>
      <c r="BL697" t="s">
        <v>1103</v>
      </c>
      <c r="BM697" t="s">
        <v>1103</v>
      </c>
      <c r="BN697" t="s">
        <v>4630</v>
      </c>
      <c r="BW697" t="s">
        <v>1101</v>
      </c>
      <c r="CB697" t="s">
        <v>1084</v>
      </c>
      <c r="CC697" t="s">
        <v>1084</v>
      </c>
      <c r="CD697" t="s">
        <v>4626</v>
      </c>
      <c r="GN697" t="s">
        <v>1107</v>
      </c>
      <c r="GO697" t="s">
        <v>1111</v>
      </c>
      <c r="GQ697" t="s">
        <v>1103</v>
      </c>
      <c r="GR697" t="s">
        <v>1103</v>
      </c>
      <c r="GS697" t="s">
        <v>4985</v>
      </c>
      <c r="GT697" t="s">
        <v>1122</v>
      </c>
      <c r="GW697" t="s">
        <v>1103</v>
      </c>
      <c r="GX697" t="s">
        <v>5129</v>
      </c>
      <c r="GY697" t="s">
        <v>1091</v>
      </c>
      <c r="ML697" t="s">
        <v>1111</v>
      </c>
      <c r="MY697" t="s">
        <v>4627</v>
      </c>
      <c r="MZ697" t="s">
        <v>4628</v>
      </c>
      <c r="NA697" t="s">
        <v>4628</v>
      </c>
      <c r="NB697" t="s">
        <v>4628</v>
      </c>
      <c r="NC697" t="s">
        <v>4628</v>
      </c>
      <c r="ND697" t="s">
        <v>4628</v>
      </c>
      <c r="NE697" t="s">
        <v>4628</v>
      </c>
      <c r="NF697" t="s">
        <v>4628</v>
      </c>
      <c r="NH697" t="s">
        <v>4628</v>
      </c>
      <c r="NI697" t="s">
        <v>4627</v>
      </c>
      <c r="NJ697" t="s">
        <v>4628</v>
      </c>
      <c r="NK697" t="s">
        <v>4628</v>
      </c>
      <c r="NL697" t="s">
        <v>4628</v>
      </c>
      <c r="NM697" t="s">
        <v>4627</v>
      </c>
      <c r="NN697" t="s">
        <v>4628</v>
      </c>
      <c r="NO697" t="s">
        <v>4628</v>
      </c>
      <c r="NP697" t="s">
        <v>4628</v>
      </c>
      <c r="NQ697" t="s">
        <v>4628</v>
      </c>
      <c r="NR697" t="s">
        <v>4628</v>
      </c>
      <c r="NS697" t="s">
        <v>4628</v>
      </c>
      <c r="NT697" t="s">
        <v>4628</v>
      </c>
      <c r="NU697" t="s">
        <v>4628</v>
      </c>
      <c r="NV697" t="s">
        <v>4628</v>
      </c>
      <c r="NW697" t="s">
        <v>4628</v>
      </c>
    </row>
    <row r="698" spans="1:388" x14ac:dyDescent="0.25">
      <c r="A698">
        <v>699</v>
      </c>
      <c r="B698" t="s">
        <v>5034</v>
      </c>
      <c r="C698" t="s">
        <v>1165</v>
      </c>
      <c r="D698" t="s">
        <v>1171</v>
      </c>
      <c r="E698" t="s">
        <v>1172</v>
      </c>
      <c r="F698" t="s">
        <v>1175</v>
      </c>
      <c r="G698" t="s">
        <v>1081</v>
      </c>
      <c r="AL698" t="s">
        <v>1082</v>
      </c>
      <c r="AP698" t="s">
        <v>1103</v>
      </c>
      <c r="AQ698" t="s">
        <v>1103</v>
      </c>
      <c r="AR698" t="s">
        <v>4647</v>
      </c>
      <c r="AS698" t="s">
        <v>1082</v>
      </c>
      <c r="AW698" t="s">
        <v>1103</v>
      </c>
      <c r="AX698" t="s">
        <v>1103</v>
      </c>
      <c r="AY698" t="s">
        <v>4647</v>
      </c>
      <c r="BW698" t="s">
        <v>1082</v>
      </c>
      <c r="CB698" t="s">
        <v>1103</v>
      </c>
      <c r="CC698" t="s">
        <v>1103</v>
      </c>
      <c r="CD698" t="s">
        <v>4626</v>
      </c>
      <c r="CM698" t="s">
        <v>1082</v>
      </c>
      <c r="CQ698" t="s">
        <v>1084</v>
      </c>
      <c r="CR698" t="s">
        <v>1103</v>
      </c>
      <c r="CS698" t="s">
        <v>4645</v>
      </c>
      <c r="GO698" t="s">
        <v>1089</v>
      </c>
      <c r="GW698" t="s">
        <v>1103</v>
      </c>
      <c r="GX698" t="s">
        <v>4649</v>
      </c>
      <c r="GY698" t="s">
        <v>1109</v>
      </c>
      <c r="ML698" t="s">
        <v>1118</v>
      </c>
      <c r="MY698" t="s">
        <v>4627</v>
      </c>
      <c r="MZ698" t="s">
        <v>4628</v>
      </c>
      <c r="NA698" t="s">
        <v>4628</v>
      </c>
      <c r="NB698" t="s">
        <v>4628</v>
      </c>
      <c r="NC698" t="s">
        <v>4628</v>
      </c>
      <c r="ND698" t="s">
        <v>4628</v>
      </c>
      <c r="NE698" t="s">
        <v>4628</v>
      </c>
      <c r="NF698" t="s">
        <v>4628</v>
      </c>
      <c r="NH698" t="s">
        <v>4628</v>
      </c>
      <c r="NI698" t="s">
        <v>4627</v>
      </c>
      <c r="NJ698" t="s">
        <v>4628</v>
      </c>
      <c r="NK698" t="s">
        <v>4628</v>
      </c>
      <c r="NL698" t="s">
        <v>4627</v>
      </c>
      <c r="NM698" t="s">
        <v>4628</v>
      </c>
      <c r="NN698" t="s">
        <v>4628</v>
      </c>
      <c r="NO698" t="s">
        <v>4628</v>
      </c>
      <c r="NP698" t="s">
        <v>4628</v>
      </c>
      <c r="NQ698" t="s">
        <v>4628</v>
      </c>
      <c r="NR698" t="s">
        <v>4628</v>
      </c>
      <c r="NS698" t="s">
        <v>4628</v>
      </c>
      <c r="NT698" t="s">
        <v>4628</v>
      </c>
      <c r="NU698" t="s">
        <v>4628</v>
      </c>
      <c r="NV698" t="s">
        <v>4628</v>
      </c>
      <c r="NW698" t="s">
        <v>4628</v>
      </c>
    </row>
    <row r="699" spans="1:388" x14ac:dyDescent="0.25">
      <c r="A699">
        <v>700</v>
      </c>
      <c r="B699" t="s">
        <v>5034</v>
      </c>
      <c r="C699" t="s">
        <v>1165</v>
      </c>
      <c r="D699" t="s">
        <v>1171</v>
      </c>
      <c r="E699" t="s">
        <v>1172</v>
      </c>
      <c r="F699" t="s">
        <v>1175</v>
      </c>
      <c r="G699" t="s">
        <v>1081</v>
      </c>
      <c r="EY699" t="s">
        <v>1082</v>
      </c>
      <c r="FC699" t="s">
        <v>1101</v>
      </c>
      <c r="MY699" t="s">
        <v>4627</v>
      </c>
      <c r="MZ699" t="s">
        <v>4628</v>
      </c>
      <c r="NA699" t="s">
        <v>4628</v>
      </c>
      <c r="NB699" t="s">
        <v>4628</v>
      </c>
      <c r="NC699" t="s">
        <v>4628</v>
      </c>
      <c r="ND699" t="s">
        <v>4628</v>
      </c>
      <c r="NE699" t="s">
        <v>4628</v>
      </c>
      <c r="NF699" t="s">
        <v>4628</v>
      </c>
      <c r="NH699" t="s">
        <v>4628</v>
      </c>
      <c r="NI699" t="s">
        <v>4628</v>
      </c>
      <c r="NJ699" t="s">
        <v>4628</v>
      </c>
      <c r="NK699" t="s">
        <v>4628</v>
      </c>
      <c r="NL699" t="s">
        <v>4628</v>
      </c>
      <c r="NM699" t="s">
        <v>4628</v>
      </c>
      <c r="NN699" t="s">
        <v>4628</v>
      </c>
      <c r="NO699" t="s">
        <v>4628</v>
      </c>
      <c r="NP699" t="s">
        <v>4628</v>
      </c>
      <c r="NQ699" t="s">
        <v>4628</v>
      </c>
      <c r="NR699" t="s">
        <v>4628</v>
      </c>
      <c r="NS699" t="s">
        <v>4628</v>
      </c>
      <c r="NT699" t="s">
        <v>4628</v>
      </c>
      <c r="NU699" t="s">
        <v>4627</v>
      </c>
      <c r="NV699" t="s">
        <v>4628</v>
      </c>
      <c r="NW699" t="s">
        <v>4628</v>
      </c>
    </row>
    <row r="700" spans="1:388" x14ac:dyDescent="0.25">
      <c r="A700">
        <v>701</v>
      </c>
      <c r="B700" t="s">
        <v>5034</v>
      </c>
      <c r="C700" t="s">
        <v>1165</v>
      </c>
      <c r="D700" t="s">
        <v>1171</v>
      </c>
      <c r="E700" t="s">
        <v>1172</v>
      </c>
      <c r="F700" t="s">
        <v>1175</v>
      </c>
      <c r="G700" t="s">
        <v>1081</v>
      </c>
      <c r="AL700" t="s">
        <v>1148</v>
      </c>
      <c r="AP700" t="s">
        <v>1084</v>
      </c>
      <c r="AQ700" t="s">
        <v>1084</v>
      </c>
      <c r="AS700" t="s">
        <v>1101</v>
      </c>
      <c r="AW700" t="s">
        <v>1111</v>
      </c>
      <c r="AX700" t="s">
        <v>1103</v>
      </c>
      <c r="AY700" t="s">
        <v>4646</v>
      </c>
      <c r="BW700" t="s">
        <v>1101</v>
      </c>
      <c r="CB700" t="s">
        <v>1103</v>
      </c>
      <c r="CC700" t="s">
        <v>1103</v>
      </c>
      <c r="CD700" t="s">
        <v>4646</v>
      </c>
      <c r="DE700" t="s">
        <v>1082</v>
      </c>
      <c r="DF700" t="s">
        <v>1088</v>
      </c>
      <c r="DG700" t="s">
        <v>4631</v>
      </c>
      <c r="DH700" t="s">
        <v>4651</v>
      </c>
      <c r="DI700" t="s">
        <v>1103</v>
      </c>
      <c r="DJ700" t="s">
        <v>1084</v>
      </c>
      <c r="DK700" t="s">
        <v>4624</v>
      </c>
      <c r="GO700" t="s">
        <v>1089</v>
      </c>
      <c r="GP700" t="s">
        <v>1089</v>
      </c>
      <c r="GW700" t="s">
        <v>1103</v>
      </c>
      <c r="GX700" t="s">
        <v>4649</v>
      </c>
      <c r="GY700" t="s">
        <v>1109</v>
      </c>
      <c r="HB700" t="s">
        <v>1103</v>
      </c>
      <c r="HC700" t="s">
        <v>1198</v>
      </c>
      <c r="HD700" t="s">
        <v>1198</v>
      </c>
      <c r="HE700" t="s">
        <v>1124</v>
      </c>
      <c r="ML700" t="s">
        <v>1118</v>
      </c>
      <c r="MY700" t="s">
        <v>4627</v>
      </c>
      <c r="MZ700" t="s">
        <v>4628</v>
      </c>
      <c r="NA700" t="s">
        <v>4628</v>
      </c>
      <c r="NB700" t="s">
        <v>4628</v>
      </c>
      <c r="NC700" t="s">
        <v>4628</v>
      </c>
      <c r="ND700" t="s">
        <v>4628</v>
      </c>
      <c r="NE700" t="s">
        <v>4628</v>
      </c>
      <c r="NF700" t="s">
        <v>4628</v>
      </c>
      <c r="NH700" t="s">
        <v>4628</v>
      </c>
      <c r="NI700" t="s">
        <v>4627</v>
      </c>
      <c r="NJ700" t="s">
        <v>4628</v>
      </c>
      <c r="NK700" t="s">
        <v>4628</v>
      </c>
      <c r="NL700" t="s">
        <v>4627</v>
      </c>
      <c r="NM700" t="s">
        <v>4628</v>
      </c>
      <c r="NN700" t="s">
        <v>4628</v>
      </c>
      <c r="NO700" t="s">
        <v>4628</v>
      </c>
      <c r="NP700" t="s">
        <v>4628</v>
      </c>
      <c r="NQ700" t="s">
        <v>4628</v>
      </c>
      <c r="NR700" t="s">
        <v>4628</v>
      </c>
      <c r="NS700" t="s">
        <v>4628</v>
      </c>
      <c r="NT700" t="s">
        <v>4628</v>
      </c>
      <c r="NU700" t="s">
        <v>4628</v>
      </c>
      <c r="NV700" t="s">
        <v>4628</v>
      </c>
      <c r="NW700" t="s">
        <v>4628</v>
      </c>
    </row>
    <row r="701" spans="1:388" x14ac:dyDescent="0.25">
      <c r="A701">
        <v>702</v>
      </c>
      <c r="B701" t="s">
        <v>5034</v>
      </c>
      <c r="C701" t="s">
        <v>1165</v>
      </c>
      <c r="D701" t="s">
        <v>1171</v>
      </c>
      <c r="E701" t="s">
        <v>1172</v>
      </c>
      <c r="F701" t="s">
        <v>1175</v>
      </c>
      <c r="G701" t="s">
        <v>1081</v>
      </c>
      <c r="AS701" t="s">
        <v>1082</v>
      </c>
      <c r="AW701" t="s">
        <v>1103</v>
      </c>
      <c r="AX701" t="s">
        <v>1084</v>
      </c>
      <c r="AY701" t="s">
        <v>4646</v>
      </c>
      <c r="BW701" t="s">
        <v>1082</v>
      </c>
      <c r="CB701" t="s">
        <v>1111</v>
      </c>
      <c r="CC701" t="s">
        <v>1103</v>
      </c>
      <c r="CD701" t="s">
        <v>5073</v>
      </c>
      <c r="CM701" t="s">
        <v>1101</v>
      </c>
      <c r="CQ701" t="s">
        <v>1111</v>
      </c>
      <c r="CR701" t="s">
        <v>1103</v>
      </c>
      <c r="CS701" t="s">
        <v>4626</v>
      </c>
      <c r="DE701" t="s">
        <v>1082</v>
      </c>
      <c r="DF701" t="s">
        <v>1088</v>
      </c>
      <c r="DG701" t="s">
        <v>4655</v>
      </c>
      <c r="DH701" t="s">
        <v>4677</v>
      </c>
      <c r="DI701" t="s">
        <v>1103</v>
      </c>
      <c r="DJ701" t="s">
        <v>1103</v>
      </c>
      <c r="DK701" t="s">
        <v>4647</v>
      </c>
      <c r="GO701" t="s">
        <v>1107</v>
      </c>
      <c r="GP701" t="s">
        <v>1107</v>
      </c>
      <c r="GW701" t="s">
        <v>1103</v>
      </c>
      <c r="GX701" t="s">
        <v>5129</v>
      </c>
      <c r="GY701" t="s">
        <v>1124</v>
      </c>
      <c r="HB701" t="s">
        <v>1084</v>
      </c>
      <c r="HC701" t="s">
        <v>1198</v>
      </c>
      <c r="HD701" t="s">
        <v>1198</v>
      </c>
      <c r="HE701" t="s">
        <v>1124</v>
      </c>
      <c r="HG701" t="s">
        <v>4627</v>
      </c>
      <c r="IK701" t="s">
        <v>1139</v>
      </c>
      <c r="ML701" t="s">
        <v>1118</v>
      </c>
      <c r="MY701" t="s">
        <v>4627</v>
      </c>
      <c r="MZ701" t="s">
        <v>4628</v>
      </c>
      <c r="NA701" t="s">
        <v>4628</v>
      </c>
      <c r="NB701" t="s">
        <v>4628</v>
      </c>
      <c r="NC701" t="s">
        <v>4628</v>
      </c>
      <c r="ND701" t="s">
        <v>4628</v>
      </c>
      <c r="NE701" t="s">
        <v>4628</v>
      </c>
      <c r="NF701" t="s">
        <v>4628</v>
      </c>
      <c r="NH701" t="s">
        <v>4628</v>
      </c>
      <c r="NI701" t="s">
        <v>4627</v>
      </c>
      <c r="NJ701" t="s">
        <v>4628</v>
      </c>
      <c r="NK701" t="s">
        <v>4628</v>
      </c>
      <c r="NL701" t="s">
        <v>4627</v>
      </c>
      <c r="NM701" t="s">
        <v>4628</v>
      </c>
      <c r="NN701" t="s">
        <v>4628</v>
      </c>
      <c r="NO701" t="s">
        <v>4628</v>
      </c>
      <c r="NP701" t="s">
        <v>4628</v>
      </c>
      <c r="NQ701" t="s">
        <v>4628</v>
      </c>
      <c r="NR701" t="s">
        <v>4628</v>
      </c>
      <c r="NS701" t="s">
        <v>4628</v>
      </c>
      <c r="NT701" t="s">
        <v>4628</v>
      </c>
      <c r="NU701" t="s">
        <v>4628</v>
      </c>
      <c r="NV701" t="s">
        <v>4628</v>
      </c>
      <c r="NW701" t="s">
        <v>4628</v>
      </c>
    </row>
    <row r="702" spans="1:388" x14ac:dyDescent="0.25">
      <c r="A702">
        <v>703</v>
      </c>
      <c r="B702" t="s">
        <v>5034</v>
      </c>
      <c r="C702" t="s">
        <v>1165</v>
      </c>
      <c r="D702" t="s">
        <v>1171</v>
      </c>
      <c r="E702" t="s">
        <v>1172</v>
      </c>
      <c r="F702" t="s">
        <v>1175</v>
      </c>
      <c r="G702" t="s">
        <v>1081</v>
      </c>
      <c r="AS702" t="s">
        <v>1082</v>
      </c>
      <c r="AT702" t="s">
        <v>1105</v>
      </c>
      <c r="AU702" t="s">
        <v>4658</v>
      </c>
      <c r="AV702" t="s">
        <v>4980</v>
      </c>
      <c r="BW702" t="s">
        <v>1101</v>
      </c>
      <c r="CB702" t="s">
        <v>1103</v>
      </c>
      <c r="CC702" t="s">
        <v>1103</v>
      </c>
      <c r="CD702" t="s">
        <v>4647</v>
      </c>
      <c r="CT702" t="s">
        <v>1101</v>
      </c>
      <c r="CY702" t="s">
        <v>1111</v>
      </c>
      <c r="CZ702" t="s">
        <v>1084</v>
      </c>
      <c r="DA702" t="s">
        <v>4646</v>
      </c>
      <c r="DE702" t="s">
        <v>1101</v>
      </c>
      <c r="DF702" t="s">
        <v>1088</v>
      </c>
      <c r="DG702" t="s">
        <v>4655</v>
      </c>
      <c r="DH702" t="s">
        <v>4677</v>
      </c>
      <c r="DI702" t="s">
        <v>1103</v>
      </c>
      <c r="DJ702" t="s">
        <v>1103</v>
      </c>
      <c r="DK702" t="s">
        <v>4647</v>
      </c>
      <c r="GO702" t="s">
        <v>1127</v>
      </c>
      <c r="GP702" t="s">
        <v>1127</v>
      </c>
      <c r="GW702" t="s">
        <v>1103</v>
      </c>
      <c r="GX702" t="s">
        <v>4649</v>
      </c>
      <c r="GY702" t="s">
        <v>1109</v>
      </c>
      <c r="HB702" t="s">
        <v>1084</v>
      </c>
      <c r="HC702" t="s">
        <v>5129</v>
      </c>
      <c r="HD702" t="s">
        <v>5129</v>
      </c>
      <c r="HE702" t="s">
        <v>1124</v>
      </c>
      <c r="HG702" t="s">
        <v>4661</v>
      </c>
      <c r="ML702" t="s">
        <v>1111</v>
      </c>
      <c r="MY702" t="s">
        <v>4627</v>
      </c>
      <c r="MZ702" t="s">
        <v>4628</v>
      </c>
      <c r="NA702" t="s">
        <v>4628</v>
      </c>
      <c r="NB702" t="s">
        <v>4628</v>
      </c>
      <c r="NC702" t="s">
        <v>4628</v>
      </c>
      <c r="ND702" t="s">
        <v>4628</v>
      </c>
      <c r="NE702" t="s">
        <v>4628</v>
      </c>
      <c r="NF702" t="s">
        <v>4628</v>
      </c>
      <c r="NH702" t="s">
        <v>4628</v>
      </c>
      <c r="NI702" t="s">
        <v>4627</v>
      </c>
      <c r="NJ702" t="s">
        <v>4628</v>
      </c>
      <c r="NK702" t="s">
        <v>4628</v>
      </c>
      <c r="NL702" t="s">
        <v>4627</v>
      </c>
      <c r="NM702" t="s">
        <v>4628</v>
      </c>
      <c r="NN702" t="s">
        <v>4628</v>
      </c>
      <c r="NO702" t="s">
        <v>4628</v>
      </c>
      <c r="NP702" t="s">
        <v>4628</v>
      </c>
      <c r="NQ702" t="s">
        <v>4628</v>
      </c>
      <c r="NR702" t="s">
        <v>4628</v>
      </c>
      <c r="NS702" t="s">
        <v>4628</v>
      </c>
      <c r="NT702" t="s">
        <v>4628</v>
      </c>
      <c r="NU702" t="s">
        <v>4628</v>
      </c>
      <c r="NV702" t="s">
        <v>4628</v>
      </c>
      <c r="NW702" t="s">
        <v>4628</v>
      </c>
    </row>
    <row r="703" spans="1:388" x14ac:dyDescent="0.25">
      <c r="A703">
        <v>704</v>
      </c>
      <c r="B703" t="s">
        <v>5089</v>
      </c>
      <c r="C703" t="s">
        <v>1165</v>
      </c>
      <c r="D703" t="s">
        <v>1171</v>
      </c>
      <c r="E703" t="s">
        <v>1172</v>
      </c>
      <c r="F703" t="s">
        <v>1175</v>
      </c>
      <c r="G703" t="s">
        <v>1081</v>
      </c>
      <c r="FG703" t="s">
        <v>1082</v>
      </c>
      <c r="MY703" t="s">
        <v>4627</v>
      </c>
      <c r="MZ703" t="s">
        <v>4628</v>
      </c>
      <c r="NA703" t="s">
        <v>4628</v>
      </c>
      <c r="NB703" t="s">
        <v>4628</v>
      </c>
      <c r="NC703" t="s">
        <v>4628</v>
      </c>
      <c r="ND703" t="s">
        <v>4628</v>
      </c>
      <c r="NE703" t="s">
        <v>4628</v>
      </c>
      <c r="NF703" t="s">
        <v>4628</v>
      </c>
      <c r="NH703" t="s">
        <v>4628</v>
      </c>
      <c r="NI703" t="s">
        <v>4628</v>
      </c>
      <c r="NJ703" t="s">
        <v>4628</v>
      </c>
      <c r="NK703" t="s">
        <v>4628</v>
      </c>
      <c r="NL703" t="s">
        <v>4628</v>
      </c>
      <c r="NM703" t="s">
        <v>4628</v>
      </c>
      <c r="NN703" t="s">
        <v>4627</v>
      </c>
      <c r="NO703" t="s">
        <v>4628</v>
      </c>
      <c r="NP703" t="s">
        <v>4628</v>
      </c>
      <c r="NQ703" t="s">
        <v>4628</v>
      </c>
      <c r="NR703" t="s">
        <v>4628</v>
      </c>
      <c r="NS703" t="s">
        <v>4628</v>
      </c>
      <c r="NT703" t="s">
        <v>4628</v>
      </c>
      <c r="NU703" t="s">
        <v>4628</v>
      </c>
      <c r="NV703" t="s">
        <v>4628</v>
      </c>
      <c r="NW703" t="s">
        <v>4628</v>
      </c>
    </row>
    <row r="704" spans="1:388" x14ac:dyDescent="0.25">
      <c r="A704">
        <v>705</v>
      </c>
      <c r="B704" t="s">
        <v>5089</v>
      </c>
      <c r="C704" t="s">
        <v>1165</v>
      </c>
      <c r="D704" t="s">
        <v>1171</v>
      </c>
      <c r="E704" t="s">
        <v>1172</v>
      </c>
      <c r="F704" t="s">
        <v>1175</v>
      </c>
      <c r="G704" t="s">
        <v>1081</v>
      </c>
      <c r="P704" t="s">
        <v>1101</v>
      </c>
      <c r="Q704" t="s">
        <v>1094</v>
      </c>
      <c r="R704" t="s">
        <v>1146</v>
      </c>
      <c r="S704" t="s">
        <v>4701</v>
      </c>
      <c r="T704" t="s">
        <v>4701</v>
      </c>
      <c r="U704" t="s">
        <v>1103</v>
      </c>
      <c r="V704" t="s">
        <v>1103</v>
      </c>
      <c r="W704" t="s">
        <v>4626</v>
      </c>
      <c r="GN704" t="s">
        <v>1127</v>
      </c>
      <c r="GQ704" t="s">
        <v>1103</v>
      </c>
      <c r="GR704" t="s">
        <v>1084</v>
      </c>
      <c r="GS704" t="s">
        <v>5130</v>
      </c>
      <c r="GT704" t="s">
        <v>1091</v>
      </c>
      <c r="GW704" t="s">
        <v>1103</v>
      </c>
      <c r="GX704" t="s">
        <v>5130</v>
      </c>
      <c r="GY704" t="s">
        <v>1091</v>
      </c>
      <c r="MY704" t="s">
        <v>4627</v>
      </c>
      <c r="MZ704" t="s">
        <v>4627</v>
      </c>
      <c r="NA704" t="s">
        <v>4628</v>
      </c>
      <c r="NB704" t="s">
        <v>4628</v>
      </c>
      <c r="NC704" t="s">
        <v>4628</v>
      </c>
      <c r="ND704" t="s">
        <v>4628</v>
      </c>
      <c r="NE704" t="s">
        <v>4628</v>
      </c>
      <c r="NF704" t="s">
        <v>4628</v>
      </c>
      <c r="NH704" t="s">
        <v>4627</v>
      </c>
      <c r="NI704" t="s">
        <v>4628</v>
      </c>
      <c r="NJ704" t="s">
        <v>4628</v>
      </c>
      <c r="NK704" t="s">
        <v>4628</v>
      </c>
      <c r="NL704" t="s">
        <v>4628</v>
      </c>
      <c r="NM704" t="s">
        <v>4628</v>
      </c>
      <c r="NN704" t="s">
        <v>4628</v>
      </c>
      <c r="NO704" t="s">
        <v>4628</v>
      </c>
      <c r="NP704" t="s">
        <v>4628</v>
      </c>
      <c r="NQ704" t="s">
        <v>4628</v>
      </c>
      <c r="NR704" t="s">
        <v>4628</v>
      </c>
      <c r="NS704" t="s">
        <v>4628</v>
      </c>
      <c r="NT704" t="s">
        <v>4628</v>
      </c>
      <c r="NU704" t="s">
        <v>4628</v>
      </c>
      <c r="NV704" t="s">
        <v>4628</v>
      </c>
      <c r="NW704" t="s">
        <v>4628</v>
      </c>
    </row>
    <row r="705" spans="1:387" x14ac:dyDescent="0.25">
      <c r="A705">
        <v>706</v>
      </c>
      <c r="B705" t="s">
        <v>5089</v>
      </c>
      <c r="C705" t="s">
        <v>1165</v>
      </c>
      <c r="D705" t="s">
        <v>1171</v>
      </c>
      <c r="E705" t="s">
        <v>1172</v>
      </c>
      <c r="F705" t="s">
        <v>1175</v>
      </c>
      <c r="G705" t="s">
        <v>1081</v>
      </c>
      <c r="FM705" t="s">
        <v>1101</v>
      </c>
      <c r="MY705" t="s">
        <v>4628</v>
      </c>
      <c r="MZ705" t="s">
        <v>4627</v>
      </c>
      <c r="NA705" t="s">
        <v>4628</v>
      </c>
      <c r="NB705" t="s">
        <v>4628</v>
      </c>
      <c r="NC705" t="s">
        <v>4628</v>
      </c>
      <c r="ND705" t="s">
        <v>4628</v>
      </c>
      <c r="NE705" t="s">
        <v>4628</v>
      </c>
      <c r="NF705" t="s">
        <v>4628</v>
      </c>
      <c r="NH705" t="s">
        <v>4628</v>
      </c>
      <c r="NI705" t="s">
        <v>4628</v>
      </c>
      <c r="NJ705" t="s">
        <v>4628</v>
      </c>
      <c r="NK705" t="s">
        <v>4628</v>
      </c>
      <c r="NL705" t="s">
        <v>4628</v>
      </c>
      <c r="NM705" t="s">
        <v>4628</v>
      </c>
      <c r="NN705" t="s">
        <v>4628</v>
      </c>
      <c r="NO705" t="s">
        <v>4628</v>
      </c>
      <c r="NP705" t="s">
        <v>4628</v>
      </c>
      <c r="NQ705" t="s">
        <v>4628</v>
      </c>
      <c r="NR705" t="s">
        <v>4628</v>
      </c>
      <c r="NS705" t="s">
        <v>4628</v>
      </c>
      <c r="NT705" t="s">
        <v>4628</v>
      </c>
      <c r="NU705" t="s">
        <v>4627</v>
      </c>
      <c r="NV705" t="s">
        <v>4628</v>
      </c>
      <c r="NW705" t="s">
        <v>4628</v>
      </c>
    </row>
    <row r="706" spans="1:387" x14ac:dyDescent="0.25">
      <c r="A706">
        <v>707</v>
      </c>
      <c r="B706" t="s">
        <v>5089</v>
      </c>
      <c r="C706" t="s">
        <v>1165</v>
      </c>
      <c r="D706" t="s">
        <v>1171</v>
      </c>
      <c r="E706" t="s">
        <v>1172</v>
      </c>
      <c r="F706" t="s">
        <v>1175</v>
      </c>
      <c r="G706" t="s">
        <v>1081</v>
      </c>
    </row>
    <row r="707" spans="1:387" x14ac:dyDescent="0.25">
      <c r="A707">
        <v>708</v>
      </c>
      <c r="B707" t="s">
        <v>5089</v>
      </c>
      <c r="C707" t="s">
        <v>1165</v>
      </c>
      <c r="D707" t="s">
        <v>1171</v>
      </c>
      <c r="E707" t="s">
        <v>1172</v>
      </c>
      <c r="F707" t="s">
        <v>1175</v>
      </c>
      <c r="G707" t="s">
        <v>1081</v>
      </c>
      <c r="FG707" t="s">
        <v>1082</v>
      </c>
      <c r="MY707" t="s">
        <v>4627</v>
      </c>
      <c r="MZ707" t="s">
        <v>4628</v>
      </c>
      <c r="NA707" t="s">
        <v>4628</v>
      </c>
      <c r="NB707" t="s">
        <v>4628</v>
      </c>
      <c r="NC707" t="s">
        <v>4628</v>
      </c>
      <c r="ND707" t="s">
        <v>4628</v>
      </c>
      <c r="NE707" t="s">
        <v>4628</v>
      </c>
      <c r="NF707" t="s">
        <v>4628</v>
      </c>
      <c r="NH707" t="s">
        <v>4628</v>
      </c>
      <c r="NI707" t="s">
        <v>4628</v>
      </c>
      <c r="NJ707" t="s">
        <v>4628</v>
      </c>
      <c r="NK707" t="s">
        <v>4628</v>
      </c>
      <c r="NL707" t="s">
        <v>4628</v>
      </c>
      <c r="NM707" t="s">
        <v>4628</v>
      </c>
      <c r="NN707" t="s">
        <v>4628</v>
      </c>
      <c r="NO707" t="s">
        <v>4628</v>
      </c>
      <c r="NP707" t="s">
        <v>4628</v>
      </c>
      <c r="NQ707" t="s">
        <v>4628</v>
      </c>
      <c r="NR707" t="s">
        <v>4628</v>
      </c>
      <c r="NS707" t="s">
        <v>4628</v>
      </c>
      <c r="NT707" t="s">
        <v>4628</v>
      </c>
      <c r="NU707" t="s">
        <v>4628</v>
      </c>
      <c r="NV707" t="s">
        <v>4628</v>
      </c>
      <c r="NW707" t="s">
        <v>4628</v>
      </c>
    </row>
    <row r="708" spans="1:387" x14ac:dyDescent="0.25">
      <c r="A708">
        <v>709</v>
      </c>
      <c r="B708" t="s">
        <v>5089</v>
      </c>
      <c r="C708" t="s">
        <v>1165</v>
      </c>
      <c r="D708" t="s">
        <v>1171</v>
      </c>
      <c r="E708" t="s">
        <v>1172</v>
      </c>
      <c r="F708" t="s">
        <v>1175</v>
      </c>
      <c r="G708" t="s">
        <v>1081</v>
      </c>
      <c r="FM708" t="s">
        <v>1101</v>
      </c>
      <c r="FN708" t="s">
        <v>4774</v>
      </c>
      <c r="FO708" t="s">
        <v>4785</v>
      </c>
      <c r="MY708" t="s">
        <v>4628</v>
      </c>
      <c r="MZ708" t="s">
        <v>4627</v>
      </c>
      <c r="NA708" t="s">
        <v>4628</v>
      </c>
      <c r="NB708" t="s">
        <v>4628</v>
      </c>
      <c r="NC708" t="s">
        <v>4628</v>
      </c>
      <c r="ND708" t="s">
        <v>4628</v>
      </c>
      <c r="NE708" t="s">
        <v>4628</v>
      </c>
      <c r="NF708" t="s">
        <v>4628</v>
      </c>
      <c r="NH708" t="s">
        <v>4628</v>
      </c>
      <c r="NI708" t="s">
        <v>4627</v>
      </c>
      <c r="NJ708" t="s">
        <v>4628</v>
      </c>
      <c r="NK708" t="s">
        <v>4628</v>
      </c>
      <c r="NL708" t="s">
        <v>4627</v>
      </c>
      <c r="NM708" t="s">
        <v>4628</v>
      </c>
      <c r="NN708" t="s">
        <v>4628</v>
      </c>
      <c r="NO708" t="s">
        <v>4628</v>
      </c>
      <c r="NP708" t="s">
        <v>4628</v>
      </c>
      <c r="NQ708" t="s">
        <v>4628</v>
      </c>
      <c r="NR708" t="s">
        <v>4628</v>
      </c>
      <c r="NS708" t="s">
        <v>4628</v>
      </c>
      <c r="NT708" t="s">
        <v>4628</v>
      </c>
      <c r="NU708" t="s">
        <v>4628</v>
      </c>
      <c r="NV708" t="s">
        <v>4628</v>
      </c>
      <c r="NW708" t="s">
        <v>4628</v>
      </c>
    </row>
    <row r="709" spans="1:387" x14ac:dyDescent="0.25">
      <c r="A709">
        <v>710</v>
      </c>
      <c r="B709" t="s">
        <v>5034</v>
      </c>
      <c r="C709" t="s">
        <v>1165</v>
      </c>
      <c r="D709" t="s">
        <v>1171</v>
      </c>
      <c r="E709" t="s">
        <v>1172</v>
      </c>
      <c r="F709" t="s">
        <v>1175</v>
      </c>
      <c r="G709" t="s">
        <v>1081</v>
      </c>
      <c r="H709" t="s">
        <v>1082</v>
      </c>
      <c r="M709" t="s">
        <v>1103</v>
      </c>
      <c r="N709" t="s">
        <v>1103</v>
      </c>
      <c r="O709" t="s">
        <v>4647</v>
      </c>
      <c r="X709" t="s">
        <v>1148</v>
      </c>
      <c r="AC709" t="s">
        <v>1084</v>
      </c>
      <c r="AL709" t="s">
        <v>1148</v>
      </c>
      <c r="AP709" t="s">
        <v>1084</v>
      </c>
      <c r="AQ709" t="s">
        <v>1084</v>
      </c>
      <c r="AS709" t="s">
        <v>1101</v>
      </c>
      <c r="AZ709" t="s">
        <v>1101</v>
      </c>
      <c r="BA709" t="s">
        <v>1105</v>
      </c>
      <c r="BB709" t="s">
        <v>4657</v>
      </c>
      <c r="BC709" t="s">
        <v>5040</v>
      </c>
      <c r="BG709" t="s">
        <v>1101</v>
      </c>
      <c r="BL709" t="s">
        <v>1084</v>
      </c>
      <c r="BM709" t="s">
        <v>1084</v>
      </c>
      <c r="BN709" t="s">
        <v>4731</v>
      </c>
      <c r="BW709" t="s">
        <v>1101</v>
      </c>
      <c r="CB709" t="s">
        <v>1103</v>
      </c>
      <c r="CC709" t="s">
        <v>1103</v>
      </c>
      <c r="CD709" t="s">
        <v>4647</v>
      </c>
      <c r="CM709" t="s">
        <v>1101</v>
      </c>
      <c r="CQ709" t="s">
        <v>1103</v>
      </c>
      <c r="CR709" t="s">
        <v>1103</v>
      </c>
      <c r="CS709" t="s">
        <v>4626</v>
      </c>
      <c r="CT709" t="s">
        <v>1101</v>
      </c>
      <c r="CY709" t="s">
        <v>1084</v>
      </c>
      <c r="CZ709" t="s">
        <v>1084</v>
      </c>
      <c r="DA709" t="s">
        <v>4731</v>
      </c>
      <c r="DE709" t="s">
        <v>1101</v>
      </c>
      <c r="DF709" t="s">
        <v>1088</v>
      </c>
      <c r="DG709" t="s">
        <v>4640</v>
      </c>
      <c r="DH709" t="s">
        <v>4691</v>
      </c>
      <c r="DI709" t="s">
        <v>1084</v>
      </c>
      <c r="DJ709" t="s">
        <v>1084</v>
      </c>
      <c r="DK709" t="s">
        <v>4647</v>
      </c>
      <c r="DR709" t="s">
        <v>1148</v>
      </c>
      <c r="DU709" t="s">
        <v>1084</v>
      </c>
      <c r="DV709" t="s">
        <v>1084</v>
      </c>
      <c r="FC709" t="s">
        <v>1101</v>
      </c>
      <c r="GN709" t="s">
        <v>1089</v>
      </c>
      <c r="GO709" t="s">
        <v>1089</v>
      </c>
      <c r="GP709" t="s">
        <v>1089</v>
      </c>
      <c r="GW709" t="s">
        <v>1084</v>
      </c>
      <c r="GX709" t="s">
        <v>4756</v>
      </c>
      <c r="GY709" t="s">
        <v>1109</v>
      </c>
      <c r="HA709" t="s">
        <v>4670</v>
      </c>
      <c r="HB709" t="s">
        <v>1084</v>
      </c>
      <c r="HC709" t="s">
        <v>4649</v>
      </c>
      <c r="HD709" t="s">
        <v>1128</v>
      </c>
      <c r="HE709" t="s">
        <v>1109</v>
      </c>
      <c r="HG709" t="s">
        <v>4646</v>
      </c>
      <c r="ML709" t="s">
        <v>1118</v>
      </c>
      <c r="MY709" t="s">
        <v>4627</v>
      </c>
      <c r="MZ709" t="s">
        <v>4628</v>
      </c>
      <c r="NA709" t="s">
        <v>4628</v>
      </c>
      <c r="NB709" t="s">
        <v>4628</v>
      </c>
      <c r="NC709" t="s">
        <v>4628</v>
      </c>
      <c r="ND709" t="s">
        <v>4628</v>
      </c>
      <c r="NE709" t="s">
        <v>4628</v>
      </c>
      <c r="NF709" t="s">
        <v>4628</v>
      </c>
      <c r="NH709" t="s">
        <v>4627</v>
      </c>
      <c r="NI709" t="s">
        <v>4628</v>
      </c>
      <c r="NJ709" t="s">
        <v>4628</v>
      </c>
      <c r="NK709" t="s">
        <v>4628</v>
      </c>
      <c r="NL709" t="s">
        <v>4628</v>
      </c>
      <c r="NM709" t="s">
        <v>4628</v>
      </c>
      <c r="NN709" t="s">
        <v>4628</v>
      </c>
      <c r="NO709" t="s">
        <v>4628</v>
      </c>
      <c r="NP709" t="s">
        <v>4628</v>
      </c>
      <c r="NQ709" t="s">
        <v>4628</v>
      </c>
      <c r="NR709" t="s">
        <v>4628</v>
      </c>
      <c r="NS709" t="s">
        <v>4628</v>
      </c>
      <c r="NT709" t="s">
        <v>4628</v>
      </c>
      <c r="NU709" t="s">
        <v>4628</v>
      </c>
      <c r="NV709" t="s">
        <v>4628</v>
      </c>
      <c r="NW709" t="s">
        <v>4628</v>
      </c>
    </row>
    <row r="710" spans="1:387" x14ac:dyDescent="0.25">
      <c r="A710">
        <v>711</v>
      </c>
      <c r="B710" t="s">
        <v>5034</v>
      </c>
      <c r="C710" t="s">
        <v>1165</v>
      </c>
      <c r="D710" t="s">
        <v>1171</v>
      </c>
      <c r="E710" t="s">
        <v>1172</v>
      </c>
      <c r="F710" t="s">
        <v>1175</v>
      </c>
      <c r="G710" t="s">
        <v>1081</v>
      </c>
      <c r="H710" t="s">
        <v>1101</v>
      </c>
      <c r="I710" t="s">
        <v>1094</v>
      </c>
      <c r="J710" t="s">
        <v>1095</v>
      </c>
      <c r="K710" t="s">
        <v>4660</v>
      </c>
      <c r="L710" t="s">
        <v>5042</v>
      </c>
      <c r="M710" t="s">
        <v>1103</v>
      </c>
      <c r="N710" t="s">
        <v>1103</v>
      </c>
      <c r="O710" t="s">
        <v>4630</v>
      </c>
      <c r="X710" t="s">
        <v>1148</v>
      </c>
      <c r="AC710" t="s">
        <v>1084</v>
      </c>
      <c r="AL710" t="s">
        <v>1148</v>
      </c>
      <c r="AP710" t="s">
        <v>1084</v>
      </c>
      <c r="AQ710" t="s">
        <v>1084</v>
      </c>
      <c r="AS710" t="s">
        <v>1148</v>
      </c>
      <c r="AW710" t="s">
        <v>1084</v>
      </c>
      <c r="AX710" t="s">
        <v>1084</v>
      </c>
      <c r="AZ710" t="s">
        <v>1148</v>
      </c>
      <c r="BD710" t="s">
        <v>1084</v>
      </c>
      <c r="BE710" t="s">
        <v>1084</v>
      </c>
      <c r="BG710" t="s">
        <v>1148</v>
      </c>
      <c r="BL710" t="s">
        <v>1084</v>
      </c>
      <c r="BM710" t="s">
        <v>1103</v>
      </c>
      <c r="BW710" t="s">
        <v>1101</v>
      </c>
      <c r="CB710" t="s">
        <v>1084</v>
      </c>
      <c r="CC710" t="s">
        <v>1103</v>
      </c>
      <c r="CD710" t="s">
        <v>4727</v>
      </c>
      <c r="CM710" t="s">
        <v>1101</v>
      </c>
      <c r="CQ710" t="s">
        <v>1084</v>
      </c>
      <c r="CR710" t="s">
        <v>1103</v>
      </c>
      <c r="CS710" t="s">
        <v>4672</v>
      </c>
      <c r="CT710" t="s">
        <v>1148</v>
      </c>
      <c r="CY710" t="s">
        <v>1084</v>
      </c>
      <c r="CZ710" t="s">
        <v>1103</v>
      </c>
      <c r="DE710" t="s">
        <v>1101</v>
      </c>
      <c r="DF710" t="s">
        <v>1088</v>
      </c>
      <c r="DG710" t="s">
        <v>4640</v>
      </c>
      <c r="DH710" t="s">
        <v>4691</v>
      </c>
      <c r="DI710" t="s">
        <v>1084</v>
      </c>
      <c r="DJ710" t="s">
        <v>1103</v>
      </c>
      <c r="DK710" t="s">
        <v>4630</v>
      </c>
      <c r="DR710" t="s">
        <v>1148</v>
      </c>
      <c r="DU710" t="s">
        <v>1084</v>
      </c>
      <c r="DV710" t="s">
        <v>1084</v>
      </c>
      <c r="FC710" t="s">
        <v>1101</v>
      </c>
      <c r="GN710" t="s">
        <v>1089</v>
      </c>
      <c r="GO710" t="s">
        <v>1089</v>
      </c>
      <c r="GP710" t="s">
        <v>1127</v>
      </c>
      <c r="GW710" t="s">
        <v>1084</v>
      </c>
      <c r="GX710" t="s">
        <v>4756</v>
      </c>
      <c r="GY710" t="s">
        <v>1109</v>
      </c>
      <c r="HA710" t="s">
        <v>4664</v>
      </c>
      <c r="HB710" t="s">
        <v>1084</v>
      </c>
      <c r="HC710" t="s">
        <v>4649</v>
      </c>
      <c r="HD710" t="s">
        <v>1128</v>
      </c>
      <c r="HE710" t="s">
        <v>1109</v>
      </c>
      <c r="HG710" t="s">
        <v>4709</v>
      </c>
      <c r="ML710" t="s">
        <v>1123</v>
      </c>
      <c r="MY710" t="s">
        <v>4627</v>
      </c>
      <c r="MZ710" t="s">
        <v>4628</v>
      </c>
      <c r="NA710" t="s">
        <v>4628</v>
      </c>
      <c r="NB710" t="s">
        <v>4628</v>
      </c>
      <c r="NC710" t="s">
        <v>4628</v>
      </c>
      <c r="ND710" t="s">
        <v>4628</v>
      </c>
      <c r="NE710" t="s">
        <v>4628</v>
      </c>
      <c r="NF710" t="s">
        <v>4628</v>
      </c>
      <c r="NH710" t="s">
        <v>4627</v>
      </c>
      <c r="NI710" t="s">
        <v>4628</v>
      </c>
      <c r="NJ710" t="s">
        <v>4628</v>
      </c>
      <c r="NK710" t="s">
        <v>4628</v>
      </c>
      <c r="NL710" t="s">
        <v>4628</v>
      </c>
      <c r="NM710" t="s">
        <v>4628</v>
      </c>
      <c r="NN710" t="s">
        <v>4628</v>
      </c>
      <c r="NO710" t="s">
        <v>4628</v>
      </c>
      <c r="NP710" t="s">
        <v>4628</v>
      </c>
      <c r="NQ710" t="s">
        <v>4628</v>
      </c>
      <c r="NR710" t="s">
        <v>4628</v>
      </c>
      <c r="NS710" t="s">
        <v>4628</v>
      </c>
      <c r="NT710" t="s">
        <v>4628</v>
      </c>
      <c r="NU710" t="s">
        <v>4628</v>
      </c>
      <c r="NV710" t="s">
        <v>4628</v>
      </c>
      <c r="NW710" t="s">
        <v>4628</v>
      </c>
    </row>
    <row r="711" spans="1:387" x14ac:dyDescent="0.25">
      <c r="A711">
        <v>712</v>
      </c>
      <c r="B711" t="s">
        <v>5034</v>
      </c>
      <c r="C711" t="s">
        <v>1165</v>
      </c>
      <c r="D711" t="s">
        <v>1171</v>
      </c>
      <c r="E711" t="s">
        <v>1172</v>
      </c>
      <c r="F711" t="s">
        <v>1175</v>
      </c>
      <c r="G711" t="s">
        <v>1081</v>
      </c>
      <c r="AS711" t="s">
        <v>1148</v>
      </c>
      <c r="AW711" t="s">
        <v>1084</v>
      </c>
      <c r="AX711" t="s">
        <v>1084</v>
      </c>
      <c r="BG711" t="s">
        <v>1101</v>
      </c>
      <c r="BL711" t="s">
        <v>1084</v>
      </c>
      <c r="BM711" t="s">
        <v>1103</v>
      </c>
      <c r="BN711" t="s">
        <v>4646</v>
      </c>
      <c r="BW711" t="s">
        <v>1101</v>
      </c>
      <c r="CB711" t="s">
        <v>1103</v>
      </c>
      <c r="CC711" t="s">
        <v>1103</v>
      </c>
      <c r="CD711" t="s">
        <v>4645</v>
      </c>
      <c r="CM711" t="s">
        <v>1101</v>
      </c>
      <c r="CQ711" t="s">
        <v>1103</v>
      </c>
      <c r="CR711" t="s">
        <v>1103</v>
      </c>
      <c r="CS711" t="s">
        <v>4645</v>
      </c>
      <c r="CT711" t="s">
        <v>1101</v>
      </c>
      <c r="CY711" t="s">
        <v>1103</v>
      </c>
      <c r="CZ711" t="s">
        <v>1103</v>
      </c>
      <c r="DA711" t="s">
        <v>4646</v>
      </c>
      <c r="DE711" t="s">
        <v>1101</v>
      </c>
      <c r="DF711" t="s">
        <v>1088</v>
      </c>
      <c r="DG711" t="s">
        <v>4660</v>
      </c>
      <c r="DH711" t="s">
        <v>4755</v>
      </c>
      <c r="GO711" t="s">
        <v>1089</v>
      </c>
      <c r="GP711" t="s">
        <v>1127</v>
      </c>
      <c r="GW711" t="s">
        <v>1084</v>
      </c>
      <c r="GX711" t="s">
        <v>4649</v>
      </c>
      <c r="GY711" t="s">
        <v>1109</v>
      </c>
      <c r="HA711" t="s">
        <v>4672</v>
      </c>
      <c r="HB711" t="s">
        <v>1084</v>
      </c>
      <c r="HC711" t="s">
        <v>4649</v>
      </c>
      <c r="HD711" t="s">
        <v>1128</v>
      </c>
      <c r="HE711" t="s">
        <v>1109</v>
      </c>
      <c r="HG711" t="s">
        <v>4646</v>
      </c>
      <c r="ML711" t="s">
        <v>1111</v>
      </c>
      <c r="MY711" t="s">
        <v>4627</v>
      </c>
      <c r="MZ711" t="s">
        <v>4628</v>
      </c>
      <c r="NA711" t="s">
        <v>4628</v>
      </c>
      <c r="NB711" t="s">
        <v>4628</v>
      </c>
      <c r="NC711" t="s">
        <v>4628</v>
      </c>
      <c r="ND711" t="s">
        <v>4628</v>
      </c>
      <c r="NE711" t="s">
        <v>4628</v>
      </c>
      <c r="NF711" t="s">
        <v>4628</v>
      </c>
      <c r="NH711" t="s">
        <v>4628</v>
      </c>
      <c r="NI711" t="s">
        <v>4628</v>
      </c>
      <c r="NJ711" t="s">
        <v>4628</v>
      </c>
      <c r="NK711" t="s">
        <v>4628</v>
      </c>
      <c r="NL711" t="s">
        <v>4628</v>
      </c>
      <c r="NM711" t="s">
        <v>4628</v>
      </c>
      <c r="NN711" t="s">
        <v>4628</v>
      </c>
      <c r="NO711" t="s">
        <v>4628</v>
      </c>
      <c r="NP711" t="s">
        <v>4628</v>
      </c>
      <c r="NQ711" t="s">
        <v>4628</v>
      </c>
      <c r="NR711" t="s">
        <v>4628</v>
      </c>
      <c r="NS711" t="s">
        <v>4628</v>
      </c>
      <c r="NT711" t="s">
        <v>4628</v>
      </c>
      <c r="NU711" t="s">
        <v>4628</v>
      </c>
      <c r="NV711" t="s">
        <v>4628</v>
      </c>
      <c r="NW711" t="s">
        <v>4628</v>
      </c>
    </row>
    <row r="712" spans="1:387" x14ac:dyDescent="0.25">
      <c r="A712">
        <v>713</v>
      </c>
      <c r="B712" t="s">
        <v>5034</v>
      </c>
      <c r="C712" t="s">
        <v>1165</v>
      </c>
      <c r="D712" t="s">
        <v>1171</v>
      </c>
      <c r="E712" t="s">
        <v>1172</v>
      </c>
      <c r="F712" t="s">
        <v>1175</v>
      </c>
      <c r="G712" t="s">
        <v>1081</v>
      </c>
      <c r="H712" t="s">
        <v>1101</v>
      </c>
      <c r="I712" t="s">
        <v>1094</v>
      </c>
      <c r="J712" t="s">
        <v>1095</v>
      </c>
      <c r="K712" t="s">
        <v>4660</v>
      </c>
      <c r="L712" t="s">
        <v>5042</v>
      </c>
      <c r="M712" t="s">
        <v>1103</v>
      </c>
      <c r="N712" t="s">
        <v>1103</v>
      </c>
      <c r="O712" t="s">
        <v>4646</v>
      </c>
      <c r="X712" t="s">
        <v>1148</v>
      </c>
      <c r="AC712" t="s">
        <v>1084</v>
      </c>
      <c r="AL712" t="s">
        <v>1101</v>
      </c>
      <c r="AP712" t="s">
        <v>1103</v>
      </c>
      <c r="AQ712" t="s">
        <v>1103</v>
      </c>
      <c r="AR712" t="s">
        <v>4647</v>
      </c>
      <c r="AS712" t="s">
        <v>1101</v>
      </c>
      <c r="AZ712" t="s">
        <v>1101</v>
      </c>
      <c r="BD712" t="s">
        <v>1103</v>
      </c>
      <c r="BE712" t="s">
        <v>1103</v>
      </c>
      <c r="BF712" t="s">
        <v>4646</v>
      </c>
      <c r="BG712" t="s">
        <v>1101</v>
      </c>
      <c r="BL712" t="s">
        <v>1103</v>
      </c>
      <c r="BM712" t="s">
        <v>1103</v>
      </c>
      <c r="BN712" t="s">
        <v>4630</v>
      </c>
      <c r="BW712" t="s">
        <v>1101</v>
      </c>
      <c r="CM712" t="s">
        <v>1101</v>
      </c>
      <c r="CT712" t="s">
        <v>1101</v>
      </c>
      <c r="CY712" t="s">
        <v>1103</v>
      </c>
      <c r="CZ712" t="s">
        <v>1103</v>
      </c>
      <c r="DA712" t="s">
        <v>4647</v>
      </c>
      <c r="DE712" t="s">
        <v>1101</v>
      </c>
      <c r="DF712" t="s">
        <v>1088</v>
      </c>
      <c r="DG712" t="s">
        <v>4655</v>
      </c>
      <c r="DH712" t="s">
        <v>4677</v>
      </c>
      <c r="DI712" t="s">
        <v>1103</v>
      </c>
      <c r="DJ712" t="s">
        <v>1103</v>
      </c>
      <c r="DK712" t="s">
        <v>4626</v>
      </c>
      <c r="DL712" t="s">
        <v>1082</v>
      </c>
      <c r="DM712" t="s">
        <v>4692</v>
      </c>
      <c r="DN712" t="s">
        <v>4692</v>
      </c>
      <c r="DR712" t="s">
        <v>1101</v>
      </c>
      <c r="DS712" t="s">
        <v>4634</v>
      </c>
      <c r="DT712" t="s">
        <v>4634</v>
      </c>
      <c r="DU712" t="s">
        <v>1103</v>
      </c>
      <c r="DV712" t="s">
        <v>1103</v>
      </c>
      <c r="DW712" t="s">
        <v>4647</v>
      </c>
      <c r="DX712" t="s">
        <v>1101</v>
      </c>
      <c r="EC712" t="s">
        <v>4630</v>
      </c>
      <c r="FC712" t="s">
        <v>1101</v>
      </c>
      <c r="GN712" t="s">
        <v>1107</v>
      </c>
      <c r="GO712" t="s">
        <v>1107</v>
      </c>
      <c r="GP712" t="s">
        <v>1127</v>
      </c>
      <c r="GW712" t="s">
        <v>1084</v>
      </c>
      <c r="GX712" t="s">
        <v>4649</v>
      </c>
      <c r="GY712" t="s">
        <v>1109</v>
      </c>
      <c r="HA712" t="s">
        <v>4646</v>
      </c>
      <c r="HB712" t="s">
        <v>1084</v>
      </c>
      <c r="HC712" t="s">
        <v>4649</v>
      </c>
      <c r="HD712" t="s">
        <v>1128</v>
      </c>
      <c r="HE712" t="s">
        <v>1109</v>
      </c>
      <c r="HG712" t="s">
        <v>4646</v>
      </c>
      <c r="ML712" t="s">
        <v>1118</v>
      </c>
      <c r="MY712" t="s">
        <v>4627</v>
      </c>
      <c r="MZ712" t="s">
        <v>4628</v>
      </c>
      <c r="NA712" t="s">
        <v>4628</v>
      </c>
      <c r="NB712" t="s">
        <v>4628</v>
      </c>
      <c r="NC712" t="s">
        <v>4628</v>
      </c>
      <c r="ND712" t="s">
        <v>4628</v>
      </c>
      <c r="NE712" t="s">
        <v>4628</v>
      </c>
      <c r="NF712" t="s">
        <v>4628</v>
      </c>
      <c r="NH712" t="s">
        <v>4628</v>
      </c>
      <c r="NI712" t="s">
        <v>4628</v>
      </c>
      <c r="NJ712" t="s">
        <v>4628</v>
      </c>
      <c r="NK712" t="s">
        <v>4628</v>
      </c>
      <c r="NL712" t="s">
        <v>4628</v>
      </c>
      <c r="NM712" t="s">
        <v>4628</v>
      </c>
      <c r="NN712" t="s">
        <v>4628</v>
      </c>
      <c r="NO712" t="s">
        <v>4628</v>
      </c>
      <c r="NP712" t="s">
        <v>4628</v>
      </c>
      <c r="NQ712" t="s">
        <v>4628</v>
      </c>
      <c r="NR712" t="s">
        <v>4628</v>
      </c>
      <c r="NS712" t="s">
        <v>4628</v>
      </c>
      <c r="NT712" t="s">
        <v>4628</v>
      </c>
      <c r="NU712" t="s">
        <v>4628</v>
      </c>
      <c r="NV712" t="s">
        <v>4628</v>
      </c>
      <c r="NW712" t="s">
        <v>4628</v>
      </c>
    </row>
    <row r="713" spans="1:387" x14ac:dyDescent="0.25">
      <c r="A713">
        <v>714</v>
      </c>
      <c r="B713" t="s">
        <v>5034</v>
      </c>
      <c r="C713" t="s">
        <v>1165</v>
      </c>
      <c r="D713" t="s">
        <v>1171</v>
      </c>
      <c r="E713" t="s">
        <v>1172</v>
      </c>
      <c r="F713" t="s">
        <v>1175</v>
      </c>
      <c r="G713" t="s">
        <v>1081</v>
      </c>
      <c r="AL713" t="s">
        <v>1101</v>
      </c>
      <c r="AS713" t="s">
        <v>1101</v>
      </c>
      <c r="AW713" t="s">
        <v>1084</v>
      </c>
      <c r="AX713" t="s">
        <v>1103</v>
      </c>
      <c r="AY713" t="s">
        <v>4731</v>
      </c>
      <c r="BG713" t="s">
        <v>1101</v>
      </c>
      <c r="BL713" t="s">
        <v>1084</v>
      </c>
      <c r="BM713" t="s">
        <v>1103</v>
      </c>
      <c r="BN713" t="s">
        <v>4626</v>
      </c>
      <c r="BW713" t="s">
        <v>1101</v>
      </c>
      <c r="CB713" t="s">
        <v>1103</v>
      </c>
      <c r="CC713" t="s">
        <v>1103</v>
      </c>
      <c r="CD713" t="s">
        <v>4646</v>
      </c>
      <c r="CM713" t="s">
        <v>1101</v>
      </c>
      <c r="CQ713" t="s">
        <v>1103</v>
      </c>
      <c r="CR713" t="s">
        <v>1103</v>
      </c>
      <c r="CS713" t="s">
        <v>4626</v>
      </c>
      <c r="CT713" t="s">
        <v>1101</v>
      </c>
      <c r="CY713" t="s">
        <v>1103</v>
      </c>
      <c r="CZ713" t="s">
        <v>1103</v>
      </c>
      <c r="DA713" t="s">
        <v>4626</v>
      </c>
      <c r="DE713" t="s">
        <v>1101</v>
      </c>
      <c r="DF713" t="s">
        <v>1088</v>
      </c>
      <c r="DG713" t="s">
        <v>4640</v>
      </c>
      <c r="DH713" t="s">
        <v>4691</v>
      </c>
      <c r="DI713" t="s">
        <v>1103</v>
      </c>
      <c r="DJ713" t="s">
        <v>1103</v>
      </c>
      <c r="DK713" t="s">
        <v>4645</v>
      </c>
      <c r="FC713" t="s">
        <v>1101</v>
      </c>
      <c r="GO713" t="s">
        <v>1111</v>
      </c>
      <c r="GP713" t="s">
        <v>1089</v>
      </c>
      <c r="GW713" t="s">
        <v>1084</v>
      </c>
      <c r="GX713" t="s">
        <v>4649</v>
      </c>
      <c r="GY713" t="s">
        <v>1109</v>
      </c>
      <c r="HA713" t="s">
        <v>4641</v>
      </c>
      <c r="HB713" t="s">
        <v>1084</v>
      </c>
      <c r="HC713" t="s">
        <v>4649</v>
      </c>
      <c r="HD713" t="s">
        <v>1128</v>
      </c>
      <c r="HE713" t="s">
        <v>1109</v>
      </c>
      <c r="HG713" t="s">
        <v>4664</v>
      </c>
      <c r="ML713" t="s">
        <v>1118</v>
      </c>
      <c r="MY713" t="s">
        <v>4627</v>
      </c>
      <c r="MZ713" t="s">
        <v>4628</v>
      </c>
      <c r="NA713" t="s">
        <v>4628</v>
      </c>
      <c r="NB713" t="s">
        <v>4628</v>
      </c>
      <c r="NC713" t="s">
        <v>4628</v>
      </c>
      <c r="ND713" t="s">
        <v>4628</v>
      </c>
      <c r="NE713" t="s">
        <v>4628</v>
      </c>
      <c r="NF713" t="s">
        <v>4628</v>
      </c>
      <c r="NH713" t="s">
        <v>4628</v>
      </c>
      <c r="NI713" t="s">
        <v>4628</v>
      </c>
      <c r="NJ713" t="s">
        <v>4628</v>
      </c>
      <c r="NK713" t="s">
        <v>4628</v>
      </c>
      <c r="NL713" t="s">
        <v>4628</v>
      </c>
      <c r="NM713" t="s">
        <v>4628</v>
      </c>
      <c r="NN713" t="s">
        <v>4628</v>
      </c>
      <c r="NO713" t="s">
        <v>4628</v>
      </c>
      <c r="NP713" t="s">
        <v>4628</v>
      </c>
      <c r="NQ713" t="s">
        <v>4628</v>
      </c>
      <c r="NR713" t="s">
        <v>4628</v>
      </c>
      <c r="NS713" t="s">
        <v>4628</v>
      </c>
      <c r="NT713" t="s">
        <v>4628</v>
      </c>
      <c r="NU713" t="s">
        <v>4628</v>
      </c>
      <c r="NV713" t="s">
        <v>4628</v>
      </c>
      <c r="NW713" t="s">
        <v>4628</v>
      </c>
    </row>
    <row r="714" spans="1:387" x14ac:dyDescent="0.25">
      <c r="A714">
        <v>715</v>
      </c>
      <c r="B714" t="s">
        <v>5034</v>
      </c>
      <c r="C714" t="s">
        <v>1165</v>
      </c>
      <c r="D714" t="s">
        <v>1171</v>
      </c>
      <c r="E714" t="s">
        <v>1172</v>
      </c>
      <c r="F714" t="s">
        <v>1175</v>
      </c>
      <c r="G714" t="s">
        <v>1081</v>
      </c>
      <c r="BO714" t="s">
        <v>1101</v>
      </c>
      <c r="BT714" t="s">
        <v>1103</v>
      </c>
      <c r="BU714" t="s">
        <v>1103</v>
      </c>
      <c r="BV714" t="s">
        <v>4626</v>
      </c>
      <c r="CE714" t="s">
        <v>1101</v>
      </c>
      <c r="CF714" t="s">
        <v>1085</v>
      </c>
      <c r="CG714" t="s">
        <v>1146</v>
      </c>
      <c r="CH714" t="s">
        <v>4775</v>
      </c>
      <c r="CI714" t="s">
        <v>4775</v>
      </c>
      <c r="CJ714" t="s">
        <v>1103</v>
      </c>
      <c r="CK714" t="s">
        <v>1103</v>
      </c>
      <c r="CL714" t="s">
        <v>4646</v>
      </c>
      <c r="GO714" t="s">
        <v>1107</v>
      </c>
      <c r="GW714" t="s">
        <v>1084</v>
      </c>
      <c r="GX714" t="s">
        <v>4649</v>
      </c>
      <c r="GY714" t="s">
        <v>1109</v>
      </c>
      <c r="HA714" t="s">
        <v>4646</v>
      </c>
      <c r="MY714" t="s">
        <v>4627</v>
      </c>
      <c r="MZ714" t="s">
        <v>4628</v>
      </c>
      <c r="NA714" t="s">
        <v>4628</v>
      </c>
      <c r="NB714" t="s">
        <v>4628</v>
      </c>
      <c r="NC714" t="s">
        <v>4628</v>
      </c>
      <c r="ND714" t="s">
        <v>4628</v>
      </c>
      <c r="NE714" t="s">
        <v>4628</v>
      </c>
      <c r="NF714" t="s">
        <v>4628</v>
      </c>
      <c r="NH714" t="s">
        <v>4627</v>
      </c>
      <c r="NI714" t="s">
        <v>4628</v>
      </c>
      <c r="NJ714" t="s">
        <v>4628</v>
      </c>
      <c r="NK714" t="s">
        <v>4628</v>
      </c>
      <c r="NL714" t="s">
        <v>4628</v>
      </c>
      <c r="NM714" t="s">
        <v>4628</v>
      </c>
      <c r="NN714" t="s">
        <v>4628</v>
      </c>
      <c r="NO714" t="s">
        <v>4628</v>
      </c>
      <c r="NP714" t="s">
        <v>4628</v>
      </c>
      <c r="NQ714" t="s">
        <v>4628</v>
      </c>
      <c r="NR714" t="s">
        <v>4628</v>
      </c>
      <c r="NS714" t="s">
        <v>4628</v>
      </c>
      <c r="NT714" t="s">
        <v>4628</v>
      </c>
      <c r="NU714" t="s">
        <v>4628</v>
      </c>
      <c r="NV714" t="s">
        <v>4628</v>
      </c>
      <c r="NW714" t="s">
        <v>4628</v>
      </c>
    </row>
    <row r="715" spans="1:387" x14ac:dyDescent="0.25">
      <c r="A715">
        <v>716</v>
      </c>
      <c r="B715" t="s">
        <v>5089</v>
      </c>
      <c r="C715" t="s">
        <v>1165</v>
      </c>
      <c r="D715" t="s">
        <v>1171</v>
      </c>
      <c r="E715" t="s">
        <v>1172</v>
      </c>
      <c r="F715" t="s">
        <v>1175</v>
      </c>
      <c r="G715" t="s">
        <v>1081</v>
      </c>
      <c r="FM715" t="s">
        <v>1101</v>
      </c>
      <c r="FN715" t="s">
        <v>4774</v>
      </c>
      <c r="FO715" t="s">
        <v>4785</v>
      </c>
      <c r="MY715" t="s">
        <v>4627</v>
      </c>
      <c r="MZ715" t="s">
        <v>4627</v>
      </c>
      <c r="NA715" t="s">
        <v>4628</v>
      </c>
      <c r="NB715" t="s">
        <v>4628</v>
      </c>
      <c r="NC715" t="s">
        <v>4628</v>
      </c>
      <c r="ND715" t="s">
        <v>4628</v>
      </c>
      <c r="NE715" t="s">
        <v>4628</v>
      </c>
      <c r="NF715" t="s">
        <v>4628</v>
      </c>
      <c r="NH715" t="s">
        <v>4628</v>
      </c>
      <c r="NI715" t="s">
        <v>4627</v>
      </c>
      <c r="NJ715" t="s">
        <v>4627</v>
      </c>
      <c r="NK715" t="s">
        <v>4627</v>
      </c>
      <c r="NL715" t="s">
        <v>4627</v>
      </c>
      <c r="NM715" t="s">
        <v>4628</v>
      </c>
      <c r="NN715" t="s">
        <v>4628</v>
      </c>
      <c r="NO715" t="s">
        <v>4628</v>
      </c>
      <c r="NP715" t="s">
        <v>4628</v>
      </c>
      <c r="NQ715" t="s">
        <v>4628</v>
      </c>
      <c r="NR715" t="s">
        <v>4628</v>
      </c>
      <c r="NS715" t="s">
        <v>4628</v>
      </c>
      <c r="NT715" t="s">
        <v>4628</v>
      </c>
      <c r="NU715" t="s">
        <v>4628</v>
      </c>
      <c r="NV715" t="s">
        <v>4628</v>
      </c>
      <c r="NW715" t="s">
        <v>4628</v>
      </c>
    </row>
    <row r="716" spans="1:387" x14ac:dyDescent="0.25">
      <c r="A716">
        <v>717</v>
      </c>
      <c r="B716" t="s">
        <v>5089</v>
      </c>
      <c r="C716" t="s">
        <v>1165</v>
      </c>
      <c r="D716" t="s">
        <v>1171</v>
      </c>
      <c r="E716" t="s">
        <v>1172</v>
      </c>
      <c r="F716" t="s">
        <v>1175</v>
      </c>
      <c r="G716" t="s">
        <v>1081</v>
      </c>
      <c r="FM716" t="s">
        <v>1082</v>
      </c>
      <c r="FN716" t="s">
        <v>4785</v>
      </c>
      <c r="FO716" t="s">
        <v>4780</v>
      </c>
      <c r="MY716" t="s">
        <v>4627</v>
      </c>
      <c r="MZ716" t="s">
        <v>4627</v>
      </c>
      <c r="NA716" t="s">
        <v>4628</v>
      </c>
      <c r="NB716" t="s">
        <v>4628</v>
      </c>
      <c r="NC716" t="s">
        <v>4628</v>
      </c>
      <c r="ND716" t="s">
        <v>4628</v>
      </c>
      <c r="NE716" t="s">
        <v>4628</v>
      </c>
      <c r="NF716" t="s">
        <v>4628</v>
      </c>
      <c r="NH716" t="s">
        <v>4628</v>
      </c>
      <c r="NI716" t="s">
        <v>4627</v>
      </c>
      <c r="NJ716" t="s">
        <v>4627</v>
      </c>
      <c r="NK716" t="s">
        <v>4627</v>
      </c>
      <c r="NL716" t="s">
        <v>4628</v>
      </c>
      <c r="NM716" t="s">
        <v>4628</v>
      </c>
      <c r="NN716" t="s">
        <v>4628</v>
      </c>
      <c r="NO716" t="s">
        <v>4628</v>
      </c>
      <c r="NP716" t="s">
        <v>4628</v>
      </c>
      <c r="NQ716" t="s">
        <v>4628</v>
      </c>
      <c r="NR716" t="s">
        <v>4628</v>
      </c>
      <c r="NS716" t="s">
        <v>4628</v>
      </c>
      <c r="NT716" t="s">
        <v>4628</v>
      </c>
      <c r="NU716" t="s">
        <v>4628</v>
      </c>
      <c r="NV716" t="s">
        <v>4628</v>
      </c>
      <c r="NW716" t="s">
        <v>4628</v>
      </c>
    </row>
    <row r="717" spans="1:387" x14ac:dyDescent="0.25">
      <c r="A717">
        <v>718</v>
      </c>
      <c r="B717" t="s">
        <v>5089</v>
      </c>
      <c r="C717" t="s">
        <v>1165</v>
      </c>
      <c r="D717" t="s">
        <v>1171</v>
      </c>
      <c r="E717" t="s">
        <v>1172</v>
      </c>
      <c r="F717" t="s">
        <v>1175</v>
      </c>
      <c r="G717" t="s">
        <v>1081</v>
      </c>
      <c r="FG717" t="s">
        <v>1082</v>
      </c>
      <c r="MY717" t="s">
        <v>4627</v>
      </c>
      <c r="MZ717" t="s">
        <v>4628</v>
      </c>
      <c r="NA717" t="s">
        <v>4628</v>
      </c>
      <c r="NB717" t="s">
        <v>4628</v>
      </c>
      <c r="NC717" t="s">
        <v>4628</v>
      </c>
      <c r="ND717" t="s">
        <v>4628</v>
      </c>
      <c r="NE717" t="s">
        <v>4628</v>
      </c>
      <c r="NF717" t="s">
        <v>4628</v>
      </c>
      <c r="NH717" t="s">
        <v>4627</v>
      </c>
      <c r="NI717" t="s">
        <v>4628</v>
      </c>
      <c r="NJ717" t="s">
        <v>4628</v>
      </c>
      <c r="NK717" t="s">
        <v>4628</v>
      </c>
      <c r="NL717" t="s">
        <v>4628</v>
      </c>
      <c r="NM717" t="s">
        <v>4628</v>
      </c>
      <c r="NN717" t="s">
        <v>4628</v>
      </c>
      <c r="NO717" t="s">
        <v>4628</v>
      </c>
      <c r="NP717" t="s">
        <v>4628</v>
      </c>
      <c r="NQ717" t="s">
        <v>4628</v>
      </c>
      <c r="NR717" t="s">
        <v>4628</v>
      </c>
      <c r="NS717" t="s">
        <v>4628</v>
      </c>
      <c r="NT717" t="s">
        <v>4628</v>
      </c>
      <c r="NU717" t="s">
        <v>4628</v>
      </c>
      <c r="NV717" t="s">
        <v>4628</v>
      </c>
      <c r="NW717" t="s">
        <v>4628</v>
      </c>
    </row>
    <row r="718" spans="1:387" x14ac:dyDescent="0.25">
      <c r="A718">
        <v>719</v>
      </c>
      <c r="B718" t="s">
        <v>5089</v>
      </c>
      <c r="C718" t="s">
        <v>1165</v>
      </c>
      <c r="D718" t="s">
        <v>1171</v>
      </c>
      <c r="E718" t="s">
        <v>1172</v>
      </c>
      <c r="F718" t="s">
        <v>1175</v>
      </c>
      <c r="G718" t="s">
        <v>1081</v>
      </c>
    </row>
    <row r="719" spans="1:387" x14ac:dyDescent="0.25">
      <c r="A719">
        <v>721</v>
      </c>
      <c r="B719" t="s">
        <v>5089</v>
      </c>
      <c r="C719" t="s">
        <v>1165</v>
      </c>
      <c r="D719" t="s">
        <v>1171</v>
      </c>
      <c r="E719" t="s">
        <v>1172</v>
      </c>
      <c r="F719" t="s">
        <v>1175</v>
      </c>
      <c r="G719" t="s">
        <v>1081</v>
      </c>
      <c r="EY719" t="s">
        <v>1101</v>
      </c>
      <c r="MY719" t="s">
        <v>4627</v>
      </c>
      <c r="MZ719" t="s">
        <v>4628</v>
      </c>
      <c r="NA719" t="s">
        <v>4628</v>
      </c>
      <c r="NB719" t="s">
        <v>4628</v>
      </c>
      <c r="NC719" t="s">
        <v>4628</v>
      </c>
      <c r="ND719" t="s">
        <v>4628</v>
      </c>
      <c r="NE719" t="s">
        <v>4628</v>
      </c>
      <c r="NF719" t="s">
        <v>4628</v>
      </c>
      <c r="NH719" t="s">
        <v>4627</v>
      </c>
      <c r="NI719" t="s">
        <v>4628</v>
      </c>
      <c r="NJ719" t="s">
        <v>4628</v>
      </c>
      <c r="NK719" t="s">
        <v>4628</v>
      </c>
      <c r="NL719" t="s">
        <v>4628</v>
      </c>
      <c r="NM719" t="s">
        <v>4628</v>
      </c>
      <c r="NN719" t="s">
        <v>4628</v>
      </c>
      <c r="NO719" t="s">
        <v>4628</v>
      </c>
      <c r="NP719" t="s">
        <v>4628</v>
      </c>
      <c r="NQ719" t="s">
        <v>4628</v>
      </c>
      <c r="NR719" t="s">
        <v>4628</v>
      </c>
      <c r="NS719" t="s">
        <v>4628</v>
      </c>
      <c r="NT719" t="s">
        <v>4628</v>
      </c>
      <c r="NU719" t="s">
        <v>4628</v>
      </c>
      <c r="NV719" t="s">
        <v>4628</v>
      </c>
      <c r="NW719" t="s">
        <v>4628</v>
      </c>
    </row>
    <row r="720" spans="1:387" x14ac:dyDescent="0.25">
      <c r="A720">
        <v>723</v>
      </c>
      <c r="B720" t="s">
        <v>5089</v>
      </c>
      <c r="C720" t="s">
        <v>1165</v>
      </c>
      <c r="D720" t="s">
        <v>1171</v>
      </c>
      <c r="E720" t="s">
        <v>1172</v>
      </c>
      <c r="F720" t="s">
        <v>1175</v>
      </c>
      <c r="G720" t="s">
        <v>1081</v>
      </c>
    </row>
    <row r="721" spans="1:388" x14ac:dyDescent="0.25">
      <c r="A721">
        <v>724</v>
      </c>
      <c r="B721" t="s">
        <v>5089</v>
      </c>
      <c r="C721" t="s">
        <v>1165</v>
      </c>
      <c r="D721" t="s">
        <v>1171</v>
      </c>
      <c r="E721" t="s">
        <v>1172</v>
      </c>
      <c r="F721" t="s">
        <v>1175</v>
      </c>
      <c r="G721" t="s">
        <v>1081</v>
      </c>
      <c r="FG721" t="s">
        <v>1082</v>
      </c>
      <c r="MY721" t="s">
        <v>4627</v>
      </c>
      <c r="MZ721" t="s">
        <v>4628</v>
      </c>
      <c r="NA721" t="s">
        <v>4628</v>
      </c>
      <c r="NB721" t="s">
        <v>4628</v>
      </c>
      <c r="NC721" t="s">
        <v>4628</v>
      </c>
      <c r="ND721" t="s">
        <v>4628</v>
      </c>
      <c r="NE721" t="s">
        <v>4628</v>
      </c>
      <c r="NF721" t="s">
        <v>4628</v>
      </c>
      <c r="NH721" t="s">
        <v>4627</v>
      </c>
      <c r="NI721" t="s">
        <v>4628</v>
      </c>
      <c r="NJ721" t="s">
        <v>4628</v>
      </c>
      <c r="NK721" t="s">
        <v>4628</v>
      </c>
      <c r="NL721" t="s">
        <v>4628</v>
      </c>
      <c r="NM721" t="s">
        <v>4628</v>
      </c>
      <c r="NN721" t="s">
        <v>4628</v>
      </c>
      <c r="NO721" t="s">
        <v>4628</v>
      </c>
      <c r="NP721" t="s">
        <v>4628</v>
      </c>
      <c r="NQ721" t="s">
        <v>4628</v>
      </c>
      <c r="NR721" t="s">
        <v>4628</v>
      </c>
      <c r="NS721" t="s">
        <v>4628</v>
      </c>
      <c r="NT721" t="s">
        <v>4628</v>
      </c>
      <c r="NU721" t="s">
        <v>4628</v>
      </c>
      <c r="NV721" t="s">
        <v>4628</v>
      </c>
      <c r="NW721" t="s">
        <v>4628</v>
      </c>
    </row>
    <row r="722" spans="1:388" x14ac:dyDescent="0.25">
      <c r="A722">
        <v>725</v>
      </c>
      <c r="B722" t="s">
        <v>5089</v>
      </c>
      <c r="C722" t="s">
        <v>1165</v>
      </c>
      <c r="D722" t="s">
        <v>1171</v>
      </c>
      <c r="E722" t="s">
        <v>1172</v>
      </c>
      <c r="F722" t="s">
        <v>1175</v>
      </c>
      <c r="G722" t="s">
        <v>1081</v>
      </c>
      <c r="FG722" t="s">
        <v>1082</v>
      </c>
      <c r="MY722" t="s">
        <v>4627</v>
      </c>
      <c r="MZ722" t="s">
        <v>4628</v>
      </c>
      <c r="NA722" t="s">
        <v>4628</v>
      </c>
      <c r="NB722" t="s">
        <v>4628</v>
      </c>
      <c r="NC722" t="s">
        <v>4628</v>
      </c>
      <c r="ND722" t="s">
        <v>4628</v>
      </c>
      <c r="NE722" t="s">
        <v>4628</v>
      </c>
      <c r="NF722" t="s">
        <v>4628</v>
      </c>
      <c r="NH722" t="s">
        <v>4627</v>
      </c>
      <c r="NI722" t="s">
        <v>4628</v>
      </c>
      <c r="NJ722" t="s">
        <v>4628</v>
      </c>
      <c r="NK722" t="s">
        <v>4628</v>
      </c>
      <c r="NL722" t="s">
        <v>4628</v>
      </c>
      <c r="NM722" t="s">
        <v>4628</v>
      </c>
      <c r="NN722" t="s">
        <v>4628</v>
      </c>
      <c r="NO722" t="s">
        <v>4628</v>
      </c>
      <c r="NP722" t="s">
        <v>4628</v>
      </c>
      <c r="NQ722" t="s">
        <v>4628</v>
      </c>
      <c r="NR722" t="s">
        <v>4628</v>
      </c>
      <c r="NS722" t="s">
        <v>4628</v>
      </c>
      <c r="NT722" t="s">
        <v>4628</v>
      </c>
      <c r="NU722" t="s">
        <v>4628</v>
      </c>
      <c r="NV722" t="s">
        <v>4628</v>
      </c>
      <c r="NW722" t="s">
        <v>4628</v>
      </c>
    </row>
    <row r="723" spans="1:388" x14ac:dyDescent="0.25">
      <c r="A723">
        <v>726</v>
      </c>
      <c r="B723" t="s">
        <v>5089</v>
      </c>
      <c r="C723" t="s">
        <v>1165</v>
      </c>
      <c r="D723" t="s">
        <v>1171</v>
      </c>
      <c r="E723" t="s">
        <v>1172</v>
      </c>
      <c r="F723" t="s">
        <v>1175</v>
      </c>
      <c r="G723" t="s">
        <v>1081</v>
      </c>
      <c r="FG723" t="s">
        <v>1082</v>
      </c>
      <c r="MY723" t="s">
        <v>4627</v>
      </c>
      <c r="MZ723" t="s">
        <v>4628</v>
      </c>
      <c r="NA723" t="s">
        <v>4628</v>
      </c>
      <c r="NB723" t="s">
        <v>4628</v>
      </c>
      <c r="NC723" t="s">
        <v>4628</v>
      </c>
      <c r="ND723" t="s">
        <v>4628</v>
      </c>
      <c r="NE723" t="s">
        <v>4628</v>
      </c>
      <c r="NF723" t="s">
        <v>4628</v>
      </c>
      <c r="NH723" t="s">
        <v>4628</v>
      </c>
      <c r="NI723" t="s">
        <v>4628</v>
      </c>
      <c r="NJ723" t="s">
        <v>4628</v>
      </c>
      <c r="NK723" t="s">
        <v>4628</v>
      </c>
      <c r="NL723" t="s">
        <v>4628</v>
      </c>
      <c r="NM723" t="s">
        <v>4628</v>
      </c>
      <c r="NN723" t="s">
        <v>4627</v>
      </c>
      <c r="NO723" t="s">
        <v>4628</v>
      </c>
      <c r="NP723" t="s">
        <v>4628</v>
      </c>
      <c r="NQ723" t="s">
        <v>4628</v>
      </c>
      <c r="NR723" t="s">
        <v>4628</v>
      </c>
      <c r="NS723" t="s">
        <v>4628</v>
      </c>
      <c r="NT723" t="s">
        <v>4628</v>
      </c>
      <c r="NU723" t="s">
        <v>4628</v>
      </c>
      <c r="NV723" t="s">
        <v>4628</v>
      </c>
      <c r="NW723" t="s">
        <v>4628</v>
      </c>
    </row>
    <row r="724" spans="1:388" x14ac:dyDescent="0.25">
      <c r="A724">
        <v>727</v>
      </c>
      <c r="B724" t="s">
        <v>5089</v>
      </c>
      <c r="C724" t="s">
        <v>1165</v>
      </c>
      <c r="D724" t="s">
        <v>1177</v>
      </c>
      <c r="E724" t="s">
        <v>1178</v>
      </c>
      <c r="F724" t="s">
        <v>1179</v>
      </c>
      <c r="G724" t="s">
        <v>1081</v>
      </c>
      <c r="FM724" t="s">
        <v>1101</v>
      </c>
      <c r="FN724" t="s">
        <v>4773</v>
      </c>
      <c r="FO724" t="s">
        <v>4785</v>
      </c>
      <c r="MY724" t="s">
        <v>4627</v>
      </c>
      <c r="MZ724" t="s">
        <v>4627</v>
      </c>
      <c r="NA724" t="s">
        <v>4628</v>
      </c>
      <c r="NB724" t="s">
        <v>4628</v>
      </c>
      <c r="NC724" t="s">
        <v>4628</v>
      </c>
      <c r="ND724" t="s">
        <v>4628</v>
      </c>
      <c r="NE724" t="s">
        <v>4628</v>
      </c>
      <c r="NF724" t="s">
        <v>4628</v>
      </c>
      <c r="NH724" t="s">
        <v>4628</v>
      </c>
      <c r="NI724" t="s">
        <v>4628</v>
      </c>
      <c r="NJ724" t="s">
        <v>4628</v>
      </c>
      <c r="NK724" t="s">
        <v>4628</v>
      </c>
      <c r="NL724" t="s">
        <v>4628</v>
      </c>
      <c r="NM724" t="s">
        <v>4628</v>
      </c>
      <c r="NN724" t="s">
        <v>4627</v>
      </c>
      <c r="NO724" t="s">
        <v>4627</v>
      </c>
      <c r="NP724" t="s">
        <v>4628</v>
      </c>
      <c r="NQ724" t="s">
        <v>4628</v>
      </c>
      <c r="NR724" t="s">
        <v>4628</v>
      </c>
      <c r="NS724" t="s">
        <v>4628</v>
      </c>
      <c r="NT724" t="s">
        <v>4628</v>
      </c>
      <c r="NU724" t="s">
        <v>4628</v>
      </c>
      <c r="NV724" t="s">
        <v>4628</v>
      </c>
      <c r="NW724" t="s">
        <v>4628</v>
      </c>
    </row>
    <row r="725" spans="1:388" x14ac:dyDescent="0.25">
      <c r="A725">
        <v>728</v>
      </c>
      <c r="B725" t="s">
        <v>5089</v>
      </c>
      <c r="C725" t="s">
        <v>1165</v>
      </c>
      <c r="D725" t="s">
        <v>1177</v>
      </c>
      <c r="E725" t="s">
        <v>1178</v>
      </c>
      <c r="F725" t="s">
        <v>1179</v>
      </c>
      <c r="G725" t="s">
        <v>1081</v>
      </c>
      <c r="DE725" t="s">
        <v>1101</v>
      </c>
      <c r="DF725" t="s">
        <v>1088</v>
      </c>
      <c r="DG725" t="s">
        <v>4655</v>
      </c>
      <c r="DH725" t="s">
        <v>4677</v>
      </c>
      <c r="DI725" t="s">
        <v>1103</v>
      </c>
      <c r="DJ725" t="s">
        <v>1103</v>
      </c>
      <c r="DK725" t="s">
        <v>4626</v>
      </c>
      <c r="DL725" t="s">
        <v>1101</v>
      </c>
      <c r="DM725" t="s">
        <v>4640</v>
      </c>
      <c r="DN725" t="s">
        <v>4640</v>
      </c>
      <c r="DO725" t="s">
        <v>1103</v>
      </c>
      <c r="DP725" t="s">
        <v>1103</v>
      </c>
      <c r="DQ725" t="s">
        <v>4645</v>
      </c>
      <c r="DR725" t="s">
        <v>1101</v>
      </c>
      <c r="DU725" t="s">
        <v>1084</v>
      </c>
      <c r="DV725" t="s">
        <v>1084</v>
      </c>
      <c r="DW725" t="s">
        <v>4626</v>
      </c>
      <c r="DX725" t="s">
        <v>1101</v>
      </c>
      <c r="EA725" t="s">
        <v>1103</v>
      </c>
      <c r="EB725" t="s">
        <v>1084</v>
      </c>
      <c r="EC725" t="s">
        <v>4645</v>
      </c>
      <c r="EJ725" t="s">
        <v>1101</v>
      </c>
      <c r="EK725" t="s">
        <v>4713</v>
      </c>
      <c r="EL725" t="s">
        <v>4713</v>
      </c>
      <c r="EM725" t="s">
        <v>1084</v>
      </c>
      <c r="EN725" t="s">
        <v>1084</v>
      </c>
      <c r="EO725" t="s">
        <v>4645</v>
      </c>
      <c r="GP725" t="s">
        <v>1089</v>
      </c>
      <c r="HB725" t="s">
        <v>1084</v>
      </c>
      <c r="HC725" t="s">
        <v>1110</v>
      </c>
      <c r="HD725" t="s">
        <v>1110</v>
      </c>
      <c r="HE725" t="s">
        <v>1160</v>
      </c>
      <c r="MY725" t="s">
        <v>4627</v>
      </c>
      <c r="MZ725" t="s">
        <v>4628</v>
      </c>
      <c r="NA725" t="s">
        <v>4628</v>
      </c>
      <c r="NB725" t="s">
        <v>4628</v>
      </c>
      <c r="NC725" t="s">
        <v>4628</v>
      </c>
      <c r="ND725" t="s">
        <v>4628</v>
      </c>
      <c r="NE725" t="s">
        <v>4628</v>
      </c>
      <c r="NF725" t="s">
        <v>4628</v>
      </c>
      <c r="NH725" t="s">
        <v>4627</v>
      </c>
      <c r="NI725" t="s">
        <v>4628</v>
      </c>
      <c r="NJ725" t="s">
        <v>4628</v>
      </c>
      <c r="NK725" t="s">
        <v>4628</v>
      </c>
      <c r="NL725" t="s">
        <v>4628</v>
      </c>
      <c r="NM725" t="s">
        <v>4628</v>
      </c>
      <c r="NN725" t="s">
        <v>4628</v>
      </c>
      <c r="NO725" t="s">
        <v>4628</v>
      </c>
      <c r="NP725" t="s">
        <v>4628</v>
      </c>
      <c r="NQ725" t="s">
        <v>4628</v>
      </c>
      <c r="NR725" t="s">
        <v>4628</v>
      </c>
      <c r="NS725" t="s">
        <v>4628</v>
      </c>
      <c r="NT725" t="s">
        <v>4628</v>
      </c>
      <c r="NU725" t="s">
        <v>4628</v>
      </c>
      <c r="NV725" t="s">
        <v>4628</v>
      </c>
      <c r="NW725" t="s">
        <v>4628</v>
      </c>
    </row>
    <row r="726" spans="1:388" x14ac:dyDescent="0.25">
      <c r="A726">
        <v>729</v>
      </c>
      <c r="B726" t="s">
        <v>5089</v>
      </c>
      <c r="C726" t="s">
        <v>1165</v>
      </c>
      <c r="D726" t="s">
        <v>1177</v>
      </c>
      <c r="E726" t="s">
        <v>1178</v>
      </c>
      <c r="F726" t="s">
        <v>1179</v>
      </c>
      <c r="G726" t="s">
        <v>1081</v>
      </c>
      <c r="EV726" t="s">
        <v>1101</v>
      </c>
      <c r="EW726" t="s">
        <v>4635</v>
      </c>
      <c r="EX726" t="s">
        <v>4635</v>
      </c>
      <c r="EY726" t="s">
        <v>1101</v>
      </c>
      <c r="EZ726" t="s">
        <v>4641</v>
      </c>
      <c r="FA726" t="s">
        <v>4642</v>
      </c>
      <c r="FB726" t="s">
        <v>4642</v>
      </c>
      <c r="FC726" t="s">
        <v>1101</v>
      </c>
      <c r="FD726" t="s">
        <v>1096</v>
      </c>
      <c r="FE726" t="s">
        <v>4726</v>
      </c>
      <c r="FF726" t="s">
        <v>4830</v>
      </c>
      <c r="MY726" t="s">
        <v>4627</v>
      </c>
      <c r="MZ726" t="s">
        <v>4628</v>
      </c>
      <c r="NA726" t="s">
        <v>4628</v>
      </c>
      <c r="NB726" t="s">
        <v>4628</v>
      </c>
      <c r="NC726" t="s">
        <v>4628</v>
      </c>
      <c r="ND726" t="s">
        <v>4628</v>
      </c>
      <c r="NE726" t="s">
        <v>4628</v>
      </c>
      <c r="NF726" t="s">
        <v>4628</v>
      </c>
      <c r="NH726" t="s">
        <v>4628</v>
      </c>
      <c r="NI726" t="s">
        <v>4628</v>
      </c>
      <c r="NJ726" t="s">
        <v>4628</v>
      </c>
      <c r="NK726" t="s">
        <v>4628</v>
      </c>
      <c r="NL726" t="s">
        <v>4628</v>
      </c>
      <c r="NM726" t="s">
        <v>4628</v>
      </c>
      <c r="NN726" t="s">
        <v>4628</v>
      </c>
      <c r="NO726" t="s">
        <v>4628</v>
      </c>
      <c r="NP726" t="s">
        <v>4628</v>
      </c>
      <c r="NQ726" t="s">
        <v>4628</v>
      </c>
      <c r="NR726" t="s">
        <v>4628</v>
      </c>
      <c r="NS726" t="s">
        <v>4628</v>
      </c>
      <c r="NT726" t="s">
        <v>4628</v>
      </c>
      <c r="NU726" t="s">
        <v>4628</v>
      </c>
      <c r="NV726" t="s">
        <v>4627</v>
      </c>
      <c r="NW726" t="s">
        <v>4628</v>
      </c>
      <c r="NX726" t="s">
        <v>5131</v>
      </c>
    </row>
    <row r="727" spans="1:388" x14ac:dyDescent="0.25">
      <c r="A727">
        <v>730</v>
      </c>
      <c r="B727" t="s">
        <v>5089</v>
      </c>
      <c r="C727" t="s">
        <v>1165</v>
      </c>
      <c r="D727" t="s">
        <v>1177</v>
      </c>
      <c r="E727" t="s">
        <v>1178</v>
      </c>
      <c r="F727" t="s">
        <v>1179</v>
      </c>
      <c r="G727" t="s">
        <v>1081</v>
      </c>
      <c r="H727" t="s">
        <v>1101</v>
      </c>
      <c r="I727" t="s">
        <v>1094</v>
      </c>
      <c r="J727" t="s">
        <v>1095</v>
      </c>
      <c r="K727" t="s">
        <v>4635</v>
      </c>
      <c r="L727" t="s">
        <v>5132</v>
      </c>
      <c r="M727" t="s">
        <v>1084</v>
      </c>
      <c r="N727" t="s">
        <v>1084</v>
      </c>
      <c r="O727" t="s">
        <v>4626</v>
      </c>
      <c r="AL727" t="s">
        <v>1101</v>
      </c>
      <c r="AP727" t="s">
        <v>1084</v>
      </c>
      <c r="AQ727" t="s">
        <v>1103</v>
      </c>
      <c r="AR727" t="s">
        <v>4645</v>
      </c>
      <c r="AS727" t="s">
        <v>1101</v>
      </c>
      <c r="AW727" t="s">
        <v>1084</v>
      </c>
      <c r="AX727" t="s">
        <v>1103</v>
      </c>
      <c r="AY727" t="s">
        <v>4645</v>
      </c>
      <c r="BG727" t="s">
        <v>1101</v>
      </c>
      <c r="BL727" t="s">
        <v>1103</v>
      </c>
      <c r="BM727" t="s">
        <v>1103</v>
      </c>
      <c r="BN727" t="s">
        <v>4645</v>
      </c>
      <c r="BW727" t="s">
        <v>1101</v>
      </c>
      <c r="BX727" t="s">
        <v>1106</v>
      </c>
      <c r="BY727" t="s">
        <v>1095</v>
      </c>
      <c r="BZ727" t="s">
        <v>4637</v>
      </c>
      <c r="CA727" t="s">
        <v>5133</v>
      </c>
      <c r="CB727" t="s">
        <v>1103</v>
      </c>
      <c r="CC727" t="s">
        <v>1103</v>
      </c>
      <c r="CD727" t="s">
        <v>4626</v>
      </c>
      <c r="CM727" t="s">
        <v>1101</v>
      </c>
      <c r="CN727" t="s">
        <v>4662</v>
      </c>
      <c r="CO727" t="s">
        <v>4658</v>
      </c>
      <c r="CP727" t="s">
        <v>4655</v>
      </c>
      <c r="CQ727" t="s">
        <v>1084</v>
      </c>
      <c r="CR727" t="s">
        <v>1084</v>
      </c>
      <c r="CS727" t="s">
        <v>4645</v>
      </c>
      <c r="CT727" t="s">
        <v>1101</v>
      </c>
      <c r="CU727" t="s">
        <v>1086</v>
      </c>
      <c r="CV727" t="s">
        <v>1087</v>
      </c>
      <c r="CW727" t="s">
        <v>4634</v>
      </c>
      <c r="CX727" t="s">
        <v>4685</v>
      </c>
      <c r="CY727" t="s">
        <v>1103</v>
      </c>
      <c r="CZ727" t="s">
        <v>1103</v>
      </c>
      <c r="DA727" t="s">
        <v>4645</v>
      </c>
      <c r="DE727" t="s">
        <v>1101</v>
      </c>
      <c r="DF727" t="s">
        <v>1088</v>
      </c>
      <c r="DG727" t="s">
        <v>4655</v>
      </c>
      <c r="DH727" t="s">
        <v>4677</v>
      </c>
      <c r="DI727" t="s">
        <v>1103</v>
      </c>
      <c r="DJ727" t="s">
        <v>1103</v>
      </c>
      <c r="DK727" t="s">
        <v>4626</v>
      </c>
      <c r="GN727" t="s">
        <v>1127</v>
      </c>
      <c r="GO727" t="s">
        <v>1127</v>
      </c>
      <c r="GP727" t="s">
        <v>1107</v>
      </c>
      <c r="GW727" t="s">
        <v>1084</v>
      </c>
      <c r="GX727" t="s">
        <v>1110</v>
      </c>
      <c r="GY727" t="s">
        <v>1160</v>
      </c>
      <c r="HA727" t="s">
        <v>4646</v>
      </c>
      <c r="HB727" t="s">
        <v>1084</v>
      </c>
      <c r="HC727" t="s">
        <v>1110</v>
      </c>
      <c r="HD727" t="s">
        <v>1110</v>
      </c>
      <c r="HE727" t="s">
        <v>1160</v>
      </c>
      <c r="HG727" t="s">
        <v>4646</v>
      </c>
      <c r="MY727" t="s">
        <v>4627</v>
      </c>
      <c r="MZ727" t="s">
        <v>4628</v>
      </c>
      <c r="NA727" t="s">
        <v>4628</v>
      </c>
      <c r="NB727" t="s">
        <v>4628</v>
      </c>
      <c r="NC727" t="s">
        <v>4628</v>
      </c>
      <c r="ND727" t="s">
        <v>4628</v>
      </c>
      <c r="NE727" t="s">
        <v>4628</v>
      </c>
      <c r="NF727" t="s">
        <v>4628</v>
      </c>
      <c r="NH727" t="s">
        <v>4628</v>
      </c>
      <c r="NI727" t="s">
        <v>4628</v>
      </c>
      <c r="NJ727" t="s">
        <v>4628</v>
      </c>
      <c r="NK727" t="s">
        <v>4628</v>
      </c>
      <c r="NL727" t="s">
        <v>4628</v>
      </c>
      <c r="NM727" t="s">
        <v>4628</v>
      </c>
      <c r="NN727" t="s">
        <v>4627</v>
      </c>
      <c r="NO727" t="s">
        <v>4627</v>
      </c>
      <c r="NP727" t="s">
        <v>4628</v>
      </c>
      <c r="NQ727" t="s">
        <v>4628</v>
      </c>
      <c r="NR727" t="s">
        <v>4628</v>
      </c>
      <c r="NS727" t="s">
        <v>4627</v>
      </c>
      <c r="NT727" t="s">
        <v>4628</v>
      </c>
      <c r="NU727" t="s">
        <v>4628</v>
      </c>
      <c r="NV727" t="s">
        <v>4628</v>
      </c>
      <c r="NW727" t="s">
        <v>4628</v>
      </c>
    </row>
    <row r="728" spans="1:388" x14ac:dyDescent="0.25">
      <c r="A728">
        <v>731</v>
      </c>
      <c r="B728" t="s">
        <v>5089</v>
      </c>
      <c r="C728" t="s">
        <v>1149</v>
      </c>
      <c r="D728" t="s">
        <v>3434</v>
      </c>
      <c r="E728" t="s">
        <v>1152</v>
      </c>
      <c r="F728" t="s">
        <v>3657</v>
      </c>
      <c r="G728" t="s">
        <v>1081</v>
      </c>
      <c r="AL728" t="s">
        <v>1101</v>
      </c>
      <c r="AM728" t="s">
        <v>1083</v>
      </c>
      <c r="AN728" t="s">
        <v>4658</v>
      </c>
      <c r="AO728" t="s">
        <v>4658</v>
      </c>
      <c r="AP728" t="s">
        <v>1103</v>
      </c>
      <c r="AQ728" t="s">
        <v>1103</v>
      </c>
      <c r="AR728" t="s">
        <v>4645</v>
      </c>
      <c r="AS728" t="s">
        <v>1101</v>
      </c>
      <c r="AT728" t="s">
        <v>1083</v>
      </c>
      <c r="AU728" t="s">
        <v>4650</v>
      </c>
      <c r="AV728" t="s">
        <v>4650</v>
      </c>
      <c r="AW728" t="s">
        <v>1103</v>
      </c>
      <c r="AX728" t="s">
        <v>1103</v>
      </c>
      <c r="AY728" t="s">
        <v>4630</v>
      </c>
      <c r="BG728" t="s">
        <v>1101</v>
      </c>
      <c r="BL728" t="s">
        <v>1103</v>
      </c>
      <c r="BM728" t="s">
        <v>1103</v>
      </c>
      <c r="BN728" t="s">
        <v>4647</v>
      </c>
      <c r="BW728" t="s">
        <v>1101</v>
      </c>
      <c r="BX728" t="s">
        <v>1085</v>
      </c>
      <c r="BY728" t="s">
        <v>1083</v>
      </c>
      <c r="BZ728" t="s">
        <v>4650</v>
      </c>
      <c r="CA728" t="s">
        <v>4650</v>
      </c>
      <c r="CB728" t="s">
        <v>1103</v>
      </c>
      <c r="CC728" t="s">
        <v>1103</v>
      </c>
      <c r="CD728" t="s">
        <v>4645</v>
      </c>
      <c r="CM728" t="s">
        <v>1101</v>
      </c>
      <c r="CN728" t="s">
        <v>1083</v>
      </c>
      <c r="CO728" t="s">
        <v>4657</v>
      </c>
      <c r="CP728" t="s">
        <v>4657</v>
      </c>
      <c r="CT728" t="s">
        <v>1101</v>
      </c>
      <c r="CY728" t="s">
        <v>1103</v>
      </c>
      <c r="CZ728" t="s">
        <v>1103</v>
      </c>
      <c r="DA728" t="s">
        <v>4647</v>
      </c>
      <c r="DE728" t="s">
        <v>1101</v>
      </c>
      <c r="DF728" t="s">
        <v>1140</v>
      </c>
      <c r="DG728" t="s">
        <v>4658</v>
      </c>
      <c r="DH728" t="s">
        <v>4658</v>
      </c>
      <c r="DI728" t="s">
        <v>1103</v>
      </c>
      <c r="DJ728" t="s">
        <v>1103</v>
      </c>
      <c r="DK728" t="s">
        <v>4630</v>
      </c>
      <c r="DL728" t="s">
        <v>1101</v>
      </c>
      <c r="DM728" t="s">
        <v>4655</v>
      </c>
      <c r="DN728" t="s">
        <v>4655</v>
      </c>
      <c r="GO728" t="s">
        <v>1089</v>
      </c>
      <c r="GP728" t="s">
        <v>1089</v>
      </c>
      <c r="HB728" t="s">
        <v>1084</v>
      </c>
      <c r="HC728" t="s">
        <v>4711</v>
      </c>
      <c r="HD728" t="s">
        <v>1128</v>
      </c>
      <c r="HE728" t="s">
        <v>1091</v>
      </c>
      <c r="HG728" t="s">
        <v>4661</v>
      </c>
      <c r="MQ728" t="s">
        <v>1123</v>
      </c>
      <c r="MY728" t="s">
        <v>4627</v>
      </c>
      <c r="MZ728" t="s">
        <v>4628</v>
      </c>
      <c r="NA728" t="s">
        <v>4628</v>
      </c>
      <c r="NB728" t="s">
        <v>4628</v>
      </c>
      <c r="NC728" t="s">
        <v>4628</v>
      </c>
      <c r="ND728" t="s">
        <v>4628</v>
      </c>
      <c r="NE728" t="s">
        <v>4628</v>
      </c>
      <c r="NF728" t="s">
        <v>4628</v>
      </c>
      <c r="NH728" t="s">
        <v>4628</v>
      </c>
      <c r="NI728" t="s">
        <v>4628</v>
      </c>
      <c r="NJ728" t="s">
        <v>4628</v>
      </c>
      <c r="NK728" t="s">
        <v>4627</v>
      </c>
      <c r="NL728" t="s">
        <v>4628</v>
      </c>
      <c r="NM728" t="s">
        <v>4628</v>
      </c>
      <c r="NN728" t="s">
        <v>4628</v>
      </c>
      <c r="NO728" t="s">
        <v>4628</v>
      </c>
      <c r="NP728" t="s">
        <v>4628</v>
      </c>
      <c r="NQ728" t="s">
        <v>4627</v>
      </c>
      <c r="NR728" t="s">
        <v>4627</v>
      </c>
      <c r="NS728" t="s">
        <v>4627</v>
      </c>
      <c r="NT728" t="s">
        <v>4628</v>
      </c>
      <c r="NU728" t="s">
        <v>4628</v>
      </c>
      <c r="NV728" t="s">
        <v>4628</v>
      </c>
      <c r="NW728" t="s">
        <v>4628</v>
      </c>
    </row>
    <row r="729" spans="1:388" x14ac:dyDescent="0.25">
      <c r="A729">
        <v>732</v>
      </c>
      <c r="B729" t="s">
        <v>5089</v>
      </c>
      <c r="C729" t="s">
        <v>1149</v>
      </c>
      <c r="D729" t="s">
        <v>3434</v>
      </c>
      <c r="E729" t="s">
        <v>1152</v>
      </c>
      <c r="F729" t="s">
        <v>3657</v>
      </c>
      <c r="G729" t="s">
        <v>1081</v>
      </c>
      <c r="AL729" t="s">
        <v>1101</v>
      </c>
      <c r="AM729" t="s">
        <v>1083</v>
      </c>
      <c r="AN729" t="s">
        <v>4658</v>
      </c>
      <c r="AO729" t="s">
        <v>4658</v>
      </c>
      <c r="AP729" t="s">
        <v>1103</v>
      </c>
      <c r="AQ729" t="s">
        <v>1103</v>
      </c>
      <c r="AR729" t="s">
        <v>4647</v>
      </c>
      <c r="AS729" t="s">
        <v>1101</v>
      </c>
      <c r="AT729" t="s">
        <v>1083</v>
      </c>
      <c r="AU729" t="s">
        <v>4680</v>
      </c>
      <c r="AV729" t="s">
        <v>4680</v>
      </c>
      <c r="AW729" t="s">
        <v>1103</v>
      </c>
      <c r="AX729" t="s">
        <v>1103</v>
      </c>
      <c r="AY729" t="s">
        <v>4626</v>
      </c>
      <c r="BW729" t="s">
        <v>1101</v>
      </c>
      <c r="BX729" t="s">
        <v>1085</v>
      </c>
      <c r="BY729" t="s">
        <v>1083</v>
      </c>
      <c r="BZ729" t="s">
        <v>4658</v>
      </c>
      <c r="CA729" t="s">
        <v>4658</v>
      </c>
      <c r="CB729" t="s">
        <v>1103</v>
      </c>
      <c r="CC729" t="s">
        <v>1103</v>
      </c>
      <c r="CD729" t="s">
        <v>4645</v>
      </c>
      <c r="CM729" t="s">
        <v>1101</v>
      </c>
      <c r="CN729" t="s">
        <v>1083</v>
      </c>
      <c r="CO729" t="s">
        <v>4657</v>
      </c>
      <c r="CP729" t="s">
        <v>4657</v>
      </c>
      <c r="CT729" t="s">
        <v>1101</v>
      </c>
      <c r="CY729" t="s">
        <v>1103</v>
      </c>
      <c r="CZ729" t="s">
        <v>1103</v>
      </c>
      <c r="DA729" t="s">
        <v>4645</v>
      </c>
      <c r="DE729" t="s">
        <v>1101</v>
      </c>
      <c r="DF729" t="s">
        <v>1140</v>
      </c>
      <c r="DG729" t="s">
        <v>4658</v>
      </c>
      <c r="DH729" t="s">
        <v>4658</v>
      </c>
      <c r="DI729" t="s">
        <v>1103</v>
      </c>
      <c r="DJ729" t="s">
        <v>1103</v>
      </c>
      <c r="DK729" t="s">
        <v>4647</v>
      </c>
      <c r="GO729" t="s">
        <v>1089</v>
      </c>
      <c r="GP729" t="s">
        <v>1089</v>
      </c>
      <c r="HB729" t="s">
        <v>1084</v>
      </c>
      <c r="HC729" t="s">
        <v>4711</v>
      </c>
      <c r="HD729" t="s">
        <v>1128</v>
      </c>
      <c r="HE729" t="s">
        <v>1091</v>
      </c>
      <c r="HG729" t="s">
        <v>4627</v>
      </c>
      <c r="MQ729" t="s">
        <v>1123</v>
      </c>
      <c r="MY729" t="s">
        <v>4627</v>
      </c>
      <c r="MZ729" t="s">
        <v>4628</v>
      </c>
      <c r="NA729" t="s">
        <v>4628</v>
      </c>
      <c r="NB729" t="s">
        <v>4628</v>
      </c>
      <c r="NC729" t="s">
        <v>4628</v>
      </c>
      <c r="ND729" t="s">
        <v>4628</v>
      </c>
      <c r="NE729" t="s">
        <v>4628</v>
      </c>
      <c r="NF729" t="s">
        <v>4628</v>
      </c>
      <c r="NH729" t="s">
        <v>4628</v>
      </c>
      <c r="NI729" t="s">
        <v>4628</v>
      </c>
      <c r="NJ729" t="s">
        <v>4628</v>
      </c>
      <c r="NK729" t="s">
        <v>4627</v>
      </c>
      <c r="NL729" t="s">
        <v>4628</v>
      </c>
      <c r="NM729" t="s">
        <v>4628</v>
      </c>
      <c r="NN729" t="s">
        <v>4628</v>
      </c>
      <c r="NO729" t="s">
        <v>4627</v>
      </c>
      <c r="NP729" t="s">
        <v>4628</v>
      </c>
      <c r="NQ729" t="s">
        <v>4628</v>
      </c>
      <c r="NR729" t="s">
        <v>4627</v>
      </c>
      <c r="NS729" t="s">
        <v>4627</v>
      </c>
      <c r="NT729" t="s">
        <v>4627</v>
      </c>
      <c r="NU729" t="s">
        <v>4628</v>
      </c>
      <c r="NV729" t="s">
        <v>4628</v>
      </c>
      <c r="NW729" t="s">
        <v>4628</v>
      </c>
    </row>
    <row r="730" spans="1:388" x14ac:dyDescent="0.25">
      <c r="A730">
        <v>733</v>
      </c>
      <c r="B730" t="s">
        <v>5089</v>
      </c>
      <c r="C730" t="s">
        <v>1149</v>
      </c>
      <c r="D730" t="s">
        <v>3434</v>
      </c>
      <c r="E730" t="s">
        <v>1152</v>
      </c>
      <c r="F730" t="s">
        <v>3657</v>
      </c>
      <c r="G730" t="s">
        <v>1081</v>
      </c>
      <c r="AL730" t="s">
        <v>1101</v>
      </c>
      <c r="AM730" t="s">
        <v>1083</v>
      </c>
      <c r="AN730" t="s">
        <v>4658</v>
      </c>
      <c r="AO730" t="s">
        <v>4658</v>
      </c>
      <c r="AP730" t="s">
        <v>1103</v>
      </c>
      <c r="AQ730" t="s">
        <v>1103</v>
      </c>
      <c r="AR730" t="s">
        <v>4645</v>
      </c>
      <c r="AS730" t="s">
        <v>1101</v>
      </c>
      <c r="AT730" t="s">
        <v>1083</v>
      </c>
      <c r="AU730" t="s">
        <v>4658</v>
      </c>
      <c r="AV730" t="s">
        <v>4658</v>
      </c>
      <c r="AW730" t="s">
        <v>1103</v>
      </c>
      <c r="AX730" t="s">
        <v>1103</v>
      </c>
      <c r="AY730" t="s">
        <v>4626</v>
      </c>
      <c r="AZ730" t="s">
        <v>1101</v>
      </c>
      <c r="BD730" t="s">
        <v>1103</v>
      </c>
      <c r="BE730" t="s">
        <v>1103</v>
      </c>
      <c r="BF730" t="s">
        <v>4630</v>
      </c>
      <c r="BG730" t="s">
        <v>1101</v>
      </c>
      <c r="BH730" t="s">
        <v>1104</v>
      </c>
      <c r="BI730" t="s">
        <v>1083</v>
      </c>
      <c r="BJ730" t="s">
        <v>4655</v>
      </c>
      <c r="BK730" t="s">
        <v>4655</v>
      </c>
      <c r="BL730" t="s">
        <v>1103</v>
      </c>
      <c r="BM730" t="s">
        <v>1103</v>
      </c>
      <c r="BN730" t="s">
        <v>4647</v>
      </c>
      <c r="BW730" t="s">
        <v>1101</v>
      </c>
      <c r="CM730" t="s">
        <v>1101</v>
      </c>
      <c r="CN730" t="s">
        <v>1083</v>
      </c>
      <c r="CO730" t="s">
        <v>4633</v>
      </c>
      <c r="CP730" t="s">
        <v>4633</v>
      </c>
      <c r="CQ730" t="s">
        <v>1103</v>
      </c>
      <c r="CR730" t="s">
        <v>1103</v>
      </c>
      <c r="CS730" t="s">
        <v>4645</v>
      </c>
      <c r="CT730" t="s">
        <v>1101</v>
      </c>
      <c r="CY730" t="s">
        <v>1103</v>
      </c>
      <c r="CZ730" t="s">
        <v>1103</v>
      </c>
      <c r="DA730" t="s">
        <v>4626</v>
      </c>
      <c r="DE730" t="s">
        <v>1101</v>
      </c>
      <c r="DF730" t="s">
        <v>1140</v>
      </c>
      <c r="DG730" t="s">
        <v>4658</v>
      </c>
      <c r="DH730" t="s">
        <v>4658</v>
      </c>
      <c r="DI730" t="s">
        <v>1103</v>
      </c>
      <c r="DJ730" t="s">
        <v>1103</v>
      </c>
      <c r="DK730" t="s">
        <v>4626</v>
      </c>
      <c r="DL730" t="s">
        <v>1101</v>
      </c>
      <c r="DM730" t="s">
        <v>4660</v>
      </c>
      <c r="DN730" t="s">
        <v>4660</v>
      </c>
      <c r="DO730" t="s">
        <v>1103</v>
      </c>
      <c r="DP730" t="s">
        <v>1103</v>
      </c>
      <c r="DQ730" t="s">
        <v>4646</v>
      </c>
      <c r="GO730" t="s">
        <v>1089</v>
      </c>
      <c r="GP730" t="s">
        <v>1089</v>
      </c>
      <c r="HB730" t="s">
        <v>1084</v>
      </c>
      <c r="HC730" t="s">
        <v>4711</v>
      </c>
      <c r="HD730" t="s">
        <v>1128</v>
      </c>
      <c r="HE730" t="s">
        <v>1091</v>
      </c>
      <c r="HG730" t="s">
        <v>4627</v>
      </c>
      <c r="MQ730" t="s">
        <v>1123</v>
      </c>
      <c r="MY730" t="s">
        <v>4627</v>
      </c>
      <c r="MZ730" t="s">
        <v>4628</v>
      </c>
      <c r="NA730" t="s">
        <v>4628</v>
      </c>
      <c r="NB730" t="s">
        <v>4628</v>
      </c>
      <c r="NC730" t="s">
        <v>4628</v>
      </c>
      <c r="ND730" t="s">
        <v>4628</v>
      </c>
      <c r="NE730" t="s">
        <v>4628</v>
      </c>
      <c r="NF730" t="s">
        <v>4628</v>
      </c>
      <c r="NH730" t="s">
        <v>4628</v>
      </c>
      <c r="NI730" t="s">
        <v>4628</v>
      </c>
      <c r="NJ730" t="s">
        <v>4628</v>
      </c>
      <c r="NK730" t="s">
        <v>4627</v>
      </c>
      <c r="NL730" t="s">
        <v>4628</v>
      </c>
      <c r="NM730" t="s">
        <v>4628</v>
      </c>
      <c r="NN730" t="s">
        <v>4627</v>
      </c>
      <c r="NO730" t="s">
        <v>4628</v>
      </c>
      <c r="NP730" t="s">
        <v>4628</v>
      </c>
      <c r="NQ730" t="s">
        <v>4627</v>
      </c>
      <c r="NR730" t="s">
        <v>4627</v>
      </c>
      <c r="NS730" t="s">
        <v>4627</v>
      </c>
      <c r="NT730" t="s">
        <v>4628</v>
      </c>
      <c r="NU730" t="s">
        <v>4628</v>
      </c>
      <c r="NV730" t="s">
        <v>4628</v>
      </c>
      <c r="NW730" t="s">
        <v>4628</v>
      </c>
    </row>
    <row r="731" spans="1:388" x14ac:dyDescent="0.25">
      <c r="A731">
        <v>734</v>
      </c>
      <c r="B731" t="s">
        <v>5089</v>
      </c>
      <c r="C731" t="s">
        <v>1149</v>
      </c>
      <c r="D731" t="s">
        <v>3434</v>
      </c>
      <c r="E731" t="s">
        <v>1152</v>
      </c>
      <c r="F731" t="s">
        <v>3657</v>
      </c>
      <c r="G731" t="s">
        <v>1081</v>
      </c>
      <c r="DR731" t="s">
        <v>1101</v>
      </c>
      <c r="DX731" t="s">
        <v>1101</v>
      </c>
      <c r="ED731" t="s">
        <v>1101</v>
      </c>
      <c r="EE731" t="s">
        <v>4638</v>
      </c>
      <c r="EF731" t="s">
        <v>4638</v>
      </c>
      <c r="EP731" t="s">
        <v>1101</v>
      </c>
      <c r="EQ731" t="s">
        <v>4775</v>
      </c>
      <c r="ER731" t="s">
        <v>4775</v>
      </c>
      <c r="ES731" t="s">
        <v>1103</v>
      </c>
      <c r="ET731" t="s">
        <v>1103</v>
      </c>
      <c r="EU731" t="s">
        <v>4645</v>
      </c>
      <c r="GP731" t="s">
        <v>1089</v>
      </c>
      <c r="HB731" t="s">
        <v>1084</v>
      </c>
      <c r="HC731" t="s">
        <v>5134</v>
      </c>
      <c r="HD731" t="s">
        <v>1128</v>
      </c>
      <c r="HE731" t="s">
        <v>1091</v>
      </c>
      <c r="HG731" t="s">
        <v>4627</v>
      </c>
      <c r="MQ731" t="s">
        <v>1123</v>
      </c>
      <c r="MY731" t="s">
        <v>4627</v>
      </c>
      <c r="MZ731" t="s">
        <v>4628</v>
      </c>
      <c r="NA731" t="s">
        <v>4628</v>
      </c>
      <c r="NB731" t="s">
        <v>4628</v>
      </c>
      <c r="NC731" t="s">
        <v>4628</v>
      </c>
      <c r="ND731" t="s">
        <v>4628</v>
      </c>
      <c r="NE731" t="s">
        <v>4628</v>
      </c>
      <c r="NF731" t="s">
        <v>4628</v>
      </c>
      <c r="NH731" t="s">
        <v>4628</v>
      </c>
      <c r="NI731" t="s">
        <v>4627</v>
      </c>
      <c r="NJ731" t="s">
        <v>4628</v>
      </c>
      <c r="NK731" t="s">
        <v>4627</v>
      </c>
      <c r="NL731" t="s">
        <v>4628</v>
      </c>
      <c r="NM731" t="s">
        <v>4628</v>
      </c>
      <c r="NN731" t="s">
        <v>4628</v>
      </c>
      <c r="NO731" t="s">
        <v>4628</v>
      </c>
      <c r="NP731" t="s">
        <v>4628</v>
      </c>
      <c r="NQ731" t="s">
        <v>4627</v>
      </c>
      <c r="NR731" t="s">
        <v>4627</v>
      </c>
      <c r="NS731" t="s">
        <v>4627</v>
      </c>
      <c r="NT731" t="s">
        <v>4628</v>
      </c>
      <c r="NU731" t="s">
        <v>4628</v>
      </c>
      <c r="NV731" t="s">
        <v>4628</v>
      </c>
      <c r="NW731" t="s">
        <v>4628</v>
      </c>
    </row>
    <row r="732" spans="1:388" x14ac:dyDescent="0.25">
      <c r="A732">
        <v>735</v>
      </c>
      <c r="B732" t="s">
        <v>5089</v>
      </c>
      <c r="C732" t="s">
        <v>1149</v>
      </c>
      <c r="D732" t="s">
        <v>3434</v>
      </c>
      <c r="E732" t="s">
        <v>1152</v>
      </c>
      <c r="F732" t="s">
        <v>3657</v>
      </c>
      <c r="G732" t="s">
        <v>1081</v>
      </c>
      <c r="H732" t="s">
        <v>1101</v>
      </c>
      <c r="I732" t="s">
        <v>1129</v>
      </c>
      <c r="J732" t="s">
        <v>1083</v>
      </c>
      <c r="K732" t="s">
        <v>4657</v>
      </c>
      <c r="L732" t="s">
        <v>4657</v>
      </c>
      <c r="M732" t="s">
        <v>1103</v>
      </c>
      <c r="N732" t="s">
        <v>1103</v>
      </c>
      <c r="O732" t="s">
        <v>4645</v>
      </c>
      <c r="GN732" t="s">
        <v>1089</v>
      </c>
      <c r="GQ732" t="s">
        <v>1103</v>
      </c>
      <c r="GR732" t="s">
        <v>1103</v>
      </c>
      <c r="GS732" t="s">
        <v>4833</v>
      </c>
      <c r="GT732" t="s">
        <v>1109</v>
      </c>
      <c r="GW732" t="s">
        <v>1103</v>
      </c>
      <c r="GX732" t="s">
        <v>5135</v>
      </c>
      <c r="GY732" t="s">
        <v>1109</v>
      </c>
      <c r="MQ732" t="s">
        <v>1118</v>
      </c>
      <c r="MY732" t="s">
        <v>4627</v>
      </c>
      <c r="MZ732" t="s">
        <v>4628</v>
      </c>
      <c r="NA732" t="s">
        <v>4628</v>
      </c>
      <c r="NB732" t="s">
        <v>4628</v>
      </c>
      <c r="NC732" t="s">
        <v>4628</v>
      </c>
      <c r="ND732" t="s">
        <v>4628</v>
      </c>
      <c r="NE732" t="s">
        <v>4628</v>
      </c>
      <c r="NF732" t="s">
        <v>4628</v>
      </c>
      <c r="NH732" t="s">
        <v>4628</v>
      </c>
      <c r="NI732" t="s">
        <v>4628</v>
      </c>
      <c r="NJ732" t="s">
        <v>4628</v>
      </c>
      <c r="NK732" t="s">
        <v>4628</v>
      </c>
      <c r="NL732" t="s">
        <v>4628</v>
      </c>
      <c r="NM732" t="s">
        <v>4628</v>
      </c>
      <c r="NN732" t="s">
        <v>4628</v>
      </c>
      <c r="NO732" t="s">
        <v>4628</v>
      </c>
      <c r="NP732" t="s">
        <v>4628</v>
      </c>
      <c r="NQ732" t="s">
        <v>4627</v>
      </c>
      <c r="NR732" t="s">
        <v>4627</v>
      </c>
      <c r="NS732" t="s">
        <v>4628</v>
      </c>
      <c r="NT732" t="s">
        <v>4628</v>
      </c>
      <c r="NU732" t="s">
        <v>4628</v>
      </c>
      <c r="NV732" t="s">
        <v>4628</v>
      </c>
      <c r="NW732" t="s">
        <v>4628</v>
      </c>
    </row>
    <row r="733" spans="1:388" x14ac:dyDescent="0.25">
      <c r="A733">
        <v>736</v>
      </c>
      <c r="B733" t="s">
        <v>5089</v>
      </c>
      <c r="C733" t="s">
        <v>1149</v>
      </c>
      <c r="D733" t="s">
        <v>3434</v>
      </c>
      <c r="E733" t="s">
        <v>1152</v>
      </c>
      <c r="F733" t="s">
        <v>3657</v>
      </c>
      <c r="G733" t="s">
        <v>1081</v>
      </c>
      <c r="AL733" t="s">
        <v>1101</v>
      </c>
      <c r="AM733" t="s">
        <v>1083</v>
      </c>
      <c r="AN733" t="s">
        <v>4658</v>
      </c>
      <c r="AO733" t="s">
        <v>4658</v>
      </c>
      <c r="AP733" t="s">
        <v>1103</v>
      </c>
      <c r="AQ733" t="s">
        <v>1103</v>
      </c>
      <c r="AR733" t="s">
        <v>4630</v>
      </c>
      <c r="AS733" t="s">
        <v>1101</v>
      </c>
      <c r="AW733" t="s">
        <v>1103</v>
      </c>
      <c r="AX733" t="s">
        <v>1103</v>
      </c>
      <c r="AY733" t="s">
        <v>4626</v>
      </c>
      <c r="BG733" t="s">
        <v>1101</v>
      </c>
      <c r="BL733" t="s">
        <v>1103</v>
      </c>
      <c r="BM733" t="s">
        <v>1103</v>
      </c>
      <c r="BN733" t="s">
        <v>4647</v>
      </c>
      <c r="BW733" t="s">
        <v>1101</v>
      </c>
      <c r="BX733" t="s">
        <v>1085</v>
      </c>
      <c r="BY733" t="s">
        <v>1083</v>
      </c>
      <c r="BZ733" t="s">
        <v>4658</v>
      </c>
      <c r="CA733" t="s">
        <v>4658</v>
      </c>
      <c r="CB733" t="s">
        <v>1103</v>
      </c>
      <c r="CC733" t="s">
        <v>1103</v>
      </c>
      <c r="CD733" t="s">
        <v>4645</v>
      </c>
      <c r="CM733" t="s">
        <v>1101</v>
      </c>
      <c r="CT733" t="s">
        <v>1101</v>
      </c>
      <c r="CU733" t="s">
        <v>1086</v>
      </c>
      <c r="CV733" t="s">
        <v>1087</v>
      </c>
      <c r="CW733" t="s">
        <v>4655</v>
      </c>
      <c r="CX733" t="s">
        <v>4708</v>
      </c>
      <c r="CY733" t="s">
        <v>1103</v>
      </c>
      <c r="CZ733" t="s">
        <v>1103</v>
      </c>
      <c r="DA733" t="s">
        <v>4626</v>
      </c>
      <c r="DE733" t="s">
        <v>1101</v>
      </c>
      <c r="DF733" t="s">
        <v>1140</v>
      </c>
      <c r="DG733" t="s">
        <v>4650</v>
      </c>
      <c r="DH733" t="s">
        <v>4650</v>
      </c>
      <c r="DI733" t="s">
        <v>1103</v>
      </c>
      <c r="DJ733" t="s">
        <v>1103</v>
      </c>
      <c r="DK733" t="s">
        <v>4645</v>
      </c>
      <c r="GO733" t="s">
        <v>1089</v>
      </c>
      <c r="GP733" t="s">
        <v>1089</v>
      </c>
      <c r="HB733" t="s">
        <v>1084</v>
      </c>
      <c r="HC733" t="s">
        <v>4711</v>
      </c>
      <c r="HD733" t="s">
        <v>1128</v>
      </c>
      <c r="HE733" t="s">
        <v>1091</v>
      </c>
      <c r="HG733" t="s">
        <v>4627</v>
      </c>
      <c r="MQ733" t="s">
        <v>1123</v>
      </c>
      <c r="MY733" t="s">
        <v>4627</v>
      </c>
      <c r="MZ733" t="s">
        <v>4628</v>
      </c>
      <c r="NA733" t="s">
        <v>4628</v>
      </c>
      <c r="NB733" t="s">
        <v>4628</v>
      </c>
      <c r="NC733" t="s">
        <v>4628</v>
      </c>
      <c r="ND733" t="s">
        <v>4628</v>
      </c>
      <c r="NE733" t="s">
        <v>4628</v>
      </c>
      <c r="NF733" t="s">
        <v>4628</v>
      </c>
      <c r="NH733" t="s">
        <v>4628</v>
      </c>
      <c r="NI733" t="s">
        <v>4628</v>
      </c>
      <c r="NJ733" t="s">
        <v>4628</v>
      </c>
      <c r="NK733" t="s">
        <v>4627</v>
      </c>
      <c r="NL733" t="s">
        <v>4628</v>
      </c>
      <c r="NM733" t="s">
        <v>4628</v>
      </c>
      <c r="NN733" t="s">
        <v>4628</v>
      </c>
      <c r="NO733" t="s">
        <v>4628</v>
      </c>
      <c r="NP733" t="s">
        <v>4628</v>
      </c>
      <c r="NQ733" t="s">
        <v>4628</v>
      </c>
      <c r="NR733" t="s">
        <v>4627</v>
      </c>
      <c r="NS733" t="s">
        <v>4628</v>
      </c>
      <c r="NT733" t="s">
        <v>4628</v>
      </c>
      <c r="NU733" t="s">
        <v>4628</v>
      </c>
      <c r="NV733" t="s">
        <v>4628</v>
      </c>
      <c r="NW733" t="s">
        <v>4628</v>
      </c>
    </row>
    <row r="734" spans="1:388" x14ac:dyDescent="0.25">
      <c r="A734">
        <v>737</v>
      </c>
      <c r="B734" t="s">
        <v>5089</v>
      </c>
      <c r="C734" t="s">
        <v>1149</v>
      </c>
      <c r="D734" t="s">
        <v>3434</v>
      </c>
      <c r="E734" t="s">
        <v>1152</v>
      </c>
      <c r="F734" t="s">
        <v>3657</v>
      </c>
      <c r="G734" t="s">
        <v>1081</v>
      </c>
      <c r="H734" t="s">
        <v>1101</v>
      </c>
      <c r="M734" t="s">
        <v>1103</v>
      </c>
      <c r="N734" t="s">
        <v>1103</v>
      </c>
      <c r="O734" t="s">
        <v>4645</v>
      </c>
      <c r="GN734" t="s">
        <v>1089</v>
      </c>
      <c r="GQ734" t="s">
        <v>1103</v>
      </c>
      <c r="GR734" t="s">
        <v>1103</v>
      </c>
      <c r="GS734" t="s">
        <v>4833</v>
      </c>
      <c r="GT734" t="s">
        <v>1109</v>
      </c>
      <c r="GW734" t="s">
        <v>1103</v>
      </c>
      <c r="GX734" t="s">
        <v>4910</v>
      </c>
      <c r="GY734" t="s">
        <v>1109</v>
      </c>
      <c r="MQ734" t="s">
        <v>1118</v>
      </c>
      <c r="MY734" t="s">
        <v>4627</v>
      </c>
      <c r="MZ734" t="s">
        <v>4628</v>
      </c>
      <c r="NA734" t="s">
        <v>4628</v>
      </c>
      <c r="NB734" t="s">
        <v>4628</v>
      </c>
      <c r="NC734" t="s">
        <v>4628</v>
      </c>
      <c r="ND734" t="s">
        <v>4628</v>
      </c>
      <c r="NE734" t="s">
        <v>4628</v>
      </c>
      <c r="NF734" t="s">
        <v>4628</v>
      </c>
      <c r="NH734" t="s">
        <v>4628</v>
      </c>
      <c r="NI734" t="s">
        <v>4628</v>
      </c>
      <c r="NJ734" t="s">
        <v>4628</v>
      </c>
      <c r="NK734" t="s">
        <v>4628</v>
      </c>
      <c r="NL734" t="s">
        <v>4628</v>
      </c>
      <c r="NM734" t="s">
        <v>4628</v>
      </c>
      <c r="NN734" t="s">
        <v>4628</v>
      </c>
      <c r="NO734" t="s">
        <v>4628</v>
      </c>
      <c r="NP734" t="s">
        <v>4628</v>
      </c>
      <c r="NQ734" t="s">
        <v>4628</v>
      </c>
      <c r="NR734" t="s">
        <v>4627</v>
      </c>
      <c r="NS734" t="s">
        <v>4628</v>
      </c>
      <c r="NT734" t="s">
        <v>4628</v>
      </c>
      <c r="NU734" t="s">
        <v>4628</v>
      </c>
      <c r="NV734" t="s">
        <v>4628</v>
      </c>
      <c r="NW734" t="s">
        <v>4628</v>
      </c>
    </row>
    <row r="735" spans="1:388" x14ac:dyDescent="0.25">
      <c r="A735">
        <v>738</v>
      </c>
      <c r="B735" t="s">
        <v>5089</v>
      </c>
      <c r="C735" t="s">
        <v>1149</v>
      </c>
      <c r="D735" t="s">
        <v>3434</v>
      </c>
      <c r="E735" t="s">
        <v>1152</v>
      </c>
      <c r="F735" t="s">
        <v>3657</v>
      </c>
      <c r="G735" t="s">
        <v>1081</v>
      </c>
      <c r="H735" t="s">
        <v>1101</v>
      </c>
      <c r="I735" t="s">
        <v>1129</v>
      </c>
      <c r="J735" t="s">
        <v>1083</v>
      </c>
      <c r="K735" t="s">
        <v>4633</v>
      </c>
      <c r="L735" t="s">
        <v>4633</v>
      </c>
      <c r="GN735" t="s">
        <v>1089</v>
      </c>
      <c r="GQ735" t="s">
        <v>1103</v>
      </c>
      <c r="GR735" t="s">
        <v>1103</v>
      </c>
      <c r="GS735" t="s">
        <v>4833</v>
      </c>
      <c r="GT735" t="s">
        <v>1109</v>
      </c>
      <c r="GW735" t="s">
        <v>1103</v>
      </c>
      <c r="GX735" t="s">
        <v>4769</v>
      </c>
      <c r="GY735" t="s">
        <v>1109</v>
      </c>
      <c r="MQ735" t="s">
        <v>1118</v>
      </c>
      <c r="MY735" t="s">
        <v>4627</v>
      </c>
      <c r="MZ735" t="s">
        <v>4628</v>
      </c>
      <c r="NA735" t="s">
        <v>4628</v>
      </c>
      <c r="NB735" t="s">
        <v>4628</v>
      </c>
      <c r="NC735" t="s">
        <v>4628</v>
      </c>
      <c r="ND735" t="s">
        <v>4628</v>
      </c>
      <c r="NE735" t="s">
        <v>4628</v>
      </c>
      <c r="NF735" t="s">
        <v>4628</v>
      </c>
      <c r="NH735" t="s">
        <v>4628</v>
      </c>
      <c r="NI735" t="s">
        <v>4628</v>
      </c>
      <c r="NJ735" t="s">
        <v>4628</v>
      </c>
      <c r="NK735" t="s">
        <v>4628</v>
      </c>
      <c r="NL735" t="s">
        <v>4628</v>
      </c>
      <c r="NM735" t="s">
        <v>4628</v>
      </c>
      <c r="NN735" t="s">
        <v>4628</v>
      </c>
      <c r="NO735" t="s">
        <v>4628</v>
      </c>
      <c r="NP735" t="s">
        <v>4628</v>
      </c>
      <c r="NQ735" t="s">
        <v>4628</v>
      </c>
      <c r="NR735" t="s">
        <v>4627</v>
      </c>
      <c r="NS735" t="s">
        <v>4628</v>
      </c>
      <c r="NT735" t="s">
        <v>4628</v>
      </c>
      <c r="NU735" t="s">
        <v>4628</v>
      </c>
      <c r="NV735" t="s">
        <v>4628</v>
      </c>
      <c r="NW735" t="s">
        <v>4628</v>
      </c>
    </row>
    <row r="736" spans="1:388" x14ac:dyDescent="0.25">
      <c r="A736">
        <v>739</v>
      </c>
      <c r="B736" t="s">
        <v>5089</v>
      </c>
      <c r="C736" t="s">
        <v>1149</v>
      </c>
      <c r="D736" t="s">
        <v>3434</v>
      </c>
      <c r="E736" t="s">
        <v>1152</v>
      </c>
      <c r="F736" t="s">
        <v>3657</v>
      </c>
      <c r="G736" t="s">
        <v>1081</v>
      </c>
      <c r="H736" t="s">
        <v>1101</v>
      </c>
      <c r="M736" t="s">
        <v>1103</v>
      </c>
      <c r="N736" t="s">
        <v>1103</v>
      </c>
      <c r="O736" t="s">
        <v>4626</v>
      </c>
      <c r="GN736" t="s">
        <v>1089</v>
      </c>
      <c r="GQ736" t="s">
        <v>1103</v>
      </c>
      <c r="GR736" t="s">
        <v>1103</v>
      </c>
      <c r="GS736" t="s">
        <v>4833</v>
      </c>
      <c r="GT736" t="s">
        <v>3250</v>
      </c>
      <c r="GW736" t="s">
        <v>1103</v>
      </c>
      <c r="GX736" t="s">
        <v>5135</v>
      </c>
      <c r="GY736" t="s">
        <v>3250</v>
      </c>
      <c r="MQ736" t="s">
        <v>1118</v>
      </c>
      <c r="MY736" t="s">
        <v>4627</v>
      </c>
      <c r="MZ736" t="s">
        <v>4628</v>
      </c>
      <c r="NA736" t="s">
        <v>4628</v>
      </c>
      <c r="NB736" t="s">
        <v>4628</v>
      </c>
      <c r="NC736" t="s">
        <v>4628</v>
      </c>
      <c r="ND736" t="s">
        <v>4628</v>
      </c>
      <c r="NE736" t="s">
        <v>4628</v>
      </c>
      <c r="NF736" t="s">
        <v>4628</v>
      </c>
      <c r="NH736" t="s">
        <v>4628</v>
      </c>
      <c r="NI736" t="s">
        <v>4628</v>
      </c>
      <c r="NJ736" t="s">
        <v>4628</v>
      </c>
      <c r="NK736" t="s">
        <v>4628</v>
      </c>
      <c r="NL736" t="s">
        <v>4628</v>
      </c>
      <c r="NM736" t="s">
        <v>4628</v>
      </c>
      <c r="NN736" t="s">
        <v>4628</v>
      </c>
      <c r="NO736" t="s">
        <v>4628</v>
      </c>
      <c r="NP736" t="s">
        <v>4628</v>
      </c>
      <c r="NQ736" t="s">
        <v>4628</v>
      </c>
      <c r="NR736" t="s">
        <v>4627</v>
      </c>
      <c r="NS736" t="s">
        <v>4628</v>
      </c>
      <c r="NT736" t="s">
        <v>4628</v>
      </c>
      <c r="NU736" t="s">
        <v>4628</v>
      </c>
      <c r="NV736" t="s">
        <v>4628</v>
      </c>
      <c r="NW736" t="s">
        <v>4628</v>
      </c>
    </row>
    <row r="737" spans="1:387" x14ac:dyDescent="0.25">
      <c r="A737">
        <v>740</v>
      </c>
      <c r="B737" t="s">
        <v>5089</v>
      </c>
      <c r="C737" t="s">
        <v>1149</v>
      </c>
      <c r="D737" t="s">
        <v>3434</v>
      </c>
      <c r="E737" t="s">
        <v>1152</v>
      </c>
      <c r="F737" t="s">
        <v>3657</v>
      </c>
      <c r="G737" t="s">
        <v>1081</v>
      </c>
      <c r="FM737" t="s">
        <v>1101</v>
      </c>
      <c r="MY737" t="s">
        <v>4627</v>
      </c>
      <c r="MZ737" t="s">
        <v>4628</v>
      </c>
      <c r="NA737" t="s">
        <v>4628</v>
      </c>
      <c r="NB737" t="s">
        <v>4628</v>
      </c>
      <c r="NC737" t="s">
        <v>4628</v>
      </c>
      <c r="ND737" t="s">
        <v>4628</v>
      </c>
      <c r="NE737" t="s">
        <v>4628</v>
      </c>
      <c r="NF737" t="s">
        <v>4628</v>
      </c>
      <c r="NH737" t="s">
        <v>4627</v>
      </c>
      <c r="NI737" t="s">
        <v>4628</v>
      </c>
      <c r="NJ737" t="s">
        <v>4628</v>
      </c>
      <c r="NK737" t="s">
        <v>4628</v>
      </c>
      <c r="NL737" t="s">
        <v>4628</v>
      </c>
      <c r="NM737" t="s">
        <v>4628</v>
      </c>
      <c r="NN737" t="s">
        <v>4628</v>
      </c>
      <c r="NO737" t="s">
        <v>4628</v>
      </c>
      <c r="NP737" t="s">
        <v>4628</v>
      </c>
      <c r="NQ737" t="s">
        <v>4628</v>
      </c>
      <c r="NR737" t="s">
        <v>4628</v>
      </c>
      <c r="NS737" t="s">
        <v>4628</v>
      </c>
      <c r="NT737" t="s">
        <v>4628</v>
      </c>
      <c r="NU737" t="s">
        <v>4628</v>
      </c>
      <c r="NV737" t="s">
        <v>4628</v>
      </c>
      <c r="NW737" t="s">
        <v>4628</v>
      </c>
    </row>
    <row r="738" spans="1:387" x14ac:dyDescent="0.25">
      <c r="A738">
        <v>741</v>
      </c>
      <c r="B738" t="s">
        <v>5089</v>
      </c>
      <c r="C738" t="s">
        <v>1149</v>
      </c>
      <c r="D738" t="s">
        <v>3434</v>
      </c>
      <c r="E738" t="s">
        <v>1152</v>
      </c>
      <c r="F738" t="s">
        <v>3657</v>
      </c>
      <c r="G738" t="s">
        <v>1081</v>
      </c>
      <c r="FM738" t="s">
        <v>1101</v>
      </c>
      <c r="MY738" t="s">
        <v>4627</v>
      </c>
      <c r="MZ738" t="s">
        <v>4628</v>
      </c>
      <c r="NA738" t="s">
        <v>4628</v>
      </c>
      <c r="NB738" t="s">
        <v>4628</v>
      </c>
      <c r="NC738" t="s">
        <v>4628</v>
      </c>
      <c r="ND738" t="s">
        <v>4628</v>
      </c>
      <c r="NE738" t="s">
        <v>4628</v>
      </c>
      <c r="NF738" t="s">
        <v>4628</v>
      </c>
      <c r="NH738" t="s">
        <v>4627</v>
      </c>
      <c r="NI738" t="s">
        <v>4628</v>
      </c>
      <c r="NJ738" t="s">
        <v>4628</v>
      </c>
      <c r="NK738" t="s">
        <v>4628</v>
      </c>
      <c r="NL738" t="s">
        <v>4628</v>
      </c>
      <c r="NM738" t="s">
        <v>4628</v>
      </c>
      <c r="NN738" t="s">
        <v>4628</v>
      </c>
      <c r="NO738" t="s">
        <v>4628</v>
      </c>
      <c r="NP738" t="s">
        <v>4628</v>
      </c>
      <c r="NQ738" t="s">
        <v>4628</v>
      </c>
      <c r="NR738" t="s">
        <v>4628</v>
      </c>
      <c r="NS738" t="s">
        <v>4628</v>
      </c>
      <c r="NT738" t="s">
        <v>4628</v>
      </c>
      <c r="NU738" t="s">
        <v>4628</v>
      </c>
      <c r="NV738" t="s">
        <v>4628</v>
      </c>
      <c r="NW738" t="s">
        <v>4628</v>
      </c>
    </row>
    <row r="739" spans="1:387" x14ac:dyDescent="0.25">
      <c r="A739">
        <v>742</v>
      </c>
      <c r="B739" t="s">
        <v>5089</v>
      </c>
      <c r="C739" t="s">
        <v>1149</v>
      </c>
      <c r="D739" t="s">
        <v>3434</v>
      </c>
      <c r="E739" t="s">
        <v>1152</v>
      </c>
      <c r="F739" t="s">
        <v>3657</v>
      </c>
      <c r="G739" t="s">
        <v>1081</v>
      </c>
      <c r="FP739" t="s">
        <v>1101</v>
      </c>
      <c r="MY739" t="s">
        <v>4628</v>
      </c>
      <c r="MZ739" t="s">
        <v>4628</v>
      </c>
      <c r="NA739" t="s">
        <v>4627</v>
      </c>
      <c r="NB739" t="s">
        <v>4628</v>
      </c>
      <c r="NC739" t="s">
        <v>4628</v>
      </c>
      <c r="ND739" t="s">
        <v>4628</v>
      </c>
      <c r="NE739" t="s">
        <v>4628</v>
      </c>
      <c r="NF739" t="s">
        <v>4628</v>
      </c>
      <c r="NH739" t="s">
        <v>4627</v>
      </c>
      <c r="NI739" t="s">
        <v>4628</v>
      </c>
      <c r="NJ739" t="s">
        <v>4628</v>
      </c>
      <c r="NK739" t="s">
        <v>4628</v>
      </c>
      <c r="NL739" t="s">
        <v>4628</v>
      </c>
      <c r="NM739" t="s">
        <v>4628</v>
      </c>
      <c r="NN739" t="s">
        <v>4628</v>
      </c>
      <c r="NO739" t="s">
        <v>4628</v>
      </c>
      <c r="NP739" t="s">
        <v>4628</v>
      </c>
      <c r="NQ739" t="s">
        <v>4628</v>
      </c>
      <c r="NR739" t="s">
        <v>4628</v>
      </c>
      <c r="NS739" t="s">
        <v>4628</v>
      </c>
      <c r="NT739" t="s">
        <v>4628</v>
      </c>
      <c r="NU739" t="s">
        <v>4628</v>
      </c>
      <c r="NV739" t="s">
        <v>4628</v>
      </c>
      <c r="NW739" t="s">
        <v>4628</v>
      </c>
    </row>
    <row r="740" spans="1:387" x14ac:dyDescent="0.25">
      <c r="A740">
        <v>743</v>
      </c>
      <c r="B740" t="s">
        <v>5089</v>
      </c>
      <c r="C740" t="s">
        <v>1149</v>
      </c>
      <c r="D740" t="s">
        <v>3434</v>
      </c>
      <c r="E740" t="s">
        <v>1152</v>
      </c>
      <c r="F740" t="s">
        <v>3657</v>
      </c>
      <c r="G740" t="s">
        <v>1081</v>
      </c>
      <c r="FP740" t="s">
        <v>1082</v>
      </c>
      <c r="MY740" t="s">
        <v>4628</v>
      </c>
      <c r="MZ740" t="s">
        <v>4628</v>
      </c>
      <c r="NA740" t="s">
        <v>4627</v>
      </c>
      <c r="NB740" t="s">
        <v>4628</v>
      </c>
      <c r="NC740" t="s">
        <v>4628</v>
      </c>
      <c r="ND740" t="s">
        <v>4628</v>
      </c>
      <c r="NE740" t="s">
        <v>4628</v>
      </c>
      <c r="NF740" t="s">
        <v>4628</v>
      </c>
      <c r="NH740" t="s">
        <v>4627</v>
      </c>
      <c r="NI740" t="s">
        <v>4628</v>
      </c>
      <c r="NJ740" t="s">
        <v>4628</v>
      </c>
      <c r="NK740" t="s">
        <v>4628</v>
      </c>
      <c r="NL740" t="s">
        <v>4628</v>
      </c>
      <c r="NM740" t="s">
        <v>4628</v>
      </c>
      <c r="NN740" t="s">
        <v>4628</v>
      </c>
      <c r="NO740" t="s">
        <v>4628</v>
      </c>
      <c r="NP740" t="s">
        <v>4628</v>
      </c>
      <c r="NQ740" t="s">
        <v>4628</v>
      </c>
      <c r="NR740" t="s">
        <v>4628</v>
      </c>
      <c r="NS740" t="s">
        <v>4628</v>
      </c>
      <c r="NT740" t="s">
        <v>4628</v>
      </c>
      <c r="NU740" t="s">
        <v>4628</v>
      </c>
      <c r="NV740" t="s">
        <v>4628</v>
      </c>
      <c r="NW740" t="s">
        <v>4628</v>
      </c>
    </row>
    <row r="741" spans="1:387" x14ac:dyDescent="0.25">
      <c r="A741">
        <v>744</v>
      </c>
      <c r="B741" t="s">
        <v>5089</v>
      </c>
      <c r="C741" t="s">
        <v>1149</v>
      </c>
      <c r="D741" t="s">
        <v>3434</v>
      </c>
      <c r="E741" t="s">
        <v>1152</v>
      </c>
      <c r="F741" t="s">
        <v>3657</v>
      </c>
      <c r="G741" t="s">
        <v>1081</v>
      </c>
    </row>
    <row r="742" spans="1:387" x14ac:dyDescent="0.25">
      <c r="A742">
        <v>745</v>
      </c>
      <c r="B742" t="s">
        <v>5089</v>
      </c>
      <c r="C742" t="s">
        <v>1149</v>
      </c>
      <c r="D742" t="s">
        <v>3434</v>
      </c>
      <c r="E742" t="s">
        <v>1152</v>
      </c>
      <c r="F742" t="s">
        <v>3657</v>
      </c>
      <c r="G742" t="s">
        <v>1081</v>
      </c>
    </row>
    <row r="743" spans="1:387" x14ac:dyDescent="0.25">
      <c r="A743">
        <v>746</v>
      </c>
      <c r="B743" t="s">
        <v>5089</v>
      </c>
      <c r="C743" t="s">
        <v>1149</v>
      </c>
      <c r="D743" t="s">
        <v>3434</v>
      </c>
      <c r="E743" t="s">
        <v>1152</v>
      </c>
      <c r="F743" t="s">
        <v>3657</v>
      </c>
      <c r="G743" t="s">
        <v>1081</v>
      </c>
      <c r="AZ743" t="s">
        <v>1101</v>
      </c>
      <c r="BD743" t="s">
        <v>1103</v>
      </c>
      <c r="BE743" t="s">
        <v>1103</v>
      </c>
      <c r="BF743" t="s">
        <v>4630</v>
      </c>
      <c r="BG743" t="s">
        <v>1101</v>
      </c>
      <c r="BL743" t="s">
        <v>1103</v>
      </c>
      <c r="BM743" t="s">
        <v>1103</v>
      </c>
      <c r="BN743" t="s">
        <v>4626</v>
      </c>
      <c r="GO743" t="s">
        <v>1089</v>
      </c>
      <c r="GW743" t="s">
        <v>1103</v>
      </c>
      <c r="GX743" t="s">
        <v>5135</v>
      </c>
      <c r="GY743" t="s">
        <v>1091</v>
      </c>
      <c r="MQ743" t="s">
        <v>1118</v>
      </c>
      <c r="MY743" t="s">
        <v>4627</v>
      </c>
      <c r="MZ743" t="s">
        <v>4628</v>
      </c>
      <c r="NA743" t="s">
        <v>4628</v>
      </c>
      <c r="NB743" t="s">
        <v>4628</v>
      </c>
      <c r="NC743" t="s">
        <v>4628</v>
      </c>
      <c r="ND743" t="s">
        <v>4628</v>
      </c>
      <c r="NE743" t="s">
        <v>4628</v>
      </c>
      <c r="NF743" t="s">
        <v>4628</v>
      </c>
      <c r="NH743" t="s">
        <v>4628</v>
      </c>
      <c r="NI743" t="s">
        <v>4628</v>
      </c>
      <c r="NJ743" t="s">
        <v>4628</v>
      </c>
      <c r="NK743" t="s">
        <v>4628</v>
      </c>
      <c r="NL743" t="s">
        <v>4628</v>
      </c>
      <c r="NM743" t="s">
        <v>4628</v>
      </c>
      <c r="NN743" t="s">
        <v>4628</v>
      </c>
      <c r="NO743" t="s">
        <v>4628</v>
      </c>
      <c r="NP743" t="s">
        <v>4628</v>
      </c>
      <c r="NQ743" t="s">
        <v>4627</v>
      </c>
      <c r="NR743" t="s">
        <v>4627</v>
      </c>
      <c r="NS743" t="s">
        <v>4628</v>
      </c>
      <c r="NT743" t="s">
        <v>4628</v>
      </c>
      <c r="NU743" t="s">
        <v>4628</v>
      </c>
      <c r="NV743" t="s">
        <v>4628</v>
      </c>
      <c r="NW743" t="s">
        <v>4628</v>
      </c>
    </row>
    <row r="744" spans="1:387" x14ac:dyDescent="0.25">
      <c r="A744">
        <v>747</v>
      </c>
      <c r="B744" t="s">
        <v>5136</v>
      </c>
      <c r="C744" t="s">
        <v>1149</v>
      </c>
      <c r="D744" t="s">
        <v>3434</v>
      </c>
      <c r="E744" t="s">
        <v>1152</v>
      </c>
      <c r="F744" t="s">
        <v>3657</v>
      </c>
      <c r="G744" t="s">
        <v>1081</v>
      </c>
      <c r="DL744" t="s">
        <v>1101</v>
      </c>
      <c r="DM744" t="s">
        <v>4751</v>
      </c>
      <c r="DN744" t="s">
        <v>4751</v>
      </c>
      <c r="DR744" t="s">
        <v>1101</v>
      </c>
      <c r="DX744" t="s">
        <v>1101</v>
      </c>
      <c r="ED744" t="s">
        <v>1101</v>
      </c>
      <c r="EE744" t="s">
        <v>4726</v>
      </c>
      <c r="EF744" t="s">
        <v>4726</v>
      </c>
      <c r="EJ744" t="s">
        <v>1101</v>
      </c>
      <c r="EK744" t="s">
        <v>5137</v>
      </c>
      <c r="EL744" t="s">
        <v>5137</v>
      </c>
      <c r="EP744" t="s">
        <v>1101</v>
      </c>
      <c r="EQ744" t="s">
        <v>4778</v>
      </c>
      <c r="ER744" t="s">
        <v>4778</v>
      </c>
      <c r="ES744" t="s">
        <v>1103</v>
      </c>
      <c r="ET744" t="s">
        <v>1103</v>
      </c>
      <c r="EU744" t="s">
        <v>4645</v>
      </c>
      <c r="GP744" t="s">
        <v>1089</v>
      </c>
      <c r="HB744" t="s">
        <v>1084</v>
      </c>
      <c r="HC744" t="s">
        <v>4711</v>
      </c>
      <c r="HD744" t="s">
        <v>1128</v>
      </c>
      <c r="HE744" t="s">
        <v>1091</v>
      </c>
      <c r="HG744" t="s">
        <v>4627</v>
      </c>
      <c r="MQ744" t="s">
        <v>1123</v>
      </c>
      <c r="MY744" t="s">
        <v>4627</v>
      </c>
      <c r="MZ744" t="s">
        <v>4628</v>
      </c>
      <c r="NA744" t="s">
        <v>4628</v>
      </c>
      <c r="NB744" t="s">
        <v>4628</v>
      </c>
      <c r="NC744" t="s">
        <v>4628</v>
      </c>
      <c r="ND744" t="s">
        <v>4628</v>
      </c>
      <c r="NE744" t="s">
        <v>4628</v>
      </c>
      <c r="NF744" t="s">
        <v>4628</v>
      </c>
      <c r="NH744" t="s">
        <v>4628</v>
      </c>
      <c r="NI744" t="s">
        <v>4628</v>
      </c>
      <c r="NJ744" t="s">
        <v>4628</v>
      </c>
      <c r="NK744" t="s">
        <v>4627</v>
      </c>
      <c r="NL744" t="s">
        <v>4628</v>
      </c>
      <c r="NM744" t="s">
        <v>4628</v>
      </c>
      <c r="NN744" t="s">
        <v>4628</v>
      </c>
      <c r="NO744" t="s">
        <v>4628</v>
      </c>
      <c r="NP744" t="s">
        <v>4628</v>
      </c>
      <c r="NQ744" t="s">
        <v>4627</v>
      </c>
      <c r="NR744" t="s">
        <v>4627</v>
      </c>
      <c r="NS744" t="s">
        <v>4627</v>
      </c>
      <c r="NT744" t="s">
        <v>4628</v>
      </c>
      <c r="NU744" t="s">
        <v>4628</v>
      </c>
      <c r="NV744" t="s">
        <v>4628</v>
      </c>
      <c r="NW744" t="s">
        <v>4628</v>
      </c>
    </row>
    <row r="745" spans="1:387" x14ac:dyDescent="0.25">
      <c r="A745">
        <v>748</v>
      </c>
      <c r="B745" t="s">
        <v>5136</v>
      </c>
      <c r="C745" t="s">
        <v>1149</v>
      </c>
      <c r="D745" t="s">
        <v>3434</v>
      </c>
      <c r="E745" t="s">
        <v>1152</v>
      </c>
      <c r="F745" t="s">
        <v>3657</v>
      </c>
      <c r="G745" t="s">
        <v>1081</v>
      </c>
      <c r="P745" t="s">
        <v>1101</v>
      </c>
      <c r="Q745" t="s">
        <v>1102</v>
      </c>
      <c r="R745" t="s">
        <v>1146</v>
      </c>
      <c r="S745" t="s">
        <v>4678</v>
      </c>
      <c r="T745" t="s">
        <v>4678</v>
      </c>
      <c r="U745" t="s">
        <v>1103</v>
      </c>
      <c r="V745" t="s">
        <v>1103</v>
      </c>
      <c r="W745" t="s">
        <v>4645</v>
      </c>
      <c r="GN745" t="s">
        <v>1089</v>
      </c>
      <c r="GQ745" t="s">
        <v>1103</v>
      </c>
      <c r="GR745" t="s">
        <v>1103</v>
      </c>
      <c r="GS745" t="s">
        <v>4833</v>
      </c>
      <c r="GT745" t="s">
        <v>3250</v>
      </c>
      <c r="GW745" t="s">
        <v>1103</v>
      </c>
      <c r="GX745" t="s">
        <v>4769</v>
      </c>
      <c r="GY745" t="s">
        <v>3250</v>
      </c>
      <c r="MY745" t="s">
        <v>4627</v>
      </c>
      <c r="MZ745" t="s">
        <v>4628</v>
      </c>
      <c r="NA745" t="s">
        <v>4628</v>
      </c>
      <c r="NB745" t="s">
        <v>4628</v>
      </c>
      <c r="NC745" t="s">
        <v>4628</v>
      </c>
      <c r="ND745" t="s">
        <v>4628</v>
      </c>
      <c r="NE745" t="s">
        <v>4628</v>
      </c>
      <c r="NF745" t="s">
        <v>4628</v>
      </c>
      <c r="NH745" t="s">
        <v>4627</v>
      </c>
      <c r="NI745" t="s">
        <v>4628</v>
      </c>
      <c r="NJ745" t="s">
        <v>4628</v>
      </c>
      <c r="NK745" t="s">
        <v>4628</v>
      </c>
      <c r="NL745" t="s">
        <v>4628</v>
      </c>
      <c r="NM745" t="s">
        <v>4628</v>
      </c>
      <c r="NN745" t="s">
        <v>4628</v>
      </c>
      <c r="NO745" t="s">
        <v>4628</v>
      </c>
      <c r="NP745" t="s">
        <v>4628</v>
      </c>
      <c r="NQ745" t="s">
        <v>4628</v>
      </c>
      <c r="NR745" t="s">
        <v>4628</v>
      </c>
      <c r="NS745" t="s">
        <v>4628</v>
      </c>
      <c r="NT745" t="s">
        <v>4628</v>
      </c>
      <c r="NU745" t="s">
        <v>4628</v>
      </c>
      <c r="NV745" t="s">
        <v>4628</v>
      </c>
      <c r="NW745" t="s">
        <v>4628</v>
      </c>
    </row>
    <row r="746" spans="1:387" x14ac:dyDescent="0.25">
      <c r="A746">
        <v>749</v>
      </c>
      <c r="B746" t="s">
        <v>5136</v>
      </c>
      <c r="C746" t="s">
        <v>1149</v>
      </c>
      <c r="D746" t="s">
        <v>3434</v>
      </c>
      <c r="E746" t="s">
        <v>1152</v>
      </c>
      <c r="F746" t="s">
        <v>3657</v>
      </c>
      <c r="G746" t="s">
        <v>1081</v>
      </c>
      <c r="P746" t="s">
        <v>1101</v>
      </c>
      <c r="Q746" t="s">
        <v>1094</v>
      </c>
      <c r="R746" t="s">
        <v>1146</v>
      </c>
      <c r="S746" t="s">
        <v>4715</v>
      </c>
      <c r="T746" t="s">
        <v>4715</v>
      </c>
      <c r="GN746" t="s">
        <v>1089</v>
      </c>
      <c r="GQ746" t="s">
        <v>1103</v>
      </c>
      <c r="GR746" t="s">
        <v>1103</v>
      </c>
      <c r="GS746" t="s">
        <v>4833</v>
      </c>
      <c r="GT746" t="s">
        <v>3250</v>
      </c>
      <c r="GW746" t="s">
        <v>1103</v>
      </c>
      <c r="GX746" t="s">
        <v>5135</v>
      </c>
      <c r="GY746" t="s">
        <v>1109</v>
      </c>
      <c r="MY746" t="s">
        <v>4627</v>
      </c>
      <c r="MZ746" t="s">
        <v>4628</v>
      </c>
      <c r="NA746" t="s">
        <v>4628</v>
      </c>
      <c r="NB746" t="s">
        <v>4628</v>
      </c>
      <c r="NC746" t="s">
        <v>4628</v>
      </c>
      <c r="ND746" t="s">
        <v>4628</v>
      </c>
      <c r="NE746" t="s">
        <v>4628</v>
      </c>
      <c r="NF746" t="s">
        <v>4628</v>
      </c>
      <c r="NH746" t="s">
        <v>4627</v>
      </c>
      <c r="NI746" t="s">
        <v>4628</v>
      </c>
      <c r="NJ746" t="s">
        <v>4628</v>
      </c>
      <c r="NK746" t="s">
        <v>4628</v>
      </c>
      <c r="NL746" t="s">
        <v>4628</v>
      </c>
      <c r="NM746" t="s">
        <v>4628</v>
      </c>
      <c r="NN746" t="s">
        <v>4628</v>
      </c>
      <c r="NO746" t="s">
        <v>4628</v>
      </c>
      <c r="NP746" t="s">
        <v>4628</v>
      </c>
      <c r="NQ746" t="s">
        <v>4628</v>
      </c>
      <c r="NR746" t="s">
        <v>4628</v>
      </c>
      <c r="NS746" t="s">
        <v>4628</v>
      </c>
      <c r="NT746" t="s">
        <v>4628</v>
      </c>
      <c r="NU746" t="s">
        <v>4628</v>
      </c>
      <c r="NV746" t="s">
        <v>4628</v>
      </c>
      <c r="NW746" t="s">
        <v>4628</v>
      </c>
    </row>
    <row r="747" spans="1:387" x14ac:dyDescent="0.25">
      <c r="A747">
        <v>750</v>
      </c>
      <c r="B747" t="s">
        <v>5136</v>
      </c>
      <c r="C747" t="s">
        <v>1149</v>
      </c>
      <c r="D747" t="s">
        <v>3434</v>
      </c>
      <c r="E747" t="s">
        <v>1152</v>
      </c>
      <c r="F747" t="s">
        <v>3657</v>
      </c>
      <c r="G747" t="s">
        <v>1081</v>
      </c>
      <c r="DR747" t="s">
        <v>1101</v>
      </c>
      <c r="DU747" t="s">
        <v>1103</v>
      </c>
      <c r="DV747" t="s">
        <v>1103</v>
      </c>
      <c r="DW747" t="s">
        <v>4626</v>
      </c>
      <c r="DX747" t="s">
        <v>1101</v>
      </c>
      <c r="ED747" t="s">
        <v>1101</v>
      </c>
      <c r="EE747" t="s">
        <v>4715</v>
      </c>
      <c r="EF747" t="s">
        <v>4715</v>
      </c>
      <c r="EG747" t="s">
        <v>1103</v>
      </c>
      <c r="EH747" t="s">
        <v>1103</v>
      </c>
      <c r="EI747" t="s">
        <v>4645</v>
      </c>
      <c r="EJ747" t="s">
        <v>1101</v>
      </c>
      <c r="EK747" t="s">
        <v>4726</v>
      </c>
      <c r="EL747" t="s">
        <v>4726</v>
      </c>
      <c r="EP747" t="s">
        <v>1101</v>
      </c>
      <c r="EQ747" t="s">
        <v>4775</v>
      </c>
      <c r="ER747" t="s">
        <v>4775</v>
      </c>
      <c r="GP747" t="s">
        <v>1089</v>
      </c>
      <c r="HB747" t="s">
        <v>1084</v>
      </c>
      <c r="HC747" t="s">
        <v>4711</v>
      </c>
      <c r="HD747" t="s">
        <v>1128</v>
      </c>
      <c r="HE747" t="s">
        <v>1091</v>
      </c>
      <c r="HG747" t="s">
        <v>4627</v>
      </c>
      <c r="MQ747" t="s">
        <v>1123</v>
      </c>
      <c r="MY747" t="s">
        <v>4627</v>
      </c>
      <c r="MZ747" t="s">
        <v>4628</v>
      </c>
      <c r="NA747" t="s">
        <v>4628</v>
      </c>
      <c r="NB747" t="s">
        <v>4628</v>
      </c>
      <c r="NC747" t="s">
        <v>4628</v>
      </c>
      <c r="ND747" t="s">
        <v>4628</v>
      </c>
      <c r="NE747" t="s">
        <v>4628</v>
      </c>
      <c r="NF747" t="s">
        <v>4628</v>
      </c>
      <c r="NH747" t="s">
        <v>4628</v>
      </c>
      <c r="NI747" t="s">
        <v>4628</v>
      </c>
      <c r="NJ747" t="s">
        <v>4628</v>
      </c>
      <c r="NK747" t="s">
        <v>4627</v>
      </c>
      <c r="NL747" t="s">
        <v>4628</v>
      </c>
      <c r="NM747" t="s">
        <v>4628</v>
      </c>
      <c r="NN747" t="s">
        <v>4628</v>
      </c>
      <c r="NO747" t="s">
        <v>4628</v>
      </c>
      <c r="NP747" t="s">
        <v>4628</v>
      </c>
      <c r="NQ747" t="s">
        <v>4627</v>
      </c>
      <c r="NR747" t="s">
        <v>4628</v>
      </c>
      <c r="NS747" t="s">
        <v>4627</v>
      </c>
      <c r="NT747" t="s">
        <v>4628</v>
      </c>
      <c r="NU747" t="s">
        <v>4628</v>
      </c>
      <c r="NV747" t="s">
        <v>4628</v>
      </c>
      <c r="NW747" t="s">
        <v>4628</v>
      </c>
    </row>
    <row r="748" spans="1:387" x14ac:dyDescent="0.25">
      <c r="A748">
        <v>751</v>
      </c>
      <c r="B748" t="s">
        <v>5136</v>
      </c>
      <c r="C748" t="s">
        <v>1149</v>
      </c>
      <c r="D748" t="s">
        <v>3434</v>
      </c>
      <c r="E748" t="s">
        <v>1152</v>
      </c>
      <c r="F748" t="s">
        <v>3657</v>
      </c>
      <c r="G748" t="s">
        <v>1081</v>
      </c>
      <c r="DR748" t="s">
        <v>1101</v>
      </c>
      <c r="DU748" t="s">
        <v>1103</v>
      </c>
      <c r="DV748" t="s">
        <v>1103</v>
      </c>
      <c r="DW748" t="s">
        <v>4645</v>
      </c>
      <c r="ED748" t="s">
        <v>1101</v>
      </c>
      <c r="EE748" t="s">
        <v>4713</v>
      </c>
      <c r="EF748" t="s">
        <v>4713</v>
      </c>
      <c r="EJ748" t="s">
        <v>1101</v>
      </c>
      <c r="EK748" t="s">
        <v>4726</v>
      </c>
      <c r="EL748" t="s">
        <v>4726</v>
      </c>
      <c r="GP748" t="s">
        <v>1089</v>
      </c>
      <c r="HB748" t="s">
        <v>1084</v>
      </c>
      <c r="HC748" t="s">
        <v>4711</v>
      </c>
      <c r="HD748" t="s">
        <v>1128</v>
      </c>
      <c r="HE748" t="s">
        <v>1091</v>
      </c>
      <c r="MQ748" t="s">
        <v>1093</v>
      </c>
      <c r="MY748" t="s">
        <v>4627</v>
      </c>
      <c r="MZ748" t="s">
        <v>4628</v>
      </c>
      <c r="NA748" t="s">
        <v>4628</v>
      </c>
      <c r="NB748" t="s">
        <v>4628</v>
      </c>
      <c r="NC748" t="s">
        <v>4628</v>
      </c>
      <c r="ND748" t="s">
        <v>4628</v>
      </c>
      <c r="NE748" t="s">
        <v>4628</v>
      </c>
      <c r="NF748" t="s">
        <v>4628</v>
      </c>
      <c r="NH748" t="s">
        <v>4628</v>
      </c>
      <c r="NI748" t="s">
        <v>4628</v>
      </c>
      <c r="NJ748" t="s">
        <v>4628</v>
      </c>
      <c r="NK748" t="s">
        <v>4627</v>
      </c>
      <c r="NL748" t="s">
        <v>4628</v>
      </c>
      <c r="NM748" t="s">
        <v>4628</v>
      </c>
      <c r="NN748" t="s">
        <v>4628</v>
      </c>
      <c r="NO748" t="s">
        <v>4628</v>
      </c>
      <c r="NP748" t="s">
        <v>4628</v>
      </c>
      <c r="NQ748" t="s">
        <v>4627</v>
      </c>
      <c r="NR748" t="s">
        <v>4628</v>
      </c>
      <c r="NS748" t="s">
        <v>4627</v>
      </c>
      <c r="NT748" t="s">
        <v>4628</v>
      </c>
      <c r="NU748" t="s">
        <v>4628</v>
      </c>
      <c r="NV748" t="s">
        <v>4628</v>
      </c>
      <c r="NW748" t="s">
        <v>4628</v>
      </c>
    </row>
    <row r="749" spans="1:387" x14ac:dyDescent="0.25">
      <c r="A749">
        <v>752</v>
      </c>
      <c r="B749" t="s">
        <v>5136</v>
      </c>
      <c r="C749" t="s">
        <v>1149</v>
      </c>
      <c r="D749" t="s">
        <v>3434</v>
      </c>
      <c r="E749" t="s">
        <v>1152</v>
      </c>
      <c r="F749" t="s">
        <v>3657</v>
      </c>
      <c r="G749" t="s">
        <v>1081</v>
      </c>
      <c r="DX749" t="s">
        <v>1101</v>
      </c>
      <c r="EJ749" t="s">
        <v>1101</v>
      </c>
      <c r="EK749" t="s">
        <v>4705</v>
      </c>
      <c r="EL749" t="s">
        <v>4705</v>
      </c>
      <c r="EM749" t="s">
        <v>1103</v>
      </c>
      <c r="EN749" t="s">
        <v>1103</v>
      </c>
      <c r="EO749" t="s">
        <v>4645</v>
      </c>
      <c r="EP749" t="s">
        <v>1101</v>
      </c>
      <c r="EQ749" t="s">
        <v>4792</v>
      </c>
      <c r="ER749" t="s">
        <v>4792</v>
      </c>
      <c r="GP749" t="s">
        <v>1089</v>
      </c>
      <c r="HB749" t="s">
        <v>1084</v>
      </c>
      <c r="HC749" t="s">
        <v>4756</v>
      </c>
      <c r="HD749" t="s">
        <v>1128</v>
      </c>
      <c r="HE749" t="s">
        <v>1091</v>
      </c>
      <c r="HG749" t="s">
        <v>4627</v>
      </c>
      <c r="MQ749" t="s">
        <v>1123</v>
      </c>
      <c r="MY749" t="s">
        <v>4627</v>
      </c>
      <c r="MZ749" t="s">
        <v>4628</v>
      </c>
      <c r="NA749" t="s">
        <v>4628</v>
      </c>
      <c r="NB749" t="s">
        <v>4628</v>
      </c>
      <c r="NC749" t="s">
        <v>4628</v>
      </c>
      <c r="ND749" t="s">
        <v>4628</v>
      </c>
      <c r="NE749" t="s">
        <v>4628</v>
      </c>
      <c r="NF749" t="s">
        <v>4628</v>
      </c>
      <c r="NH749" t="s">
        <v>4628</v>
      </c>
      <c r="NI749" t="s">
        <v>4628</v>
      </c>
      <c r="NJ749" t="s">
        <v>4628</v>
      </c>
      <c r="NK749" t="s">
        <v>4627</v>
      </c>
      <c r="NL749" t="s">
        <v>4628</v>
      </c>
      <c r="NM749" t="s">
        <v>4628</v>
      </c>
      <c r="NN749" t="s">
        <v>4628</v>
      </c>
      <c r="NO749" t="s">
        <v>4628</v>
      </c>
      <c r="NP749" t="s">
        <v>4628</v>
      </c>
      <c r="NQ749" t="s">
        <v>4627</v>
      </c>
      <c r="NR749" t="s">
        <v>4628</v>
      </c>
      <c r="NS749" t="s">
        <v>4627</v>
      </c>
      <c r="NT749" t="s">
        <v>4628</v>
      </c>
      <c r="NU749" t="s">
        <v>4628</v>
      </c>
      <c r="NV749" t="s">
        <v>4628</v>
      </c>
      <c r="NW749" t="s">
        <v>4628</v>
      </c>
    </row>
    <row r="750" spans="1:387" x14ac:dyDescent="0.25">
      <c r="A750">
        <v>753</v>
      </c>
      <c r="B750" t="s">
        <v>5136</v>
      </c>
      <c r="C750" t="s">
        <v>1149</v>
      </c>
      <c r="D750" t="s">
        <v>3434</v>
      </c>
      <c r="E750" t="s">
        <v>1152</v>
      </c>
      <c r="F750" t="s">
        <v>3657</v>
      </c>
      <c r="G750" t="s">
        <v>1081</v>
      </c>
      <c r="FJ750" t="s">
        <v>1082</v>
      </c>
      <c r="FK750" t="s">
        <v>4638</v>
      </c>
      <c r="FL750" t="s">
        <v>4638</v>
      </c>
      <c r="MY750" t="s">
        <v>4627</v>
      </c>
      <c r="MZ750" t="s">
        <v>4628</v>
      </c>
      <c r="NA750" t="s">
        <v>4628</v>
      </c>
      <c r="NB750" t="s">
        <v>4628</v>
      </c>
      <c r="NC750" t="s">
        <v>4628</v>
      </c>
      <c r="ND750" t="s">
        <v>4628</v>
      </c>
      <c r="NE750" t="s">
        <v>4628</v>
      </c>
      <c r="NF750" t="s">
        <v>4628</v>
      </c>
      <c r="NH750" t="s">
        <v>4627</v>
      </c>
      <c r="NI750" t="s">
        <v>4628</v>
      </c>
      <c r="NJ750" t="s">
        <v>4628</v>
      </c>
      <c r="NK750" t="s">
        <v>4628</v>
      </c>
      <c r="NL750" t="s">
        <v>4628</v>
      </c>
      <c r="NM750" t="s">
        <v>4628</v>
      </c>
      <c r="NN750" t="s">
        <v>4628</v>
      </c>
      <c r="NO750" t="s">
        <v>4628</v>
      </c>
      <c r="NP750" t="s">
        <v>4628</v>
      </c>
      <c r="NQ750" t="s">
        <v>4628</v>
      </c>
      <c r="NR750" t="s">
        <v>4628</v>
      </c>
      <c r="NS750" t="s">
        <v>4628</v>
      </c>
      <c r="NT750" t="s">
        <v>4628</v>
      </c>
      <c r="NU750" t="s">
        <v>4628</v>
      </c>
      <c r="NV750" t="s">
        <v>4628</v>
      </c>
      <c r="NW750" t="s">
        <v>4628</v>
      </c>
    </row>
    <row r="751" spans="1:387" x14ac:dyDescent="0.25">
      <c r="A751">
        <v>754</v>
      </c>
      <c r="B751" t="s">
        <v>5136</v>
      </c>
      <c r="C751" t="s">
        <v>1149</v>
      </c>
      <c r="D751" t="s">
        <v>3434</v>
      </c>
      <c r="E751" t="s">
        <v>1152</v>
      </c>
      <c r="F751" t="s">
        <v>3657</v>
      </c>
      <c r="G751" t="s">
        <v>1081</v>
      </c>
      <c r="AZ751" t="s">
        <v>1101</v>
      </c>
      <c r="BD751" t="s">
        <v>1103</v>
      </c>
      <c r="BE751" t="s">
        <v>1103</v>
      </c>
      <c r="BF751" t="s">
        <v>4626</v>
      </c>
      <c r="GW751" t="s">
        <v>1103</v>
      </c>
      <c r="GX751" t="s">
        <v>4910</v>
      </c>
      <c r="GY751" t="s">
        <v>1091</v>
      </c>
      <c r="MQ751" t="s">
        <v>1118</v>
      </c>
      <c r="MY751" t="s">
        <v>4627</v>
      </c>
      <c r="MZ751" t="s">
        <v>4628</v>
      </c>
      <c r="NA751" t="s">
        <v>4628</v>
      </c>
      <c r="NB751" t="s">
        <v>4628</v>
      </c>
      <c r="NC751" t="s">
        <v>4628</v>
      </c>
      <c r="ND751" t="s">
        <v>4628</v>
      </c>
      <c r="NE751" t="s">
        <v>4628</v>
      </c>
      <c r="NF751" t="s">
        <v>4628</v>
      </c>
      <c r="NH751" t="s">
        <v>4627</v>
      </c>
      <c r="NI751" t="s">
        <v>4628</v>
      </c>
      <c r="NJ751" t="s">
        <v>4628</v>
      </c>
      <c r="NK751" t="s">
        <v>4628</v>
      </c>
      <c r="NL751" t="s">
        <v>4628</v>
      </c>
      <c r="NM751" t="s">
        <v>4628</v>
      </c>
      <c r="NN751" t="s">
        <v>4628</v>
      </c>
      <c r="NO751" t="s">
        <v>4628</v>
      </c>
      <c r="NP751" t="s">
        <v>4628</v>
      </c>
      <c r="NQ751" t="s">
        <v>4628</v>
      </c>
      <c r="NR751" t="s">
        <v>4628</v>
      </c>
      <c r="NS751" t="s">
        <v>4628</v>
      </c>
      <c r="NT751" t="s">
        <v>4628</v>
      </c>
      <c r="NU751" t="s">
        <v>4628</v>
      </c>
      <c r="NV751" t="s">
        <v>4628</v>
      </c>
      <c r="NW751" t="s">
        <v>4628</v>
      </c>
    </row>
    <row r="752" spans="1:387" x14ac:dyDescent="0.25">
      <c r="A752">
        <v>755</v>
      </c>
      <c r="B752" t="s">
        <v>5136</v>
      </c>
      <c r="C752" t="s">
        <v>1149</v>
      </c>
      <c r="D752" t="s">
        <v>3434</v>
      </c>
      <c r="E752" t="s">
        <v>1152</v>
      </c>
      <c r="F752" t="s">
        <v>3657</v>
      </c>
      <c r="G752" t="s">
        <v>1081</v>
      </c>
      <c r="AZ752" t="s">
        <v>1101</v>
      </c>
      <c r="BD752" t="s">
        <v>1103</v>
      </c>
      <c r="BE752" t="s">
        <v>1103</v>
      </c>
      <c r="BF752" t="s">
        <v>4626</v>
      </c>
      <c r="GW752" t="s">
        <v>1103</v>
      </c>
      <c r="GX752" t="s">
        <v>5135</v>
      </c>
      <c r="GY752" t="s">
        <v>1109</v>
      </c>
      <c r="MQ752" t="s">
        <v>1118</v>
      </c>
      <c r="MY752" t="s">
        <v>4627</v>
      </c>
      <c r="MZ752" t="s">
        <v>4628</v>
      </c>
      <c r="NA752" t="s">
        <v>4628</v>
      </c>
      <c r="NB752" t="s">
        <v>4628</v>
      </c>
      <c r="NC752" t="s">
        <v>4628</v>
      </c>
      <c r="ND752" t="s">
        <v>4628</v>
      </c>
      <c r="NE752" t="s">
        <v>4628</v>
      </c>
      <c r="NF752" t="s">
        <v>4628</v>
      </c>
      <c r="NH752" t="s">
        <v>4627</v>
      </c>
      <c r="NI752" t="s">
        <v>4628</v>
      </c>
      <c r="NJ752" t="s">
        <v>4628</v>
      </c>
      <c r="NK752" t="s">
        <v>4628</v>
      </c>
      <c r="NL752" t="s">
        <v>4628</v>
      </c>
      <c r="NM752" t="s">
        <v>4628</v>
      </c>
      <c r="NN752" t="s">
        <v>4628</v>
      </c>
      <c r="NO752" t="s">
        <v>4628</v>
      </c>
      <c r="NP752" t="s">
        <v>4628</v>
      </c>
      <c r="NQ752" t="s">
        <v>4628</v>
      </c>
      <c r="NR752" t="s">
        <v>4628</v>
      </c>
      <c r="NS752" t="s">
        <v>4628</v>
      </c>
      <c r="NT752" t="s">
        <v>4628</v>
      </c>
      <c r="NU752" t="s">
        <v>4628</v>
      </c>
      <c r="NV752" t="s">
        <v>4628</v>
      </c>
      <c r="NW752" t="s">
        <v>4628</v>
      </c>
    </row>
    <row r="753" spans="1:388" x14ac:dyDescent="0.25">
      <c r="A753">
        <v>756</v>
      </c>
      <c r="B753" t="s">
        <v>5136</v>
      </c>
      <c r="C753" t="s">
        <v>1149</v>
      </c>
      <c r="D753" t="s">
        <v>3434</v>
      </c>
      <c r="E753" t="s">
        <v>1152</v>
      </c>
      <c r="F753" t="s">
        <v>3657</v>
      </c>
      <c r="G753" t="s">
        <v>1081</v>
      </c>
      <c r="CE753" t="s">
        <v>1101</v>
      </c>
      <c r="CF753" t="s">
        <v>1085</v>
      </c>
      <c r="CG753" t="s">
        <v>1146</v>
      </c>
      <c r="CH753" t="s">
        <v>4828</v>
      </c>
      <c r="CI753" t="s">
        <v>4828</v>
      </c>
      <c r="CJ753" t="s">
        <v>1103</v>
      </c>
      <c r="CK753" t="s">
        <v>1103</v>
      </c>
      <c r="CL753" t="s">
        <v>4645</v>
      </c>
      <c r="GO753" t="s">
        <v>1089</v>
      </c>
      <c r="MY753" t="s">
        <v>4627</v>
      </c>
      <c r="MZ753" t="s">
        <v>4628</v>
      </c>
      <c r="NA753" t="s">
        <v>4628</v>
      </c>
      <c r="NB753" t="s">
        <v>4628</v>
      </c>
      <c r="NC753" t="s">
        <v>4628</v>
      </c>
      <c r="ND753" t="s">
        <v>4628</v>
      </c>
      <c r="NE753" t="s">
        <v>4628</v>
      </c>
      <c r="NF753" t="s">
        <v>4628</v>
      </c>
      <c r="NH753" t="s">
        <v>4628</v>
      </c>
      <c r="NI753" t="s">
        <v>4628</v>
      </c>
      <c r="NJ753" t="s">
        <v>4628</v>
      </c>
      <c r="NK753" t="s">
        <v>4627</v>
      </c>
      <c r="NL753" t="s">
        <v>4628</v>
      </c>
      <c r="NM753" t="s">
        <v>4628</v>
      </c>
      <c r="NN753" t="s">
        <v>4628</v>
      </c>
      <c r="NO753" t="s">
        <v>4628</v>
      </c>
      <c r="NP753" t="s">
        <v>4628</v>
      </c>
      <c r="NQ753" t="s">
        <v>4628</v>
      </c>
      <c r="NR753" t="s">
        <v>4627</v>
      </c>
      <c r="NS753" t="s">
        <v>4627</v>
      </c>
      <c r="NT753" t="s">
        <v>4628</v>
      </c>
      <c r="NU753" t="s">
        <v>4628</v>
      </c>
      <c r="NV753" t="s">
        <v>4628</v>
      </c>
      <c r="NW753" t="s">
        <v>4628</v>
      </c>
    </row>
    <row r="754" spans="1:388" x14ac:dyDescent="0.25">
      <c r="A754">
        <v>757</v>
      </c>
      <c r="B754" t="s">
        <v>5136</v>
      </c>
      <c r="C754" t="s">
        <v>1149</v>
      </c>
      <c r="D754" t="s">
        <v>3434</v>
      </c>
      <c r="E754" t="s">
        <v>1152</v>
      </c>
      <c r="F754" t="s">
        <v>3657</v>
      </c>
      <c r="G754" t="s">
        <v>1081</v>
      </c>
      <c r="CE754" t="s">
        <v>1101</v>
      </c>
      <c r="CF754" t="s">
        <v>1085</v>
      </c>
      <c r="CG754" t="s">
        <v>1146</v>
      </c>
      <c r="CH754" t="s">
        <v>4823</v>
      </c>
      <c r="CI754" t="s">
        <v>4823</v>
      </c>
      <c r="GO754" t="s">
        <v>1089</v>
      </c>
      <c r="MY754" t="s">
        <v>4627</v>
      </c>
      <c r="MZ754" t="s">
        <v>4628</v>
      </c>
      <c r="NA754" t="s">
        <v>4628</v>
      </c>
      <c r="NB754" t="s">
        <v>4628</v>
      </c>
      <c r="NC754" t="s">
        <v>4628</v>
      </c>
      <c r="ND754" t="s">
        <v>4628</v>
      </c>
      <c r="NE754" t="s">
        <v>4628</v>
      </c>
      <c r="NF754" t="s">
        <v>4628</v>
      </c>
      <c r="NH754" t="s">
        <v>4628</v>
      </c>
      <c r="NI754" t="s">
        <v>4628</v>
      </c>
      <c r="NJ754" t="s">
        <v>4628</v>
      </c>
      <c r="NK754" t="s">
        <v>4627</v>
      </c>
      <c r="NL754" t="s">
        <v>4628</v>
      </c>
      <c r="NM754" t="s">
        <v>4628</v>
      </c>
      <c r="NN754" t="s">
        <v>4628</v>
      </c>
      <c r="NO754" t="s">
        <v>4628</v>
      </c>
      <c r="NP754" t="s">
        <v>4628</v>
      </c>
      <c r="NQ754" t="s">
        <v>4628</v>
      </c>
      <c r="NR754" t="s">
        <v>4628</v>
      </c>
      <c r="NS754" t="s">
        <v>4628</v>
      </c>
      <c r="NT754" t="s">
        <v>4628</v>
      </c>
      <c r="NU754" t="s">
        <v>4628</v>
      </c>
      <c r="NV754" t="s">
        <v>4628</v>
      </c>
      <c r="NW754" t="s">
        <v>4628</v>
      </c>
    </row>
    <row r="755" spans="1:388" x14ac:dyDescent="0.25">
      <c r="A755">
        <v>758</v>
      </c>
      <c r="B755" t="s">
        <v>5136</v>
      </c>
      <c r="C755" t="s">
        <v>1149</v>
      </c>
      <c r="D755" t="s">
        <v>3434</v>
      </c>
      <c r="E755" t="s">
        <v>1152</v>
      </c>
      <c r="F755" t="s">
        <v>3657</v>
      </c>
      <c r="G755" t="s">
        <v>1081</v>
      </c>
      <c r="FJ755" t="s">
        <v>1101</v>
      </c>
      <c r="FK755" t="s">
        <v>4726</v>
      </c>
      <c r="FL755" t="s">
        <v>4726</v>
      </c>
      <c r="MY755" t="s">
        <v>4627</v>
      </c>
      <c r="MZ755" t="s">
        <v>4628</v>
      </c>
      <c r="NA755" t="s">
        <v>4628</v>
      </c>
      <c r="NB755" t="s">
        <v>4628</v>
      </c>
      <c r="NC755" t="s">
        <v>4628</v>
      </c>
      <c r="ND755" t="s">
        <v>4628</v>
      </c>
      <c r="NE755" t="s">
        <v>4628</v>
      </c>
      <c r="NF755" t="s">
        <v>4628</v>
      </c>
      <c r="NH755" t="s">
        <v>4627</v>
      </c>
      <c r="NI755" t="s">
        <v>4628</v>
      </c>
      <c r="NJ755" t="s">
        <v>4628</v>
      </c>
      <c r="NK755" t="s">
        <v>4628</v>
      </c>
      <c r="NL755" t="s">
        <v>4628</v>
      </c>
      <c r="NM755" t="s">
        <v>4628</v>
      </c>
      <c r="NN755" t="s">
        <v>4628</v>
      </c>
      <c r="NO755" t="s">
        <v>4628</v>
      </c>
      <c r="NP755" t="s">
        <v>4628</v>
      </c>
      <c r="NQ755" t="s">
        <v>4628</v>
      </c>
      <c r="NR755" t="s">
        <v>4628</v>
      </c>
      <c r="NS755" t="s">
        <v>4628</v>
      </c>
      <c r="NT755" t="s">
        <v>4628</v>
      </c>
      <c r="NU755" t="s">
        <v>4628</v>
      </c>
      <c r="NV755" t="s">
        <v>4628</v>
      </c>
      <c r="NW755" t="s">
        <v>4628</v>
      </c>
    </row>
    <row r="756" spans="1:388" x14ac:dyDescent="0.25">
      <c r="A756">
        <v>759</v>
      </c>
      <c r="B756" t="s">
        <v>5136</v>
      </c>
      <c r="C756" t="s">
        <v>1149</v>
      </c>
      <c r="D756" t="s">
        <v>3434</v>
      </c>
      <c r="E756" t="s">
        <v>1152</v>
      </c>
      <c r="F756" t="s">
        <v>3657</v>
      </c>
      <c r="G756" t="s">
        <v>1081</v>
      </c>
      <c r="FJ756" t="s">
        <v>1082</v>
      </c>
      <c r="FK756" t="s">
        <v>4642</v>
      </c>
      <c r="FL756" t="s">
        <v>4642</v>
      </c>
      <c r="MY756" t="s">
        <v>4627</v>
      </c>
      <c r="MZ756" t="s">
        <v>4628</v>
      </c>
      <c r="NA756" t="s">
        <v>4628</v>
      </c>
      <c r="NB756" t="s">
        <v>4628</v>
      </c>
      <c r="NC756" t="s">
        <v>4628</v>
      </c>
      <c r="ND756" t="s">
        <v>4628</v>
      </c>
      <c r="NE756" t="s">
        <v>4628</v>
      </c>
      <c r="NF756" t="s">
        <v>4628</v>
      </c>
      <c r="NH756" t="s">
        <v>4627</v>
      </c>
      <c r="NI756" t="s">
        <v>4628</v>
      </c>
      <c r="NJ756" t="s">
        <v>4628</v>
      </c>
      <c r="NK756" t="s">
        <v>4628</v>
      </c>
      <c r="NL756" t="s">
        <v>4628</v>
      </c>
      <c r="NM756" t="s">
        <v>4628</v>
      </c>
      <c r="NN756" t="s">
        <v>4628</v>
      </c>
      <c r="NO756" t="s">
        <v>4628</v>
      </c>
      <c r="NP756" t="s">
        <v>4628</v>
      </c>
      <c r="NQ756" t="s">
        <v>4628</v>
      </c>
      <c r="NR756" t="s">
        <v>4628</v>
      </c>
      <c r="NS756" t="s">
        <v>4628</v>
      </c>
      <c r="NT756" t="s">
        <v>4628</v>
      </c>
      <c r="NU756" t="s">
        <v>4628</v>
      </c>
      <c r="NV756" t="s">
        <v>4628</v>
      </c>
      <c r="NW756" t="s">
        <v>4628</v>
      </c>
    </row>
    <row r="757" spans="1:388" x14ac:dyDescent="0.25">
      <c r="A757">
        <v>760</v>
      </c>
      <c r="B757" t="s">
        <v>5136</v>
      </c>
      <c r="C757" t="s">
        <v>1149</v>
      </c>
      <c r="D757" t="s">
        <v>3434</v>
      </c>
      <c r="E757" t="s">
        <v>1152</v>
      </c>
      <c r="F757" t="s">
        <v>3657</v>
      </c>
      <c r="G757" t="s">
        <v>1081</v>
      </c>
      <c r="BO757" t="s">
        <v>1082</v>
      </c>
      <c r="BP757" t="s">
        <v>1104</v>
      </c>
      <c r="BQ757" t="s">
        <v>1146</v>
      </c>
      <c r="BR757" t="s">
        <v>5138</v>
      </c>
      <c r="BS757" t="s">
        <v>5138</v>
      </c>
      <c r="BT757" t="s">
        <v>1103</v>
      </c>
      <c r="BU757" t="s">
        <v>1103</v>
      </c>
      <c r="BV757" t="s">
        <v>4647</v>
      </c>
      <c r="GO757" t="s">
        <v>1089</v>
      </c>
      <c r="GW757" t="s">
        <v>1103</v>
      </c>
      <c r="GX757" t="s">
        <v>4671</v>
      </c>
      <c r="GY757" t="s">
        <v>1174</v>
      </c>
      <c r="MY757" t="s">
        <v>4627</v>
      </c>
      <c r="MZ757" t="s">
        <v>4628</v>
      </c>
      <c r="NA757" t="s">
        <v>4628</v>
      </c>
      <c r="NB757" t="s">
        <v>4628</v>
      </c>
      <c r="NC757" t="s">
        <v>4628</v>
      </c>
      <c r="ND757" t="s">
        <v>4628</v>
      </c>
      <c r="NE757" t="s">
        <v>4628</v>
      </c>
      <c r="NF757" t="s">
        <v>4628</v>
      </c>
      <c r="NH757" t="s">
        <v>4628</v>
      </c>
      <c r="NI757" t="s">
        <v>4628</v>
      </c>
      <c r="NJ757" t="s">
        <v>4628</v>
      </c>
      <c r="NK757" t="s">
        <v>4628</v>
      </c>
      <c r="NL757" t="s">
        <v>4628</v>
      </c>
      <c r="NM757" t="s">
        <v>4628</v>
      </c>
      <c r="NN757" t="s">
        <v>4628</v>
      </c>
      <c r="NO757" t="s">
        <v>4628</v>
      </c>
      <c r="NP757" t="s">
        <v>4628</v>
      </c>
      <c r="NQ757" t="s">
        <v>4628</v>
      </c>
      <c r="NR757" t="s">
        <v>4628</v>
      </c>
      <c r="NS757" t="s">
        <v>4628</v>
      </c>
      <c r="NT757" t="s">
        <v>4628</v>
      </c>
      <c r="NU757" t="s">
        <v>4628</v>
      </c>
      <c r="NV757" t="s">
        <v>4627</v>
      </c>
      <c r="NW757" t="s">
        <v>4628</v>
      </c>
      <c r="NX757" t="s">
        <v>5139</v>
      </c>
    </row>
    <row r="758" spans="1:388" x14ac:dyDescent="0.25">
      <c r="A758">
        <v>761</v>
      </c>
      <c r="B758" t="s">
        <v>5136</v>
      </c>
      <c r="C758" t="s">
        <v>1149</v>
      </c>
      <c r="D758" t="s">
        <v>3434</v>
      </c>
      <c r="E758" t="s">
        <v>1152</v>
      </c>
      <c r="F758" t="s">
        <v>3657</v>
      </c>
      <c r="G758" t="s">
        <v>1081</v>
      </c>
      <c r="BO758" t="s">
        <v>1082</v>
      </c>
      <c r="BP758" t="s">
        <v>1161</v>
      </c>
      <c r="BQ758" t="s">
        <v>1146</v>
      </c>
      <c r="BR758" t="s">
        <v>4792</v>
      </c>
      <c r="BS758" t="s">
        <v>4792</v>
      </c>
      <c r="BT758" t="s">
        <v>1103</v>
      </c>
      <c r="BU758" t="s">
        <v>1103</v>
      </c>
      <c r="BV758" t="s">
        <v>4626</v>
      </c>
      <c r="GO758" t="s">
        <v>1089</v>
      </c>
      <c r="GW758" t="s">
        <v>1103</v>
      </c>
      <c r="GX758" t="s">
        <v>4769</v>
      </c>
      <c r="GY758" t="s">
        <v>3250</v>
      </c>
      <c r="MY758" t="s">
        <v>4627</v>
      </c>
      <c r="MZ758" t="s">
        <v>4628</v>
      </c>
      <c r="NA758" t="s">
        <v>4628</v>
      </c>
      <c r="NB758" t="s">
        <v>4628</v>
      </c>
      <c r="NC758" t="s">
        <v>4628</v>
      </c>
      <c r="ND758" t="s">
        <v>4628</v>
      </c>
      <c r="NE758" t="s">
        <v>4628</v>
      </c>
      <c r="NF758" t="s">
        <v>4628</v>
      </c>
      <c r="NH758" t="s">
        <v>4627</v>
      </c>
      <c r="NI758" t="s">
        <v>4628</v>
      </c>
      <c r="NJ758" t="s">
        <v>4628</v>
      </c>
      <c r="NK758" t="s">
        <v>4628</v>
      </c>
      <c r="NL758" t="s">
        <v>4628</v>
      </c>
      <c r="NM758" t="s">
        <v>4628</v>
      </c>
      <c r="NN758" t="s">
        <v>4628</v>
      </c>
      <c r="NO758" t="s">
        <v>4628</v>
      </c>
      <c r="NP758" t="s">
        <v>4628</v>
      </c>
      <c r="NQ758" t="s">
        <v>4628</v>
      </c>
      <c r="NR758" t="s">
        <v>4628</v>
      </c>
      <c r="NS758" t="s">
        <v>4628</v>
      </c>
      <c r="NT758" t="s">
        <v>4628</v>
      </c>
      <c r="NU758" t="s">
        <v>4628</v>
      </c>
      <c r="NV758" t="s">
        <v>4628</v>
      </c>
      <c r="NW758" t="s">
        <v>4628</v>
      </c>
    </row>
    <row r="759" spans="1:388" x14ac:dyDescent="0.25">
      <c r="A759">
        <v>762</v>
      </c>
      <c r="B759" t="s">
        <v>5136</v>
      </c>
      <c r="C759" t="s">
        <v>1149</v>
      </c>
      <c r="D759" t="s">
        <v>3434</v>
      </c>
      <c r="E759" t="s">
        <v>1152</v>
      </c>
      <c r="F759" t="s">
        <v>3657</v>
      </c>
      <c r="G759" t="s">
        <v>1081</v>
      </c>
      <c r="FJ759" t="s">
        <v>1082</v>
      </c>
      <c r="FK759" t="s">
        <v>4715</v>
      </c>
      <c r="FL759" t="s">
        <v>4715</v>
      </c>
      <c r="MY759" t="s">
        <v>4627</v>
      </c>
      <c r="MZ759" t="s">
        <v>4628</v>
      </c>
      <c r="NA759" t="s">
        <v>4628</v>
      </c>
      <c r="NB759" t="s">
        <v>4628</v>
      </c>
      <c r="NC759" t="s">
        <v>4628</v>
      </c>
      <c r="ND759" t="s">
        <v>4628</v>
      </c>
      <c r="NE759" t="s">
        <v>4628</v>
      </c>
      <c r="NF759" t="s">
        <v>4628</v>
      </c>
      <c r="NH759" t="s">
        <v>4627</v>
      </c>
      <c r="NI759" t="s">
        <v>4628</v>
      </c>
      <c r="NJ759" t="s">
        <v>4628</v>
      </c>
      <c r="NK759" t="s">
        <v>4628</v>
      </c>
      <c r="NL759" t="s">
        <v>4628</v>
      </c>
      <c r="NM759" t="s">
        <v>4628</v>
      </c>
      <c r="NN759" t="s">
        <v>4628</v>
      </c>
      <c r="NO759" t="s">
        <v>4628</v>
      </c>
      <c r="NP759" t="s">
        <v>4628</v>
      </c>
      <c r="NQ759" t="s">
        <v>4628</v>
      </c>
      <c r="NR759" t="s">
        <v>4628</v>
      </c>
      <c r="NS759" t="s">
        <v>4628</v>
      </c>
      <c r="NT759" t="s">
        <v>4628</v>
      </c>
      <c r="NU759" t="s">
        <v>4628</v>
      </c>
      <c r="NV759" t="s">
        <v>4628</v>
      </c>
      <c r="NW759" t="s">
        <v>4628</v>
      </c>
    </row>
    <row r="760" spans="1:388" x14ac:dyDescent="0.25">
      <c r="A760">
        <v>763</v>
      </c>
      <c r="B760" t="s">
        <v>5136</v>
      </c>
      <c r="C760" t="s">
        <v>1149</v>
      </c>
      <c r="D760" t="s">
        <v>3434</v>
      </c>
      <c r="E760" t="s">
        <v>1152</v>
      </c>
      <c r="F760" t="s">
        <v>3657</v>
      </c>
      <c r="G760" t="s">
        <v>1081</v>
      </c>
      <c r="EV760" t="s">
        <v>1101</v>
      </c>
      <c r="EW760" t="s">
        <v>4660</v>
      </c>
      <c r="EX760" t="s">
        <v>4660</v>
      </c>
      <c r="EY760" t="s">
        <v>1101</v>
      </c>
      <c r="EZ760" t="s">
        <v>4641</v>
      </c>
      <c r="FA760" t="s">
        <v>4677</v>
      </c>
      <c r="FB760" t="s">
        <v>4677</v>
      </c>
      <c r="FC760" t="s">
        <v>1101</v>
      </c>
      <c r="MY760" t="s">
        <v>4627</v>
      </c>
      <c r="MZ760" t="s">
        <v>4628</v>
      </c>
      <c r="NA760" t="s">
        <v>4628</v>
      </c>
      <c r="NB760" t="s">
        <v>4628</v>
      </c>
      <c r="NC760" t="s">
        <v>4628</v>
      </c>
      <c r="ND760" t="s">
        <v>4628</v>
      </c>
      <c r="NE760" t="s">
        <v>4628</v>
      </c>
      <c r="NF760" t="s">
        <v>4628</v>
      </c>
      <c r="NH760" t="s">
        <v>4628</v>
      </c>
      <c r="NI760" t="s">
        <v>4628</v>
      </c>
      <c r="NJ760" t="s">
        <v>4628</v>
      </c>
      <c r="NK760" t="s">
        <v>4628</v>
      </c>
      <c r="NL760" t="s">
        <v>4628</v>
      </c>
      <c r="NM760" t="s">
        <v>4628</v>
      </c>
      <c r="NN760" t="s">
        <v>4628</v>
      </c>
      <c r="NO760" t="s">
        <v>4628</v>
      </c>
      <c r="NP760" t="s">
        <v>4628</v>
      </c>
      <c r="NQ760" t="s">
        <v>4627</v>
      </c>
      <c r="NR760" t="s">
        <v>4627</v>
      </c>
      <c r="NS760" t="s">
        <v>4628</v>
      </c>
      <c r="NT760" t="s">
        <v>4628</v>
      </c>
      <c r="NU760" t="s">
        <v>4628</v>
      </c>
      <c r="NV760" t="s">
        <v>4628</v>
      </c>
      <c r="NW760" t="s">
        <v>4628</v>
      </c>
    </row>
    <row r="761" spans="1:388" x14ac:dyDescent="0.25">
      <c r="A761">
        <v>764</v>
      </c>
      <c r="B761" t="s">
        <v>5136</v>
      </c>
      <c r="C761" t="s">
        <v>1149</v>
      </c>
      <c r="D761" t="s">
        <v>3434</v>
      </c>
      <c r="E761" t="s">
        <v>1152</v>
      </c>
      <c r="F761" t="s">
        <v>3657</v>
      </c>
      <c r="G761" t="s">
        <v>1081</v>
      </c>
      <c r="EV761" t="s">
        <v>1101</v>
      </c>
      <c r="EY761" t="s">
        <v>1101</v>
      </c>
      <c r="EZ761" t="s">
        <v>4641</v>
      </c>
      <c r="FA761" t="s">
        <v>4658</v>
      </c>
      <c r="FB761" t="s">
        <v>4658</v>
      </c>
      <c r="FC761" t="s">
        <v>1101</v>
      </c>
      <c r="MY761" t="s">
        <v>4627</v>
      </c>
      <c r="MZ761" t="s">
        <v>4628</v>
      </c>
      <c r="NA761" t="s">
        <v>4628</v>
      </c>
      <c r="NB761" t="s">
        <v>4628</v>
      </c>
      <c r="NC761" t="s">
        <v>4628</v>
      </c>
      <c r="ND761" t="s">
        <v>4628</v>
      </c>
      <c r="NE761" t="s">
        <v>4628</v>
      </c>
      <c r="NF761" t="s">
        <v>4628</v>
      </c>
      <c r="NH761" t="s">
        <v>4628</v>
      </c>
      <c r="NI761" t="s">
        <v>4628</v>
      </c>
      <c r="NJ761" t="s">
        <v>4628</v>
      </c>
      <c r="NK761" t="s">
        <v>4628</v>
      </c>
      <c r="NL761" t="s">
        <v>4628</v>
      </c>
      <c r="NM761" t="s">
        <v>4628</v>
      </c>
      <c r="NN761" t="s">
        <v>4628</v>
      </c>
      <c r="NO761" t="s">
        <v>4628</v>
      </c>
      <c r="NP761" t="s">
        <v>4628</v>
      </c>
      <c r="NQ761" t="s">
        <v>4627</v>
      </c>
      <c r="NR761" t="s">
        <v>4627</v>
      </c>
      <c r="NS761" t="s">
        <v>4628</v>
      </c>
      <c r="NT761" t="s">
        <v>4628</v>
      </c>
      <c r="NU761" t="s">
        <v>4628</v>
      </c>
      <c r="NV761" t="s">
        <v>4628</v>
      </c>
      <c r="NW761" t="s">
        <v>4628</v>
      </c>
    </row>
    <row r="762" spans="1:388" x14ac:dyDescent="0.25">
      <c r="A762">
        <v>765</v>
      </c>
      <c r="B762" t="s">
        <v>5136</v>
      </c>
      <c r="C762" t="s">
        <v>1149</v>
      </c>
      <c r="D762" t="s">
        <v>3434</v>
      </c>
      <c r="E762" t="s">
        <v>1152</v>
      </c>
      <c r="F762" t="s">
        <v>3657</v>
      </c>
      <c r="G762" t="s">
        <v>1081</v>
      </c>
      <c r="EV762" t="s">
        <v>1101</v>
      </c>
      <c r="EY762" t="s">
        <v>1101</v>
      </c>
      <c r="EZ762" t="s">
        <v>4641</v>
      </c>
      <c r="FA762" t="s">
        <v>4677</v>
      </c>
      <c r="FB762" t="s">
        <v>4677</v>
      </c>
      <c r="FC762" t="s">
        <v>1101</v>
      </c>
      <c r="MY762" t="s">
        <v>4627</v>
      </c>
      <c r="MZ762" t="s">
        <v>4628</v>
      </c>
      <c r="NA762" t="s">
        <v>4628</v>
      </c>
      <c r="NB762" t="s">
        <v>4628</v>
      </c>
      <c r="NC762" t="s">
        <v>4628</v>
      </c>
      <c r="ND762" t="s">
        <v>4628</v>
      </c>
      <c r="NE762" t="s">
        <v>4628</v>
      </c>
      <c r="NF762" t="s">
        <v>4628</v>
      </c>
      <c r="NH762" t="s">
        <v>4627</v>
      </c>
      <c r="NI762" t="s">
        <v>4628</v>
      </c>
      <c r="NJ762" t="s">
        <v>4628</v>
      </c>
      <c r="NK762" t="s">
        <v>4628</v>
      </c>
      <c r="NL762" t="s">
        <v>4628</v>
      </c>
      <c r="NM762" t="s">
        <v>4628</v>
      </c>
      <c r="NN762" t="s">
        <v>4628</v>
      </c>
      <c r="NO762" t="s">
        <v>4628</v>
      </c>
      <c r="NP762" t="s">
        <v>4628</v>
      </c>
      <c r="NQ762" t="s">
        <v>4628</v>
      </c>
      <c r="NR762" t="s">
        <v>4628</v>
      </c>
      <c r="NS762" t="s">
        <v>4628</v>
      </c>
      <c r="NT762" t="s">
        <v>4628</v>
      </c>
      <c r="NU762" t="s">
        <v>4628</v>
      </c>
      <c r="NV762" t="s">
        <v>4628</v>
      </c>
      <c r="NW762" t="s">
        <v>4628</v>
      </c>
    </row>
    <row r="763" spans="1:388" x14ac:dyDescent="0.25">
      <c r="A763">
        <v>766</v>
      </c>
      <c r="B763" t="s">
        <v>5136</v>
      </c>
      <c r="C763" t="s">
        <v>1149</v>
      </c>
      <c r="D763" t="s">
        <v>3434</v>
      </c>
      <c r="E763" t="s">
        <v>1152</v>
      </c>
      <c r="F763" t="s">
        <v>3657</v>
      </c>
      <c r="G763" t="s">
        <v>1081</v>
      </c>
      <c r="EV763" t="s">
        <v>1101</v>
      </c>
      <c r="EW763" t="s">
        <v>4655</v>
      </c>
      <c r="EX763" t="s">
        <v>4655</v>
      </c>
      <c r="EY763" t="s">
        <v>1101</v>
      </c>
      <c r="EZ763" t="s">
        <v>4641</v>
      </c>
      <c r="FA763" t="s">
        <v>4658</v>
      </c>
      <c r="FB763" t="s">
        <v>4658</v>
      </c>
      <c r="FC763" t="s">
        <v>1101</v>
      </c>
      <c r="FD763" t="s">
        <v>1096</v>
      </c>
      <c r="FE763" t="s">
        <v>4713</v>
      </c>
      <c r="FF763" t="s">
        <v>4820</v>
      </c>
      <c r="MY763" t="s">
        <v>4627</v>
      </c>
      <c r="MZ763" t="s">
        <v>4628</v>
      </c>
      <c r="NA763" t="s">
        <v>4628</v>
      </c>
      <c r="NB763" t="s">
        <v>4628</v>
      </c>
      <c r="NC763" t="s">
        <v>4628</v>
      </c>
      <c r="ND763" t="s">
        <v>4628</v>
      </c>
      <c r="NE763" t="s">
        <v>4628</v>
      </c>
      <c r="NF763" t="s">
        <v>4628</v>
      </c>
      <c r="NH763" t="s">
        <v>4627</v>
      </c>
      <c r="NI763" t="s">
        <v>4628</v>
      </c>
      <c r="NJ763" t="s">
        <v>4628</v>
      </c>
      <c r="NK763" t="s">
        <v>4628</v>
      </c>
      <c r="NL763" t="s">
        <v>4628</v>
      </c>
      <c r="NM763" t="s">
        <v>4628</v>
      </c>
      <c r="NN763" t="s">
        <v>4628</v>
      </c>
      <c r="NO763" t="s">
        <v>4628</v>
      </c>
      <c r="NP763" t="s">
        <v>4628</v>
      </c>
      <c r="NQ763" t="s">
        <v>4628</v>
      </c>
      <c r="NR763" t="s">
        <v>4628</v>
      </c>
      <c r="NS763" t="s">
        <v>4628</v>
      </c>
      <c r="NT763" t="s">
        <v>4628</v>
      </c>
      <c r="NU763" t="s">
        <v>4628</v>
      </c>
      <c r="NV763" t="s">
        <v>4628</v>
      </c>
      <c r="NW763" t="s">
        <v>4628</v>
      </c>
    </row>
    <row r="764" spans="1:388" x14ac:dyDescent="0.25">
      <c r="A764">
        <v>767</v>
      </c>
      <c r="B764" t="s">
        <v>5136</v>
      </c>
      <c r="C764" t="s">
        <v>1119</v>
      </c>
      <c r="D764" t="s">
        <v>1238</v>
      </c>
      <c r="E764" t="s">
        <v>1239</v>
      </c>
      <c r="F764" t="s">
        <v>4718</v>
      </c>
      <c r="G764" t="s">
        <v>1081</v>
      </c>
      <c r="DE764" t="s">
        <v>1101</v>
      </c>
      <c r="DF764" t="s">
        <v>1088</v>
      </c>
      <c r="DG764" t="s">
        <v>4631</v>
      </c>
      <c r="DH764" t="s">
        <v>4651</v>
      </c>
      <c r="DL764" t="s">
        <v>1101</v>
      </c>
      <c r="DM764" t="s">
        <v>4682</v>
      </c>
      <c r="DN764" t="s">
        <v>4682</v>
      </c>
      <c r="DO764" t="s">
        <v>1103</v>
      </c>
      <c r="DP764" t="s">
        <v>1103</v>
      </c>
      <c r="DQ764" t="s">
        <v>4646</v>
      </c>
      <c r="DX764" t="s">
        <v>1101</v>
      </c>
      <c r="DY764" t="s">
        <v>4636</v>
      </c>
      <c r="DZ764" t="s">
        <v>4636</v>
      </c>
      <c r="EA764" t="s">
        <v>1103</v>
      </c>
      <c r="EB764" t="s">
        <v>1103</v>
      </c>
      <c r="EC764" t="s">
        <v>4647</v>
      </c>
      <c r="EJ764" t="s">
        <v>1101</v>
      </c>
      <c r="EK764" t="s">
        <v>4678</v>
      </c>
      <c r="EL764" t="s">
        <v>4678</v>
      </c>
      <c r="EM764" t="s">
        <v>1103</v>
      </c>
      <c r="EN764" t="s">
        <v>1103</v>
      </c>
      <c r="EO764" t="s">
        <v>4647</v>
      </c>
      <c r="GP764" t="s">
        <v>1089</v>
      </c>
      <c r="HB764" t="s">
        <v>1084</v>
      </c>
      <c r="HC764" t="s">
        <v>1125</v>
      </c>
      <c r="HD764" t="s">
        <v>1125</v>
      </c>
      <c r="HE764" t="s">
        <v>1109</v>
      </c>
      <c r="HG764" t="s">
        <v>4627</v>
      </c>
      <c r="MY764" t="s">
        <v>4627</v>
      </c>
      <c r="MZ764" t="s">
        <v>4628</v>
      </c>
      <c r="NA764" t="s">
        <v>4628</v>
      </c>
      <c r="NB764" t="s">
        <v>4628</v>
      </c>
      <c r="NC764" t="s">
        <v>4628</v>
      </c>
      <c r="ND764" t="s">
        <v>4628</v>
      </c>
      <c r="NE764" t="s">
        <v>4628</v>
      </c>
      <c r="NF764" t="s">
        <v>4628</v>
      </c>
      <c r="NH764" t="s">
        <v>4628</v>
      </c>
      <c r="NI764" t="s">
        <v>4628</v>
      </c>
      <c r="NJ764" t="s">
        <v>4628</v>
      </c>
      <c r="NK764" t="s">
        <v>4627</v>
      </c>
      <c r="NL764" t="s">
        <v>4628</v>
      </c>
      <c r="NM764" t="s">
        <v>4628</v>
      </c>
      <c r="NN764" t="s">
        <v>4628</v>
      </c>
      <c r="NO764" t="s">
        <v>4628</v>
      </c>
      <c r="NP764" t="s">
        <v>4628</v>
      </c>
      <c r="NQ764" t="s">
        <v>4628</v>
      </c>
      <c r="NR764" t="s">
        <v>4628</v>
      </c>
      <c r="NS764" t="s">
        <v>4628</v>
      </c>
      <c r="NT764" t="s">
        <v>4628</v>
      </c>
      <c r="NU764" t="s">
        <v>4628</v>
      </c>
      <c r="NV764" t="s">
        <v>4628</v>
      </c>
      <c r="NW764" t="s">
        <v>4628</v>
      </c>
    </row>
    <row r="765" spans="1:388" x14ac:dyDescent="0.25">
      <c r="A765">
        <v>768</v>
      </c>
      <c r="B765" t="s">
        <v>5136</v>
      </c>
      <c r="C765" t="s">
        <v>1119</v>
      </c>
      <c r="D765" t="s">
        <v>1238</v>
      </c>
      <c r="E765" t="s">
        <v>1239</v>
      </c>
      <c r="F765" t="s">
        <v>4718</v>
      </c>
      <c r="G765" t="s">
        <v>1081</v>
      </c>
      <c r="DE765" t="s">
        <v>1101</v>
      </c>
      <c r="DF765" t="s">
        <v>1088</v>
      </c>
      <c r="DG765" t="s">
        <v>4631</v>
      </c>
      <c r="DH765" t="s">
        <v>4651</v>
      </c>
      <c r="DL765" t="s">
        <v>1101</v>
      </c>
      <c r="DM765" t="s">
        <v>4685</v>
      </c>
      <c r="DN765" t="s">
        <v>4685</v>
      </c>
      <c r="DO765" t="s">
        <v>1103</v>
      </c>
      <c r="DP765" t="s">
        <v>1103</v>
      </c>
      <c r="DQ765" t="s">
        <v>4630</v>
      </c>
      <c r="DX765" t="s">
        <v>1101</v>
      </c>
      <c r="DY765" t="s">
        <v>4658</v>
      </c>
      <c r="DZ765" t="s">
        <v>4658</v>
      </c>
      <c r="EA765" t="s">
        <v>1103</v>
      </c>
      <c r="EB765" t="s">
        <v>1103</v>
      </c>
      <c r="EC765" t="s">
        <v>4630</v>
      </c>
      <c r="EJ765" t="s">
        <v>1101</v>
      </c>
      <c r="EK765" t="s">
        <v>4713</v>
      </c>
      <c r="EL765" t="s">
        <v>4713</v>
      </c>
      <c r="EM765" t="s">
        <v>1103</v>
      </c>
      <c r="EN765" t="s">
        <v>1103</v>
      </c>
      <c r="EO765" t="s">
        <v>4709</v>
      </c>
      <c r="GP765" t="s">
        <v>1089</v>
      </c>
      <c r="HB765" t="s">
        <v>1084</v>
      </c>
      <c r="HC765" t="s">
        <v>1125</v>
      </c>
      <c r="HD765" t="s">
        <v>1125</v>
      </c>
      <c r="HE765" t="s">
        <v>1091</v>
      </c>
      <c r="HG765" t="s">
        <v>4627</v>
      </c>
      <c r="MY765" t="s">
        <v>4627</v>
      </c>
      <c r="MZ765" t="s">
        <v>4628</v>
      </c>
      <c r="NA765" t="s">
        <v>4628</v>
      </c>
      <c r="NB765" t="s">
        <v>4628</v>
      </c>
      <c r="NC765" t="s">
        <v>4628</v>
      </c>
      <c r="ND765" t="s">
        <v>4628</v>
      </c>
      <c r="NE765" t="s">
        <v>4628</v>
      </c>
      <c r="NF765" t="s">
        <v>4628</v>
      </c>
      <c r="NH765" t="s">
        <v>4628</v>
      </c>
      <c r="NI765" t="s">
        <v>4628</v>
      </c>
      <c r="NJ765" t="s">
        <v>4628</v>
      </c>
      <c r="NK765" t="s">
        <v>4627</v>
      </c>
      <c r="NL765" t="s">
        <v>4628</v>
      </c>
      <c r="NM765" t="s">
        <v>4628</v>
      </c>
      <c r="NN765" t="s">
        <v>4628</v>
      </c>
      <c r="NO765" t="s">
        <v>4628</v>
      </c>
      <c r="NP765" t="s">
        <v>4628</v>
      </c>
      <c r="NQ765" t="s">
        <v>4628</v>
      </c>
      <c r="NR765" t="s">
        <v>4628</v>
      </c>
      <c r="NS765" t="s">
        <v>4628</v>
      </c>
      <c r="NT765" t="s">
        <v>4628</v>
      </c>
      <c r="NU765" t="s">
        <v>4628</v>
      </c>
      <c r="NV765" t="s">
        <v>4628</v>
      </c>
      <c r="NW765" t="s">
        <v>4628</v>
      </c>
    </row>
    <row r="766" spans="1:388" x14ac:dyDescent="0.25">
      <c r="A766">
        <v>769</v>
      </c>
      <c r="B766" t="s">
        <v>5136</v>
      </c>
      <c r="C766" t="s">
        <v>1119</v>
      </c>
      <c r="D766" t="s">
        <v>1238</v>
      </c>
      <c r="E766" t="s">
        <v>1239</v>
      </c>
      <c r="F766" t="s">
        <v>4718</v>
      </c>
      <c r="G766" t="s">
        <v>1081</v>
      </c>
      <c r="DE766" t="s">
        <v>1101</v>
      </c>
      <c r="DF766" t="s">
        <v>1088</v>
      </c>
      <c r="DG766" t="s">
        <v>4631</v>
      </c>
      <c r="DH766" t="s">
        <v>4651</v>
      </c>
      <c r="DL766" t="s">
        <v>1101</v>
      </c>
      <c r="DM766" t="s">
        <v>4685</v>
      </c>
      <c r="DN766" t="s">
        <v>4685</v>
      </c>
      <c r="DO766" t="s">
        <v>1103</v>
      </c>
      <c r="DP766" t="s">
        <v>1103</v>
      </c>
      <c r="DQ766" t="s">
        <v>4647</v>
      </c>
      <c r="DX766" t="s">
        <v>1101</v>
      </c>
      <c r="DY766" t="s">
        <v>4658</v>
      </c>
      <c r="DZ766" t="s">
        <v>4658</v>
      </c>
      <c r="EA766" t="s">
        <v>1103</v>
      </c>
      <c r="EB766" t="s">
        <v>1103</v>
      </c>
      <c r="EC766" t="s">
        <v>4647</v>
      </c>
      <c r="EJ766" t="s">
        <v>1101</v>
      </c>
      <c r="EK766" t="s">
        <v>4713</v>
      </c>
      <c r="EL766" t="s">
        <v>4713</v>
      </c>
      <c r="EM766" t="s">
        <v>1103</v>
      </c>
      <c r="EN766" t="s">
        <v>1103</v>
      </c>
      <c r="EO766" t="s">
        <v>4647</v>
      </c>
      <c r="GP766" t="s">
        <v>1089</v>
      </c>
      <c r="HB766" t="s">
        <v>1084</v>
      </c>
      <c r="HC766" t="s">
        <v>1125</v>
      </c>
      <c r="HD766" t="s">
        <v>1125</v>
      </c>
      <c r="HE766" t="s">
        <v>1109</v>
      </c>
      <c r="HG766" t="s">
        <v>4627</v>
      </c>
      <c r="MY766" t="s">
        <v>4627</v>
      </c>
      <c r="MZ766" t="s">
        <v>4628</v>
      </c>
      <c r="NA766" t="s">
        <v>4628</v>
      </c>
      <c r="NB766" t="s">
        <v>4628</v>
      </c>
      <c r="NC766" t="s">
        <v>4628</v>
      </c>
      <c r="ND766" t="s">
        <v>4628</v>
      </c>
      <c r="NE766" t="s">
        <v>4628</v>
      </c>
      <c r="NF766" t="s">
        <v>4628</v>
      </c>
      <c r="NH766" t="s">
        <v>4628</v>
      </c>
      <c r="NI766" t="s">
        <v>4628</v>
      </c>
      <c r="NJ766" t="s">
        <v>4628</v>
      </c>
      <c r="NK766" t="s">
        <v>4627</v>
      </c>
      <c r="NL766" t="s">
        <v>4628</v>
      </c>
      <c r="NM766" t="s">
        <v>4628</v>
      </c>
      <c r="NN766" t="s">
        <v>4628</v>
      </c>
      <c r="NO766" t="s">
        <v>4628</v>
      </c>
      <c r="NP766" t="s">
        <v>4628</v>
      </c>
      <c r="NQ766" t="s">
        <v>4628</v>
      </c>
      <c r="NR766" t="s">
        <v>4628</v>
      </c>
      <c r="NS766" t="s">
        <v>4628</v>
      </c>
      <c r="NT766" t="s">
        <v>4628</v>
      </c>
      <c r="NU766" t="s">
        <v>4628</v>
      </c>
      <c r="NV766" t="s">
        <v>4628</v>
      </c>
      <c r="NW766" t="s">
        <v>4628</v>
      </c>
    </row>
    <row r="767" spans="1:388" x14ac:dyDescent="0.25">
      <c r="A767">
        <v>770</v>
      </c>
      <c r="B767" t="s">
        <v>5136</v>
      </c>
      <c r="C767" t="s">
        <v>1119</v>
      </c>
      <c r="D767" t="s">
        <v>1238</v>
      </c>
      <c r="E767" t="s">
        <v>1239</v>
      </c>
      <c r="F767" t="s">
        <v>4718</v>
      </c>
      <c r="G767" t="s">
        <v>1081</v>
      </c>
      <c r="DE767" t="s">
        <v>1101</v>
      </c>
      <c r="DF767" t="s">
        <v>1088</v>
      </c>
      <c r="DG767" t="s">
        <v>4631</v>
      </c>
      <c r="DH767" t="s">
        <v>4651</v>
      </c>
      <c r="DL767" t="s">
        <v>1101</v>
      </c>
      <c r="DM767" t="s">
        <v>4685</v>
      </c>
      <c r="DN767" t="s">
        <v>4685</v>
      </c>
      <c r="DO767" t="s">
        <v>1103</v>
      </c>
      <c r="DP767" t="s">
        <v>1103</v>
      </c>
      <c r="DQ767" t="s">
        <v>4630</v>
      </c>
      <c r="DX767" t="s">
        <v>1101</v>
      </c>
      <c r="DY767" t="s">
        <v>4658</v>
      </c>
      <c r="DZ767" t="s">
        <v>4658</v>
      </c>
      <c r="EA767" t="s">
        <v>1103</v>
      </c>
      <c r="EB767" t="s">
        <v>1103</v>
      </c>
      <c r="EC767" t="s">
        <v>4630</v>
      </c>
      <c r="EJ767" t="s">
        <v>1101</v>
      </c>
      <c r="EK767" t="s">
        <v>4762</v>
      </c>
      <c r="EL767" t="s">
        <v>4762</v>
      </c>
      <c r="EM767" t="s">
        <v>1103</v>
      </c>
      <c r="EN767" t="s">
        <v>1103</v>
      </c>
      <c r="EO767" t="s">
        <v>4630</v>
      </c>
      <c r="GP767" t="s">
        <v>1089</v>
      </c>
      <c r="HB767" t="s">
        <v>1084</v>
      </c>
      <c r="HC767" t="s">
        <v>1125</v>
      </c>
      <c r="HD767" t="s">
        <v>1125</v>
      </c>
      <c r="HE767" t="s">
        <v>1109</v>
      </c>
      <c r="HG767" t="s">
        <v>4627</v>
      </c>
      <c r="MY767" t="s">
        <v>4627</v>
      </c>
      <c r="MZ767" t="s">
        <v>4628</v>
      </c>
      <c r="NA767" t="s">
        <v>4628</v>
      </c>
      <c r="NB767" t="s">
        <v>4628</v>
      </c>
      <c r="NC767" t="s">
        <v>4628</v>
      </c>
      <c r="ND767" t="s">
        <v>4628</v>
      </c>
      <c r="NE767" t="s">
        <v>4628</v>
      </c>
      <c r="NF767" t="s">
        <v>4628</v>
      </c>
      <c r="NH767" t="s">
        <v>4628</v>
      </c>
      <c r="NI767" t="s">
        <v>4628</v>
      </c>
      <c r="NJ767" t="s">
        <v>4628</v>
      </c>
      <c r="NK767" t="s">
        <v>4627</v>
      </c>
      <c r="NL767" t="s">
        <v>4628</v>
      </c>
      <c r="NM767" t="s">
        <v>4628</v>
      </c>
      <c r="NN767" t="s">
        <v>4628</v>
      </c>
      <c r="NO767" t="s">
        <v>4628</v>
      </c>
      <c r="NP767" t="s">
        <v>4628</v>
      </c>
      <c r="NQ767" t="s">
        <v>4628</v>
      </c>
      <c r="NR767" t="s">
        <v>4628</v>
      </c>
      <c r="NS767" t="s">
        <v>4628</v>
      </c>
      <c r="NT767" t="s">
        <v>4628</v>
      </c>
      <c r="NU767" t="s">
        <v>4628</v>
      </c>
      <c r="NV767" t="s">
        <v>4628</v>
      </c>
      <c r="NW767" t="s">
        <v>4628</v>
      </c>
    </row>
    <row r="768" spans="1:388" x14ac:dyDescent="0.25">
      <c r="A768">
        <v>771</v>
      </c>
      <c r="B768" t="s">
        <v>5136</v>
      </c>
      <c r="C768" t="s">
        <v>1119</v>
      </c>
      <c r="D768" t="s">
        <v>1238</v>
      </c>
      <c r="E768" t="s">
        <v>1239</v>
      </c>
      <c r="F768" t="s">
        <v>4718</v>
      </c>
      <c r="G768" t="s">
        <v>1081</v>
      </c>
      <c r="H768" t="s">
        <v>1101</v>
      </c>
      <c r="I768" t="s">
        <v>1129</v>
      </c>
      <c r="J768" t="s">
        <v>1095</v>
      </c>
      <c r="K768" t="s">
        <v>4666</v>
      </c>
      <c r="L768" t="s">
        <v>4656</v>
      </c>
      <c r="AS768" t="s">
        <v>1101</v>
      </c>
      <c r="AT768" t="s">
        <v>1083</v>
      </c>
      <c r="AU768" t="s">
        <v>4640</v>
      </c>
      <c r="AV768" t="s">
        <v>4640</v>
      </c>
      <c r="AW768" t="s">
        <v>1103</v>
      </c>
      <c r="AX768" t="s">
        <v>1103</v>
      </c>
      <c r="AY768" t="s">
        <v>4672</v>
      </c>
      <c r="AZ768" t="s">
        <v>1101</v>
      </c>
      <c r="BD768" t="s">
        <v>1103</v>
      </c>
      <c r="BE768" t="s">
        <v>1103</v>
      </c>
      <c r="BF768" t="s">
        <v>4709</v>
      </c>
      <c r="BG768" t="s">
        <v>1101</v>
      </c>
      <c r="BH768" t="s">
        <v>1104</v>
      </c>
      <c r="BI768" t="s">
        <v>1095</v>
      </c>
      <c r="BJ768" t="s">
        <v>4809</v>
      </c>
      <c r="BK768" t="s">
        <v>4967</v>
      </c>
      <c r="BL768" t="s">
        <v>1103</v>
      </c>
      <c r="BM768" t="s">
        <v>1103</v>
      </c>
      <c r="BN768" t="s">
        <v>4624</v>
      </c>
      <c r="BW768" t="s">
        <v>1101</v>
      </c>
      <c r="BX768" t="s">
        <v>1085</v>
      </c>
      <c r="BY768" t="s">
        <v>1083</v>
      </c>
      <c r="BZ768" t="s">
        <v>4655</v>
      </c>
      <c r="CA768" t="s">
        <v>4655</v>
      </c>
      <c r="CM768" t="s">
        <v>1101</v>
      </c>
      <c r="CN768" t="s">
        <v>1105</v>
      </c>
      <c r="CO768" t="s">
        <v>4640</v>
      </c>
      <c r="CP768" t="s">
        <v>4968</v>
      </c>
      <c r="CQ768" t="s">
        <v>1103</v>
      </c>
      <c r="CR768" t="s">
        <v>1103</v>
      </c>
      <c r="CS768" t="s">
        <v>4672</v>
      </c>
      <c r="CT768" t="s">
        <v>1101</v>
      </c>
      <c r="CU768" t="s">
        <v>1164</v>
      </c>
      <c r="CV768" t="s">
        <v>1087</v>
      </c>
      <c r="CW768" t="s">
        <v>4631</v>
      </c>
      <c r="CX768" t="s">
        <v>4714</v>
      </c>
      <c r="CY768" t="s">
        <v>1103</v>
      </c>
      <c r="CZ768" t="s">
        <v>1103</v>
      </c>
      <c r="DA768" t="s">
        <v>4646</v>
      </c>
      <c r="GN768" t="s">
        <v>1089</v>
      </c>
      <c r="GO768" t="s">
        <v>1089</v>
      </c>
      <c r="GQ768" t="s">
        <v>1084</v>
      </c>
      <c r="GR768" t="s">
        <v>1103</v>
      </c>
      <c r="GS768" t="s">
        <v>4719</v>
      </c>
      <c r="GT768" t="s">
        <v>1091</v>
      </c>
      <c r="GV768" t="s">
        <v>4627</v>
      </c>
      <c r="GW768" t="s">
        <v>1084</v>
      </c>
      <c r="GX768" t="s">
        <v>1125</v>
      </c>
      <c r="GY768" t="s">
        <v>1091</v>
      </c>
      <c r="HA768" t="s">
        <v>4627</v>
      </c>
      <c r="MY768" t="s">
        <v>4627</v>
      </c>
      <c r="MZ768" t="s">
        <v>4628</v>
      </c>
      <c r="NA768" t="s">
        <v>4628</v>
      </c>
      <c r="NB768" t="s">
        <v>4628</v>
      </c>
      <c r="NC768" t="s">
        <v>4628</v>
      </c>
      <c r="ND768" t="s">
        <v>4628</v>
      </c>
      <c r="NE768" t="s">
        <v>4628</v>
      </c>
      <c r="NF768" t="s">
        <v>4628</v>
      </c>
      <c r="NH768" t="s">
        <v>4628</v>
      </c>
      <c r="NI768" t="s">
        <v>4628</v>
      </c>
      <c r="NJ768" t="s">
        <v>4628</v>
      </c>
      <c r="NK768" t="s">
        <v>4627</v>
      </c>
      <c r="NL768" t="s">
        <v>4628</v>
      </c>
      <c r="NM768" t="s">
        <v>4628</v>
      </c>
      <c r="NN768" t="s">
        <v>4628</v>
      </c>
      <c r="NO768" t="s">
        <v>4628</v>
      </c>
      <c r="NP768" t="s">
        <v>4628</v>
      </c>
      <c r="NQ768" t="s">
        <v>4628</v>
      </c>
      <c r="NR768" t="s">
        <v>4628</v>
      </c>
      <c r="NS768" t="s">
        <v>4628</v>
      </c>
      <c r="NT768" t="s">
        <v>4628</v>
      </c>
      <c r="NU768" t="s">
        <v>4628</v>
      </c>
      <c r="NV768" t="s">
        <v>4628</v>
      </c>
      <c r="NW768" t="s">
        <v>4628</v>
      </c>
    </row>
    <row r="769" spans="1:387" x14ac:dyDescent="0.25">
      <c r="A769">
        <v>772</v>
      </c>
      <c r="B769" t="s">
        <v>5136</v>
      </c>
      <c r="C769" t="s">
        <v>1119</v>
      </c>
      <c r="D769" t="s">
        <v>1238</v>
      </c>
      <c r="E769" t="s">
        <v>1239</v>
      </c>
      <c r="F769" t="s">
        <v>4718</v>
      </c>
      <c r="G769" t="s">
        <v>1081</v>
      </c>
      <c r="H769" t="s">
        <v>1101</v>
      </c>
      <c r="I769" t="s">
        <v>1129</v>
      </c>
      <c r="J769" t="s">
        <v>1095</v>
      </c>
      <c r="K769" t="s">
        <v>4708</v>
      </c>
      <c r="L769" t="s">
        <v>5057</v>
      </c>
      <c r="AS769" t="s">
        <v>1101</v>
      </c>
      <c r="AT769" t="s">
        <v>1083</v>
      </c>
      <c r="AU769" t="s">
        <v>4640</v>
      </c>
      <c r="AV769" t="s">
        <v>4640</v>
      </c>
      <c r="AZ769" t="s">
        <v>1101</v>
      </c>
      <c r="BD769" t="s">
        <v>1103</v>
      </c>
      <c r="BE769" t="s">
        <v>1103</v>
      </c>
      <c r="BF769" t="s">
        <v>4672</v>
      </c>
      <c r="BG769" t="s">
        <v>1101</v>
      </c>
      <c r="BH769" t="s">
        <v>1104</v>
      </c>
      <c r="BI769" t="s">
        <v>1095</v>
      </c>
      <c r="BJ769" t="s">
        <v>4809</v>
      </c>
      <c r="BK769" t="s">
        <v>4967</v>
      </c>
      <c r="BL769" t="s">
        <v>1103</v>
      </c>
      <c r="BM769" t="s">
        <v>1103</v>
      </c>
      <c r="BN769" t="s">
        <v>4624</v>
      </c>
      <c r="BW769" t="s">
        <v>1101</v>
      </c>
      <c r="BX769" t="s">
        <v>1085</v>
      </c>
      <c r="BY769" t="s">
        <v>1083</v>
      </c>
      <c r="BZ769" t="s">
        <v>4655</v>
      </c>
      <c r="CA769" t="s">
        <v>4655</v>
      </c>
      <c r="CM769" t="s">
        <v>1101</v>
      </c>
      <c r="CN769" t="s">
        <v>1105</v>
      </c>
      <c r="CO769" t="s">
        <v>4632</v>
      </c>
      <c r="CP769" t="s">
        <v>4974</v>
      </c>
      <c r="CT769" t="s">
        <v>1101</v>
      </c>
      <c r="CU769" t="s">
        <v>1164</v>
      </c>
      <c r="CV769" t="s">
        <v>1087</v>
      </c>
      <c r="CW769" t="s">
        <v>4631</v>
      </c>
      <c r="CX769" t="s">
        <v>4714</v>
      </c>
      <c r="GN769" t="s">
        <v>1089</v>
      </c>
      <c r="GO769" t="s">
        <v>1089</v>
      </c>
      <c r="GQ769" t="s">
        <v>1084</v>
      </c>
      <c r="GR769" t="s">
        <v>1103</v>
      </c>
      <c r="GS769" t="s">
        <v>4719</v>
      </c>
      <c r="GT769" t="s">
        <v>1091</v>
      </c>
      <c r="GV769" t="s">
        <v>4627</v>
      </c>
      <c r="GW769" t="s">
        <v>1084</v>
      </c>
      <c r="GX769" t="s">
        <v>1125</v>
      </c>
      <c r="GY769" t="s">
        <v>1091</v>
      </c>
      <c r="HA769" t="s">
        <v>4627</v>
      </c>
      <c r="MY769" t="s">
        <v>4627</v>
      </c>
      <c r="MZ769" t="s">
        <v>4628</v>
      </c>
      <c r="NA769" t="s">
        <v>4628</v>
      </c>
      <c r="NB769" t="s">
        <v>4628</v>
      </c>
      <c r="NC769" t="s">
        <v>4628</v>
      </c>
      <c r="ND769" t="s">
        <v>4628</v>
      </c>
      <c r="NE769" t="s">
        <v>4628</v>
      </c>
      <c r="NF769" t="s">
        <v>4628</v>
      </c>
      <c r="NH769" t="s">
        <v>4628</v>
      </c>
      <c r="NI769" t="s">
        <v>4628</v>
      </c>
      <c r="NJ769" t="s">
        <v>4628</v>
      </c>
      <c r="NK769" t="s">
        <v>4627</v>
      </c>
      <c r="NL769" t="s">
        <v>4628</v>
      </c>
      <c r="NM769" t="s">
        <v>4628</v>
      </c>
      <c r="NN769" t="s">
        <v>4628</v>
      </c>
      <c r="NO769" t="s">
        <v>4628</v>
      </c>
      <c r="NP769" t="s">
        <v>4628</v>
      </c>
      <c r="NQ769" t="s">
        <v>4628</v>
      </c>
      <c r="NR769" t="s">
        <v>4628</v>
      </c>
      <c r="NS769" t="s">
        <v>4628</v>
      </c>
      <c r="NT769" t="s">
        <v>4628</v>
      </c>
      <c r="NU769" t="s">
        <v>4628</v>
      </c>
      <c r="NV769" t="s">
        <v>4628</v>
      </c>
      <c r="NW769" t="s">
        <v>4628</v>
      </c>
    </row>
    <row r="770" spans="1:387" x14ac:dyDescent="0.25">
      <c r="A770">
        <v>773</v>
      </c>
      <c r="B770" t="s">
        <v>5136</v>
      </c>
      <c r="C770" t="s">
        <v>1119</v>
      </c>
      <c r="D770" t="s">
        <v>1238</v>
      </c>
      <c r="E770" t="s">
        <v>1239</v>
      </c>
      <c r="F770" t="s">
        <v>4718</v>
      </c>
      <c r="G770" t="s">
        <v>1081</v>
      </c>
      <c r="H770" t="s">
        <v>1101</v>
      </c>
      <c r="I770" t="s">
        <v>1102</v>
      </c>
      <c r="J770" t="s">
        <v>1095</v>
      </c>
      <c r="K770" t="s">
        <v>4708</v>
      </c>
      <c r="L770" t="s">
        <v>5054</v>
      </c>
      <c r="AS770" t="s">
        <v>1101</v>
      </c>
      <c r="AT770" t="s">
        <v>1083</v>
      </c>
      <c r="AU770" t="s">
        <v>4640</v>
      </c>
      <c r="AV770" t="s">
        <v>4640</v>
      </c>
      <c r="AZ770" t="s">
        <v>1101</v>
      </c>
      <c r="BD770" t="s">
        <v>1103</v>
      </c>
      <c r="BE770" t="s">
        <v>1103</v>
      </c>
      <c r="BF770" t="s">
        <v>4647</v>
      </c>
      <c r="BG770" t="s">
        <v>1101</v>
      </c>
      <c r="BH770" t="s">
        <v>1104</v>
      </c>
      <c r="BI770" t="s">
        <v>1095</v>
      </c>
      <c r="BJ770" t="s">
        <v>4809</v>
      </c>
      <c r="BK770" t="s">
        <v>4967</v>
      </c>
      <c r="BL770" t="s">
        <v>1103</v>
      </c>
      <c r="BM770" t="s">
        <v>1103</v>
      </c>
      <c r="BN770" t="s">
        <v>4624</v>
      </c>
      <c r="BW770" t="s">
        <v>1101</v>
      </c>
      <c r="BX770" t="s">
        <v>1085</v>
      </c>
      <c r="BY770" t="s">
        <v>1083</v>
      </c>
      <c r="BZ770" t="s">
        <v>4655</v>
      </c>
      <c r="CA770" t="s">
        <v>4655</v>
      </c>
      <c r="CM770" t="s">
        <v>1101</v>
      </c>
      <c r="CN770" t="s">
        <v>1105</v>
      </c>
      <c r="CO770" t="s">
        <v>4632</v>
      </c>
      <c r="CP770" t="s">
        <v>4974</v>
      </c>
      <c r="CT770" t="s">
        <v>1101</v>
      </c>
      <c r="CU770" t="s">
        <v>1164</v>
      </c>
      <c r="CV770" t="s">
        <v>1087</v>
      </c>
      <c r="CW770" t="s">
        <v>4631</v>
      </c>
      <c r="CX770" t="s">
        <v>4714</v>
      </c>
      <c r="GN770" t="s">
        <v>1089</v>
      </c>
      <c r="GO770" t="s">
        <v>1089</v>
      </c>
      <c r="GQ770" t="s">
        <v>1084</v>
      </c>
      <c r="GR770" t="s">
        <v>1103</v>
      </c>
      <c r="GS770" t="s">
        <v>4719</v>
      </c>
      <c r="GT770" t="s">
        <v>1091</v>
      </c>
      <c r="GV770" t="s">
        <v>4627</v>
      </c>
      <c r="GW770" t="s">
        <v>1084</v>
      </c>
      <c r="GX770" t="s">
        <v>1125</v>
      </c>
      <c r="GY770" t="s">
        <v>1109</v>
      </c>
      <c r="HA770" t="s">
        <v>4627</v>
      </c>
      <c r="MY770" t="s">
        <v>4627</v>
      </c>
      <c r="MZ770" t="s">
        <v>4628</v>
      </c>
      <c r="NA770" t="s">
        <v>4628</v>
      </c>
      <c r="NB770" t="s">
        <v>4628</v>
      </c>
      <c r="NC770" t="s">
        <v>4628</v>
      </c>
      <c r="ND770" t="s">
        <v>4628</v>
      </c>
      <c r="NE770" t="s">
        <v>4628</v>
      </c>
      <c r="NF770" t="s">
        <v>4628</v>
      </c>
      <c r="NH770" t="s">
        <v>4628</v>
      </c>
      <c r="NI770" t="s">
        <v>4628</v>
      </c>
      <c r="NJ770" t="s">
        <v>4628</v>
      </c>
      <c r="NK770" t="s">
        <v>4627</v>
      </c>
      <c r="NL770" t="s">
        <v>4628</v>
      </c>
      <c r="NM770" t="s">
        <v>4628</v>
      </c>
      <c r="NN770" t="s">
        <v>4628</v>
      </c>
      <c r="NO770" t="s">
        <v>4628</v>
      </c>
      <c r="NP770" t="s">
        <v>4628</v>
      </c>
      <c r="NQ770" t="s">
        <v>4628</v>
      </c>
      <c r="NR770" t="s">
        <v>4628</v>
      </c>
      <c r="NS770" t="s">
        <v>4628</v>
      </c>
      <c r="NT770" t="s">
        <v>4628</v>
      </c>
      <c r="NU770" t="s">
        <v>4628</v>
      </c>
      <c r="NV770" t="s">
        <v>4628</v>
      </c>
      <c r="NW770" t="s">
        <v>4628</v>
      </c>
    </row>
    <row r="771" spans="1:387" x14ac:dyDescent="0.25">
      <c r="A771">
        <v>774</v>
      </c>
      <c r="B771" t="s">
        <v>5136</v>
      </c>
      <c r="C771" t="s">
        <v>1119</v>
      </c>
      <c r="D771" t="s">
        <v>1238</v>
      </c>
      <c r="E771" t="s">
        <v>1239</v>
      </c>
      <c r="F771" t="s">
        <v>4718</v>
      </c>
      <c r="G771" t="s">
        <v>1081</v>
      </c>
      <c r="H771" t="s">
        <v>1101</v>
      </c>
      <c r="I771" t="s">
        <v>1129</v>
      </c>
      <c r="J771" t="s">
        <v>1095</v>
      </c>
      <c r="K771" t="s">
        <v>5140</v>
      </c>
      <c r="L771" t="s">
        <v>5141</v>
      </c>
      <c r="AS771" t="s">
        <v>1101</v>
      </c>
      <c r="AT771" t="s">
        <v>1083</v>
      </c>
      <c r="AU771" t="s">
        <v>4640</v>
      </c>
      <c r="AV771" t="s">
        <v>4640</v>
      </c>
      <c r="AZ771" t="s">
        <v>1101</v>
      </c>
      <c r="BD771" t="s">
        <v>1103</v>
      </c>
      <c r="BE771" t="s">
        <v>1103</v>
      </c>
      <c r="BF771" t="s">
        <v>4672</v>
      </c>
      <c r="BG771" t="s">
        <v>1101</v>
      </c>
      <c r="BH771" t="s">
        <v>1104</v>
      </c>
      <c r="BI771" t="s">
        <v>1095</v>
      </c>
      <c r="BJ771" t="s">
        <v>4809</v>
      </c>
      <c r="BK771" t="s">
        <v>4967</v>
      </c>
      <c r="BL771" t="s">
        <v>1103</v>
      </c>
      <c r="BM771" t="s">
        <v>1103</v>
      </c>
      <c r="BN771" t="s">
        <v>4646</v>
      </c>
      <c r="BW771" t="s">
        <v>1101</v>
      </c>
      <c r="BX771" t="s">
        <v>1085</v>
      </c>
      <c r="BY771" t="s">
        <v>1083</v>
      </c>
      <c r="BZ771" t="s">
        <v>4655</v>
      </c>
      <c r="CA771" t="s">
        <v>4655</v>
      </c>
      <c r="CM771" t="s">
        <v>1101</v>
      </c>
      <c r="CN771" t="s">
        <v>1105</v>
      </c>
      <c r="CO771" t="s">
        <v>4640</v>
      </c>
      <c r="CP771" t="s">
        <v>4968</v>
      </c>
      <c r="CT771" t="s">
        <v>1101</v>
      </c>
      <c r="CU771" t="s">
        <v>1164</v>
      </c>
      <c r="CV771" t="s">
        <v>1087</v>
      </c>
      <c r="CW771" t="s">
        <v>4631</v>
      </c>
      <c r="CX771" t="s">
        <v>4714</v>
      </c>
      <c r="GN771" t="s">
        <v>1089</v>
      </c>
      <c r="GO771" t="s">
        <v>1089</v>
      </c>
      <c r="GQ771" t="s">
        <v>1084</v>
      </c>
      <c r="GR771" t="s">
        <v>1103</v>
      </c>
      <c r="GS771" t="s">
        <v>4719</v>
      </c>
      <c r="GT771" t="s">
        <v>1109</v>
      </c>
      <c r="GV771" t="s">
        <v>4627</v>
      </c>
      <c r="GW771" t="s">
        <v>1084</v>
      </c>
      <c r="GX771" t="s">
        <v>1125</v>
      </c>
      <c r="GY771" t="s">
        <v>1091</v>
      </c>
      <c r="HA771" t="s">
        <v>4627</v>
      </c>
      <c r="MY771" t="s">
        <v>4627</v>
      </c>
      <c r="MZ771" t="s">
        <v>4628</v>
      </c>
      <c r="NA771" t="s">
        <v>4628</v>
      </c>
      <c r="NB771" t="s">
        <v>4628</v>
      </c>
      <c r="NC771" t="s">
        <v>4628</v>
      </c>
      <c r="ND771" t="s">
        <v>4628</v>
      </c>
      <c r="NE771" t="s">
        <v>4628</v>
      </c>
      <c r="NF771" t="s">
        <v>4628</v>
      </c>
      <c r="NH771" t="s">
        <v>4628</v>
      </c>
      <c r="NI771" t="s">
        <v>4628</v>
      </c>
      <c r="NJ771" t="s">
        <v>4628</v>
      </c>
      <c r="NK771" t="s">
        <v>4627</v>
      </c>
      <c r="NL771" t="s">
        <v>4628</v>
      </c>
      <c r="NM771" t="s">
        <v>4628</v>
      </c>
      <c r="NN771" t="s">
        <v>4628</v>
      </c>
      <c r="NO771" t="s">
        <v>4628</v>
      </c>
      <c r="NP771" t="s">
        <v>4628</v>
      </c>
      <c r="NQ771" t="s">
        <v>4628</v>
      </c>
      <c r="NR771" t="s">
        <v>4628</v>
      </c>
      <c r="NS771" t="s">
        <v>4628</v>
      </c>
      <c r="NT771" t="s">
        <v>4628</v>
      </c>
      <c r="NU771" t="s">
        <v>4628</v>
      </c>
      <c r="NV771" t="s">
        <v>4628</v>
      </c>
      <c r="NW771" t="s">
        <v>4628</v>
      </c>
    </row>
    <row r="772" spans="1:387" x14ac:dyDescent="0.25">
      <c r="A772">
        <v>775</v>
      </c>
      <c r="B772" t="s">
        <v>5136</v>
      </c>
      <c r="C772" t="s">
        <v>1133</v>
      </c>
      <c r="D772" t="s">
        <v>1203</v>
      </c>
      <c r="E772" t="s">
        <v>1204</v>
      </c>
      <c r="F772" t="s">
        <v>4675</v>
      </c>
      <c r="G772" t="s">
        <v>1081</v>
      </c>
    </row>
    <row r="773" spans="1:387" x14ac:dyDescent="0.25">
      <c r="A773">
        <v>776</v>
      </c>
      <c r="B773" t="s">
        <v>5136</v>
      </c>
      <c r="C773" t="s">
        <v>1133</v>
      </c>
      <c r="D773" t="s">
        <v>1203</v>
      </c>
      <c r="E773" t="s">
        <v>1204</v>
      </c>
      <c r="F773" t="s">
        <v>4675</v>
      </c>
      <c r="G773" t="s">
        <v>1081</v>
      </c>
    </row>
    <row r="774" spans="1:387" x14ac:dyDescent="0.25">
      <c r="A774">
        <v>777</v>
      </c>
      <c r="B774" t="s">
        <v>5136</v>
      </c>
      <c r="C774" t="s">
        <v>1133</v>
      </c>
      <c r="D774" t="s">
        <v>1203</v>
      </c>
      <c r="E774" t="s">
        <v>1204</v>
      </c>
      <c r="F774" t="s">
        <v>4675</v>
      </c>
      <c r="G774" t="s">
        <v>1081</v>
      </c>
      <c r="FG774" t="s">
        <v>1101</v>
      </c>
      <c r="FJ774" t="s">
        <v>1101</v>
      </c>
      <c r="MY774" t="s">
        <v>4627</v>
      </c>
      <c r="MZ774" t="s">
        <v>4627</v>
      </c>
      <c r="NA774" t="s">
        <v>4628</v>
      </c>
      <c r="NB774" t="s">
        <v>4628</v>
      </c>
      <c r="NC774" t="s">
        <v>4628</v>
      </c>
      <c r="ND774" t="s">
        <v>4628</v>
      </c>
      <c r="NE774" t="s">
        <v>4628</v>
      </c>
      <c r="NF774" t="s">
        <v>4628</v>
      </c>
      <c r="NH774" t="s">
        <v>4628</v>
      </c>
      <c r="NI774" t="s">
        <v>4627</v>
      </c>
      <c r="NJ774" t="s">
        <v>4628</v>
      </c>
      <c r="NK774" t="s">
        <v>4628</v>
      </c>
      <c r="NL774" t="s">
        <v>4628</v>
      </c>
      <c r="NM774" t="s">
        <v>4628</v>
      </c>
      <c r="NN774" t="s">
        <v>4628</v>
      </c>
      <c r="NO774" t="s">
        <v>4628</v>
      </c>
      <c r="NP774" t="s">
        <v>4628</v>
      </c>
      <c r="NQ774" t="s">
        <v>4628</v>
      </c>
      <c r="NR774" t="s">
        <v>4628</v>
      </c>
      <c r="NS774" t="s">
        <v>4628</v>
      </c>
      <c r="NT774" t="s">
        <v>4628</v>
      </c>
      <c r="NU774" t="s">
        <v>4628</v>
      </c>
      <c r="NV774" t="s">
        <v>4628</v>
      </c>
      <c r="NW774" t="s">
        <v>4628</v>
      </c>
    </row>
    <row r="775" spans="1:387" x14ac:dyDescent="0.25">
      <c r="A775">
        <v>778</v>
      </c>
      <c r="B775" t="s">
        <v>5136</v>
      </c>
      <c r="C775" t="s">
        <v>1133</v>
      </c>
      <c r="D775" t="s">
        <v>1203</v>
      </c>
      <c r="E775" t="s">
        <v>1204</v>
      </c>
      <c r="F775" t="s">
        <v>4675</v>
      </c>
      <c r="G775" t="s">
        <v>1081</v>
      </c>
      <c r="FG775" t="s">
        <v>1101</v>
      </c>
      <c r="FH775" t="s">
        <v>4788</v>
      </c>
      <c r="FI775" t="s">
        <v>4788</v>
      </c>
      <c r="FJ775" t="s">
        <v>1101</v>
      </c>
      <c r="FK775" t="s">
        <v>4685</v>
      </c>
      <c r="FL775" t="s">
        <v>4685</v>
      </c>
      <c r="MY775" t="s">
        <v>4627</v>
      </c>
      <c r="MZ775" t="s">
        <v>4627</v>
      </c>
      <c r="NA775" t="s">
        <v>4628</v>
      </c>
      <c r="NB775" t="s">
        <v>4628</v>
      </c>
      <c r="NC775" t="s">
        <v>4628</v>
      </c>
      <c r="ND775" t="s">
        <v>4628</v>
      </c>
      <c r="NE775" t="s">
        <v>4628</v>
      </c>
      <c r="NF775" t="s">
        <v>4628</v>
      </c>
      <c r="NH775" t="s">
        <v>4628</v>
      </c>
      <c r="NI775" t="s">
        <v>4627</v>
      </c>
      <c r="NJ775" t="s">
        <v>4628</v>
      </c>
      <c r="NK775" t="s">
        <v>4628</v>
      </c>
      <c r="NL775" t="s">
        <v>4628</v>
      </c>
      <c r="NM775" t="s">
        <v>4628</v>
      </c>
      <c r="NN775" t="s">
        <v>4628</v>
      </c>
      <c r="NO775" t="s">
        <v>4628</v>
      </c>
      <c r="NP775" t="s">
        <v>4628</v>
      </c>
      <c r="NQ775" t="s">
        <v>4628</v>
      </c>
      <c r="NR775" t="s">
        <v>4628</v>
      </c>
      <c r="NS775" t="s">
        <v>4628</v>
      </c>
      <c r="NT775" t="s">
        <v>4628</v>
      </c>
      <c r="NU775" t="s">
        <v>4628</v>
      </c>
      <c r="NV775" t="s">
        <v>4628</v>
      </c>
      <c r="NW775" t="s">
        <v>4628</v>
      </c>
    </row>
    <row r="776" spans="1:387" x14ac:dyDescent="0.25">
      <c r="A776">
        <v>779</v>
      </c>
      <c r="B776" t="s">
        <v>5136</v>
      </c>
      <c r="C776" t="s">
        <v>1133</v>
      </c>
      <c r="D776" t="s">
        <v>1203</v>
      </c>
      <c r="E776" t="s">
        <v>1204</v>
      </c>
      <c r="F776" t="s">
        <v>4675</v>
      </c>
      <c r="G776" t="s">
        <v>1081</v>
      </c>
      <c r="FG776" t="s">
        <v>1101</v>
      </c>
      <c r="FH776" t="s">
        <v>4698</v>
      </c>
      <c r="FI776" t="s">
        <v>4698</v>
      </c>
      <c r="FJ776" t="s">
        <v>1101</v>
      </c>
      <c r="FK776" t="s">
        <v>4642</v>
      </c>
      <c r="FL776" t="s">
        <v>4642</v>
      </c>
      <c r="MY776" t="s">
        <v>4627</v>
      </c>
      <c r="MZ776" t="s">
        <v>4627</v>
      </c>
      <c r="NA776" t="s">
        <v>4628</v>
      </c>
      <c r="NB776" t="s">
        <v>4628</v>
      </c>
      <c r="NC776" t="s">
        <v>4628</v>
      </c>
      <c r="ND776" t="s">
        <v>4628</v>
      </c>
      <c r="NE776" t="s">
        <v>4628</v>
      </c>
      <c r="NF776" t="s">
        <v>4628</v>
      </c>
      <c r="NH776" t="s">
        <v>4628</v>
      </c>
      <c r="NI776" t="s">
        <v>4627</v>
      </c>
      <c r="NJ776" t="s">
        <v>4628</v>
      </c>
      <c r="NK776" t="s">
        <v>4628</v>
      </c>
      <c r="NL776" t="s">
        <v>4628</v>
      </c>
      <c r="NM776" t="s">
        <v>4628</v>
      </c>
      <c r="NN776" t="s">
        <v>4628</v>
      </c>
      <c r="NO776" t="s">
        <v>4628</v>
      </c>
      <c r="NP776" t="s">
        <v>4628</v>
      </c>
      <c r="NQ776" t="s">
        <v>4628</v>
      </c>
      <c r="NR776" t="s">
        <v>4628</v>
      </c>
      <c r="NS776" t="s">
        <v>4628</v>
      </c>
      <c r="NT776" t="s">
        <v>4628</v>
      </c>
      <c r="NU776" t="s">
        <v>4628</v>
      </c>
      <c r="NV776" t="s">
        <v>4628</v>
      </c>
      <c r="NW776" t="s">
        <v>4628</v>
      </c>
    </row>
    <row r="777" spans="1:387" x14ac:dyDescent="0.25">
      <c r="A777">
        <v>780</v>
      </c>
      <c r="B777" t="s">
        <v>5136</v>
      </c>
      <c r="C777" t="s">
        <v>1133</v>
      </c>
      <c r="D777" t="s">
        <v>1203</v>
      </c>
      <c r="E777" t="s">
        <v>1204</v>
      </c>
      <c r="F777" t="s">
        <v>4675</v>
      </c>
      <c r="G777" t="s">
        <v>1081</v>
      </c>
      <c r="FG777" t="s">
        <v>1101</v>
      </c>
      <c r="FJ777" t="s">
        <v>1101</v>
      </c>
      <c r="FK777" t="s">
        <v>4642</v>
      </c>
      <c r="FL777" t="s">
        <v>4642</v>
      </c>
      <c r="MY777" t="s">
        <v>4627</v>
      </c>
      <c r="MZ777" t="s">
        <v>4627</v>
      </c>
      <c r="NA777" t="s">
        <v>4628</v>
      </c>
      <c r="NB777" t="s">
        <v>4628</v>
      </c>
      <c r="NC777" t="s">
        <v>4628</v>
      </c>
      <c r="ND777" t="s">
        <v>4628</v>
      </c>
      <c r="NE777" t="s">
        <v>4628</v>
      </c>
      <c r="NF777" t="s">
        <v>4628</v>
      </c>
      <c r="NH777" t="s">
        <v>4628</v>
      </c>
      <c r="NI777" t="s">
        <v>4627</v>
      </c>
      <c r="NJ777" t="s">
        <v>4628</v>
      </c>
      <c r="NK777" t="s">
        <v>4628</v>
      </c>
      <c r="NL777" t="s">
        <v>4628</v>
      </c>
      <c r="NM777" t="s">
        <v>4628</v>
      </c>
      <c r="NN777" t="s">
        <v>4628</v>
      </c>
      <c r="NO777" t="s">
        <v>4628</v>
      </c>
      <c r="NP777" t="s">
        <v>4628</v>
      </c>
      <c r="NQ777" t="s">
        <v>4628</v>
      </c>
      <c r="NR777" t="s">
        <v>4628</v>
      </c>
      <c r="NS777" t="s">
        <v>4628</v>
      </c>
      <c r="NT777" t="s">
        <v>4628</v>
      </c>
      <c r="NU777" t="s">
        <v>4628</v>
      </c>
      <c r="NV777" t="s">
        <v>4628</v>
      </c>
      <c r="NW777" t="s">
        <v>4628</v>
      </c>
    </row>
    <row r="778" spans="1:387" x14ac:dyDescent="0.25">
      <c r="A778">
        <v>781</v>
      </c>
      <c r="B778" t="s">
        <v>5136</v>
      </c>
      <c r="C778" t="s">
        <v>1133</v>
      </c>
      <c r="D778" t="s">
        <v>1203</v>
      </c>
      <c r="E778" t="s">
        <v>1204</v>
      </c>
      <c r="F778" t="s">
        <v>4675</v>
      </c>
      <c r="G778" t="s">
        <v>1081</v>
      </c>
      <c r="P778" t="s">
        <v>1101</v>
      </c>
      <c r="CE778" t="s">
        <v>1101</v>
      </c>
      <c r="CF778" t="s">
        <v>1106</v>
      </c>
      <c r="CG778" t="s">
        <v>1146</v>
      </c>
      <c r="CH778" t="s">
        <v>4801</v>
      </c>
      <c r="CI778" t="s">
        <v>4801</v>
      </c>
      <c r="CJ778" t="s">
        <v>1103</v>
      </c>
      <c r="CK778" t="s">
        <v>1103</v>
      </c>
      <c r="CL778" t="s">
        <v>4630</v>
      </c>
      <c r="GN778" t="s">
        <v>1089</v>
      </c>
      <c r="GO778" t="s">
        <v>1089</v>
      </c>
      <c r="GQ778" t="s">
        <v>1103</v>
      </c>
      <c r="GR778" t="s">
        <v>1103</v>
      </c>
      <c r="GS778" t="s">
        <v>4679</v>
      </c>
      <c r="GT778" t="s">
        <v>1109</v>
      </c>
      <c r="GW778" t="s">
        <v>1103</v>
      </c>
      <c r="GX778" t="s">
        <v>4649</v>
      </c>
      <c r="GY778" t="s">
        <v>1109</v>
      </c>
      <c r="MY778" t="s">
        <v>4627</v>
      </c>
      <c r="MZ778" t="s">
        <v>4627</v>
      </c>
      <c r="NA778" t="s">
        <v>4628</v>
      </c>
      <c r="NB778" t="s">
        <v>4628</v>
      </c>
      <c r="NC778" t="s">
        <v>4628</v>
      </c>
      <c r="ND778" t="s">
        <v>4628</v>
      </c>
      <c r="NE778" t="s">
        <v>4628</v>
      </c>
      <c r="NF778" t="s">
        <v>4628</v>
      </c>
      <c r="NH778" t="s">
        <v>4628</v>
      </c>
      <c r="NI778" t="s">
        <v>4627</v>
      </c>
      <c r="NJ778" t="s">
        <v>4628</v>
      </c>
      <c r="NK778" t="s">
        <v>4628</v>
      </c>
      <c r="NL778" t="s">
        <v>4628</v>
      </c>
      <c r="NM778" t="s">
        <v>4628</v>
      </c>
      <c r="NN778" t="s">
        <v>4628</v>
      </c>
      <c r="NO778" t="s">
        <v>4628</v>
      </c>
      <c r="NP778" t="s">
        <v>4628</v>
      </c>
      <c r="NQ778" t="s">
        <v>4628</v>
      </c>
      <c r="NR778" t="s">
        <v>4628</v>
      </c>
      <c r="NS778" t="s">
        <v>4628</v>
      </c>
      <c r="NT778" t="s">
        <v>4628</v>
      </c>
      <c r="NU778" t="s">
        <v>4628</v>
      </c>
      <c r="NV778" t="s">
        <v>4628</v>
      </c>
      <c r="NW778" t="s">
        <v>4628</v>
      </c>
    </row>
    <row r="779" spans="1:387" x14ac:dyDescent="0.25">
      <c r="A779">
        <v>782</v>
      </c>
      <c r="B779" t="s">
        <v>5136</v>
      </c>
      <c r="C779" t="s">
        <v>1133</v>
      </c>
      <c r="D779" t="s">
        <v>1203</v>
      </c>
      <c r="E779" t="s">
        <v>1204</v>
      </c>
      <c r="F779" t="s">
        <v>4675</v>
      </c>
      <c r="G779" t="s">
        <v>1081</v>
      </c>
      <c r="P779" t="s">
        <v>1101</v>
      </c>
      <c r="CE779" t="s">
        <v>1101</v>
      </c>
      <c r="CF779" t="s">
        <v>1085</v>
      </c>
      <c r="CG779" t="s">
        <v>1146</v>
      </c>
      <c r="CH779" t="s">
        <v>4801</v>
      </c>
      <c r="CI779" t="s">
        <v>4801</v>
      </c>
      <c r="CJ779" t="s">
        <v>1103</v>
      </c>
      <c r="CK779" t="s">
        <v>1103</v>
      </c>
      <c r="CL779" t="s">
        <v>4630</v>
      </c>
      <c r="GN779" t="s">
        <v>1089</v>
      </c>
      <c r="GO779" t="s">
        <v>1089</v>
      </c>
      <c r="GQ779" t="s">
        <v>1103</v>
      </c>
      <c r="GR779" t="s">
        <v>1084</v>
      </c>
      <c r="GS779" t="s">
        <v>1090</v>
      </c>
      <c r="GT779" t="s">
        <v>1109</v>
      </c>
      <c r="GW779" t="s">
        <v>1103</v>
      </c>
      <c r="GX779" t="s">
        <v>4649</v>
      </c>
      <c r="GY779" t="s">
        <v>1109</v>
      </c>
      <c r="MY779" t="s">
        <v>4627</v>
      </c>
      <c r="MZ779" t="s">
        <v>4627</v>
      </c>
      <c r="NA779" t="s">
        <v>4628</v>
      </c>
      <c r="NB779" t="s">
        <v>4628</v>
      </c>
      <c r="NC779" t="s">
        <v>4628</v>
      </c>
      <c r="ND779" t="s">
        <v>4628</v>
      </c>
      <c r="NE779" t="s">
        <v>4628</v>
      </c>
      <c r="NF779" t="s">
        <v>4628</v>
      </c>
      <c r="NH779" t="s">
        <v>4628</v>
      </c>
      <c r="NI779" t="s">
        <v>4627</v>
      </c>
      <c r="NJ779" t="s">
        <v>4628</v>
      </c>
      <c r="NK779" t="s">
        <v>4628</v>
      </c>
      <c r="NL779" t="s">
        <v>4628</v>
      </c>
      <c r="NM779" t="s">
        <v>4628</v>
      </c>
      <c r="NN779" t="s">
        <v>4628</v>
      </c>
      <c r="NO779" t="s">
        <v>4628</v>
      </c>
      <c r="NP779" t="s">
        <v>4628</v>
      </c>
      <c r="NQ779" t="s">
        <v>4628</v>
      </c>
      <c r="NR779" t="s">
        <v>4628</v>
      </c>
      <c r="NS779" t="s">
        <v>4628</v>
      </c>
      <c r="NT779" t="s">
        <v>4628</v>
      </c>
      <c r="NU779" t="s">
        <v>4628</v>
      </c>
      <c r="NV779" t="s">
        <v>4628</v>
      </c>
      <c r="NW779" t="s">
        <v>4628</v>
      </c>
    </row>
    <row r="780" spans="1:387" x14ac:dyDescent="0.25">
      <c r="A780">
        <v>783</v>
      </c>
      <c r="B780" t="s">
        <v>5136</v>
      </c>
      <c r="C780" t="s">
        <v>1133</v>
      </c>
      <c r="D780" t="s">
        <v>1203</v>
      </c>
      <c r="E780" t="s">
        <v>1204</v>
      </c>
      <c r="F780" t="s">
        <v>4675</v>
      </c>
      <c r="G780" t="s">
        <v>1081</v>
      </c>
      <c r="FM780" t="s">
        <v>1101</v>
      </c>
      <c r="MY780" t="s">
        <v>4627</v>
      </c>
      <c r="MZ780" t="s">
        <v>4627</v>
      </c>
      <c r="NA780" t="s">
        <v>4628</v>
      </c>
      <c r="NB780" t="s">
        <v>4628</v>
      </c>
      <c r="NC780" t="s">
        <v>4628</v>
      </c>
      <c r="ND780" t="s">
        <v>4628</v>
      </c>
      <c r="NE780" t="s">
        <v>4628</v>
      </c>
      <c r="NF780" t="s">
        <v>4628</v>
      </c>
      <c r="NH780" t="s">
        <v>4628</v>
      </c>
      <c r="NI780" t="s">
        <v>4627</v>
      </c>
      <c r="NJ780" t="s">
        <v>4628</v>
      </c>
      <c r="NK780" t="s">
        <v>4628</v>
      </c>
      <c r="NL780" t="s">
        <v>4628</v>
      </c>
      <c r="NM780" t="s">
        <v>4628</v>
      </c>
      <c r="NN780" t="s">
        <v>4628</v>
      </c>
      <c r="NO780" t="s">
        <v>4628</v>
      </c>
      <c r="NP780" t="s">
        <v>4628</v>
      </c>
      <c r="NQ780" t="s">
        <v>4628</v>
      </c>
      <c r="NR780" t="s">
        <v>4628</v>
      </c>
      <c r="NS780" t="s">
        <v>4628</v>
      </c>
      <c r="NT780" t="s">
        <v>4628</v>
      </c>
      <c r="NU780" t="s">
        <v>4628</v>
      </c>
      <c r="NV780" t="s">
        <v>4628</v>
      </c>
      <c r="NW780" t="s">
        <v>4628</v>
      </c>
    </row>
    <row r="781" spans="1:387" x14ac:dyDescent="0.25">
      <c r="A781">
        <v>784</v>
      </c>
      <c r="B781" t="s">
        <v>5136</v>
      </c>
      <c r="C781" t="s">
        <v>1133</v>
      </c>
      <c r="D781" t="s">
        <v>1203</v>
      </c>
      <c r="E781" t="s">
        <v>1204</v>
      </c>
      <c r="F781" t="s">
        <v>4675</v>
      </c>
      <c r="G781" t="s">
        <v>1081</v>
      </c>
      <c r="FM781" t="s">
        <v>1101</v>
      </c>
      <c r="MY781" t="s">
        <v>4627</v>
      </c>
      <c r="MZ781" t="s">
        <v>4627</v>
      </c>
      <c r="NA781" t="s">
        <v>4628</v>
      </c>
      <c r="NB781" t="s">
        <v>4628</v>
      </c>
      <c r="NC781" t="s">
        <v>4628</v>
      </c>
      <c r="ND781" t="s">
        <v>4628</v>
      </c>
      <c r="NE781" t="s">
        <v>4628</v>
      </c>
      <c r="NF781" t="s">
        <v>4628</v>
      </c>
      <c r="NH781" t="s">
        <v>4628</v>
      </c>
      <c r="NI781" t="s">
        <v>4627</v>
      </c>
      <c r="NJ781" t="s">
        <v>4628</v>
      </c>
      <c r="NK781" t="s">
        <v>4628</v>
      </c>
      <c r="NL781" t="s">
        <v>4628</v>
      </c>
      <c r="NM781" t="s">
        <v>4628</v>
      </c>
      <c r="NN781" t="s">
        <v>4628</v>
      </c>
      <c r="NO781" t="s">
        <v>4628</v>
      </c>
      <c r="NP781" t="s">
        <v>4628</v>
      </c>
      <c r="NQ781" t="s">
        <v>4628</v>
      </c>
      <c r="NR781" t="s">
        <v>4628</v>
      </c>
      <c r="NS781" t="s">
        <v>4628</v>
      </c>
      <c r="NT781" t="s">
        <v>4628</v>
      </c>
      <c r="NU781" t="s">
        <v>4628</v>
      </c>
      <c r="NV781" t="s">
        <v>4628</v>
      </c>
      <c r="NW781" t="s">
        <v>4628</v>
      </c>
    </row>
    <row r="782" spans="1:387" x14ac:dyDescent="0.25">
      <c r="A782">
        <v>785</v>
      </c>
      <c r="B782" t="s">
        <v>5136</v>
      </c>
      <c r="C782" t="s">
        <v>1133</v>
      </c>
      <c r="D782" t="s">
        <v>1203</v>
      </c>
      <c r="E782" t="s">
        <v>1204</v>
      </c>
      <c r="F782" t="s">
        <v>4675</v>
      </c>
      <c r="G782" t="s">
        <v>1081</v>
      </c>
      <c r="H782" t="s">
        <v>1101</v>
      </c>
      <c r="I782" t="s">
        <v>1094</v>
      </c>
      <c r="J782" t="s">
        <v>1095</v>
      </c>
      <c r="K782" t="s">
        <v>4654</v>
      </c>
      <c r="L782" t="s">
        <v>5038</v>
      </c>
      <c r="M782" t="s">
        <v>1103</v>
      </c>
      <c r="N782" t="s">
        <v>1103</v>
      </c>
      <c r="O782" t="s">
        <v>4645</v>
      </c>
      <c r="AL782" t="s">
        <v>1101</v>
      </c>
      <c r="AP782" t="s">
        <v>1103</v>
      </c>
      <c r="AQ782" t="s">
        <v>1103</v>
      </c>
      <c r="AR782" t="s">
        <v>4630</v>
      </c>
      <c r="AS782" t="s">
        <v>1101</v>
      </c>
      <c r="AT782" t="s">
        <v>1083</v>
      </c>
      <c r="AU782" t="s">
        <v>4631</v>
      </c>
      <c r="AV782" t="s">
        <v>4631</v>
      </c>
      <c r="AW782" t="s">
        <v>1103</v>
      </c>
      <c r="AX782" t="s">
        <v>1103</v>
      </c>
      <c r="AY782" t="s">
        <v>4630</v>
      </c>
      <c r="AZ782" t="s">
        <v>1101</v>
      </c>
      <c r="BA782" t="s">
        <v>1095</v>
      </c>
      <c r="BB782" t="s">
        <v>4650</v>
      </c>
      <c r="BC782" t="s">
        <v>5017</v>
      </c>
      <c r="BD782" t="s">
        <v>1103</v>
      </c>
      <c r="BE782" t="s">
        <v>1103</v>
      </c>
      <c r="BF782" t="s">
        <v>4630</v>
      </c>
      <c r="BG782" t="s">
        <v>1101</v>
      </c>
      <c r="BL782" t="s">
        <v>1103</v>
      </c>
      <c r="BM782" t="s">
        <v>1103</v>
      </c>
      <c r="BN782" t="s">
        <v>4630</v>
      </c>
      <c r="BW782" t="s">
        <v>1101</v>
      </c>
      <c r="BX782" t="s">
        <v>1085</v>
      </c>
      <c r="BY782" t="s">
        <v>1083</v>
      </c>
      <c r="BZ782" t="s">
        <v>4655</v>
      </c>
      <c r="CA782" t="s">
        <v>4655</v>
      </c>
      <c r="CB782" t="s">
        <v>1103</v>
      </c>
      <c r="CC782" t="s">
        <v>1103</v>
      </c>
      <c r="CD782" t="s">
        <v>4630</v>
      </c>
      <c r="CM782" t="s">
        <v>1101</v>
      </c>
      <c r="CN782" t="s">
        <v>1105</v>
      </c>
      <c r="CO782" t="s">
        <v>4636</v>
      </c>
      <c r="CP782" t="s">
        <v>4959</v>
      </c>
      <c r="CQ782" t="s">
        <v>1103</v>
      </c>
      <c r="CR782" t="s">
        <v>1103</v>
      </c>
      <c r="CS782" t="s">
        <v>4630</v>
      </c>
      <c r="CT782" t="s">
        <v>1101</v>
      </c>
      <c r="CU782" t="s">
        <v>1086</v>
      </c>
      <c r="CV782" t="s">
        <v>1180</v>
      </c>
      <c r="CW782" t="s">
        <v>4655</v>
      </c>
      <c r="CX782" t="s">
        <v>4680</v>
      </c>
      <c r="CY782" t="s">
        <v>1103</v>
      </c>
      <c r="CZ782" t="s">
        <v>1103</v>
      </c>
      <c r="DA782" t="s">
        <v>4630</v>
      </c>
      <c r="DE782" t="s">
        <v>1101</v>
      </c>
      <c r="DF782" t="s">
        <v>1088</v>
      </c>
      <c r="DG782" t="s">
        <v>4655</v>
      </c>
      <c r="DH782" t="s">
        <v>4677</v>
      </c>
      <c r="DI782" t="s">
        <v>1103</v>
      </c>
      <c r="DJ782" t="s">
        <v>1103</v>
      </c>
      <c r="DK782" t="s">
        <v>4630</v>
      </c>
      <c r="DL782" t="s">
        <v>1101</v>
      </c>
      <c r="DM782" t="s">
        <v>4635</v>
      </c>
      <c r="DN782" t="s">
        <v>4635</v>
      </c>
      <c r="DO782" t="s">
        <v>1103</v>
      </c>
      <c r="DP782" t="s">
        <v>1103</v>
      </c>
      <c r="DQ782" t="s">
        <v>4630</v>
      </c>
      <c r="DR782" t="s">
        <v>1101</v>
      </c>
      <c r="DS782" t="s">
        <v>4676</v>
      </c>
      <c r="DT782" t="s">
        <v>4676</v>
      </c>
      <c r="DU782" t="s">
        <v>1103</v>
      </c>
      <c r="DV782" t="s">
        <v>1103</v>
      </c>
      <c r="DW782" t="s">
        <v>4630</v>
      </c>
      <c r="DX782" t="s">
        <v>1101</v>
      </c>
      <c r="EA782" t="s">
        <v>1103</v>
      </c>
      <c r="EB782" t="s">
        <v>1103</v>
      </c>
      <c r="EC782" t="s">
        <v>4630</v>
      </c>
      <c r="EJ782" t="s">
        <v>1101</v>
      </c>
      <c r="EK782" t="s">
        <v>4687</v>
      </c>
      <c r="EL782" t="s">
        <v>4687</v>
      </c>
      <c r="EM782" t="s">
        <v>1103</v>
      </c>
      <c r="EN782" t="s">
        <v>1103</v>
      </c>
      <c r="EO782" t="s">
        <v>4645</v>
      </c>
      <c r="EP782" t="s">
        <v>1101</v>
      </c>
      <c r="EQ782" t="s">
        <v>4639</v>
      </c>
      <c r="ER782" t="s">
        <v>4639</v>
      </c>
      <c r="ES782" t="s">
        <v>1103</v>
      </c>
      <c r="ET782" t="s">
        <v>1103</v>
      </c>
      <c r="EU782" t="s">
        <v>4630</v>
      </c>
      <c r="EV782" t="s">
        <v>1101</v>
      </c>
      <c r="EY782" t="s">
        <v>1101</v>
      </c>
      <c r="EZ782" t="s">
        <v>4641</v>
      </c>
      <c r="FA782" t="s">
        <v>4631</v>
      </c>
      <c r="FB782" t="s">
        <v>4631</v>
      </c>
      <c r="FC782" t="s">
        <v>1101</v>
      </c>
      <c r="FD782" t="s">
        <v>1116</v>
      </c>
      <c r="FE782" t="s">
        <v>4677</v>
      </c>
      <c r="FF782" t="s">
        <v>4683</v>
      </c>
      <c r="GN782" t="s">
        <v>1089</v>
      </c>
      <c r="GO782" t="s">
        <v>1089</v>
      </c>
      <c r="GP782" t="s">
        <v>1089</v>
      </c>
      <c r="GQ782" t="s">
        <v>1103</v>
      </c>
      <c r="GR782" t="s">
        <v>1103</v>
      </c>
      <c r="GS782" t="s">
        <v>4679</v>
      </c>
      <c r="GT782" t="s">
        <v>1109</v>
      </c>
      <c r="GW782" t="s">
        <v>1103</v>
      </c>
      <c r="GX782" t="s">
        <v>4649</v>
      </c>
      <c r="GY782" t="s">
        <v>1109</v>
      </c>
      <c r="HB782" t="s">
        <v>1103</v>
      </c>
      <c r="HC782" t="s">
        <v>4671</v>
      </c>
      <c r="HD782" t="s">
        <v>1156</v>
      </c>
      <c r="HE782" t="s">
        <v>1109</v>
      </c>
      <c r="MY782" t="s">
        <v>4627</v>
      </c>
      <c r="MZ782" t="s">
        <v>4627</v>
      </c>
      <c r="NA782" t="s">
        <v>4628</v>
      </c>
      <c r="NB782" t="s">
        <v>4628</v>
      </c>
      <c r="NC782" t="s">
        <v>4628</v>
      </c>
      <c r="ND782" t="s">
        <v>4628</v>
      </c>
      <c r="NE782" t="s">
        <v>4628</v>
      </c>
      <c r="NF782" t="s">
        <v>4628</v>
      </c>
      <c r="NH782" t="s">
        <v>4628</v>
      </c>
      <c r="NI782" t="s">
        <v>4627</v>
      </c>
      <c r="NJ782" t="s">
        <v>4628</v>
      </c>
      <c r="NK782" t="s">
        <v>4628</v>
      </c>
      <c r="NL782" t="s">
        <v>4628</v>
      </c>
      <c r="NM782" t="s">
        <v>4628</v>
      </c>
      <c r="NN782" t="s">
        <v>4628</v>
      </c>
      <c r="NO782" t="s">
        <v>4628</v>
      </c>
      <c r="NP782" t="s">
        <v>4628</v>
      </c>
      <c r="NQ782" t="s">
        <v>4628</v>
      </c>
      <c r="NR782" t="s">
        <v>4628</v>
      </c>
      <c r="NS782" t="s">
        <v>4628</v>
      </c>
      <c r="NT782" t="s">
        <v>4628</v>
      </c>
      <c r="NU782" t="s">
        <v>4628</v>
      </c>
      <c r="NV782" t="s">
        <v>4628</v>
      </c>
      <c r="NW782" t="s">
        <v>4628</v>
      </c>
    </row>
    <row r="783" spans="1:387" x14ac:dyDescent="0.25">
      <c r="A783">
        <v>786</v>
      </c>
      <c r="B783" t="s">
        <v>5136</v>
      </c>
      <c r="C783" t="s">
        <v>1133</v>
      </c>
      <c r="D783" t="s">
        <v>1203</v>
      </c>
      <c r="E783" t="s">
        <v>1204</v>
      </c>
      <c r="F783" t="s">
        <v>4675</v>
      </c>
      <c r="G783" t="s">
        <v>1081</v>
      </c>
      <c r="H783" t="s">
        <v>1101</v>
      </c>
      <c r="I783" t="s">
        <v>1102</v>
      </c>
      <c r="J783" t="s">
        <v>1095</v>
      </c>
      <c r="K783" t="s">
        <v>4897</v>
      </c>
      <c r="L783" t="s">
        <v>5142</v>
      </c>
      <c r="AL783" t="s">
        <v>1101</v>
      </c>
      <c r="AP783" t="s">
        <v>1103</v>
      </c>
      <c r="AQ783" t="s">
        <v>1103</v>
      </c>
      <c r="AR783" t="s">
        <v>4630</v>
      </c>
      <c r="AS783" t="s">
        <v>1101</v>
      </c>
      <c r="AT783" t="s">
        <v>1083</v>
      </c>
      <c r="AU783" t="s">
        <v>4631</v>
      </c>
      <c r="AV783" t="s">
        <v>4631</v>
      </c>
      <c r="AW783" t="s">
        <v>1103</v>
      </c>
      <c r="AX783" t="s">
        <v>1103</v>
      </c>
      <c r="AY783" t="s">
        <v>4630</v>
      </c>
      <c r="AZ783" t="s">
        <v>1101</v>
      </c>
      <c r="BA783" t="s">
        <v>1095</v>
      </c>
      <c r="BB783" t="s">
        <v>4650</v>
      </c>
      <c r="BC783" t="s">
        <v>5017</v>
      </c>
      <c r="BD783" t="s">
        <v>1103</v>
      </c>
      <c r="BE783" t="s">
        <v>1103</v>
      </c>
      <c r="BF783" t="s">
        <v>4647</v>
      </c>
      <c r="BG783" t="s">
        <v>1101</v>
      </c>
      <c r="BH783" t="s">
        <v>1161</v>
      </c>
      <c r="BI783" t="s">
        <v>1083</v>
      </c>
      <c r="BJ783" t="s">
        <v>4660</v>
      </c>
      <c r="BK783" t="s">
        <v>4660</v>
      </c>
      <c r="BL783" t="s">
        <v>1103</v>
      </c>
      <c r="BM783" t="s">
        <v>1103</v>
      </c>
      <c r="BN783" t="s">
        <v>4630</v>
      </c>
      <c r="BW783" t="s">
        <v>1101</v>
      </c>
      <c r="BX783" t="s">
        <v>1106</v>
      </c>
      <c r="BY783" t="s">
        <v>1083</v>
      </c>
      <c r="BZ783" t="s">
        <v>4640</v>
      </c>
      <c r="CA783" t="s">
        <v>4640</v>
      </c>
      <c r="CB783" t="s">
        <v>1103</v>
      </c>
      <c r="CC783" t="s">
        <v>1103</v>
      </c>
      <c r="CD783" t="s">
        <v>4630</v>
      </c>
      <c r="CM783" t="s">
        <v>1101</v>
      </c>
      <c r="CN783" t="s">
        <v>1105</v>
      </c>
      <c r="CO783" t="s">
        <v>4658</v>
      </c>
      <c r="CP783" t="s">
        <v>4962</v>
      </c>
      <c r="CQ783" t="s">
        <v>1103</v>
      </c>
      <c r="CR783" t="s">
        <v>1103</v>
      </c>
      <c r="CS783" t="s">
        <v>4647</v>
      </c>
      <c r="CT783" t="s">
        <v>1101</v>
      </c>
      <c r="CU783" t="s">
        <v>1086</v>
      </c>
      <c r="CV783" t="s">
        <v>1180</v>
      </c>
      <c r="CW783" t="s">
        <v>4655</v>
      </c>
      <c r="CX783" t="s">
        <v>4680</v>
      </c>
      <c r="DE783" t="s">
        <v>1101</v>
      </c>
      <c r="DI783" t="s">
        <v>1103</v>
      </c>
      <c r="DJ783" t="s">
        <v>1103</v>
      </c>
      <c r="DK783" t="s">
        <v>4630</v>
      </c>
      <c r="DL783" t="s">
        <v>1101</v>
      </c>
      <c r="DM783" t="s">
        <v>4676</v>
      </c>
      <c r="DN783" t="s">
        <v>4676</v>
      </c>
      <c r="DO783" t="s">
        <v>1103</v>
      </c>
      <c r="DP783" t="s">
        <v>1103</v>
      </c>
      <c r="DQ783" t="s">
        <v>4647</v>
      </c>
      <c r="DR783" t="s">
        <v>1101</v>
      </c>
      <c r="DS783" t="s">
        <v>4708</v>
      </c>
      <c r="DT783" t="s">
        <v>4708</v>
      </c>
      <c r="DU783" t="s">
        <v>1103</v>
      </c>
      <c r="DV783" t="s">
        <v>1103</v>
      </c>
      <c r="DW783" t="s">
        <v>4630</v>
      </c>
      <c r="DX783" t="s">
        <v>1101</v>
      </c>
      <c r="EA783" t="s">
        <v>1103</v>
      </c>
      <c r="EB783" t="s">
        <v>1103</v>
      </c>
      <c r="EC783" t="s">
        <v>4630</v>
      </c>
      <c r="EJ783" t="s">
        <v>1101</v>
      </c>
      <c r="EK783" t="s">
        <v>4678</v>
      </c>
      <c r="EL783" t="s">
        <v>4678</v>
      </c>
      <c r="EP783" t="s">
        <v>1101</v>
      </c>
      <c r="EQ783" t="s">
        <v>4639</v>
      </c>
      <c r="ER783" t="s">
        <v>4639</v>
      </c>
      <c r="ES783" t="s">
        <v>1103</v>
      </c>
      <c r="ET783" t="s">
        <v>1103</v>
      </c>
      <c r="EU783" t="s">
        <v>4630</v>
      </c>
      <c r="EV783" t="s">
        <v>1101</v>
      </c>
      <c r="EW783" t="s">
        <v>4631</v>
      </c>
      <c r="EX783" t="s">
        <v>4631</v>
      </c>
      <c r="EY783" t="s">
        <v>1101</v>
      </c>
      <c r="FC783" t="s">
        <v>1101</v>
      </c>
      <c r="GN783" t="s">
        <v>1089</v>
      </c>
      <c r="GO783" t="s">
        <v>1089</v>
      </c>
      <c r="GP783" t="s">
        <v>1089</v>
      </c>
      <c r="GQ783" t="s">
        <v>1103</v>
      </c>
      <c r="GR783" t="s">
        <v>1103</v>
      </c>
      <c r="GS783" t="s">
        <v>4679</v>
      </c>
      <c r="GT783" t="s">
        <v>1109</v>
      </c>
      <c r="GW783" t="s">
        <v>1103</v>
      </c>
      <c r="GX783" t="s">
        <v>4649</v>
      </c>
      <c r="GY783" t="s">
        <v>1109</v>
      </c>
      <c r="HB783" t="s">
        <v>1103</v>
      </c>
      <c r="HC783" t="s">
        <v>4649</v>
      </c>
      <c r="HD783" t="s">
        <v>1128</v>
      </c>
      <c r="HE783" t="s">
        <v>1109</v>
      </c>
      <c r="MY783" t="s">
        <v>4627</v>
      </c>
      <c r="MZ783" t="s">
        <v>4627</v>
      </c>
      <c r="NA783" t="s">
        <v>4628</v>
      </c>
      <c r="NB783" t="s">
        <v>4628</v>
      </c>
      <c r="NC783" t="s">
        <v>4628</v>
      </c>
      <c r="ND783" t="s">
        <v>4628</v>
      </c>
      <c r="NE783" t="s">
        <v>4628</v>
      </c>
      <c r="NF783" t="s">
        <v>4628</v>
      </c>
      <c r="NH783" t="s">
        <v>4628</v>
      </c>
      <c r="NI783" t="s">
        <v>4627</v>
      </c>
      <c r="NJ783" t="s">
        <v>4628</v>
      </c>
      <c r="NK783" t="s">
        <v>4628</v>
      </c>
      <c r="NL783" t="s">
        <v>4628</v>
      </c>
      <c r="NM783" t="s">
        <v>4628</v>
      </c>
      <c r="NN783" t="s">
        <v>4628</v>
      </c>
      <c r="NO783" t="s">
        <v>4628</v>
      </c>
      <c r="NP783" t="s">
        <v>4628</v>
      </c>
      <c r="NQ783" t="s">
        <v>4628</v>
      </c>
      <c r="NR783" t="s">
        <v>4628</v>
      </c>
      <c r="NS783" t="s">
        <v>4628</v>
      </c>
      <c r="NT783" t="s">
        <v>4628</v>
      </c>
      <c r="NU783" t="s">
        <v>4628</v>
      </c>
      <c r="NV783" t="s">
        <v>4628</v>
      </c>
      <c r="NW783" t="s">
        <v>4628</v>
      </c>
    </row>
    <row r="784" spans="1:387" x14ac:dyDescent="0.25">
      <c r="A784">
        <v>787</v>
      </c>
      <c r="B784" t="s">
        <v>5136</v>
      </c>
      <c r="C784" t="s">
        <v>1133</v>
      </c>
      <c r="D784" t="s">
        <v>1203</v>
      </c>
      <c r="E784" t="s">
        <v>1204</v>
      </c>
      <c r="F784" t="s">
        <v>4675</v>
      </c>
      <c r="G784" t="s">
        <v>1081</v>
      </c>
      <c r="H784" t="s">
        <v>1101</v>
      </c>
      <c r="I784" t="s">
        <v>1129</v>
      </c>
      <c r="J784" t="s">
        <v>1095</v>
      </c>
      <c r="K784" t="s">
        <v>4897</v>
      </c>
      <c r="L784" t="s">
        <v>5105</v>
      </c>
      <c r="M784" t="s">
        <v>1103</v>
      </c>
      <c r="N784" t="s">
        <v>1103</v>
      </c>
      <c r="O784" t="s">
        <v>4630</v>
      </c>
      <c r="AL784" t="s">
        <v>1101</v>
      </c>
      <c r="AP784" t="s">
        <v>1103</v>
      </c>
      <c r="AQ784" t="s">
        <v>1103</v>
      </c>
      <c r="AR784" t="s">
        <v>4630</v>
      </c>
      <c r="AS784" t="s">
        <v>1101</v>
      </c>
      <c r="AT784" t="s">
        <v>1083</v>
      </c>
      <c r="AU784" t="s">
        <v>4631</v>
      </c>
      <c r="AV784" t="s">
        <v>4631</v>
      </c>
      <c r="AZ784" t="s">
        <v>1101</v>
      </c>
      <c r="BA784" t="s">
        <v>1095</v>
      </c>
      <c r="BB784" t="s">
        <v>4658</v>
      </c>
      <c r="BC784" t="s">
        <v>5028</v>
      </c>
      <c r="BG784" t="s">
        <v>1101</v>
      </c>
      <c r="BL784" t="s">
        <v>1103</v>
      </c>
      <c r="BM784" t="s">
        <v>1103</v>
      </c>
      <c r="BN784" t="s">
        <v>4630</v>
      </c>
      <c r="BW784" t="s">
        <v>1101</v>
      </c>
      <c r="BX784" t="s">
        <v>1106</v>
      </c>
      <c r="BY784" t="s">
        <v>1083</v>
      </c>
      <c r="BZ784" t="s">
        <v>4640</v>
      </c>
      <c r="CA784" t="s">
        <v>4640</v>
      </c>
      <c r="CB784" t="s">
        <v>1103</v>
      </c>
      <c r="CC784" t="s">
        <v>1103</v>
      </c>
      <c r="CD784" t="s">
        <v>4647</v>
      </c>
      <c r="CM784" t="s">
        <v>1101</v>
      </c>
      <c r="CN784" t="s">
        <v>1105</v>
      </c>
      <c r="CO784" t="s">
        <v>4636</v>
      </c>
      <c r="CP784" t="s">
        <v>4959</v>
      </c>
      <c r="CQ784" t="s">
        <v>1103</v>
      </c>
      <c r="CR784" t="s">
        <v>1103</v>
      </c>
      <c r="CS784" t="s">
        <v>4645</v>
      </c>
      <c r="CT784" t="s">
        <v>1101</v>
      </c>
      <c r="CU784" t="s">
        <v>1086</v>
      </c>
      <c r="CV784" t="s">
        <v>1180</v>
      </c>
      <c r="CW784" t="s">
        <v>4655</v>
      </c>
      <c r="CX784" t="s">
        <v>4680</v>
      </c>
      <c r="CY784" t="s">
        <v>1103</v>
      </c>
      <c r="CZ784" t="s">
        <v>1103</v>
      </c>
      <c r="DA784" t="s">
        <v>4647</v>
      </c>
      <c r="DE784" t="s">
        <v>1101</v>
      </c>
      <c r="DF784" t="s">
        <v>1088</v>
      </c>
      <c r="DG784" t="s">
        <v>4751</v>
      </c>
      <c r="DH784" t="s">
        <v>4912</v>
      </c>
      <c r="DI784" t="s">
        <v>1103</v>
      </c>
      <c r="DJ784" t="s">
        <v>1103</v>
      </c>
      <c r="DK784" t="s">
        <v>4630</v>
      </c>
      <c r="DL784" t="s">
        <v>1101</v>
      </c>
      <c r="DM784" t="s">
        <v>4676</v>
      </c>
      <c r="DN784" t="s">
        <v>4676</v>
      </c>
      <c r="DO784" t="s">
        <v>1103</v>
      </c>
      <c r="DP784" t="s">
        <v>1103</v>
      </c>
      <c r="DQ784" t="s">
        <v>4630</v>
      </c>
      <c r="DR784" t="s">
        <v>1101</v>
      </c>
      <c r="DS784" t="s">
        <v>4708</v>
      </c>
      <c r="DT784" t="s">
        <v>4708</v>
      </c>
      <c r="DU784" t="s">
        <v>1103</v>
      </c>
      <c r="DV784" t="s">
        <v>1103</v>
      </c>
      <c r="DW784" t="s">
        <v>4645</v>
      </c>
      <c r="DX784" t="s">
        <v>1101</v>
      </c>
      <c r="EA784" t="s">
        <v>1103</v>
      </c>
      <c r="EB784" t="s">
        <v>1103</v>
      </c>
      <c r="EC784" t="s">
        <v>4630</v>
      </c>
      <c r="EJ784" t="s">
        <v>1101</v>
      </c>
      <c r="EK784" t="s">
        <v>4715</v>
      </c>
      <c r="EL784" t="s">
        <v>4715</v>
      </c>
      <c r="EM784" t="s">
        <v>1103</v>
      </c>
      <c r="EN784" t="s">
        <v>1103</v>
      </c>
      <c r="EO784" t="s">
        <v>4630</v>
      </c>
      <c r="EP784" t="s">
        <v>1101</v>
      </c>
      <c r="ES784" t="s">
        <v>1103</v>
      </c>
      <c r="ET784" t="s">
        <v>1103</v>
      </c>
      <c r="EU784" t="s">
        <v>4630</v>
      </c>
      <c r="EV784" t="s">
        <v>1101</v>
      </c>
      <c r="EW784" t="s">
        <v>4680</v>
      </c>
      <c r="EX784" t="s">
        <v>4680</v>
      </c>
      <c r="EY784" t="s">
        <v>1101</v>
      </c>
      <c r="FC784" t="s">
        <v>1101</v>
      </c>
      <c r="FD784" t="s">
        <v>1116</v>
      </c>
      <c r="FE784" t="s">
        <v>4677</v>
      </c>
      <c r="FF784" t="s">
        <v>4683</v>
      </c>
      <c r="GN784" t="s">
        <v>1089</v>
      </c>
      <c r="GO784" t="s">
        <v>1089</v>
      </c>
      <c r="GP784" t="s">
        <v>1089</v>
      </c>
      <c r="GQ784" t="s">
        <v>1103</v>
      </c>
      <c r="GR784" t="s">
        <v>1103</v>
      </c>
      <c r="GS784" t="s">
        <v>4679</v>
      </c>
      <c r="GT784" t="s">
        <v>1109</v>
      </c>
      <c r="GW784" t="s">
        <v>1103</v>
      </c>
      <c r="GX784" t="s">
        <v>4649</v>
      </c>
      <c r="GY784" t="s">
        <v>1109</v>
      </c>
      <c r="HB784" t="s">
        <v>1103</v>
      </c>
      <c r="HC784" t="s">
        <v>4671</v>
      </c>
      <c r="HD784" t="s">
        <v>1156</v>
      </c>
      <c r="HE784" t="s">
        <v>1109</v>
      </c>
      <c r="MY784" t="s">
        <v>4627</v>
      </c>
      <c r="MZ784" t="s">
        <v>4627</v>
      </c>
      <c r="NA784" t="s">
        <v>4628</v>
      </c>
      <c r="NB784" t="s">
        <v>4628</v>
      </c>
      <c r="NC784" t="s">
        <v>4628</v>
      </c>
      <c r="ND784" t="s">
        <v>4628</v>
      </c>
      <c r="NE784" t="s">
        <v>4628</v>
      </c>
      <c r="NF784" t="s">
        <v>4628</v>
      </c>
      <c r="NH784" t="s">
        <v>4628</v>
      </c>
      <c r="NI784" t="s">
        <v>4627</v>
      </c>
      <c r="NJ784" t="s">
        <v>4628</v>
      </c>
      <c r="NK784" t="s">
        <v>4628</v>
      </c>
      <c r="NL784" t="s">
        <v>4628</v>
      </c>
      <c r="NM784" t="s">
        <v>4628</v>
      </c>
      <c r="NN784" t="s">
        <v>4628</v>
      </c>
      <c r="NO784" t="s">
        <v>4628</v>
      </c>
      <c r="NP784" t="s">
        <v>4628</v>
      </c>
      <c r="NQ784" t="s">
        <v>4628</v>
      </c>
      <c r="NR784" t="s">
        <v>4628</v>
      </c>
      <c r="NS784" t="s">
        <v>4628</v>
      </c>
      <c r="NT784" t="s">
        <v>4628</v>
      </c>
      <c r="NU784" t="s">
        <v>4628</v>
      </c>
      <c r="NV784" t="s">
        <v>4628</v>
      </c>
      <c r="NW784" t="s">
        <v>4628</v>
      </c>
    </row>
    <row r="785" spans="1:387" x14ac:dyDescent="0.25">
      <c r="A785">
        <v>788</v>
      </c>
      <c r="B785" t="s">
        <v>5136</v>
      </c>
      <c r="C785" t="s">
        <v>1133</v>
      </c>
      <c r="D785" t="s">
        <v>1203</v>
      </c>
      <c r="E785" t="s">
        <v>1204</v>
      </c>
      <c r="F785" t="s">
        <v>4675</v>
      </c>
      <c r="G785" t="s">
        <v>1081</v>
      </c>
      <c r="H785" t="s">
        <v>1101</v>
      </c>
      <c r="I785" t="s">
        <v>3145</v>
      </c>
      <c r="J785" t="s">
        <v>1095</v>
      </c>
      <c r="K785" t="s">
        <v>4654</v>
      </c>
      <c r="L785" t="s">
        <v>5105</v>
      </c>
      <c r="M785" t="s">
        <v>1103</v>
      </c>
      <c r="N785" t="s">
        <v>1103</v>
      </c>
      <c r="O785" t="s">
        <v>4645</v>
      </c>
      <c r="AL785" t="s">
        <v>1101</v>
      </c>
      <c r="AP785" t="s">
        <v>1103</v>
      </c>
      <c r="AQ785" t="s">
        <v>1103</v>
      </c>
      <c r="AR785" t="s">
        <v>4647</v>
      </c>
      <c r="AS785" t="s">
        <v>1101</v>
      </c>
      <c r="AT785" t="s">
        <v>1083</v>
      </c>
      <c r="AU785" t="s">
        <v>4631</v>
      </c>
      <c r="AV785" t="s">
        <v>4631</v>
      </c>
      <c r="AW785" t="s">
        <v>1103</v>
      </c>
      <c r="AX785" t="s">
        <v>1103</v>
      </c>
      <c r="AY785" t="s">
        <v>4630</v>
      </c>
      <c r="AZ785" t="s">
        <v>1101</v>
      </c>
      <c r="BA785" t="s">
        <v>1095</v>
      </c>
      <c r="BB785" t="s">
        <v>4650</v>
      </c>
      <c r="BC785" t="s">
        <v>5017</v>
      </c>
      <c r="BD785" t="s">
        <v>1103</v>
      </c>
      <c r="BE785" t="s">
        <v>1103</v>
      </c>
      <c r="BF785" t="s">
        <v>4630</v>
      </c>
      <c r="BG785" t="s">
        <v>1101</v>
      </c>
      <c r="BL785" t="s">
        <v>1103</v>
      </c>
      <c r="BM785" t="s">
        <v>1103</v>
      </c>
      <c r="BN785" t="s">
        <v>4630</v>
      </c>
      <c r="BW785" t="s">
        <v>1101</v>
      </c>
      <c r="BX785" t="s">
        <v>1085</v>
      </c>
      <c r="BY785" t="s">
        <v>1083</v>
      </c>
      <c r="BZ785" t="s">
        <v>4655</v>
      </c>
      <c r="CA785" t="s">
        <v>4655</v>
      </c>
      <c r="CB785" t="s">
        <v>1103</v>
      </c>
      <c r="CC785" t="s">
        <v>1103</v>
      </c>
      <c r="CD785" t="s">
        <v>4630</v>
      </c>
      <c r="CM785" t="s">
        <v>1101</v>
      </c>
      <c r="CQ785" t="s">
        <v>1103</v>
      </c>
      <c r="CR785" t="s">
        <v>1103</v>
      </c>
      <c r="CS785" t="s">
        <v>4630</v>
      </c>
      <c r="CT785" t="s">
        <v>1101</v>
      </c>
      <c r="CU785" t="s">
        <v>1086</v>
      </c>
      <c r="CV785" t="s">
        <v>1180</v>
      </c>
      <c r="CW785" t="s">
        <v>4655</v>
      </c>
      <c r="CX785" t="s">
        <v>4680</v>
      </c>
      <c r="CY785" t="s">
        <v>1103</v>
      </c>
      <c r="CZ785" t="s">
        <v>1103</v>
      </c>
      <c r="DA785" t="s">
        <v>4630</v>
      </c>
      <c r="DE785" t="s">
        <v>1101</v>
      </c>
      <c r="DF785" t="s">
        <v>1088</v>
      </c>
      <c r="DG785" t="s">
        <v>4655</v>
      </c>
      <c r="DH785" t="s">
        <v>4677</v>
      </c>
      <c r="DI785" t="s">
        <v>1103</v>
      </c>
      <c r="DJ785" t="s">
        <v>1103</v>
      </c>
      <c r="DK785" t="s">
        <v>4630</v>
      </c>
      <c r="DL785" t="s">
        <v>1101</v>
      </c>
      <c r="DM785" t="s">
        <v>4676</v>
      </c>
      <c r="DN785" t="s">
        <v>4676</v>
      </c>
      <c r="DO785" t="s">
        <v>1103</v>
      </c>
      <c r="DP785" t="s">
        <v>1103</v>
      </c>
      <c r="DQ785" t="s">
        <v>4630</v>
      </c>
      <c r="DR785" t="s">
        <v>1101</v>
      </c>
      <c r="DU785" t="s">
        <v>1103</v>
      </c>
      <c r="DV785" t="s">
        <v>1103</v>
      </c>
      <c r="DW785" t="s">
        <v>4630</v>
      </c>
      <c r="DX785" t="s">
        <v>1101</v>
      </c>
      <c r="EA785" t="s">
        <v>1103</v>
      </c>
      <c r="EB785" t="s">
        <v>1103</v>
      </c>
      <c r="EC785" t="s">
        <v>4630</v>
      </c>
      <c r="EJ785" t="s">
        <v>1101</v>
      </c>
      <c r="EK785" t="s">
        <v>4713</v>
      </c>
      <c r="EL785" t="s">
        <v>4713</v>
      </c>
      <c r="EM785" t="s">
        <v>1103</v>
      </c>
      <c r="EN785" t="s">
        <v>1103</v>
      </c>
      <c r="EO785" t="s">
        <v>4630</v>
      </c>
      <c r="EP785" t="s">
        <v>1101</v>
      </c>
      <c r="ES785" t="s">
        <v>1103</v>
      </c>
      <c r="ET785" t="s">
        <v>1103</v>
      </c>
      <c r="EU785" t="s">
        <v>4630</v>
      </c>
      <c r="EV785" t="s">
        <v>1101</v>
      </c>
      <c r="EY785" t="s">
        <v>1101</v>
      </c>
      <c r="FC785" t="s">
        <v>1101</v>
      </c>
      <c r="FD785" t="s">
        <v>1116</v>
      </c>
      <c r="FE785" t="s">
        <v>4677</v>
      </c>
      <c r="FF785" t="s">
        <v>4683</v>
      </c>
      <c r="GN785" t="s">
        <v>1089</v>
      </c>
      <c r="GO785" t="s">
        <v>1089</v>
      </c>
      <c r="GP785" t="s">
        <v>1089</v>
      </c>
      <c r="GQ785" t="s">
        <v>1103</v>
      </c>
      <c r="GR785" t="s">
        <v>1084</v>
      </c>
      <c r="GS785" t="s">
        <v>1090</v>
      </c>
      <c r="GT785" t="s">
        <v>1109</v>
      </c>
      <c r="GW785" t="s">
        <v>1103</v>
      </c>
      <c r="GX785" t="s">
        <v>4649</v>
      </c>
      <c r="GY785" t="s">
        <v>1109</v>
      </c>
      <c r="HB785" t="s">
        <v>1103</v>
      </c>
      <c r="HC785" t="s">
        <v>4649</v>
      </c>
      <c r="HD785" t="s">
        <v>1128</v>
      </c>
      <c r="HE785" t="s">
        <v>1109</v>
      </c>
      <c r="MY785" t="s">
        <v>4627</v>
      </c>
      <c r="MZ785" t="s">
        <v>4627</v>
      </c>
      <c r="NA785" t="s">
        <v>4628</v>
      </c>
      <c r="NB785" t="s">
        <v>4628</v>
      </c>
      <c r="NC785" t="s">
        <v>4628</v>
      </c>
      <c r="ND785" t="s">
        <v>4628</v>
      </c>
      <c r="NE785" t="s">
        <v>4628</v>
      </c>
      <c r="NF785" t="s">
        <v>4628</v>
      </c>
      <c r="NH785" t="s">
        <v>4628</v>
      </c>
      <c r="NI785" t="s">
        <v>4627</v>
      </c>
      <c r="NJ785" t="s">
        <v>4628</v>
      </c>
      <c r="NK785" t="s">
        <v>4628</v>
      </c>
      <c r="NL785" t="s">
        <v>4628</v>
      </c>
      <c r="NM785" t="s">
        <v>4628</v>
      </c>
      <c r="NN785" t="s">
        <v>4628</v>
      </c>
      <c r="NO785" t="s">
        <v>4628</v>
      </c>
      <c r="NP785" t="s">
        <v>4628</v>
      </c>
      <c r="NQ785" t="s">
        <v>4628</v>
      </c>
      <c r="NR785" t="s">
        <v>4628</v>
      </c>
      <c r="NS785" t="s">
        <v>4628</v>
      </c>
      <c r="NT785" t="s">
        <v>4628</v>
      </c>
      <c r="NU785" t="s">
        <v>4628</v>
      </c>
      <c r="NV785" t="s">
        <v>4628</v>
      </c>
      <c r="NW785" t="s">
        <v>4628</v>
      </c>
    </row>
    <row r="786" spans="1:387" x14ac:dyDescent="0.25">
      <c r="A786">
        <v>789</v>
      </c>
      <c r="B786" t="s">
        <v>5136</v>
      </c>
      <c r="C786" t="s">
        <v>1113</v>
      </c>
      <c r="D786" t="s">
        <v>1247</v>
      </c>
      <c r="E786" t="s">
        <v>1248</v>
      </c>
      <c r="F786" t="s">
        <v>4629</v>
      </c>
      <c r="G786" t="s">
        <v>1081</v>
      </c>
      <c r="FM786" t="s">
        <v>1101</v>
      </c>
      <c r="FN786" t="s">
        <v>4774</v>
      </c>
      <c r="FO786" t="s">
        <v>4785</v>
      </c>
      <c r="FP786" t="s">
        <v>1101</v>
      </c>
      <c r="FV786" t="s">
        <v>1101</v>
      </c>
      <c r="MY786" t="s">
        <v>4627</v>
      </c>
      <c r="MZ786" t="s">
        <v>4627</v>
      </c>
      <c r="NA786" t="s">
        <v>4627</v>
      </c>
      <c r="NB786" t="s">
        <v>4627</v>
      </c>
      <c r="NC786" t="s">
        <v>4628</v>
      </c>
      <c r="ND786" t="s">
        <v>4628</v>
      </c>
      <c r="NE786" t="s">
        <v>4628</v>
      </c>
      <c r="NF786" t="s">
        <v>4628</v>
      </c>
      <c r="NH786" t="s">
        <v>4628</v>
      </c>
      <c r="NI786" t="s">
        <v>4627</v>
      </c>
      <c r="NJ786" t="s">
        <v>4628</v>
      </c>
      <c r="NK786" t="s">
        <v>4628</v>
      </c>
      <c r="NL786" t="s">
        <v>4628</v>
      </c>
      <c r="NM786" t="s">
        <v>4628</v>
      </c>
      <c r="NN786" t="s">
        <v>4627</v>
      </c>
      <c r="NO786" t="s">
        <v>4628</v>
      </c>
      <c r="NP786" t="s">
        <v>4628</v>
      </c>
      <c r="NQ786" t="s">
        <v>4628</v>
      </c>
      <c r="NR786" t="s">
        <v>4627</v>
      </c>
      <c r="NS786" t="s">
        <v>4628</v>
      </c>
      <c r="NT786" t="s">
        <v>4628</v>
      </c>
      <c r="NU786" t="s">
        <v>4628</v>
      </c>
      <c r="NV786" t="s">
        <v>4628</v>
      </c>
      <c r="NW786" t="s">
        <v>4628</v>
      </c>
    </row>
    <row r="787" spans="1:387" x14ac:dyDescent="0.25">
      <c r="A787">
        <v>790</v>
      </c>
      <c r="B787" t="s">
        <v>5136</v>
      </c>
      <c r="C787" t="s">
        <v>1113</v>
      </c>
      <c r="D787" t="s">
        <v>1247</v>
      </c>
      <c r="E787" t="s">
        <v>1248</v>
      </c>
      <c r="F787" t="s">
        <v>4629</v>
      </c>
      <c r="G787" t="s">
        <v>1081</v>
      </c>
      <c r="GH787" t="s">
        <v>1144</v>
      </c>
      <c r="GI787" t="s">
        <v>4626</v>
      </c>
      <c r="GJ787" t="s">
        <v>4626</v>
      </c>
      <c r="GK787" t="s">
        <v>4626</v>
      </c>
      <c r="GL787" t="s">
        <v>4626</v>
      </c>
      <c r="GM787" t="s">
        <v>4626</v>
      </c>
    </row>
    <row r="788" spans="1:387" x14ac:dyDescent="0.25">
      <c r="A788">
        <v>791</v>
      </c>
      <c r="B788" t="s">
        <v>5136</v>
      </c>
      <c r="C788" t="s">
        <v>1113</v>
      </c>
      <c r="D788" t="s">
        <v>1247</v>
      </c>
      <c r="E788" t="s">
        <v>1248</v>
      </c>
      <c r="F788" t="s">
        <v>4629</v>
      </c>
      <c r="G788" t="s">
        <v>1081</v>
      </c>
      <c r="FJ788" t="s">
        <v>1101</v>
      </c>
      <c r="FK788" t="s">
        <v>4730</v>
      </c>
      <c r="FL788" t="s">
        <v>4730</v>
      </c>
      <c r="MY788" t="s">
        <v>4627</v>
      </c>
      <c r="MZ788" t="s">
        <v>4628</v>
      </c>
      <c r="NA788" t="s">
        <v>4628</v>
      </c>
      <c r="NB788" t="s">
        <v>4628</v>
      </c>
      <c r="NC788" t="s">
        <v>4628</v>
      </c>
      <c r="ND788" t="s">
        <v>4628</v>
      </c>
      <c r="NE788" t="s">
        <v>4628</v>
      </c>
      <c r="NF788" t="s">
        <v>4628</v>
      </c>
      <c r="NH788" t="s">
        <v>4627</v>
      </c>
      <c r="NI788" t="s">
        <v>4628</v>
      </c>
      <c r="NJ788" t="s">
        <v>4628</v>
      </c>
      <c r="NK788" t="s">
        <v>4628</v>
      </c>
      <c r="NL788" t="s">
        <v>4628</v>
      </c>
      <c r="NM788" t="s">
        <v>4628</v>
      </c>
      <c r="NN788" t="s">
        <v>4628</v>
      </c>
      <c r="NO788" t="s">
        <v>4628</v>
      </c>
      <c r="NP788" t="s">
        <v>4628</v>
      </c>
      <c r="NQ788" t="s">
        <v>4628</v>
      </c>
      <c r="NR788" t="s">
        <v>4628</v>
      </c>
      <c r="NS788" t="s">
        <v>4628</v>
      </c>
      <c r="NT788" t="s">
        <v>4628</v>
      </c>
      <c r="NU788" t="s">
        <v>4628</v>
      </c>
      <c r="NV788" t="s">
        <v>4628</v>
      </c>
      <c r="NW788" t="s">
        <v>4628</v>
      </c>
    </row>
    <row r="789" spans="1:387" x14ac:dyDescent="0.25">
      <c r="A789">
        <v>792</v>
      </c>
      <c r="B789" t="s">
        <v>5136</v>
      </c>
      <c r="C789" t="s">
        <v>1113</v>
      </c>
      <c r="D789" t="s">
        <v>1247</v>
      </c>
      <c r="E789" t="s">
        <v>1248</v>
      </c>
      <c r="F789" t="s">
        <v>4629</v>
      </c>
      <c r="G789" t="s">
        <v>1081</v>
      </c>
      <c r="FC789" t="s">
        <v>1101</v>
      </c>
      <c r="FD789" t="s">
        <v>1117</v>
      </c>
      <c r="FE789" t="s">
        <v>4640</v>
      </c>
      <c r="MY789" t="s">
        <v>4627</v>
      </c>
      <c r="MZ789" t="s">
        <v>4628</v>
      </c>
      <c r="NA789" t="s">
        <v>4628</v>
      </c>
      <c r="NB789" t="s">
        <v>4628</v>
      </c>
      <c r="NC789" t="s">
        <v>4628</v>
      </c>
      <c r="ND789" t="s">
        <v>4628</v>
      </c>
      <c r="NE789" t="s">
        <v>4628</v>
      </c>
      <c r="NF789" t="s">
        <v>4628</v>
      </c>
      <c r="NH789" t="s">
        <v>4628</v>
      </c>
      <c r="NI789" t="s">
        <v>4628</v>
      </c>
      <c r="NJ789" t="s">
        <v>4628</v>
      </c>
      <c r="NK789" t="s">
        <v>4628</v>
      </c>
      <c r="NL789" t="s">
        <v>4628</v>
      </c>
      <c r="NM789" t="s">
        <v>4628</v>
      </c>
      <c r="NN789" t="s">
        <v>4628</v>
      </c>
      <c r="NO789" t="s">
        <v>4628</v>
      </c>
      <c r="NP789" t="s">
        <v>4628</v>
      </c>
      <c r="NQ789" t="s">
        <v>4628</v>
      </c>
      <c r="NR789" t="s">
        <v>4627</v>
      </c>
      <c r="NS789" t="s">
        <v>4628</v>
      </c>
      <c r="NT789" t="s">
        <v>4628</v>
      </c>
      <c r="NU789" t="s">
        <v>4628</v>
      </c>
      <c r="NV789" t="s">
        <v>4628</v>
      </c>
      <c r="NW789" t="s">
        <v>4628</v>
      </c>
    </row>
    <row r="790" spans="1:387" x14ac:dyDescent="0.25">
      <c r="A790">
        <v>793</v>
      </c>
      <c r="B790" t="s">
        <v>5136</v>
      </c>
      <c r="C790" t="s">
        <v>1113</v>
      </c>
      <c r="D790" t="s">
        <v>1247</v>
      </c>
      <c r="E790" t="s">
        <v>1248</v>
      </c>
      <c r="F790" t="s">
        <v>4629</v>
      </c>
      <c r="G790" t="s">
        <v>1081</v>
      </c>
      <c r="AL790" t="s">
        <v>1101</v>
      </c>
      <c r="AM790" t="s">
        <v>1083</v>
      </c>
      <c r="AN790" t="s">
        <v>4640</v>
      </c>
      <c r="AO790" t="s">
        <v>4640</v>
      </c>
      <c r="AP790" t="s">
        <v>1103</v>
      </c>
      <c r="AQ790" t="s">
        <v>1103</v>
      </c>
      <c r="AR790" t="s">
        <v>4647</v>
      </c>
      <c r="AS790" t="s">
        <v>1101</v>
      </c>
      <c r="AT790" t="s">
        <v>1083</v>
      </c>
      <c r="AU790" t="s">
        <v>4655</v>
      </c>
      <c r="AV790" t="s">
        <v>4655</v>
      </c>
      <c r="AW790" t="s">
        <v>1103</v>
      </c>
      <c r="AX790" t="s">
        <v>1103</v>
      </c>
      <c r="AY790" t="s">
        <v>4645</v>
      </c>
      <c r="AZ790" t="s">
        <v>1101</v>
      </c>
      <c r="BD790" t="s">
        <v>1103</v>
      </c>
      <c r="BE790" t="s">
        <v>1103</v>
      </c>
      <c r="BF790" t="s">
        <v>4626</v>
      </c>
      <c r="BW790" t="s">
        <v>1101</v>
      </c>
      <c r="BX790" t="s">
        <v>1106</v>
      </c>
      <c r="BY790" t="s">
        <v>1083</v>
      </c>
      <c r="BZ790" t="s">
        <v>4655</v>
      </c>
      <c r="CA790" t="s">
        <v>4655</v>
      </c>
      <c r="CB790" t="s">
        <v>1103</v>
      </c>
      <c r="CC790" t="s">
        <v>1103</v>
      </c>
      <c r="CD790" t="s">
        <v>4626</v>
      </c>
      <c r="CM790" t="s">
        <v>1101</v>
      </c>
      <c r="CN790" t="s">
        <v>1083</v>
      </c>
      <c r="CO790" t="s">
        <v>4658</v>
      </c>
      <c r="CP790" t="s">
        <v>4658</v>
      </c>
      <c r="CT790" t="s">
        <v>1101</v>
      </c>
      <c r="CY790" t="s">
        <v>1103</v>
      </c>
      <c r="CZ790" t="s">
        <v>1103</v>
      </c>
      <c r="DA790" t="s">
        <v>4626</v>
      </c>
      <c r="DE790" t="s">
        <v>1101</v>
      </c>
      <c r="DF790" t="s">
        <v>1088</v>
      </c>
      <c r="DG790" t="s">
        <v>4660</v>
      </c>
      <c r="DH790" t="s">
        <v>4755</v>
      </c>
      <c r="DI790" t="s">
        <v>1103</v>
      </c>
      <c r="DJ790" t="s">
        <v>1103</v>
      </c>
      <c r="DK790" t="s">
        <v>4626</v>
      </c>
      <c r="DX790" t="s">
        <v>1101</v>
      </c>
      <c r="EA790" t="s">
        <v>1103</v>
      </c>
      <c r="EB790" t="s">
        <v>1103</v>
      </c>
      <c r="EC790" t="s">
        <v>4626</v>
      </c>
      <c r="GO790" t="s">
        <v>1089</v>
      </c>
      <c r="GP790" t="s">
        <v>1089</v>
      </c>
      <c r="GW790" t="s">
        <v>1103</v>
      </c>
      <c r="GX790" t="s">
        <v>5143</v>
      </c>
      <c r="GY790" t="s">
        <v>1091</v>
      </c>
      <c r="HB790" t="s">
        <v>1084</v>
      </c>
      <c r="HC790" t="s">
        <v>5144</v>
      </c>
      <c r="HD790" t="s">
        <v>1156</v>
      </c>
      <c r="HE790" t="s">
        <v>1091</v>
      </c>
      <c r="HG790" t="s">
        <v>4630</v>
      </c>
      <c r="JL790" t="s">
        <v>1111</v>
      </c>
      <c r="LZ790" t="s">
        <v>1118</v>
      </c>
      <c r="MA790" t="s">
        <v>1118</v>
      </c>
      <c r="MY790" t="s">
        <v>4627</v>
      </c>
      <c r="MZ790" t="s">
        <v>4628</v>
      </c>
      <c r="NA790" t="s">
        <v>4627</v>
      </c>
      <c r="NB790" t="s">
        <v>4628</v>
      </c>
      <c r="NC790" t="s">
        <v>4628</v>
      </c>
      <c r="ND790" t="s">
        <v>4628</v>
      </c>
      <c r="NE790" t="s">
        <v>4628</v>
      </c>
      <c r="NF790" t="s">
        <v>4628</v>
      </c>
      <c r="NH790" t="s">
        <v>4627</v>
      </c>
      <c r="NI790" t="s">
        <v>4628</v>
      </c>
      <c r="NJ790" t="s">
        <v>4628</v>
      </c>
      <c r="NK790" t="s">
        <v>4628</v>
      </c>
      <c r="NL790" t="s">
        <v>4628</v>
      </c>
      <c r="NM790" t="s">
        <v>4628</v>
      </c>
      <c r="NN790" t="s">
        <v>4628</v>
      </c>
      <c r="NO790" t="s">
        <v>4628</v>
      </c>
      <c r="NP790" t="s">
        <v>4628</v>
      </c>
      <c r="NQ790" t="s">
        <v>4628</v>
      </c>
      <c r="NR790" t="s">
        <v>4628</v>
      </c>
      <c r="NS790" t="s">
        <v>4628</v>
      </c>
      <c r="NT790" t="s">
        <v>4628</v>
      </c>
      <c r="NU790" t="s">
        <v>4628</v>
      </c>
      <c r="NV790" t="s">
        <v>4628</v>
      </c>
      <c r="NW790" t="s">
        <v>4628</v>
      </c>
    </row>
    <row r="791" spans="1:387" x14ac:dyDescent="0.25">
      <c r="A791">
        <v>794</v>
      </c>
      <c r="B791" t="s">
        <v>5136</v>
      </c>
      <c r="C791" t="s">
        <v>1113</v>
      </c>
      <c r="D791" t="s">
        <v>1247</v>
      </c>
      <c r="E791" t="s">
        <v>1248</v>
      </c>
      <c r="F791" t="s">
        <v>4629</v>
      </c>
      <c r="G791" t="s">
        <v>1081</v>
      </c>
      <c r="AL791" t="s">
        <v>1101</v>
      </c>
      <c r="AM791" t="s">
        <v>1083</v>
      </c>
      <c r="AN791" t="s">
        <v>4640</v>
      </c>
      <c r="AO791" t="s">
        <v>4640</v>
      </c>
      <c r="AP791" t="s">
        <v>1103</v>
      </c>
      <c r="AQ791" t="s">
        <v>1103</v>
      </c>
      <c r="AR791" t="s">
        <v>4626</v>
      </c>
      <c r="AS791" t="s">
        <v>1101</v>
      </c>
      <c r="AW791" t="s">
        <v>1103</v>
      </c>
      <c r="AX791" t="s">
        <v>1103</v>
      </c>
      <c r="AY791" t="s">
        <v>4630</v>
      </c>
      <c r="BW791" t="s">
        <v>1101</v>
      </c>
      <c r="CB791" t="s">
        <v>1103</v>
      </c>
      <c r="CC791" t="s">
        <v>1103</v>
      </c>
      <c r="CD791" t="s">
        <v>4645</v>
      </c>
      <c r="CM791" t="s">
        <v>1101</v>
      </c>
      <c r="CN791" t="s">
        <v>1083</v>
      </c>
      <c r="CO791" t="s">
        <v>4658</v>
      </c>
      <c r="CP791" t="s">
        <v>4658</v>
      </c>
      <c r="CT791" t="s">
        <v>1101</v>
      </c>
      <c r="CY791" t="s">
        <v>1103</v>
      </c>
      <c r="CZ791" t="s">
        <v>1103</v>
      </c>
      <c r="DA791" t="s">
        <v>4647</v>
      </c>
      <c r="DE791" t="s">
        <v>1101</v>
      </c>
      <c r="DI791" t="s">
        <v>1103</v>
      </c>
      <c r="DJ791" t="s">
        <v>1103</v>
      </c>
      <c r="DK791" t="s">
        <v>4647</v>
      </c>
      <c r="DX791" t="s">
        <v>1101</v>
      </c>
      <c r="GO791" t="s">
        <v>1089</v>
      </c>
      <c r="GP791" t="s">
        <v>1127</v>
      </c>
      <c r="GW791" t="s">
        <v>1103</v>
      </c>
      <c r="GX791" t="s">
        <v>5145</v>
      </c>
      <c r="GY791" t="s">
        <v>1124</v>
      </c>
      <c r="HB791" t="s">
        <v>1084</v>
      </c>
      <c r="HC791" t="s">
        <v>5144</v>
      </c>
      <c r="HD791" t="s">
        <v>1156</v>
      </c>
      <c r="HE791" t="s">
        <v>1091</v>
      </c>
      <c r="HG791" t="s">
        <v>4700</v>
      </c>
      <c r="JL791" t="s">
        <v>1112</v>
      </c>
      <c r="LZ791" t="s">
        <v>1118</v>
      </c>
      <c r="MA791" t="s">
        <v>1118</v>
      </c>
      <c r="MY791" t="s">
        <v>4627</v>
      </c>
      <c r="MZ791" t="s">
        <v>4628</v>
      </c>
      <c r="NA791" t="s">
        <v>4627</v>
      </c>
      <c r="NB791" t="s">
        <v>4628</v>
      </c>
      <c r="NC791" t="s">
        <v>4628</v>
      </c>
      <c r="ND791" t="s">
        <v>4628</v>
      </c>
      <c r="NE791" t="s">
        <v>4628</v>
      </c>
      <c r="NF791" t="s">
        <v>4628</v>
      </c>
      <c r="NH791" t="s">
        <v>4628</v>
      </c>
      <c r="NI791" t="s">
        <v>4628</v>
      </c>
      <c r="NJ791" t="s">
        <v>4628</v>
      </c>
      <c r="NK791" t="s">
        <v>4628</v>
      </c>
      <c r="NL791" t="s">
        <v>4627</v>
      </c>
      <c r="NM791" t="s">
        <v>4628</v>
      </c>
      <c r="NN791" t="s">
        <v>4628</v>
      </c>
      <c r="NO791" t="s">
        <v>4628</v>
      </c>
      <c r="NP791" t="s">
        <v>4628</v>
      </c>
      <c r="NQ791" t="s">
        <v>4628</v>
      </c>
      <c r="NR791" t="s">
        <v>4628</v>
      </c>
      <c r="NS791" t="s">
        <v>4628</v>
      </c>
      <c r="NT791" t="s">
        <v>4628</v>
      </c>
      <c r="NU791" t="s">
        <v>4628</v>
      </c>
      <c r="NV791" t="s">
        <v>4628</v>
      </c>
      <c r="NW791" t="s">
        <v>4628</v>
      </c>
    </row>
    <row r="792" spans="1:387" x14ac:dyDescent="0.25">
      <c r="A792">
        <v>795</v>
      </c>
      <c r="B792" t="s">
        <v>5136</v>
      </c>
      <c r="C792" t="s">
        <v>1113</v>
      </c>
      <c r="D792" t="s">
        <v>1247</v>
      </c>
      <c r="E792" t="s">
        <v>1248</v>
      </c>
      <c r="F792" t="s">
        <v>4629</v>
      </c>
      <c r="G792" t="s">
        <v>1081</v>
      </c>
      <c r="AS792" t="s">
        <v>1101</v>
      </c>
      <c r="AT792" t="s">
        <v>1083</v>
      </c>
      <c r="AU792" t="s">
        <v>4640</v>
      </c>
      <c r="AV792" t="s">
        <v>4640</v>
      </c>
      <c r="AW792" t="s">
        <v>1103</v>
      </c>
      <c r="AX792" t="s">
        <v>1103</v>
      </c>
      <c r="AY792" t="s">
        <v>4626</v>
      </c>
      <c r="BW792" t="s">
        <v>1101</v>
      </c>
      <c r="BX792" t="s">
        <v>1106</v>
      </c>
      <c r="BY792" t="s">
        <v>1083</v>
      </c>
      <c r="BZ792" t="s">
        <v>4640</v>
      </c>
      <c r="CA792" t="s">
        <v>4640</v>
      </c>
      <c r="CB792" t="s">
        <v>1103</v>
      </c>
      <c r="CC792" t="s">
        <v>1103</v>
      </c>
      <c r="CD792" t="s">
        <v>4626</v>
      </c>
      <c r="CM792" t="s">
        <v>1101</v>
      </c>
      <c r="CN792" t="s">
        <v>1083</v>
      </c>
      <c r="CO792" t="s">
        <v>4658</v>
      </c>
      <c r="CP792" t="s">
        <v>4658</v>
      </c>
      <c r="CT792" t="s">
        <v>1101</v>
      </c>
      <c r="CY792" t="s">
        <v>1103</v>
      </c>
      <c r="CZ792" t="s">
        <v>1103</v>
      </c>
      <c r="DA792" t="s">
        <v>4626</v>
      </c>
      <c r="DE792" t="s">
        <v>1101</v>
      </c>
      <c r="DF792" t="s">
        <v>1088</v>
      </c>
      <c r="DG792" t="s">
        <v>4660</v>
      </c>
      <c r="DH792" t="s">
        <v>4755</v>
      </c>
      <c r="DI792" t="s">
        <v>1103</v>
      </c>
      <c r="DJ792" t="s">
        <v>1103</v>
      </c>
      <c r="DK792" t="s">
        <v>4626</v>
      </c>
      <c r="DR792" t="s">
        <v>1101</v>
      </c>
      <c r="DS792" t="s">
        <v>4634</v>
      </c>
      <c r="DT792" t="s">
        <v>4634</v>
      </c>
      <c r="DX792" t="s">
        <v>1101</v>
      </c>
      <c r="DY792" t="s">
        <v>4658</v>
      </c>
      <c r="DZ792" t="s">
        <v>4658</v>
      </c>
      <c r="GO792" t="s">
        <v>1127</v>
      </c>
      <c r="GP792" t="s">
        <v>1127</v>
      </c>
      <c r="GW792" t="s">
        <v>1084</v>
      </c>
      <c r="GX792" t="s">
        <v>5144</v>
      </c>
      <c r="GY792" t="s">
        <v>1091</v>
      </c>
      <c r="HA792" t="s">
        <v>4626</v>
      </c>
      <c r="HB792" t="s">
        <v>1084</v>
      </c>
      <c r="HC792" t="s">
        <v>5144</v>
      </c>
      <c r="HD792" t="s">
        <v>1156</v>
      </c>
      <c r="HE792" t="s">
        <v>1091</v>
      </c>
      <c r="HG792" t="s">
        <v>4630</v>
      </c>
      <c r="JL792" t="s">
        <v>1139</v>
      </c>
      <c r="LZ792" t="s">
        <v>1118</v>
      </c>
      <c r="MA792" t="s">
        <v>1118</v>
      </c>
      <c r="MY792" t="s">
        <v>4627</v>
      </c>
      <c r="MZ792" t="s">
        <v>4628</v>
      </c>
      <c r="NA792" t="s">
        <v>4627</v>
      </c>
      <c r="NB792" t="s">
        <v>4628</v>
      </c>
      <c r="NC792" t="s">
        <v>4628</v>
      </c>
      <c r="ND792" t="s">
        <v>4628</v>
      </c>
      <c r="NE792" t="s">
        <v>4628</v>
      </c>
      <c r="NF792" t="s">
        <v>4628</v>
      </c>
      <c r="NH792" t="s">
        <v>4628</v>
      </c>
      <c r="NI792" t="s">
        <v>4628</v>
      </c>
      <c r="NJ792" t="s">
        <v>4628</v>
      </c>
      <c r="NK792" t="s">
        <v>4628</v>
      </c>
      <c r="NL792" t="s">
        <v>4627</v>
      </c>
      <c r="NM792" t="s">
        <v>4628</v>
      </c>
      <c r="NN792" t="s">
        <v>4628</v>
      </c>
      <c r="NO792" t="s">
        <v>4628</v>
      </c>
      <c r="NP792" t="s">
        <v>4628</v>
      </c>
      <c r="NQ792" t="s">
        <v>4628</v>
      </c>
      <c r="NR792" t="s">
        <v>4628</v>
      </c>
      <c r="NS792" t="s">
        <v>4628</v>
      </c>
      <c r="NT792" t="s">
        <v>4628</v>
      </c>
      <c r="NU792" t="s">
        <v>4628</v>
      </c>
      <c r="NV792" t="s">
        <v>4628</v>
      </c>
      <c r="NW792" t="s">
        <v>4628</v>
      </c>
    </row>
    <row r="793" spans="1:387" x14ac:dyDescent="0.25">
      <c r="A793">
        <v>796</v>
      </c>
      <c r="B793" t="s">
        <v>5136</v>
      </c>
      <c r="C793" t="s">
        <v>1113</v>
      </c>
      <c r="D793" t="s">
        <v>1247</v>
      </c>
      <c r="E793" t="s">
        <v>1248</v>
      </c>
      <c r="F793" t="s">
        <v>4629</v>
      </c>
      <c r="G793" t="s">
        <v>1081</v>
      </c>
      <c r="BW793" t="s">
        <v>1101</v>
      </c>
      <c r="BX793" t="s">
        <v>1106</v>
      </c>
      <c r="BY793" t="s">
        <v>1083</v>
      </c>
      <c r="BZ793" t="s">
        <v>4640</v>
      </c>
      <c r="CA793" t="s">
        <v>4640</v>
      </c>
      <c r="CB793" t="s">
        <v>1103</v>
      </c>
      <c r="CC793" t="s">
        <v>1103</v>
      </c>
      <c r="CD793" t="s">
        <v>4647</v>
      </c>
      <c r="DE793" t="s">
        <v>1101</v>
      </c>
      <c r="DF793" t="s">
        <v>1088</v>
      </c>
      <c r="DG793" t="s">
        <v>4660</v>
      </c>
      <c r="DH793" t="s">
        <v>4755</v>
      </c>
      <c r="DI793" t="s">
        <v>1103</v>
      </c>
      <c r="DJ793" t="s">
        <v>1103</v>
      </c>
      <c r="DK793" t="s">
        <v>4647</v>
      </c>
      <c r="GO793" t="s">
        <v>1127</v>
      </c>
      <c r="GP793" t="s">
        <v>1127</v>
      </c>
      <c r="HB793" t="s">
        <v>1103</v>
      </c>
      <c r="HC793" t="s">
        <v>5146</v>
      </c>
      <c r="HD793" t="s">
        <v>5146</v>
      </c>
      <c r="HE793" t="s">
        <v>1117</v>
      </c>
      <c r="HF793" t="s">
        <v>5147</v>
      </c>
      <c r="LZ793" t="s">
        <v>1111</v>
      </c>
      <c r="MA793" t="s">
        <v>1111</v>
      </c>
      <c r="MY793" t="s">
        <v>4627</v>
      </c>
      <c r="MZ793" t="s">
        <v>4628</v>
      </c>
      <c r="NA793" t="s">
        <v>4628</v>
      </c>
      <c r="NB793" t="s">
        <v>4628</v>
      </c>
      <c r="NC793" t="s">
        <v>4628</v>
      </c>
      <c r="ND793" t="s">
        <v>4628</v>
      </c>
      <c r="NE793" t="s">
        <v>4628</v>
      </c>
      <c r="NF793" t="s">
        <v>4628</v>
      </c>
      <c r="NH793" t="s">
        <v>4627</v>
      </c>
      <c r="NI793" t="s">
        <v>4628</v>
      </c>
      <c r="NJ793" t="s">
        <v>4628</v>
      </c>
      <c r="NK793" t="s">
        <v>4628</v>
      </c>
      <c r="NL793" t="s">
        <v>4628</v>
      </c>
      <c r="NM793" t="s">
        <v>4628</v>
      </c>
      <c r="NN793" t="s">
        <v>4628</v>
      </c>
      <c r="NO793" t="s">
        <v>4628</v>
      </c>
      <c r="NP793" t="s">
        <v>4628</v>
      </c>
      <c r="NQ793" t="s">
        <v>4628</v>
      </c>
      <c r="NR793" t="s">
        <v>4628</v>
      </c>
      <c r="NS793" t="s">
        <v>4628</v>
      </c>
      <c r="NT793" t="s">
        <v>4628</v>
      </c>
      <c r="NU793" t="s">
        <v>4628</v>
      </c>
      <c r="NV793" t="s">
        <v>4628</v>
      </c>
      <c r="NW793" t="s">
        <v>4628</v>
      </c>
    </row>
    <row r="794" spans="1:387" x14ac:dyDescent="0.25">
      <c r="A794">
        <v>797</v>
      </c>
      <c r="B794" t="s">
        <v>5136</v>
      </c>
      <c r="C794" t="s">
        <v>1113</v>
      </c>
      <c r="D794" t="s">
        <v>1247</v>
      </c>
      <c r="E794" t="s">
        <v>1248</v>
      </c>
      <c r="F794" t="s">
        <v>4629</v>
      </c>
      <c r="G794" t="s">
        <v>1081</v>
      </c>
      <c r="FG794" t="s">
        <v>1101</v>
      </c>
      <c r="FH794" t="s">
        <v>4806</v>
      </c>
      <c r="FI794" t="s">
        <v>4806</v>
      </c>
      <c r="MY794" t="s">
        <v>4627</v>
      </c>
      <c r="MZ794" t="s">
        <v>4628</v>
      </c>
      <c r="NA794" t="s">
        <v>4628</v>
      </c>
      <c r="NB794" t="s">
        <v>4628</v>
      </c>
      <c r="NC794" t="s">
        <v>4628</v>
      </c>
      <c r="ND794" t="s">
        <v>4628</v>
      </c>
      <c r="NE794" t="s">
        <v>4628</v>
      </c>
      <c r="NF794" t="s">
        <v>4628</v>
      </c>
      <c r="NH794" t="s">
        <v>4627</v>
      </c>
      <c r="NI794" t="s">
        <v>4628</v>
      </c>
      <c r="NJ794" t="s">
        <v>4628</v>
      </c>
      <c r="NK794" t="s">
        <v>4628</v>
      </c>
      <c r="NL794" t="s">
        <v>4628</v>
      </c>
      <c r="NM794" t="s">
        <v>4628</v>
      </c>
      <c r="NN794" t="s">
        <v>4628</v>
      </c>
      <c r="NO794" t="s">
        <v>4628</v>
      </c>
      <c r="NP794" t="s">
        <v>4628</v>
      </c>
      <c r="NQ794" t="s">
        <v>4628</v>
      </c>
      <c r="NR794" t="s">
        <v>4628</v>
      </c>
      <c r="NS794" t="s">
        <v>4628</v>
      </c>
      <c r="NT794" t="s">
        <v>4628</v>
      </c>
      <c r="NU794" t="s">
        <v>4628</v>
      </c>
      <c r="NV794" t="s">
        <v>4628</v>
      </c>
      <c r="NW794" t="s">
        <v>4628</v>
      </c>
    </row>
    <row r="795" spans="1:387" x14ac:dyDescent="0.25">
      <c r="A795">
        <v>798</v>
      </c>
      <c r="B795" t="s">
        <v>5136</v>
      </c>
      <c r="C795" t="s">
        <v>1113</v>
      </c>
      <c r="D795" t="s">
        <v>1247</v>
      </c>
      <c r="E795" t="s">
        <v>1248</v>
      </c>
      <c r="F795" t="s">
        <v>4629</v>
      </c>
      <c r="G795" t="s">
        <v>1081</v>
      </c>
      <c r="FP795" t="s">
        <v>1101</v>
      </c>
      <c r="FV795" t="s">
        <v>1101</v>
      </c>
      <c r="MY795" t="s">
        <v>4627</v>
      </c>
      <c r="MZ795" t="s">
        <v>4628</v>
      </c>
      <c r="NA795" t="s">
        <v>4627</v>
      </c>
      <c r="NB795" t="s">
        <v>4628</v>
      </c>
      <c r="NC795" t="s">
        <v>4628</v>
      </c>
      <c r="ND795" t="s">
        <v>4628</v>
      </c>
      <c r="NE795" t="s">
        <v>4628</v>
      </c>
      <c r="NF795" t="s">
        <v>4628</v>
      </c>
      <c r="NH795" t="s">
        <v>4627</v>
      </c>
      <c r="NI795" t="s">
        <v>4628</v>
      </c>
      <c r="NJ795" t="s">
        <v>4628</v>
      </c>
      <c r="NK795" t="s">
        <v>4628</v>
      </c>
      <c r="NL795" t="s">
        <v>4628</v>
      </c>
      <c r="NM795" t="s">
        <v>4628</v>
      </c>
      <c r="NN795" t="s">
        <v>4628</v>
      </c>
      <c r="NO795" t="s">
        <v>4628</v>
      </c>
      <c r="NP795" t="s">
        <v>4628</v>
      </c>
      <c r="NQ795" t="s">
        <v>4628</v>
      </c>
      <c r="NR795" t="s">
        <v>4628</v>
      </c>
      <c r="NS795" t="s">
        <v>4628</v>
      </c>
      <c r="NT795" t="s">
        <v>4628</v>
      </c>
      <c r="NU795" t="s">
        <v>4628</v>
      </c>
      <c r="NV795" t="s">
        <v>4628</v>
      </c>
      <c r="NW795" t="s">
        <v>4628</v>
      </c>
    </row>
    <row r="796" spans="1:387" x14ac:dyDescent="0.25">
      <c r="A796">
        <v>799</v>
      </c>
      <c r="B796" t="s">
        <v>5136</v>
      </c>
      <c r="C796" t="s">
        <v>1113</v>
      </c>
      <c r="D796" t="s">
        <v>1247</v>
      </c>
      <c r="E796" t="s">
        <v>1248</v>
      </c>
      <c r="F796" t="s">
        <v>4629</v>
      </c>
      <c r="G796" t="s">
        <v>1081</v>
      </c>
      <c r="AS796" t="s">
        <v>1101</v>
      </c>
      <c r="AT796" t="s">
        <v>1083</v>
      </c>
      <c r="AU796" t="s">
        <v>4640</v>
      </c>
      <c r="AV796" t="s">
        <v>4640</v>
      </c>
      <c r="AW796" t="s">
        <v>1103</v>
      </c>
      <c r="AX796" t="s">
        <v>1103</v>
      </c>
      <c r="AY796" t="s">
        <v>4626</v>
      </c>
      <c r="BG796" t="s">
        <v>1101</v>
      </c>
      <c r="BH796" t="s">
        <v>1104</v>
      </c>
      <c r="BI796" t="s">
        <v>1083</v>
      </c>
      <c r="BJ796" t="s">
        <v>4640</v>
      </c>
      <c r="BK796" t="s">
        <v>4640</v>
      </c>
      <c r="BL796" t="s">
        <v>1103</v>
      </c>
      <c r="BM796" t="s">
        <v>1103</v>
      </c>
      <c r="BN796" t="s">
        <v>4626</v>
      </c>
      <c r="BW796" t="s">
        <v>1101</v>
      </c>
      <c r="BX796" t="s">
        <v>1106</v>
      </c>
      <c r="BY796" t="s">
        <v>1083</v>
      </c>
      <c r="BZ796" t="s">
        <v>4640</v>
      </c>
      <c r="CA796" t="s">
        <v>4640</v>
      </c>
      <c r="CB796" t="s">
        <v>1103</v>
      </c>
      <c r="CC796" t="s">
        <v>1084</v>
      </c>
      <c r="CD796" t="s">
        <v>4652</v>
      </c>
      <c r="CM796" t="s">
        <v>1101</v>
      </c>
      <c r="CN796" t="s">
        <v>1083</v>
      </c>
      <c r="CO796" t="s">
        <v>4680</v>
      </c>
      <c r="CP796" t="s">
        <v>4680</v>
      </c>
      <c r="CQ796" t="s">
        <v>1103</v>
      </c>
      <c r="CR796" t="s">
        <v>1103</v>
      </c>
      <c r="CS796" t="s">
        <v>4626</v>
      </c>
      <c r="DE796" t="s">
        <v>1101</v>
      </c>
      <c r="DF796" t="s">
        <v>1088</v>
      </c>
      <c r="DG796" t="s">
        <v>4634</v>
      </c>
      <c r="DH796" t="s">
        <v>4656</v>
      </c>
      <c r="DI796" t="s">
        <v>1084</v>
      </c>
      <c r="DJ796" t="s">
        <v>1103</v>
      </c>
      <c r="DK796" t="s">
        <v>4645</v>
      </c>
      <c r="GO796" t="s">
        <v>1089</v>
      </c>
      <c r="GP796" t="s">
        <v>1089</v>
      </c>
      <c r="GW796" t="s">
        <v>1084</v>
      </c>
      <c r="GX796" t="s">
        <v>5144</v>
      </c>
      <c r="GY796" t="s">
        <v>1124</v>
      </c>
      <c r="HA796" t="s">
        <v>4717</v>
      </c>
      <c r="HB796" t="s">
        <v>1103</v>
      </c>
      <c r="HC796" t="s">
        <v>5146</v>
      </c>
      <c r="HD796" t="s">
        <v>5146</v>
      </c>
      <c r="HE796" t="s">
        <v>1117</v>
      </c>
      <c r="HF796" t="s">
        <v>5148</v>
      </c>
      <c r="JL796" t="s">
        <v>1139</v>
      </c>
      <c r="LZ796" t="s">
        <v>1118</v>
      </c>
      <c r="MA796" t="s">
        <v>1118</v>
      </c>
      <c r="MY796" t="s">
        <v>4627</v>
      </c>
      <c r="MZ796" t="s">
        <v>4628</v>
      </c>
      <c r="NA796" t="s">
        <v>4628</v>
      </c>
      <c r="NB796" t="s">
        <v>4628</v>
      </c>
      <c r="NC796" t="s">
        <v>4628</v>
      </c>
      <c r="ND796" t="s">
        <v>4628</v>
      </c>
      <c r="NE796" t="s">
        <v>4628</v>
      </c>
      <c r="NF796" t="s">
        <v>4628</v>
      </c>
      <c r="NH796" t="s">
        <v>4627</v>
      </c>
      <c r="NI796" t="s">
        <v>4628</v>
      </c>
      <c r="NJ796" t="s">
        <v>4628</v>
      </c>
      <c r="NK796" t="s">
        <v>4628</v>
      </c>
      <c r="NL796" t="s">
        <v>4628</v>
      </c>
      <c r="NM796" t="s">
        <v>4628</v>
      </c>
      <c r="NN796" t="s">
        <v>4628</v>
      </c>
      <c r="NO796" t="s">
        <v>4628</v>
      </c>
      <c r="NP796" t="s">
        <v>4628</v>
      </c>
      <c r="NQ796" t="s">
        <v>4628</v>
      </c>
      <c r="NR796" t="s">
        <v>4628</v>
      </c>
      <c r="NS796" t="s">
        <v>4628</v>
      </c>
      <c r="NT796" t="s">
        <v>4628</v>
      </c>
      <c r="NU796" t="s">
        <v>4628</v>
      </c>
      <c r="NV796" t="s">
        <v>4628</v>
      </c>
      <c r="NW796" t="s">
        <v>4628</v>
      </c>
    </row>
    <row r="797" spans="1:387" x14ac:dyDescent="0.25">
      <c r="A797">
        <v>800</v>
      </c>
      <c r="B797" t="s">
        <v>5136</v>
      </c>
      <c r="C797" t="s">
        <v>1113</v>
      </c>
      <c r="D797" t="s">
        <v>1247</v>
      </c>
      <c r="E797" t="s">
        <v>1248</v>
      </c>
      <c r="F797" t="s">
        <v>4629</v>
      </c>
      <c r="G797" t="s">
        <v>1081</v>
      </c>
      <c r="BW797" t="s">
        <v>1101</v>
      </c>
      <c r="BX797" t="s">
        <v>1106</v>
      </c>
      <c r="BY797" t="s">
        <v>1083</v>
      </c>
      <c r="BZ797" t="s">
        <v>4640</v>
      </c>
      <c r="CA797" t="s">
        <v>4640</v>
      </c>
      <c r="CB797" t="s">
        <v>1103</v>
      </c>
      <c r="CC797" t="s">
        <v>1103</v>
      </c>
      <c r="CD797" t="s">
        <v>4646</v>
      </c>
      <c r="CM797" t="s">
        <v>1101</v>
      </c>
      <c r="CN797" t="s">
        <v>1083</v>
      </c>
      <c r="CO797" t="s">
        <v>4680</v>
      </c>
      <c r="CP797" t="s">
        <v>4680</v>
      </c>
      <c r="CQ797" t="s">
        <v>1103</v>
      </c>
      <c r="CR797" t="s">
        <v>1103</v>
      </c>
      <c r="CS797" t="s">
        <v>4626</v>
      </c>
      <c r="CT797" t="s">
        <v>1101</v>
      </c>
      <c r="CY797" t="s">
        <v>1103</v>
      </c>
      <c r="CZ797" t="s">
        <v>1103</v>
      </c>
      <c r="DA797" t="s">
        <v>4645</v>
      </c>
      <c r="DE797" t="s">
        <v>1101</v>
      </c>
      <c r="DF797" t="s">
        <v>1088</v>
      </c>
      <c r="DG797" t="s">
        <v>4634</v>
      </c>
      <c r="DH797" t="s">
        <v>4656</v>
      </c>
      <c r="DI797" t="s">
        <v>1103</v>
      </c>
      <c r="DJ797" t="s">
        <v>1103</v>
      </c>
      <c r="DK797" t="s">
        <v>4646</v>
      </c>
      <c r="DL797" t="s">
        <v>1101</v>
      </c>
      <c r="DM797" t="s">
        <v>4634</v>
      </c>
      <c r="DN797" t="s">
        <v>4634</v>
      </c>
      <c r="DX797" t="s">
        <v>1101</v>
      </c>
      <c r="EA797" t="s">
        <v>1103</v>
      </c>
      <c r="EB797" t="s">
        <v>1103</v>
      </c>
      <c r="EC797" t="s">
        <v>4626</v>
      </c>
      <c r="GO797" t="s">
        <v>1107</v>
      </c>
      <c r="GP797" t="s">
        <v>1107</v>
      </c>
      <c r="GW797" t="s">
        <v>1084</v>
      </c>
      <c r="GX797" t="s">
        <v>5144</v>
      </c>
      <c r="GY797" t="s">
        <v>1091</v>
      </c>
      <c r="HA797" t="s">
        <v>4647</v>
      </c>
      <c r="HB797" t="s">
        <v>1084</v>
      </c>
      <c r="HC797" t="s">
        <v>5144</v>
      </c>
      <c r="HD797" t="s">
        <v>1156</v>
      </c>
      <c r="HE797" t="s">
        <v>1091</v>
      </c>
      <c r="HG797" t="s">
        <v>4630</v>
      </c>
      <c r="JL797" t="s">
        <v>1139</v>
      </c>
      <c r="LZ797" t="s">
        <v>1118</v>
      </c>
      <c r="MA797" t="s">
        <v>1118</v>
      </c>
      <c r="MY797" t="s">
        <v>4627</v>
      </c>
      <c r="MZ797" t="s">
        <v>4628</v>
      </c>
      <c r="NA797" t="s">
        <v>4627</v>
      </c>
      <c r="NB797" t="s">
        <v>4628</v>
      </c>
      <c r="NC797" t="s">
        <v>4628</v>
      </c>
      <c r="ND797" t="s">
        <v>4628</v>
      </c>
      <c r="NE797" t="s">
        <v>4628</v>
      </c>
      <c r="NF797" t="s">
        <v>4628</v>
      </c>
      <c r="NH797" t="s">
        <v>4628</v>
      </c>
      <c r="NI797" t="s">
        <v>4628</v>
      </c>
      <c r="NJ797" t="s">
        <v>4628</v>
      </c>
      <c r="NK797" t="s">
        <v>4628</v>
      </c>
      <c r="NL797" t="s">
        <v>4627</v>
      </c>
      <c r="NM797" t="s">
        <v>4628</v>
      </c>
      <c r="NN797" t="s">
        <v>4628</v>
      </c>
      <c r="NO797" t="s">
        <v>4628</v>
      </c>
      <c r="NP797" t="s">
        <v>4628</v>
      </c>
      <c r="NQ797" t="s">
        <v>4628</v>
      </c>
      <c r="NR797" t="s">
        <v>4628</v>
      </c>
      <c r="NS797" t="s">
        <v>4628</v>
      </c>
      <c r="NT797" t="s">
        <v>4628</v>
      </c>
      <c r="NU797" t="s">
        <v>4628</v>
      </c>
      <c r="NV797" t="s">
        <v>4628</v>
      </c>
      <c r="NW797" t="s">
        <v>4628</v>
      </c>
    </row>
    <row r="798" spans="1:387" x14ac:dyDescent="0.25">
      <c r="A798">
        <v>801</v>
      </c>
      <c r="B798" t="s">
        <v>4992</v>
      </c>
      <c r="C798" t="s">
        <v>1205</v>
      </c>
      <c r="D798" t="s">
        <v>3401</v>
      </c>
      <c r="E798" t="s">
        <v>3476</v>
      </c>
      <c r="F798" t="s">
        <v>4906</v>
      </c>
      <c r="G798" t="s">
        <v>1081</v>
      </c>
      <c r="H798" t="s">
        <v>1101</v>
      </c>
      <c r="M798" t="s">
        <v>1103</v>
      </c>
      <c r="N798" t="s">
        <v>1103</v>
      </c>
      <c r="O798" t="s">
        <v>4647</v>
      </c>
      <c r="GN798" t="s">
        <v>1107</v>
      </c>
      <c r="GQ798" t="s">
        <v>1103</v>
      </c>
      <c r="GR798" t="s">
        <v>1103</v>
      </c>
      <c r="GS798" t="s">
        <v>4729</v>
      </c>
      <c r="GT798" t="s">
        <v>1109</v>
      </c>
      <c r="GW798" t="s">
        <v>1103</v>
      </c>
      <c r="GX798" t="s">
        <v>1110</v>
      </c>
      <c r="GY798" t="s">
        <v>1109</v>
      </c>
      <c r="MY798" t="s">
        <v>4627</v>
      </c>
      <c r="MZ798" t="s">
        <v>4628</v>
      </c>
      <c r="NA798" t="s">
        <v>4628</v>
      </c>
      <c r="NB798" t="s">
        <v>4628</v>
      </c>
      <c r="NC798" t="s">
        <v>4628</v>
      </c>
      <c r="ND798" t="s">
        <v>4628</v>
      </c>
      <c r="NE798" t="s">
        <v>4628</v>
      </c>
      <c r="NF798" t="s">
        <v>4628</v>
      </c>
      <c r="NH798" t="s">
        <v>4628</v>
      </c>
      <c r="NI798" t="s">
        <v>4627</v>
      </c>
      <c r="NJ798" t="s">
        <v>4628</v>
      </c>
      <c r="NK798" t="s">
        <v>4628</v>
      </c>
      <c r="NL798" t="s">
        <v>4628</v>
      </c>
      <c r="NM798" t="s">
        <v>4628</v>
      </c>
      <c r="NN798" t="s">
        <v>4628</v>
      </c>
      <c r="NO798" t="s">
        <v>4628</v>
      </c>
      <c r="NP798" t="s">
        <v>4628</v>
      </c>
      <c r="NQ798" t="s">
        <v>4628</v>
      </c>
      <c r="NR798" t="s">
        <v>4628</v>
      </c>
      <c r="NS798" t="s">
        <v>4628</v>
      </c>
      <c r="NT798" t="s">
        <v>4628</v>
      </c>
      <c r="NU798" t="s">
        <v>4628</v>
      </c>
      <c r="NV798" t="s">
        <v>4628</v>
      </c>
      <c r="NW798" t="s">
        <v>4628</v>
      </c>
    </row>
    <row r="799" spans="1:387" x14ac:dyDescent="0.25">
      <c r="A799">
        <v>802</v>
      </c>
      <c r="B799" t="s">
        <v>4992</v>
      </c>
      <c r="C799" t="s">
        <v>1205</v>
      </c>
      <c r="D799" t="s">
        <v>3401</v>
      </c>
      <c r="E799" t="s">
        <v>3476</v>
      </c>
      <c r="F799" t="s">
        <v>4906</v>
      </c>
      <c r="G799" t="s">
        <v>1081</v>
      </c>
      <c r="H799" t="s">
        <v>1101</v>
      </c>
      <c r="I799" t="s">
        <v>1094</v>
      </c>
      <c r="J799" t="s">
        <v>1095</v>
      </c>
      <c r="K799" t="s">
        <v>4635</v>
      </c>
      <c r="L799" t="s">
        <v>5132</v>
      </c>
      <c r="M799" t="s">
        <v>1103</v>
      </c>
      <c r="N799" t="s">
        <v>1103</v>
      </c>
      <c r="O799" t="s">
        <v>4625</v>
      </c>
      <c r="GN799" t="s">
        <v>1107</v>
      </c>
      <c r="GQ799" t="s">
        <v>1103</v>
      </c>
      <c r="GR799" t="s">
        <v>1103</v>
      </c>
      <c r="GS799" t="s">
        <v>4729</v>
      </c>
      <c r="GT799" t="s">
        <v>1109</v>
      </c>
      <c r="GW799" t="s">
        <v>1103</v>
      </c>
      <c r="GX799" t="s">
        <v>1110</v>
      </c>
      <c r="GY799" t="s">
        <v>1109</v>
      </c>
      <c r="MY799" t="s">
        <v>4627</v>
      </c>
      <c r="MZ799" t="s">
        <v>4628</v>
      </c>
      <c r="NA799" t="s">
        <v>4628</v>
      </c>
      <c r="NB799" t="s">
        <v>4628</v>
      </c>
      <c r="NC799" t="s">
        <v>4628</v>
      </c>
      <c r="ND799" t="s">
        <v>4628</v>
      </c>
      <c r="NE799" t="s">
        <v>4628</v>
      </c>
      <c r="NF799" t="s">
        <v>4628</v>
      </c>
      <c r="NH799" t="s">
        <v>4628</v>
      </c>
      <c r="NI799" t="s">
        <v>4627</v>
      </c>
      <c r="NJ799" t="s">
        <v>4628</v>
      </c>
      <c r="NK799" t="s">
        <v>4628</v>
      </c>
      <c r="NL799" t="s">
        <v>4628</v>
      </c>
      <c r="NM799" t="s">
        <v>4628</v>
      </c>
      <c r="NN799" t="s">
        <v>4628</v>
      </c>
      <c r="NO799" t="s">
        <v>4628</v>
      </c>
      <c r="NP799" t="s">
        <v>4628</v>
      </c>
      <c r="NQ799" t="s">
        <v>4628</v>
      </c>
      <c r="NR799" t="s">
        <v>4628</v>
      </c>
      <c r="NS799" t="s">
        <v>4628</v>
      </c>
      <c r="NT799" t="s">
        <v>4628</v>
      </c>
      <c r="NU799" t="s">
        <v>4628</v>
      </c>
      <c r="NV799" t="s">
        <v>4628</v>
      </c>
      <c r="NW799" t="s">
        <v>4628</v>
      </c>
    </row>
    <row r="800" spans="1:387" x14ac:dyDescent="0.25">
      <c r="A800">
        <v>803</v>
      </c>
      <c r="B800" t="s">
        <v>4992</v>
      </c>
      <c r="C800" t="s">
        <v>1205</v>
      </c>
      <c r="D800" t="s">
        <v>3401</v>
      </c>
      <c r="E800" t="s">
        <v>3476</v>
      </c>
      <c r="F800" t="s">
        <v>4906</v>
      </c>
      <c r="G800" t="s">
        <v>1081</v>
      </c>
      <c r="DE800" t="s">
        <v>1101</v>
      </c>
      <c r="DI800" t="s">
        <v>1103</v>
      </c>
      <c r="DJ800" t="s">
        <v>1103</v>
      </c>
      <c r="DK800" t="s">
        <v>4630</v>
      </c>
      <c r="FC800" t="s">
        <v>1101</v>
      </c>
      <c r="FD800" t="s">
        <v>1096</v>
      </c>
      <c r="FE800" t="s">
        <v>4685</v>
      </c>
      <c r="FF800" t="s">
        <v>4686</v>
      </c>
      <c r="GP800" t="s">
        <v>1107</v>
      </c>
      <c r="HB800" t="s">
        <v>1103</v>
      </c>
      <c r="HC800" t="s">
        <v>1110</v>
      </c>
      <c r="HD800" t="s">
        <v>1110</v>
      </c>
      <c r="HE800" t="s">
        <v>1109</v>
      </c>
      <c r="MY800" t="s">
        <v>4627</v>
      </c>
      <c r="MZ800" t="s">
        <v>4628</v>
      </c>
      <c r="NA800" t="s">
        <v>4628</v>
      </c>
      <c r="NB800" t="s">
        <v>4628</v>
      </c>
      <c r="NC800" t="s">
        <v>4628</v>
      </c>
      <c r="ND800" t="s">
        <v>4628</v>
      </c>
      <c r="NE800" t="s">
        <v>4628</v>
      </c>
      <c r="NF800" t="s">
        <v>4628</v>
      </c>
      <c r="NH800" t="s">
        <v>4628</v>
      </c>
      <c r="NI800" t="s">
        <v>4627</v>
      </c>
      <c r="NJ800" t="s">
        <v>4628</v>
      </c>
      <c r="NK800" t="s">
        <v>4628</v>
      </c>
      <c r="NL800" t="s">
        <v>4628</v>
      </c>
      <c r="NM800" t="s">
        <v>4628</v>
      </c>
      <c r="NN800" t="s">
        <v>4628</v>
      </c>
      <c r="NO800" t="s">
        <v>4628</v>
      </c>
      <c r="NP800" t="s">
        <v>4628</v>
      </c>
      <c r="NQ800" t="s">
        <v>4628</v>
      </c>
      <c r="NR800" t="s">
        <v>4628</v>
      </c>
      <c r="NS800" t="s">
        <v>4628</v>
      </c>
      <c r="NT800" t="s">
        <v>4628</v>
      </c>
      <c r="NU800" t="s">
        <v>4628</v>
      </c>
      <c r="NV800" t="s">
        <v>4628</v>
      </c>
      <c r="NW800" t="s">
        <v>4628</v>
      </c>
    </row>
    <row r="801" spans="1:387" x14ac:dyDescent="0.25">
      <c r="A801">
        <v>804</v>
      </c>
      <c r="B801" t="s">
        <v>4992</v>
      </c>
      <c r="C801" t="s">
        <v>1205</v>
      </c>
      <c r="D801" t="s">
        <v>3401</v>
      </c>
      <c r="E801" t="s">
        <v>3476</v>
      </c>
      <c r="F801" t="s">
        <v>4906</v>
      </c>
      <c r="G801" t="s">
        <v>1081</v>
      </c>
      <c r="EV801" t="s">
        <v>1101</v>
      </c>
      <c r="EW801" t="s">
        <v>4635</v>
      </c>
      <c r="EX801" t="s">
        <v>4635</v>
      </c>
      <c r="EY801" t="s">
        <v>1101</v>
      </c>
      <c r="EZ801" t="s">
        <v>4641</v>
      </c>
      <c r="FA801" t="s">
        <v>4635</v>
      </c>
      <c r="FB801" t="s">
        <v>4635</v>
      </c>
      <c r="FC801" t="s">
        <v>1101</v>
      </c>
      <c r="FD801" t="s">
        <v>1096</v>
      </c>
      <c r="FE801" t="s">
        <v>4685</v>
      </c>
      <c r="FF801" t="s">
        <v>4686</v>
      </c>
      <c r="MY801" t="s">
        <v>4627</v>
      </c>
      <c r="MZ801" t="s">
        <v>4628</v>
      </c>
      <c r="NA801" t="s">
        <v>4628</v>
      </c>
      <c r="NB801" t="s">
        <v>4628</v>
      </c>
      <c r="NC801" t="s">
        <v>4628</v>
      </c>
      <c r="ND801" t="s">
        <v>4628</v>
      </c>
      <c r="NE801" t="s">
        <v>4628</v>
      </c>
      <c r="NF801" t="s">
        <v>4628</v>
      </c>
      <c r="NH801" t="s">
        <v>4628</v>
      </c>
      <c r="NI801" t="s">
        <v>4627</v>
      </c>
      <c r="NJ801" t="s">
        <v>4628</v>
      </c>
      <c r="NK801" t="s">
        <v>4628</v>
      </c>
      <c r="NL801" t="s">
        <v>4627</v>
      </c>
      <c r="NM801" t="s">
        <v>4627</v>
      </c>
      <c r="NN801" t="s">
        <v>4627</v>
      </c>
      <c r="NO801" t="s">
        <v>4628</v>
      </c>
      <c r="NP801" t="s">
        <v>4628</v>
      </c>
      <c r="NQ801" t="s">
        <v>4628</v>
      </c>
      <c r="NR801" t="s">
        <v>4628</v>
      </c>
      <c r="NS801" t="s">
        <v>4628</v>
      </c>
      <c r="NT801" t="s">
        <v>4628</v>
      </c>
      <c r="NU801" t="s">
        <v>4628</v>
      </c>
      <c r="NV801" t="s">
        <v>4628</v>
      </c>
      <c r="NW801" t="s">
        <v>4628</v>
      </c>
    </row>
    <row r="802" spans="1:387" x14ac:dyDescent="0.25">
      <c r="A802">
        <v>805</v>
      </c>
      <c r="B802" t="s">
        <v>5034</v>
      </c>
      <c r="C802" t="s">
        <v>1205</v>
      </c>
      <c r="D802" t="s">
        <v>3401</v>
      </c>
      <c r="E802" t="s">
        <v>3476</v>
      </c>
      <c r="F802" t="s">
        <v>4906</v>
      </c>
      <c r="G802" t="s">
        <v>1081</v>
      </c>
      <c r="FJ802" t="s">
        <v>1101</v>
      </c>
      <c r="FK802" t="s">
        <v>4634</v>
      </c>
      <c r="FL802" t="s">
        <v>4634</v>
      </c>
      <c r="MY802" t="s">
        <v>4627</v>
      </c>
      <c r="MZ802" t="s">
        <v>4628</v>
      </c>
      <c r="NA802" t="s">
        <v>4628</v>
      </c>
      <c r="NB802" t="s">
        <v>4628</v>
      </c>
      <c r="NC802" t="s">
        <v>4628</v>
      </c>
      <c r="ND802" t="s">
        <v>4628</v>
      </c>
      <c r="NE802" t="s">
        <v>4628</v>
      </c>
      <c r="NF802" t="s">
        <v>4628</v>
      </c>
      <c r="NH802" t="s">
        <v>4628</v>
      </c>
      <c r="NI802" t="s">
        <v>4628</v>
      </c>
      <c r="NJ802" t="s">
        <v>4628</v>
      </c>
      <c r="NK802" t="s">
        <v>4628</v>
      </c>
      <c r="NL802" t="s">
        <v>4628</v>
      </c>
      <c r="NM802" t="s">
        <v>4627</v>
      </c>
      <c r="NN802" t="s">
        <v>4628</v>
      </c>
      <c r="NO802" t="s">
        <v>4628</v>
      </c>
      <c r="NP802" t="s">
        <v>4628</v>
      </c>
      <c r="NQ802" t="s">
        <v>4628</v>
      </c>
      <c r="NR802" t="s">
        <v>4628</v>
      </c>
      <c r="NS802" t="s">
        <v>4628</v>
      </c>
      <c r="NT802" t="s">
        <v>4628</v>
      </c>
      <c r="NU802" t="s">
        <v>4628</v>
      </c>
      <c r="NV802" t="s">
        <v>4628</v>
      </c>
      <c r="NW802" t="s">
        <v>4628</v>
      </c>
    </row>
    <row r="803" spans="1:387" x14ac:dyDescent="0.25">
      <c r="A803">
        <v>806</v>
      </c>
      <c r="B803" t="s">
        <v>5034</v>
      </c>
      <c r="C803" t="s">
        <v>1205</v>
      </c>
      <c r="D803" t="s">
        <v>3401</v>
      </c>
      <c r="E803" t="s">
        <v>3476</v>
      </c>
      <c r="F803" t="s">
        <v>4906</v>
      </c>
      <c r="G803" t="s">
        <v>1081</v>
      </c>
      <c r="FG803" t="s">
        <v>1101</v>
      </c>
      <c r="FH803" t="s">
        <v>4779</v>
      </c>
      <c r="FI803" t="s">
        <v>4779</v>
      </c>
      <c r="MY803" t="s">
        <v>4627</v>
      </c>
      <c r="MZ803" t="s">
        <v>4628</v>
      </c>
      <c r="NA803" t="s">
        <v>4628</v>
      </c>
      <c r="NB803" t="s">
        <v>4628</v>
      </c>
      <c r="NC803" t="s">
        <v>4628</v>
      </c>
      <c r="ND803" t="s">
        <v>4628</v>
      </c>
      <c r="NE803" t="s">
        <v>4628</v>
      </c>
      <c r="NF803" t="s">
        <v>4628</v>
      </c>
      <c r="NH803" t="s">
        <v>4628</v>
      </c>
      <c r="NI803" t="s">
        <v>4628</v>
      </c>
      <c r="NJ803" t="s">
        <v>4628</v>
      </c>
      <c r="NK803" t="s">
        <v>4628</v>
      </c>
      <c r="NL803" t="s">
        <v>4628</v>
      </c>
      <c r="NM803" t="s">
        <v>4627</v>
      </c>
      <c r="NN803" t="s">
        <v>4628</v>
      </c>
      <c r="NO803" t="s">
        <v>4628</v>
      </c>
      <c r="NP803" t="s">
        <v>4628</v>
      </c>
      <c r="NQ803" t="s">
        <v>4628</v>
      </c>
      <c r="NR803" t="s">
        <v>4628</v>
      </c>
      <c r="NS803" t="s">
        <v>4628</v>
      </c>
      <c r="NT803" t="s">
        <v>4628</v>
      </c>
      <c r="NU803" t="s">
        <v>4628</v>
      </c>
      <c r="NV803" t="s">
        <v>4628</v>
      </c>
      <c r="NW803" t="s">
        <v>4628</v>
      </c>
    </row>
    <row r="804" spans="1:387" x14ac:dyDescent="0.25">
      <c r="A804">
        <v>807</v>
      </c>
      <c r="B804" t="s">
        <v>5034</v>
      </c>
      <c r="C804" t="s">
        <v>1205</v>
      </c>
      <c r="D804" t="s">
        <v>3401</v>
      </c>
      <c r="E804" t="s">
        <v>3476</v>
      </c>
      <c r="F804" t="s">
        <v>4906</v>
      </c>
      <c r="G804" t="s">
        <v>1081</v>
      </c>
      <c r="DX804" t="s">
        <v>1101</v>
      </c>
      <c r="EA804" t="s">
        <v>1103</v>
      </c>
      <c r="EB804" t="s">
        <v>1103</v>
      </c>
      <c r="EC804" t="s">
        <v>4647</v>
      </c>
      <c r="GP804" t="s">
        <v>1107</v>
      </c>
      <c r="HB804" t="s">
        <v>1103</v>
      </c>
      <c r="HC804" t="s">
        <v>1110</v>
      </c>
      <c r="HD804" t="s">
        <v>1110</v>
      </c>
      <c r="HE804" t="s">
        <v>1109</v>
      </c>
      <c r="MY804" t="s">
        <v>4627</v>
      </c>
      <c r="MZ804" t="s">
        <v>4628</v>
      </c>
      <c r="NA804" t="s">
        <v>4628</v>
      </c>
      <c r="NB804" t="s">
        <v>4628</v>
      </c>
      <c r="NC804" t="s">
        <v>4628</v>
      </c>
      <c r="ND804" t="s">
        <v>4628</v>
      </c>
      <c r="NE804" t="s">
        <v>4628</v>
      </c>
      <c r="NF804" t="s">
        <v>4628</v>
      </c>
      <c r="NH804" t="s">
        <v>4628</v>
      </c>
      <c r="NI804" t="s">
        <v>4627</v>
      </c>
      <c r="NJ804" t="s">
        <v>4628</v>
      </c>
      <c r="NK804" t="s">
        <v>4628</v>
      </c>
      <c r="NL804" t="s">
        <v>4627</v>
      </c>
      <c r="NM804" t="s">
        <v>4627</v>
      </c>
      <c r="NN804" t="s">
        <v>4627</v>
      </c>
      <c r="NO804" t="s">
        <v>4628</v>
      </c>
      <c r="NP804" t="s">
        <v>4628</v>
      </c>
      <c r="NQ804" t="s">
        <v>4628</v>
      </c>
      <c r="NR804" t="s">
        <v>4628</v>
      </c>
      <c r="NS804" t="s">
        <v>4628</v>
      </c>
      <c r="NT804" t="s">
        <v>4628</v>
      </c>
      <c r="NU804" t="s">
        <v>4628</v>
      </c>
      <c r="NV804" t="s">
        <v>4628</v>
      </c>
      <c r="NW804" t="s">
        <v>4628</v>
      </c>
    </row>
    <row r="805" spans="1:387" x14ac:dyDescent="0.25">
      <c r="A805">
        <v>808</v>
      </c>
      <c r="B805" t="s">
        <v>5034</v>
      </c>
      <c r="C805" t="s">
        <v>1205</v>
      </c>
      <c r="D805" t="s">
        <v>3401</v>
      </c>
      <c r="E805" t="s">
        <v>3476</v>
      </c>
      <c r="F805" t="s">
        <v>4906</v>
      </c>
      <c r="G805" t="s">
        <v>1081</v>
      </c>
      <c r="DE805" t="s">
        <v>1101</v>
      </c>
      <c r="DI805" t="s">
        <v>1103</v>
      </c>
      <c r="DJ805" t="s">
        <v>1103</v>
      </c>
      <c r="DK805" t="s">
        <v>4647</v>
      </c>
      <c r="GP805" t="s">
        <v>1107</v>
      </c>
      <c r="HB805" t="s">
        <v>1103</v>
      </c>
      <c r="HC805" t="s">
        <v>1110</v>
      </c>
      <c r="HD805" t="s">
        <v>1110</v>
      </c>
      <c r="HE805" t="s">
        <v>1109</v>
      </c>
      <c r="MY805" t="s">
        <v>4627</v>
      </c>
      <c r="MZ805" t="s">
        <v>4628</v>
      </c>
      <c r="NA805" t="s">
        <v>4628</v>
      </c>
      <c r="NB805" t="s">
        <v>4628</v>
      </c>
      <c r="NC805" t="s">
        <v>4628</v>
      </c>
      <c r="ND805" t="s">
        <v>4628</v>
      </c>
      <c r="NE805" t="s">
        <v>4628</v>
      </c>
      <c r="NF805" t="s">
        <v>4628</v>
      </c>
      <c r="NH805" t="s">
        <v>4628</v>
      </c>
      <c r="NI805" t="s">
        <v>4627</v>
      </c>
      <c r="NJ805" t="s">
        <v>4628</v>
      </c>
      <c r="NK805" t="s">
        <v>4628</v>
      </c>
      <c r="NL805" t="s">
        <v>4627</v>
      </c>
      <c r="NM805" t="s">
        <v>4627</v>
      </c>
      <c r="NN805" t="s">
        <v>4628</v>
      </c>
      <c r="NO805" t="s">
        <v>4628</v>
      </c>
      <c r="NP805" t="s">
        <v>4628</v>
      </c>
      <c r="NQ805" t="s">
        <v>4628</v>
      </c>
      <c r="NR805" t="s">
        <v>4628</v>
      </c>
      <c r="NS805" t="s">
        <v>4628</v>
      </c>
      <c r="NT805" t="s">
        <v>4628</v>
      </c>
      <c r="NU805" t="s">
        <v>4628</v>
      </c>
      <c r="NV805" t="s">
        <v>4628</v>
      </c>
      <c r="NW805" t="s">
        <v>4628</v>
      </c>
    </row>
    <row r="806" spans="1:387" x14ac:dyDescent="0.25">
      <c r="A806">
        <v>809</v>
      </c>
      <c r="B806" t="s">
        <v>5034</v>
      </c>
      <c r="C806" t="s">
        <v>1205</v>
      </c>
      <c r="D806" t="s">
        <v>3401</v>
      </c>
      <c r="E806" t="s">
        <v>3476</v>
      </c>
      <c r="F806" t="s">
        <v>4906</v>
      </c>
      <c r="G806" t="s">
        <v>1081</v>
      </c>
      <c r="EV806" t="s">
        <v>1101</v>
      </c>
      <c r="EW806" t="s">
        <v>4634</v>
      </c>
      <c r="EX806" t="s">
        <v>4634</v>
      </c>
      <c r="MY806" t="s">
        <v>4627</v>
      </c>
      <c r="MZ806" t="s">
        <v>4628</v>
      </c>
      <c r="NA806" t="s">
        <v>4628</v>
      </c>
      <c r="NB806" t="s">
        <v>4628</v>
      </c>
      <c r="NC806" t="s">
        <v>4628</v>
      </c>
      <c r="ND806" t="s">
        <v>4628</v>
      </c>
      <c r="NE806" t="s">
        <v>4628</v>
      </c>
      <c r="NF806" t="s">
        <v>4628</v>
      </c>
      <c r="NH806" t="s">
        <v>4628</v>
      </c>
      <c r="NI806" t="s">
        <v>4627</v>
      </c>
      <c r="NJ806" t="s">
        <v>4628</v>
      </c>
      <c r="NK806" t="s">
        <v>4628</v>
      </c>
      <c r="NL806" t="s">
        <v>4627</v>
      </c>
      <c r="NM806" t="s">
        <v>4627</v>
      </c>
      <c r="NN806" t="s">
        <v>4627</v>
      </c>
      <c r="NO806" t="s">
        <v>4628</v>
      </c>
      <c r="NP806" t="s">
        <v>4628</v>
      </c>
      <c r="NQ806" t="s">
        <v>4628</v>
      </c>
      <c r="NR806" t="s">
        <v>4628</v>
      </c>
      <c r="NS806" t="s">
        <v>4628</v>
      </c>
      <c r="NT806" t="s">
        <v>4628</v>
      </c>
      <c r="NU806" t="s">
        <v>4628</v>
      </c>
      <c r="NV806" t="s">
        <v>4628</v>
      </c>
      <c r="NW806" t="s">
        <v>4628</v>
      </c>
    </row>
    <row r="807" spans="1:387" x14ac:dyDescent="0.25">
      <c r="A807">
        <v>810</v>
      </c>
      <c r="B807" t="s">
        <v>5034</v>
      </c>
      <c r="C807" t="s">
        <v>1205</v>
      </c>
      <c r="D807" t="s">
        <v>3401</v>
      </c>
      <c r="E807" t="s">
        <v>3476</v>
      </c>
      <c r="F807" t="s">
        <v>4906</v>
      </c>
      <c r="G807" t="s">
        <v>1081</v>
      </c>
      <c r="DL807" t="s">
        <v>1101</v>
      </c>
      <c r="DM807" t="s">
        <v>4685</v>
      </c>
      <c r="DN807" t="s">
        <v>4685</v>
      </c>
      <c r="DO807" t="s">
        <v>1103</v>
      </c>
      <c r="DP807" t="s">
        <v>1103</v>
      </c>
      <c r="DQ807" t="s">
        <v>4727</v>
      </c>
      <c r="GP807" t="s">
        <v>1107</v>
      </c>
      <c r="HB807" t="s">
        <v>1103</v>
      </c>
      <c r="HC807" t="s">
        <v>1110</v>
      </c>
      <c r="HD807" t="s">
        <v>1110</v>
      </c>
      <c r="HE807" t="s">
        <v>1109</v>
      </c>
      <c r="MY807" t="s">
        <v>4627</v>
      </c>
      <c r="MZ807" t="s">
        <v>4628</v>
      </c>
      <c r="NA807" t="s">
        <v>4628</v>
      </c>
      <c r="NB807" t="s">
        <v>4628</v>
      </c>
      <c r="NC807" t="s">
        <v>4628</v>
      </c>
      <c r="ND807" t="s">
        <v>4628</v>
      </c>
      <c r="NE807" t="s">
        <v>4628</v>
      </c>
      <c r="NF807" t="s">
        <v>4628</v>
      </c>
      <c r="NH807" t="s">
        <v>4628</v>
      </c>
      <c r="NI807" t="s">
        <v>4627</v>
      </c>
      <c r="NJ807" t="s">
        <v>4628</v>
      </c>
      <c r="NK807" t="s">
        <v>4628</v>
      </c>
      <c r="NL807" t="s">
        <v>4627</v>
      </c>
      <c r="NM807" t="s">
        <v>4627</v>
      </c>
      <c r="NN807" t="s">
        <v>4628</v>
      </c>
      <c r="NO807" t="s">
        <v>4628</v>
      </c>
      <c r="NP807" t="s">
        <v>4628</v>
      </c>
      <c r="NQ807" t="s">
        <v>4628</v>
      </c>
      <c r="NR807" t="s">
        <v>4628</v>
      </c>
      <c r="NS807" t="s">
        <v>4628</v>
      </c>
      <c r="NT807" t="s">
        <v>4628</v>
      </c>
      <c r="NU807" t="s">
        <v>4628</v>
      </c>
      <c r="NV807" t="s">
        <v>4628</v>
      </c>
      <c r="NW807" t="s">
        <v>4628</v>
      </c>
    </row>
    <row r="808" spans="1:387" x14ac:dyDescent="0.25">
      <c r="A808">
        <v>811</v>
      </c>
      <c r="B808" t="s">
        <v>5034</v>
      </c>
      <c r="C808" t="s">
        <v>1205</v>
      </c>
      <c r="D808" t="s">
        <v>3401</v>
      </c>
      <c r="E808" t="s">
        <v>3476</v>
      </c>
      <c r="F808" t="s">
        <v>4906</v>
      </c>
      <c r="G808" t="s">
        <v>1081</v>
      </c>
      <c r="DL808" t="s">
        <v>1101</v>
      </c>
      <c r="DM808" t="s">
        <v>4685</v>
      </c>
      <c r="DN808" t="s">
        <v>4685</v>
      </c>
      <c r="DO808" t="s">
        <v>1103</v>
      </c>
      <c r="DP808" t="s">
        <v>1103</v>
      </c>
      <c r="DQ808" t="s">
        <v>4626</v>
      </c>
      <c r="GP808" t="s">
        <v>1107</v>
      </c>
      <c r="HB808" t="s">
        <v>1103</v>
      </c>
      <c r="HC808" t="s">
        <v>1110</v>
      </c>
      <c r="HD808" t="s">
        <v>1110</v>
      </c>
      <c r="HE808" t="s">
        <v>1109</v>
      </c>
      <c r="MY808" t="s">
        <v>4627</v>
      </c>
      <c r="MZ808" t="s">
        <v>4628</v>
      </c>
      <c r="NA808" t="s">
        <v>4628</v>
      </c>
      <c r="NB808" t="s">
        <v>4628</v>
      </c>
      <c r="NC808" t="s">
        <v>4628</v>
      </c>
      <c r="ND808" t="s">
        <v>4628</v>
      </c>
      <c r="NE808" t="s">
        <v>4628</v>
      </c>
      <c r="NF808" t="s">
        <v>4628</v>
      </c>
      <c r="NH808" t="s">
        <v>4628</v>
      </c>
      <c r="NI808" t="s">
        <v>4627</v>
      </c>
      <c r="NJ808" t="s">
        <v>4628</v>
      </c>
      <c r="NK808" t="s">
        <v>4628</v>
      </c>
      <c r="NL808" t="s">
        <v>4627</v>
      </c>
      <c r="NM808" t="s">
        <v>4627</v>
      </c>
      <c r="NN808" t="s">
        <v>4628</v>
      </c>
      <c r="NO808" t="s">
        <v>4628</v>
      </c>
      <c r="NP808" t="s">
        <v>4628</v>
      </c>
      <c r="NQ808" t="s">
        <v>4628</v>
      </c>
      <c r="NR808" t="s">
        <v>4628</v>
      </c>
      <c r="NS808" t="s">
        <v>4628</v>
      </c>
      <c r="NT808" t="s">
        <v>4628</v>
      </c>
      <c r="NU808" t="s">
        <v>4628</v>
      </c>
      <c r="NV808" t="s">
        <v>4628</v>
      </c>
      <c r="NW808" t="s">
        <v>4628</v>
      </c>
    </row>
    <row r="809" spans="1:387" x14ac:dyDescent="0.25">
      <c r="A809">
        <v>812</v>
      </c>
      <c r="B809" t="s">
        <v>5034</v>
      </c>
      <c r="C809" t="s">
        <v>1205</v>
      </c>
      <c r="D809" t="s">
        <v>3401</v>
      </c>
      <c r="E809" t="s">
        <v>3476</v>
      </c>
      <c r="F809" t="s">
        <v>4906</v>
      </c>
      <c r="G809" t="s">
        <v>1081</v>
      </c>
      <c r="EP809" t="s">
        <v>1101</v>
      </c>
      <c r="EQ809" t="s">
        <v>4695</v>
      </c>
      <c r="ER809" t="s">
        <v>4695</v>
      </c>
      <c r="ES809" t="s">
        <v>1103</v>
      </c>
      <c r="ET809" t="s">
        <v>1103</v>
      </c>
      <c r="EU809" t="s">
        <v>4734</v>
      </c>
      <c r="GP809" t="s">
        <v>1107</v>
      </c>
      <c r="HB809" t="s">
        <v>1103</v>
      </c>
      <c r="HC809" t="s">
        <v>1110</v>
      </c>
      <c r="HD809" t="s">
        <v>1110</v>
      </c>
      <c r="HE809" t="s">
        <v>1109</v>
      </c>
      <c r="MY809" t="s">
        <v>4627</v>
      </c>
      <c r="MZ809" t="s">
        <v>4628</v>
      </c>
      <c r="NA809" t="s">
        <v>4628</v>
      </c>
      <c r="NB809" t="s">
        <v>4628</v>
      </c>
      <c r="NC809" t="s">
        <v>4628</v>
      </c>
      <c r="ND809" t="s">
        <v>4628</v>
      </c>
      <c r="NE809" t="s">
        <v>4628</v>
      </c>
      <c r="NF809" t="s">
        <v>4628</v>
      </c>
      <c r="NH809" t="s">
        <v>4628</v>
      </c>
      <c r="NI809" t="s">
        <v>4627</v>
      </c>
      <c r="NJ809" t="s">
        <v>4628</v>
      </c>
      <c r="NK809" t="s">
        <v>4628</v>
      </c>
      <c r="NL809" t="s">
        <v>4627</v>
      </c>
      <c r="NM809" t="s">
        <v>4627</v>
      </c>
      <c r="NN809" t="s">
        <v>4628</v>
      </c>
      <c r="NO809" t="s">
        <v>4628</v>
      </c>
      <c r="NP809" t="s">
        <v>4628</v>
      </c>
      <c r="NQ809" t="s">
        <v>4628</v>
      </c>
      <c r="NR809" t="s">
        <v>4628</v>
      </c>
      <c r="NS809" t="s">
        <v>4628</v>
      </c>
      <c r="NT809" t="s">
        <v>4628</v>
      </c>
      <c r="NU809" t="s">
        <v>4628</v>
      </c>
      <c r="NV809" t="s">
        <v>4628</v>
      </c>
      <c r="NW809" t="s">
        <v>4628</v>
      </c>
    </row>
    <row r="810" spans="1:387" x14ac:dyDescent="0.25">
      <c r="A810">
        <v>813</v>
      </c>
      <c r="B810" t="s">
        <v>4992</v>
      </c>
      <c r="C810" t="s">
        <v>1205</v>
      </c>
      <c r="D810" t="s">
        <v>3401</v>
      </c>
      <c r="E810" t="s">
        <v>3476</v>
      </c>
      <c r="F810" t="s">
        <v>4906</v>
      </c>
      <c r="G810" t="s">
        <v>1081</v>
      </c>
      <c r="H810" t="s">
        <v>1101</v>
      </c>
      <c r="I810" t="s">
        <v>1094</v>
      </c>
      <c r="J810" t="s">
        <v>1095</v>
      </c>
      <c r="K810" t="s">
        <v>4812</v>
      </c>
      <c r="L810" t="s">
        <v>5039</v>
      </c>
      <c r="M810" t="s">
        <v>1103</v>
      </c>
      <c r="N810" t="s">
        <v>1103</v>
      </c>
      <c r="O810" t="s">
        <v>5149</v>
      </c>
      <c r="X810" t="s">
        <v>1082</v>
      </c>
      <c r="Y810" t="s">
        <v>1095</v>
      </c>
      <c r="Z810" t="s">
        <v>4676</v>
      </c>
      <c r="AA810" t="s">
        <v>5150</v>
      </c>
      <c r="AL810" t="s">
        <v>1082</v>
      </c>
      <c r="AM810" t="s">
        <v>1105</v>
      </c>
      <c r="AN810" t="s">
        <v>4658</v>
      </c>
      <c r="AO810" t="s">
        <v>4979</v>
      </c>
      <c r="AP810" t="s">
        <v>1103</v>
      </c>
      <c r="AQ810" t="s">
        <v>1103</v>
      </c>
      <c r="AR810" t="s">
        <v>4724</v>
      </c>
      <c r="AS810" t="s">
        <v>1101</v>
      </c>
      <c r="AT810" t="s">
        <v>1105</v>
      </c>
      <c r="AU810" t="s">
        <v>4677</v>
      </c>
      <c r="AV810" t="s">
        <v>4632</v>
      </c>
      <c r="AW810" t="s">
        <v>1103</v>
      </c>
      <c r="AX810" t="s">
        <v>1103</v>
      </c>
      <c r="AY810" t="s">
        <v>4625</v>
      </c>
      <c r="BW810" t="s">
        <v>1101</v>
      </c>
      <c r="BX810" t="s">
        <v>1106</v>
      </c>
      <c r="BY810" t="s">
        <v>1105</v>
      </c>
      <c r="BZ810" t="s">
        <v>4657</v>
      </c>
      <c r="CA810" t="s">
        <v>5151</v>
      </c>
      <c r="CB810" t="s">
        <v>1103</v>
      </c>
      <c r="CC810" t="s">
        <v>1103</v>
      </c>
      <c r="CD810" t="s">
        <v>4707</v>
      </c>
      <c r="CM810" t="s">
        <v>1101</v>
      </c>
      <c r="CN810" t="s">
        <v>1105</v>
      </c>
      <c r="CO810" t="s">
        <v>4657</v>
      </c>
      <c r="CP810" t="s">
        <v>5152</v>
      </c>
      <c r="CQ810" t="s">
        <v>1103</v>
      </c>
      <c r="CR810" t="s">
        <v>1103</v>
      </c>
      <c r="CS810" t="s">
        <v>4723</v>
      </c>
      <c r="CT810" t="s">
        <v>1101</v>
      </c>
      <c r="CY810" t="s">
        <v>1103</v>
      </c>
      <c r="CZ810" t="s">
        <v>1103</v>
      </c>
      <c r="DA810" t="s">
        <v>4663</v>
      </c>
      <c r="DE810" t="s">
        <v>1082</v>
      </c>
      <c r="DF810" t="s">
        <v>1088</v>
      </c>
      <c r="DG810" t="s">
        <v>4634</v>
      </c>
      <c r="DH810" t="s">
        <v>4656</v>
      </c>
      <c r="DI810" t="s">
        <v>1103</v>
      </c>
      <c r="DJ810" t="s">
        <v>1103</v>
      </c>
      <c r="DK810" t="s">
        <v>4652</v>
      </c>
      <c r="GN810" t="s">
        <v>1089</v>
      </c>
      <c r="GO810" t="s">
        <v>1089</v>
      </c>
      <c r="GP810" t="s">
        <v>1089</v>
      </c>
      <c r="GQ810" t="s">
        <v>1103</v>
      </c>
      <c r="GR810" t="s">
        <v>1103</v>
      </c>
      <c r="GS810" t="s">
        <v>4729</v>
      </c>
      <c r="GT810" t="s">
        <v>1109</v>
      </c>
      <c r="GW810" t="s">
        <v>1103</v>
      </c>
      <c r="GX810" t="s">
        <v>1110</v>
      </c>
      <c r="GY810" t="s">
        <v>1109</v>
      </c>
      <c r="HB810" t="s">
        <v>1103</v>
      </c>
      <c r="HC810" t="s">
        <v>1110</v>
      </c>
      <c r="HD810" t="s">
        <v>1110</v>
      </c>
      <c r="HE810" t="s">
        <v>1109</v>
      </c>
      <c r="MY810" t="s">
        <v>4627</v>
      </c>
      <c r="MZ810" t="s">
        <v>4627</v>
      </c>
      <c r="NA810" t="s">
        <v>4628</v>
      </c>
      <c r="NB810" t="s">
        <v>4628</v>
      </c>
      <c r="NC810" t="s">
        <v>4628</v>
      </c>
      <c r="ND810" t="s">
        <v>4628</v>
      </c>
      <c r="NE810" t="s">
        <v>4628</v>
      </c>
      <c r="NF810" t="s">
        <v>4628</v>
      </c>
      <c r="NH810" t="s">
        <v>4628</v>
      </c>
      <c r="NI810" t="s">
        <v>4627</v>
      </c>
      <c r="NJ810" t="s">
        <v>4628</v>
      </c>
      <c r="NK810" t="s">
        <v>4628</v>
      </c>
      <c r="NL810" t="s">
        <v>4627</v>
      </c>
      <c r="NM810" t="s">
        <v>4627</v>
      </c>
      <c r="NN810" t="s">
        <v>4628</v>
      </c>
      <c r="NO810" t="s">
        <v>4628</v>
      </c>
      <c r="NP810" t="s">
        <v>4628</v>
      </c>
      <c r="NQ810" t="s">
        <v>4628</v>
      </c>
      <c r="NR810" t="s">
        <v>4628</v>
      </c>
      <c r="NS810" t="s">
        <v>4628</v>
      </c>
      <c r="NT810" t="s">
        <v>4628</v>
      </c>
      <c r="NU810" t="s">
        <v>4628</v>
      </c>
      <c r="NV810" t="s">
        <v>4628</v>
      </c>
      <c r="NW810" t="s">
        <v>4628</v>
      </c>
    </row>
    <row r="811" spans="1:387" x14ac:dyDescent="0.25">
      <c r="A811">
        <v>814</v>
      </c>
      <c r="B811" t="s">
        <v>4992</v>
      </c>
      <c r="C811" t="s">
        <v>1205</v>
      </c>
      <c r="D811" t="s">
        <v>3401</v>
      </c>
      <c r="E811" t="s">
        <v>3476</v>
      </c>
      <c r="F811" t="s">
        <v>4906</v>
      </c>
      <c r="G811" t="s">
        <v>1081</v>
      </c>
      <c r="DE811" t="s">
        <v>1101</v>
      </c>
      <c r="DF811" t="s">
        <v>1088</v>
      </c>
      <c r="DG811" t="s">
        <v>4634</v>
      </c>
      <c r="DH811" t="s">
        <v>4656</v>
      </c>
      <c r="DX811" t="s">
        <v>1101</v>
      </c>
      <c r="DY811" t="s">
        <v>4677</v>
      </c>
      <c r="DZ811" t="s">
        <v>4677</v>
      </c>
      <c r="EA811" t="s">
        <v>1103</v>
      </c>
      <c r="EB811" t="s">
        <v>1103</v>
      </c>
      <c r="EC811" t="s">
        <v>4724</v>
      </c>
      <c r="GP811" t="s">
        <v>1089</v>
      </c>
      <c r="HB811" t="s">
        <v>1103</v>
      </c>
      <c r="HC811" t="s">
        <v>1110</v>
      </c>
      <c r="HD811" t="s">
        <v>1110</v>
      </c>
      <c r="HE811" t="s">
        <v>1109</v>
      </c>
      <c r="MY811" t="s">
        <v>4627</v>
      </c>
      <c r="MZ811" t="s">
        <v>4627</v>
      </c>
      <c r="NA811" t="s">
        <v>4628</v>
      </c>
      <c r="NB811" t="s">
        <v>4628</v>
      </c>
      <c r="NC811" t="s">
        <v>4628</v>
      </c>
      <c r="ND811" t="s">
        <v>4628</v>
      </c>
      <c r="NE811" t="s">
        <v>4628</v>
      </c>
      <c r="NF811" t="s">
        <v>4628</v>
      </c>
      <c r="NH811" t="s">
        <v>4628</v>
      </c>
      <c r="NI811" t="s">
        <v>4627</v>
      </c>
      <c r="NJ811" t="s">
        <v>4628</v>
      </c>
      <c r="NK811" t="s">
        <v>4628</v>
      </c>
      <c r="NL811" t="s">
        <v>4627</v>
      </c>
      <c r="NM811" t="s">
        <v>4627</v>
      </c>
      <c r="NN811" t="s">
        <v>4628</v>
      </c>
      <c r="NO811" t="s">
        <v>4628</v>
      </c>
      <c r="NP811" t="s">
        <v>4628</v>
      </c>
      <c r="NQ811" t="s">
        <v>4628</v>
      </c>
      <c r="NR811" t="s">
        <v>4628</v>
      </c>
      <c r="NS811" t="s">
        <v>4628</v>
      </c>
      <c r="NT811" t="s">
        <v>4628</v>
      </c>
      <c r="NU811" t="s">
        <v>4628</v>
      </c>
      <c r="NV811" t="s">
        <v>4628</v>
      </c>
      <c r="NW811" t="s">
        <v>4628</v>
      </c>
    </row>
    <row r="812" spans="1:387" x14ac:dyDescent="0.25">
      <c r="A812">
        <v>815</v>
      </c>
      <c r="B812" t="s">
        <v>4992</v>
      </c>
      <c r="C812" t="s">
        <v>1205</v>
      </c>
      <c r="D812" t="s">
        <v>3401</v>
      </c>
      <c r="E812" t="s">
        <v>3476</v>
      </c>
      <c r="F812" t="s">
        <v>4906</v>
      </c>
      <c r="G812" t="s">
        <v>1081</v>
      </c>
      <c r="H812" t="s">
        <v>1101</v>
      </c>
      <c r="I812" t="s">
        <v>1094</v>
      </c>
      <c r="J812" t="s">
        <v>1095</v>
      </c>
      <c r="K812" t="s">
        <v>4812</v>
      </c>
      <c r="L812" t="s">
        <v>5039</v>
      </c>
      <c r="M812" t="s">
        <v>1103</v>
      </c>
      <c r="N812" t="s">
        <v>1103</v>
      </c>
      <c r="O812" t="s">
        <v>4893</v>
      </c>
      <c r="X812" t="s">
        <v>1101</v>
      </c>
      <c r="Y812" t="s">
        <v>1095</v>
      </c>
      <c r="Z812" t="s">
        <v>4676</v>
      </c>
      <c r="AA812" t="s">
        <v>5150</v>
      </c>
      <c r="AB812" t="s">
        <v>1103</v>
      </c>
      <c r="AC812" t="s">
        <v>1103</v>
      </c>
      <c r="AD812" t="s">
        <v>4707</v>
      </c>
      <c r="AL812" t="s">
        <v>1101</v>
      </c>
      <c r="AM812" t="s">
        <v>1105</v>
      </c>
      <c r="AN812" t="s">
        <v>4677</v>
      </c>
      <c r="AO812" t="s">
        <v>5068</v>
      </c>
      <c r="AP812" t="s">
        <v>1103</v>
      </c>
      <c r="AQ812" t="s">
        <v>1103</v>
      </c>
      <c r="AR812" t="s">
        <v>4652</v>
      </c>
      <c r="BW812" t="s">
        <v>1101</v>
      </c>
      <c r="BX812" t="s">
        <v>1106</v>
      </c>
      <c r="BY812" t="s">
        <v>1105</v>
      </c>
      <c r="BZ812" t="s">
        <v>4657</v>
      </c>
      <c r="CA812" t="s">
        <v>5151</v>
      </c>
      <c r="CB812" t="s">
        <v>1103</v>
      </c>
      <c r="CC812" t="s">
        <v>1103</v>
      </c>
      <c r="CD812" t="s">
        <v>4707</v>
      </c>
      <c r="CM812" t="s">
        <v>1101</v>
      </c>
      <c r="CN812" t="s">
        <v>1105</v>
      </c>
      <c r="CO812" t="s">
        <v>4657</v>
      </c>
      <c r="CP812" t="s">
        <v>5152</v>
      </c>
      <c r="CQ812" t="s">
        <v>1103</v>
      </c>
      <c r="CR812" t="s">
        <v>1103</v>
      </c>
      <c r="CS812" t="s">
        <v>4647</v>
      </c>
      <c r="CT812" t="s">
        <v>1101</v>
      </c>
      <c r="CY812" t="s">
        <v>1103</v>
      </c>
      <c r="CZ812" t="s">
        <v>1103</v>
      </c>
      <c r="DA812" t="s">
        <v>4885</v>
      </c>
      <c r="DE812" t="s">
        <v>1101</v>
      </c>
      <c r="DF812" t="s">
        <v>1088</v>
      </c>
      <c r="DG812" t="s">
        <v>4634</v>
      </c>
      <c r="DH812" t="s">
        <v>4656</v>
      </c>
      <c r="DI812" t="s">
        <v>1103</v>
      </c>
      <c r="DJ812" t="s">
        <v>1103</v>
      </c>
      <c r="DK812" t="s">
        <v>4652</v>
      </c>
      <c r="GN812" t="s">
        <v>1089</v>
      </c>
      <c r="GO812" t="s">
        <v>1089</v>
      </c>
      <c r="GP812" t="s">
        <v>1089</v>
      </c>
      <c r="GQ812" t="s">
        <v>1103</v>
      </c>
      <c r="GR812" t="s">
        <v>1103</v>
      </c>
      <c r="GS812" t="s">
        <v>4729</v>
      </c>
      <c r="GT812" t="s">
        <v>1109</v>
      </c>
      <c r="GW812" t="s">
        <v>1103</v>
      </c>
      <c r="GX812" t="s">
        <v>1110</v>
      </c>
      <c r="GY812" t="s">
        <v>1109</v>
      </c>
      <c r="HB812" t="s">
        <v>1103</v>
      </c>
      <c r="HC812" t="s">
        <v>1110</v>
      </c>
      <c r="HD812" t="s">
        <v>1110</v>
      </c>
      <c r="HE812" t="s">
        <v>1109</v>
      </c>
      <c r="MY812" t="s">
        <v>4627</v>
      </c>
      <c r="MZ812" t="s">
        <v>4627</v>
      </c>
      <c r="NA812" t="s">
        <v>4628</v>
      </c>
      <c r="NB812" t="s">
        <v>4628</v>
      </c>
      <c r="NC812" t="s">
        <v>4628</v>
      </c>
      <c r="ND812" t="s">
        <v>4628</v>
      </c>
      <c r="NE812" t="s">
        <v>4628</v>
      </c>
      <c r="NF812" t="s">
        <v>4628</v>
      </c>
      <c r="NH812" t="s">
        <v>4628</v>
      </c>
      <c r="NI812" t="s">
        <v>4627</v>
      </c>
      <c r="NJ812" t="s">
        <v>4628</v>
      </c>
      <c r="NK812" t="s">
        <v>4628</v>
      </c>
      <c r="NL812" t="s">
        <v>4627</v>
      </c>
      <c r="NM812" t="s">
        <v>4628</v>
      </c>
      <c r="NN812" t="s">
        <v>4628</v>
      </c>
      <c r="NO812" t="s">
        <v>4628</v>
      </c>
      <c r="NP812" t="s">
        <v>4628</v>
      </c>
      <c r="NQ812" t="s">
        <v>4628</v>
      </c>
      <c r="NR812" t="s">
        <v>4628</v>
      </c>
      <c r="NS812" t="s">
        <v>4628</v>
      </c>
      <c r="NT812" t="s">
        <v>4628</v>
      </c>
      <c r="NU812" t="s">
        <v>4628</v>
      </c>
      <c r="NV812" t="s">
        <v>4628</v>
      </c>
      <c r="NW812" t="s">
        <v>4628</v>
      </c>
    </row>
    <row r="813" spans="1:387" x14ac:dyDescent="0.25">
      <c r="A813">
        <v>816</v>
      </c>
      <c r="B813" t="s">
        <v>4992</v>
      </c>
      <c r="C813" t="s">
        <v>1205</v>
      </c>
      <c r="D813" t="s">
        <v>3401</v>
      </c>
      <c r="E813" t="s">
        <v>3476</v>
      </c>
      <c r="F813" t="s">
        <v>4906</v>
      </c>
      <c r="G813" t="s">
        <v>1081</v>
      </c>
      <c r="H813" t="s">
        <v>1101</v>
      </c>
      <c r="I813" t="s">
        <v>1094</v>
      </c>
      <c r="J813" t="s">
        <v>1095</v>
      </c>
      <c r="K813" t="s">
        <v>4796</v>
      </c>
      <c r="L813" t="s">
        <v>5153</v>
      </c>
      <c r="M813" t="s">
        <v>1103</v>
      </c>
      <c r="N813" t="s">
        <v>1103</v>
      </c>
      <c r="O813" t="s">
        <v>4723</v>
      </c>
      <c r="X813" t="s">
        <v>1101</v>
      </c>
      <c r="Y813" t="s">
        <v>1095</v>
      </c>
      <c r="Z813" t="s">
        <v>4676</v>
      </c>
      <c r="AA813" t="s">
        <v>5150</v>
      </c>
      <c r="AB813" t="s">
        <v>1103</v>
      </c>
      <c r="AC813" t="s">
        <v>1103</v>
      </c>
      <c r="AD813" t="s">
        <v>4663</v>
      </c>
      <c r="AL813" t="s">
        <v>1101</v>
      </c>
      <c r="AM813" t="s">
        <v>1105</v>
      </c>
      <c r="AN813" t="s">
        <v>4677</v>
      </c>
      <c r="AO813" t="s">
        <v>5068</v>
      </c>
      <c r="AP813" t="s">
        <v>1103</v>
      </c>
      <c r="AQ813" t="s">
        <v>1103</v>
      </c>
      <c r="AR813" t="s">
        <v>4647</v>
      </c>
      <c r="AS813" t="s">
        <v>1101</v>
      </c>
      <c r="AT813" t="s">
        <v>1105</v>
      </c>
      <c r="AU813" t="s">
        <v>4677</v>
      </c>
      <c r="AV813" t="s">
        <v>4632</v>
      </c>
      <c r="AW813" t="s">
        <v>1103</v>
      </c>
      <c r="AX813" t="s">
        <v>1103</v>
      </c>
      <c r="AY813" t="s">
        <v>4630</v>
      </c>
      <c r="AZ813" t="s">
        <v>1101</v>
      </c>
      <c r="BD813" t="s">
        <v>1103</v>
      </c>
      <c r="BE813" t="s">
        <v>1103</v>
      </c>
      <c r="BF813" t="s">
        <v>4630</v>
      </c>
      <c r="BW813" t="s">
        <v>1101</v>
      </c>
      <c r="BX813" t="s">
        <v>1106</v>
      </c>
      <c r="BY813" t="s">
        <v>1105</v>
      </c>
      <c r="BZ813" t="s">
        <v>4657</v>
      </c>
      <c r="CA813" t="s">
        <v>5151</v>
      </c>
      <c r="CB813" t="s">
        <v>1103</v>
      </c>
      <c r="CC813" t="s">
        <v>1103</v>
      </c>
      <c r="CD813" t="s">
        <v>4630</v>
      </c>
      <c r="CM813" t="s">
        <v>1101</v>
      </c>
      <c r="CN813" t="s">
        <v>1105</v>
      </c>
      <c r="CO813" t="s">
        <v>4657</v>
      </c>
      <c r="CP813" t="s">
        <v>5152</v>
      </c>
      <c r="CQ813" t="s">
        <v>1103</v>
      </c>
      <c r="CR813" t="s">
        <v>1103</v>
      </c>
      <c r="CS813" t="s">
        <v>4630</v>
      </c>
      <c r="CT813" t="s">
        <v>1101</v>
      </c>
      <c r="CU813" t="s">
        <v>1163</v>
      </c>
      <c r="CV813" t="s">
        <v>1180</v>
      </c>
      <c r="CW813" t="s">
        <v>4634</v>
      </c>
      <c r="CX813" t="s">
        <v>5154</v>
      </c>
      <c r="CY813" t="s">
        <v>1103</v>
      </c>
      <c r="CZ813" t="s">
        <v>1103</v>
      </c>
      <c r="DA813" t="s">
        <v>4630</v>
      </c>
      <c r="DE813" t="s">
        <v>1101</v>
      </c>
      <c r="DF813" t="s">
        <v>1088</v>
      </c>
      <c r="DG813" t="s">
        <v>4634</v>
      </c>
      <c r="DH813" t="s">
        <v>4656</v>
      </c>
      <c r="DI813" t="s">
        <v>1103</v>
      </c>
      <c r="DJ813" t="s">
        <v>1103</v>
      </c>
      <c r="DK813" t="s">
        <v>4652</v>
      </c>
      <c r="DX813" t="s">
        <v>1101</v>
      </c>
      <c r="DY813" t="s">
        <v>4677</v>
      </c>
      <c r="DZ813" t="s">
        <v>4677</v>
      </c>
      <c r="EA813" t="s">
        <v>1103</v>
      </c>
      <c r="EB813" t="s">
        <v>1103</v>
      </c>
      <c r="EC813" t="s">
        <v>4663</v>
      </c>
      <c r="GN813" t="s">
        <v>1089</v>
      </c>
      <c r="GO813" t="s">
        <v>1089</v>
      </c>
      <c r="GP813" t="s">
        <v>1089</v>
      </c>
      <c r="GQ813" t="s">
        <v>1103</v>
      </c>
      <c r="GR813" t="s">
        <v>1103</v>
      </c>
      <c r="GS813" t="s">
        <v>4729</v>
      </c>
      <c r="GT813" t="s">
        <v>1109</v>
      </c>
      <c r="GW813" t="s">
        <v>1103</v>
      </c>
      <c r="GX813" t="s">
        <v>1110</v>
      </c>
      <c r="GY813" t="s">
        <v>1109</v>
      </c>
      <c r="HB813" t="s">
        <v>1103</v>
      </c>
      <c r="HC813" t="s">
        <v>1110</v>
      </c>
      <c r="HD813" t="s">
        <v>1110</v>
      </c>
      <c r="HE813" t="s">
        <v>1109</v>
      </c>
      <c r="MY813" t="s">
        <v>4627</v>
      </c>
      <c r="MZ813" t="s">
        <v>4627</v>
      </c>
      <c r="NA813" t="s">
        <v>4628</v>
      </c>
      <c r="NB813" t="s">
        <v>4628</v>
      </c>
      <c r="NC813" t="s">
        <v>4628</v>
      </c>
      <c r="ND813" t="s">
        <v>4628</v>
      </c>
      <c r="NE813" t="s">
        <v>4628</v>
      </c>
      <c r="NF813" t="s">
        <v>4628</v>
      </c>
      <c r="NH813" t="s">
        <v>4628</v>
      </c>
      <c r="NI813" t="s">
        <v>4628</v>
      </c>
      <c r="NJ813" t="s">
        <v>4628</v>
      </c>
      <c r="NK813" t="s">
        <v>4628</v>
      </c>
      <c r="NL813" t="s">
        <v>4627</v>
      </c>
      <c r="NM813" t="s">
        <v>4627</v>
      </c>
      <c r="NN813" t="s">
        <v>4628</v>
      </c>
      <c r="NO813" t="s">
        <v>4628</v>
      </c>
      <c r="NP813" t="s">
        <v>4628</v>
      </c>
      <c r="NQ813" t="s">
        <v>4628</v>
      </c>
      <c r="NR813" t="s">
        <v>4628</v>
      </c>
      <c r="NS813" t="s">
        <v>4628</v>
      </c>
      <c r="NT813" t="s">
        <v>4628</v>
      </c>
      <c r="NU813" t="s">
        <v>4628</v>
      </c>
      <c r="NV813" t="s">
        <v>4628</v>
      </c>
      <c r="NW813" t="s">
        <v>4628</v>
      </c>
    </row>
    <row r="814" spans="1:387" x14ac:dyDescent="0.25">
      <c r="A814">
        <v>817</v>
      </c>
      <c r="B814" t="s">
        <v>5034</v>
      </c>
      <c r="C814" t="s">
        <v>1205</v>
      </c>
      <c r="D814" t="s">
        <v>3401</v>
      </c>
      <c r="E814" t="s">
        <v>3476</v>
      </c>
      <c r="F814" t="s">
        <v>4906</v>
      </c>
      <c r="G814" t="s">
        <v>1081</v>
      </c>
      <c r="P814" t="s">
        <v>1101</v>
      </c>
      <c r="Q814" t="s">
        <v>1094</v>
      </c>
      <c r="R814" t="s">
        <v>1146</v>
      </c>
      <c r="S814" t="s">
        <v>4802</v>
      </c>
      <c r="T814" t="s">
        <v>4802</v>
      </c>
      <c r="U814" t="s">
        <v>1103</v>
      </c>
      <c r="V814" t="s">
        <v>1103</v>
      </c>
      <c r="W814" t="s">
        <v>4647</v>
      </c>
      <c r="AE814" t="s">
        <v>1101</v>
      </c>
      <c r="AF814" t="s">
        <v>1146</v>
      </c>
      <c r="AG814" t="s">
        <v>4635</v>
      </c>
      <c r="AH814" t="s">
        <v>4635</v>
      </c>
      <c r="BO814" t="s">
        <v>1101</v>
      </c>
      <c r="CE814" t="s">
        <v>1101</v>
      </c>
      <c r="CF814" t="s">
        <v>1106</v>
      </c>
      <c r="CG814" t="s">
        <v>1146</v>
      </c>
      <c r="CH814" t="s">
        <v>4775</v>
      </c>
      <c r="CI814" t="s">
        <v>4775</v>
      </c>
      <c r="GN814" t="s">
        <v>1089</v>
      </c>
      <c r="GO814" t="s">
        <v>1089</v>
      </c>
      <c r="GQ814" t="s">
        <v>1103</v>
      </c>
      <c r="GR814" t="s">
        <v>1103</v>
      </c>
      <c r="GS814" t="s">
        <v>4729</v>
      </c>
      <c r="GT814" t="s">
        <v>1109</v>
      </c>
      <c r="GW814" t="s">
        <v>1103</v>
      </c>
      <c r="GX814" t="s">
        <v>1110</v>
      </c>
      <c r="GY814" t="s">
        <v>1109</v>
      </c>
      <c r="MY814" t="s">
        <v>4627</v>
      </c>
      <c r="MZ814" t="s">
        <v>4627</v>
      </c>
      <c r="NA814" t="s">
        <v>4628</v>
      </c>
      <c r="NB814" t="s">
        <v>4628</v>
      </c>
      <c r="NC814" t="s">
        <v>4628</v>
      </c>
      <c r="ND814" t="s">
        <v>4628</v>
      </c>
      <c r="NE814" t="s">
        <v>4628</v>
      </c>
      <c r="NF814" t="s">
        <v>4628</v>
      </c>
      <c r="NH814" t="s">
        <v>4628</v>
      </c>
      <c r="NI814" t="s">
        <v>4627</v>
      </c>
      <c r="NJ814" t="s">
        <v>4628</v>
      </c>
      <c r="NK814" t="s">
        <v>4628</v>
      </c>
      <c r="NL814" t="s">
        <v>4627</v>
      </c>
      <c r="NM814" t="s">
        <v>4627</v>
      </c>
      <c r="NN814" t="s">
        <v>4628</v>
      </c>
      <c r="NO814" t="s">
        <v>4628</v>
      </c>
      <c r="NP814" t="s">
        <v>4628</v>
      </c>
      <c r="NQ814" t="s">
        <v>4628</v>
      </c>
      <c r="NR814" t="s">
        <v>4628</v>
      </c>
      <c r="NS814" t="s">
        <v>4628</v>
      </c>
      <c r="NT814" t="s">
        <v>4628</v>
      </c>
      <c r="NU814" t="s">
        <v>4628</v>
      </c>
      <c r="NV814" t="s">
        <v>4628</v>
      </c>
      <c r="NW814" t="s">
        <v>4628</v>
      </c>
    </row>
    <row r="815" spans="1:387" x14ac:dyDescent="0.25">
      <c r="A815">
        <v>818</v>
      </c>
      <c r="B815" t="s">
        <v>5034</v>
      </c>
      <c r="C815" t="s">
        <v>1205</v>
      </c>
      <c r="D815" t="s">
        <v>3401</v>
      </c>
      <c r="E815" t="s">
        <v>3476</v>
      </c>
      <c r="F815" t="s">
        <v>4906</v>
      </c>
      <c r="G815" t="s">
        <v>1081</v>
      </c>
      <c r="DE815" t="s">
        <v>1101</v>
      </c>
      <c r="DF815" t="s">
        <v>1088</v>
      </c>
      <c r="DG815" t="s">
        <v>4634</v>
      </c>
      <c r="DH815" t="s">
        <v>4656</v>
      </c>
      <c r="DR815" t="s">
        <v>1101</v>
      </c>
      <c r="DX815" t="s">
        <v>1101</v>
      </c>
      <c r="DY815" t="s">
        <v>4677</v>
      </c>
      <c r="DZ815" t="s">
        <v>4677</v>
      </c>
      <c r="GP815" t="s">
        <v>1089</v>
      </c>
      <c r="HB815" t="s">
        <v>1103</v>
      </c>
      <c r="HC815" t="s">
        <v>1110</v>
      </c>
      <c r="HD815" t="s">
        <v>1110</v>
      </c>
      <c r="HE815" t="s">
        <v>1109</v>
      </c>
      <c r="MY815" t="s">
        <v>4627</v>
      </c>
      <c r="MZ815" t="s">
        <v>4627</v>
      </c>
      <c r="NA815" t="s">
        <v>4628</v>
      </c>
      <c r="NB815" t="s">
        <v>4628</v>
      </c>
      <c r="NC815" t="s">
        <v>4628</v>
      </c>
      <c r="ND815" t="s">
        <v>4628</v>
      </c>
      <c r="NE815" t="s">
        <v>4628</v>
      </c>
      <c r="NF815" t="s">
        <v>4628</v>
      </c>
      <c r="NH815" t="s">
        <v>4628</v>
      </c>
      <c r="NI815" t="s">
        <v>4627</v>
      </c>
      <c r="NJ815" t="s">
        <v>4627</v>
      </c>
      <c r="NK815" t="s">
        <v>4628</v>
      </c>
      <c r="NL815" t="s">
        <v>4627</v>
      </c>
      <c r="NM815" t="s">
        <v>4627</v>
      </c>
      <c r="NN815" t="s">
        <v>4628</v>
      </c>
      <c r="NO815" t="s">
        <v>4628</v>
      </c>
      <c r="NP815" t="s">
        <v>4628</v>
      </c>
      <c r="NQ815" t="s">
        <v>4628</v>
      </c>
      <c r="NR815" t="s">
        <v>4628</v>
      </c>
      <c r="NS815" t="s">
        <v>4628</v>
      </c>
      <c r="NT815" t="s">
        <v>4628</v>
      </c>
      <c r="NU815" t="s">
        <v>4628</v>
      </c>
      <c r="NV815" t="s">
        <v>4628</v>
      </c>
      <c r="NW815" t="s">
        <v>4628</v>
      </c>
    </row>
    <row r="816" spans="1:387" x14ac:dyDescent="0.25">
      <c r="A816">
        <v>819</v>
      </c>
      <c r="B816" t="s">
        <v>5034</v>
      </c>
      <c r="C816" t="s">
        <v>1205</v>
      </c>
      <c r="D816" t="s">
        <v>3401</v>
      </c>
      <c r="E816" t="s">
        <v>3476</v>
      </c>
      <c r="F816" t="s">
        <v>4906</v>
      </c>
      <c r="G816" t="s">
        <v>1081</v>
      </c>
      <c r="H816" t="s">
        <v>1101</v>
      </c>
      <c r="I816" t="s">
        <v>1094</v>
      </c>
      <c r="J816" t="s">
        <v>1095</v>
      </c>
      <c r="K816" t="s">
        <v>4796</v>
      </c>
      <c r="L816" t="s">
        <v>5153</v>
      </c>
      <c r="M816" t="s">
        <v>1103</v>
      </c>
      <c r="N816" t="s">
        <v>1103</v>
      </c>
      <c r="O816" t="s">
        <v>5119</v>
      </c>
      <c r="X816" t="s">
        <v>1101</v>
      </c>
      <c r="Y816" t="s">
        <v>1095</v>
      </c>
      <c r="Z816" t="s">
        <v>4635</v>
      </c>
      <c r="AA816" t="s">
        <v>5155</v>
      </c>
      <c r="AB816" t="s">
        <v>1103</v>
      </c>
      <c r="AC816" t="s">
        <v>1103</v>
      </c>
      <c r="AD816" t="s">
        <v>5156</v>
      </c>
      <c r="AL816" t="s">
        <v>1101</v>
      </c>
      <c r="AS816" t="s">
        <v>1101</v>
      </c>
      <c r="AT816" t="s">
        <v>1105</v>
      </c>
      <c r="AU816" t="s">
        <v>4677</v>
      </c>
      <c r="AV816" t="s">
        <v>4632</v>
      </c>
      <c r="BW816" t="s">
        <v>1101</v>
      </c>
      <c r="CB816" t="s">
        <v>1103</v>
      </c>
      <c r="CC816" t="s">
        <v>1103</v>
      </c>
      <c r="CD816" t="s">
        <v>4652</v>
      </c>
      <c r="CM816" t="s">
        <v>1101</v>
      </c>
      <c r="CQ816" t="s">
        <v>1103</v>
      </c>
      <c r="CR816" t="s">
        <v>1103</v>
      </c>
      <c r="CS816" t="s">
        <v>5097</v>
      </c>
      <c r="GN816" t="s">
        <v>1089</v>
      </c>
      <c r="GO816" t="s">
        <v>1089</v>
      </c>
      <c r="GQ816" t="s">
        <v>1103</v>
      </c>
      <c r="GR816" t="s">
        <v>1103</v>
      </c>
      <c r="GS816" t="s">
        <v>4729</v>
      </c>
      <c r="GT816" t="s">
        <v>1109</v>
      </c>
      <c r="GW816" t="s">
        <v>1103</v>
      </c>
      <c r="GX816" t="s">
        <v>1110</v>
      </c>
      <c r="GY816" t="s">
        <v>1109</v>
      </c>
      <c r="MY816" t="s">
        <v>4627</v>
      </c>
      <c r="MZ816" t="s">
        <v>4627</v>
      </c>
      <c r="NA816" t="s">
        <v>4628</v>
      </c>
      <c r="NB816" t="s">
        <v>4628</v>
      </c>
      <c r="NC816" t="s">
        <v>4628</v>
      </c>
      <c r="ND816" t="s">
        <v>4628</v>
      </c>
      <c r="NE816" t="s">
        <v>4628</v>
      </c>
      <c r="NF816" t="s">
        <v>4628</v>
      </c>
      <c r="NH816" t="s">
        <v>4628</v>
      </c>
      <c r="NI816" t="s">
        <v>4627</v>
      </c>
      <c r="NJ816" t="s">
        <v>4628</v>
      </c>
      <c r="NK816" t="s">
        <v>4628</v>
      </c>
      <c r="NL816" t="s">
        <v>4627</v>
      </c>
      <c r="NM816" t="s">
        <v>4627</v>
      </c>
      <c r="NN816" t="s">
        <v>4628</v>
      </c>
      <c r="NO816" t="s">
        <v>4628</v>
      </c>
      <c r="NP816" t="s">
        <v>4628</v>
      </c>
      <c r="NQ816" t="s">
        <v>4628</v>
      </c>
      <c r="NR816" t="s">
        <v>4628</v>
      </c>
      <c r="NS816" t="s">
        <v>4628</v>
      </c>
      <c r="NT816" t="s">
        <v>4628</v>
      </c>
      <c r="NU816" t="s">
        <v>4628</v>
      </c>
      <c r="NV816" t="s">
        <v>4628</v>
      </c>
      <c r="NW816" t="s">
        <v>4628</v>
      </c>
    </row>
    <row r="817" spans="1:387" x14ac:dyDescent="0.25">
      <c r="A817">
        <v>820</v>
      </c>
      <c r="B817" t="s">
        <v>5034</v>
      </c>
      <c r="C817" t="s">
        <v>1205</v>
      </c>
      <c r="D817" t="s">
        <v>3401</v>
      </c>
      <c r="E817" t="s">
        <v>3476</v>
      </c>
      <c r="F817" t="s">
        <v>4906</v>
      </c>
      <c r="G817" t="s">
        <v>1081</v>
      </c>
      <c r="DE817" t="s">
        <v>1101</v>
      </c>
      <c r="DF817" t="s">
        <v>1088</v>
      </c>
      <c r="DG817" t="s">
        <v>4634</v>
      </c>
      <c r="DH817" t="s">
        <v>4656</v>
      </c>
      <c r="DI817" t="s">
        <v>1103</v>
      </c>
      <c r="DJ817" t="s">
        <v>1103</v>
      </c>
      <c r="DK817" t="s">
        <v>4707</v>
      </c>
      <c r="DL817" t="s">
        <v>1101</v>
      </c>
      <c r="DM817" t="s">
        <v>4635</v>
      </c>
      <c r="DN817" t="s">
        <v>4635</v>
      </c>
      <c r="DO817" t="s">
        <v>1103</v>
      </c>
      <c r="DP817" t="s">
        <v>1103</v>
      </c>
      <c r="DQ817" t="s">
        <v>4663</v>
      </c>
      <c r="DX817" t="s">
        <v>1101</v>
      </c>
      <c r="DY817" t="s">
        <v>4677</v>
      </c>
      <c r="DZ817" t="s">
        <v>4677</v>
      </c>
      <c r="EA817" t="s">
        <v>1103</v>
      </c>
      <c r="EB817" t="s">
        <v>1103</v>
      </c>
      <c r="EC817" t="s">
        <v>4652</v>
      </c>
      <c r="EJ817" t="s">
        <v>1101</v>
      </c>
      <c r="EK817" t="s">
        <v>4713</v>
      </c>
      <c r="EL817" t="s">
        <v>4713</v>
      </c>
      <c r="GP817" t="s">
        <v>1089</v>
      </c>
      <c r="HB817" t="s">
        <v>1103</v>
      </c>
      <c r="HC817" t="s">
        <v>1110</v>
      </c>
      <c r="HD817" t="s">
        <v>1110</v>
      </c>
      <c r="HE817" t="s">
        <v>1109</v>
      </c>
      <c r="MY817" t="s">
        <v>4627</v>
      </c>
      <c r="MZ817" t="s">
        <v>4627</v>
      </c>
      <c r="NA817" t="s">
        <v>4628</v>
      </c>
      <c r="NB817" t="s">
        <v>4628</v>
      </c>
      <c r="NC817" t="s">
        <v>4628</v>
      </c>
      <c r="ND817" t="s">
        <v>4628</v>
      </c>
      <c r="NE817" t="s">
        <v>4628</v>
      </c>
      <c r="NF817" t="s">
        <v>4628</v>
      </c>
      <c r="NH817" t="s">
        <v>4628</v>
      </c>
      <c r="NI817" t="s">
        <v>4627</v>
      </c>
      <c r="NJ817" t="s">
        <v>4628</v>
      </c>
      <c r="NK817" t="s">
        <v>4628</v>
      </c>
      <c r="NL817" t="s">
        <v>4627</v>
      </c>
      <c r="NM817" t="s">
        <v>4627</v>
      </c>
      <c r="NN817" t="s">
        <v>4628</v>
      </c>
      <c r="NO817" t="s">
        <v>4628</v>
      </c>
      <c r="NP817" t="s">
        <v>4628</v>
      </c>
      <c r="NQ817" t="s">
        <v>4628</v>
      </c>
      <c r="NR817" t="s">
        <v>4628</v>
      </c>
      <c r="NS817" t="s">
        <v>4628</v>
      </c>
      <c r="NT817" t="s">
        <v>4628</v>
      </c>
      <c r="NU817" t="s">
        <v>4628</v>
      </c>
      <c r="NV817" t="s">
        <v>4628</v>
      </c>
      <c r="NW817" t="s">
        <v>4628</v>
      </c>
    </row>
    <row r="818" spans="1:387" x14ac:dyDescent="0.25">
      <c r="A818">
        <v>821</v>
      </c>
      <c r="B818" t="s">
        <v>5034</v>
      </c>
      <c r="C818" t="s">
        <v>1205</v>
      </c>
      <c r="D818" t="s">
        <v>3401</v>
      </c>
      <c r="E818" t="s">
        <v>3476</v>
      </c>
      <c r="F818" t="s">
        <v>4906</v>
      </c>
      <c r="G818" t="s">
        <v>1081</v>
      </c>
      <c r="AL818" t="s">
        <v>1101</v>
      </c>
      <c r="AM818" t="s">
        <v>1105</v>
      </c>
      <c r="AN818" t="s">
        <v>4677</v>
      </c>
      <c r="AO818" t="s">
        <v>5068</v>
      </c>
      <c r="AS818" t="s">
        <v>1101</v>
      </c>
      <c r="AT818" t="s">
        <v>1105</v>
      </c>
      <c r="AU818" t="s">
        <v>4658</v>
      </c>
      <c r="AV818" t="s">
        <v>4980</v>
      </c>
      <c r="AW818" t="s">
        <v>1103</v>
      </c>
      <c r="AX818" t="s">
        <v>1103</v>
      </c>
      <c r="AY818" t="s">
        <v>4630</v>
      </c>
      <c r="BW818" t="s">
        <v>1101</v>
      </c>
      <c r="BX818" t="s">
        <v>1106</v>
      </c>
      <c r="BY818" t="s">
        <v>1105</v>
      </c>
      <c r="BZ818" t="s">
        <v>4657</v>
      </c>
      <c r="CA818" t="s">
        <v>5151</v>
      </c>
      <c r="CB818" t="s">
        <v>1103</v>
      </c>
      <c r="CC818" t="s">
        <v>1103</v>
      </c>
      <c r="CD818" t="s">
        <v>4652</v>
      </c>
      <c r="CM818" t="s">
        <v>1101</v>
      </c>
      <c r="CN818" t="s">
        <v>1105</v>
      </c>
      <c r="CO818" t="s">
        <v>4657</v>
      </c>
      <c r="CP818" t="s">
        <v>5152</v>
      </c>
      <c r="CQ818" t="s">
        <v>1103</v>
      </c>
      <c r="CR818" t="s">
        <v>1103</v>
      </c>
      <c r="CS818" t="s">
        <v>4630</v>
      </c>
      <c r="CT818" t="s">
        <v>1101</v>
      </c>
      <c r="CU818" t="s">
        <v>1163</v>
      </c>
      <c r="CV818" t="s">
        <v>1180</v>
      </c>
      <c r="CW818" t="s">
        <v>4634</v>
      </c>
      <c r="CX818" t="s">
        <v>5154</v>
      </c>
      <c r="DE818" t="s">
        <v>1101</v>
      </c>
      <c r="DF818" t="s">
        <v>1088</v>
      </c>
      <c r="DG818" t="s">
        <v>4634</v>
      </c>
      <c r="DH818" t="s">
        <v>4656</v>
      </c>
      <c r="DI818" t="s">
        <v>1103</v>
      </c>
      <c r="GO818" t="s">
        <v>1089</v>
      </c>
      <c r="GP818" t="s">
        <v>1089</v>
      </c>
      <c r="GW818" t="s">
        <v>1103</v>
      </c>
      <c r="GX818" t="s">
        <v>1110</v>
      </c>
      <c r="GY818" t="s">
        <v>1109</v>
      </c>
      <c r="HB818" t="s">
        <v>1103</v>
      </c>
      <c r="HC818" t="s">
        <v>1110</v>
      </c>
      <c r="HD818" t="s">
        <v>1110</v>
      </c>
      <c r="HE818" t="s">
        <v>1109</v>
      </c>
      <c r="MY818" t="s">
        <v>4627</v>
      </c>
      <c r="MZ818" t="s">
        <v>4627</v>
      </c>
      <c r="NA818" t="s">
        <v>4628</v>
      </c>
      <c r="NB818" t="s">
        <v>4628</v>
      </c>
      <c r="NC818" t="s">
        <v>4628</v>
      </c>
      <c r="ND818" t="s">
        <v>4628</v>
      </c>
      <c r="NE818" t="s">
        <v>4628</v>
      </c>
      <c r="NF818" t="s">
        <v>4628</v>
      </c>
      <c r="NH818" t="s">
        <v>4628</v>
      </c>
      <c r="NI818" t="s">
        <v>4627</v>
      </c>
      <c r="NJ818" t="s">
        <v>4628</v>
      </c>
      <c r="NK818" t="s">
        <v>4628</v>
      </c>
      <c r="NL818" t="s">
        <v>4627</v>
      </c>
      <c r="NM818" t="s">
        <v>4627</v>
      </c>
      <c r="NN818" t="s">
        <v>4628</v>
      </c>
      <c r="NO818" t="s">
        <v>4628</v>
      </c>
      <c r="NP818" t="s">
        <v>4628</v>
      </c>
      <c r="NQ818" t="s">
        <v>4628</v>
      </c>
      <c r="NR818" t="s">
        <v>4628</v>
      </c>
      <c r="NS818" t="s">
        <v>4628</v>
      </c>
      <c r="NT818" t="s">
        <v>4628</v>
      </c>
      <c r="NU818" t="s">
        <v>4628</v>
      </c>
      <c r="NV818" t="s">
        <v>4628</v>
      </c>
      <c r="NW818" t="s">
        <v>4628</v>
      </c>
    </row>
    <row r="819" spans="1:387" x14ac:dyDescent="0.25">
      <c r="A819">
        <v>822</v>
      </c>
      <c r="B819" t="s">
        <v>4992</v>
      </c>
      <c r="C819" t="s">
        <v>1097</v>
      </c>
      <c r="D819" t="s">
        <v>1098</v>
      </c>
      <c r="E819" t="s">
        <v>1099</v>
      </c>
      <c r="F819" t="s">
        <v>1100</v>
      </c>
      <c r="G819" t="s">
        <v>1081</v>
      </c>
      <c r="FM819" t="s">
        <v>1082</v>
      </c>
      <c r="MY819" t="s">
        <v>4627</v>
      </c>
      <c r="MZ819" t="s">
        <v>4628</v>
      </c>
      <c r="NA819" t="s">
        <v>4628</v>
      </c>
      <c r="NB819" t="s">
        <v>4628</v>
      </c>
      <c r="NC819" t="s">
        <v>4628</v>
      </c>
      <c r="ND819" t="s">
        <v>4628</v>
      </c>
      <c r="NE819" t="s">
        <v>4628</v>
      </c>
      <c r="NF819" t="s">
        <v>4628</v>
      </c>
      <c r="NH819" t="s">
        <v>4628</v>
      </c>
      <c r="NI819" t="s">
        <v>4628</v>
      </c>
      <c r="NJ819" t="s">
        <v>4628</v>
      </c>
      <c r="NK819" t="s">
        <v>4628</v>
      </c>
      <c r="NL819" t="s">
        <v>4627</v>
      </c>
      <c r="NM819" t="s">
        <v>4628</v>
      </c>
      <c r="NN819" t="s">
        <v>4628</v>
      </c>
      <c r="NO819" t="s">
        <v>4628</v>
      </c>
      <c r="NP819" t="s">
        <v>4628</v>
      </c>
      <c r="NQ819" t="s">
        <v>4627</v>
      </c>
      <c r="NR819" t="s">
        <v>4627</v>
      </c>
      <c r="NS819" t="s">
        <v>4628</v>
      </c>
      <c r="NT819" t="s">
        <v>4628</v>
      </c>
      <c r="NU819" t="s">
        <v>4628</v>
      </c>
      <c r="NV819" t="s">
        <v>4628</v>
      </c>
      <c r="NW819" t="s">
        <v>4628</v>
      </c>
    </row>
    <row r="820" spans="1:387" x14ac:dyDescent="0.25">
      <c r="A820">
        <v>823</v>
      </c>
      <c r="B820" t="s">
        <v>4992</v>
      </c>
      <c r="C820" t="s">
        <v>1097</v>
      </c>
      <c r="D820" t="s">
        <v>1098</v>
      </c>
      <c r="E820" t="s">
        <v>1099</v>
      </c>
      <c r="F820" t="s">
        <v>1100</v>
      </c>
      <c r="G820" t="s">
        <v>1081</v>
      </c>
      <c r="FG820" t="s">
        <v>1101</v>
      </c>
      <c r="FJ820" t="s">
        <v>1101</v>
      </c>
      <c r="FK820" t="s">
        <v>4685</v>
      </c>
      <c r="FL820" t="s">
        <v>4685</v>
      </c>
      <c r="MY820" t="s">
        <v>4627</v>
      </c>
      <c r="MZ820" t="s">
        <v>4628</v>
      </c>
      <c r="NA820" t="s">
        <v>4628</v>
      </c>
      <c r="NB820" t="s">
        <v>4628</v>
      </c>
      <c r="NC820" t="s">
        <v>4628</v>
      </c>
      <c r="ND820" t="s">
        <v>4628</v>
      </c>
      <c r="NE820" t="s">
        <v>4628</v>
      </c>
      <c r="NF820" t="s">
        <v>4628</v>
      </c>
      <c r="NH820" t="s">
        <v>4628</v>
      </c>
      <c r="NI820" t="s">
        <v>4628</v>
      </c>
      <c r="NJ820" t="s">
        <v>4628</v>
      </c>
      <c r="NK820" t="s">
        <v>4628</v>
      </c>
      <c r="NL820" t="s">
        <v>4628</v>
      </c>
      <c r="NM820" t="s">
        <v>4628</v>
      </c>
      <c r="NN820" t="s">
        <v>4628</v>
      </c>
      <c r="NO820" t="s">
        <v>4628</v>
      </c>
      <c r="NP820" t="s">
        <v>4628</v>
      </c>
      <c r="NQ820" t="s">
        <v>4627</v>
      </c>
      <c r="NR820" t="s">
        <v>4627</v>
      </c>
      <c r="NS820" t="s">
        <v>4628</v>
      </c>
      <c r="NT820" t="s">
        <v>4628</v>
      </c>
      <c r="NU820" t="s">
        <v>4628</v>
      </c>
      <c r="NV820" t="s">
        <v>4628</v>
      </c>
      <c r="NW820" t="s">
        <v>4628</v>
      </c>
    </row>
    <row r="821" spans="1:387" x14ac:dyDescent="0.25">
      <c r="A821">
        <v>824</v>
      </c>
      <c r="B821" t="s">
        <v>4992</v>
      </c>
      <c r="C821" t="s">
        <v>1097</v>
      </c>
      <c r="D821" t="s">
        <v>1098</v>
      </c>
      <c r="E821" t="s">
        <v>1099</v>
      </c>
      <c r="F821" t="s">
        <v>1100</v>
      </c>
      <c r="G821" t="s">
        <v>1081</v>
      </c>
      <c r="FM821" t="s">
        <v>1101</v>
      </c>
      <c r="MY821" t="s">
        <v>4628</v>
      </c>
      <c r="MZ821" t="s">
        <v>4627</v>
      </c>
      <c r="NA821" t="s">
        <v>4628</v>
      </c>
      <c r="NB821" t="s">
        <v>4628</v>
      </c>
      <c r="NC821" t="s">
        <v>4628</v>
      </c>
      <c r="ND821" t="s">
        <v>4628</v>
      </c>
      <c r="NE821" t="s">
        <v>4628</v>
      </c>
      <c r="NF821" t="s">
        <v>4628</v>
      </c>
      <c r="NH821" t="s">
        <v>4628</v>
      </c>
      <c r="NI821" t="s">
        <v>4627</v>
      </c>
      <c r="NJ821" t="s">
        <v>4628</v>
      </c>
      <c r="NK821" t="s">
        <v>4628</v>
      </c>
      <c r="NL821" t="s">
        <v>4628</v>
      </c>
      <c r="NM821" t="s">
        <v>4627</v>
      </c>
      <c r="NN821" t="s">
        <v>4628</v>
      </c>
      <c r="NO821" t="s">
        <v>4628</v>
      </c>
      <c r="NP821" t="s">
        <v>4628</v>
      </c>
      <c r="NQ821" t="s">
        <v>4628</v>
      </c>
      <c r="NR821" t="s">
        <v>4628</v>
      </c>
      <c r="NS821" t="s">
        <v>4627</v>
      </c>
      <c r="NT821" t="s">
        <v>4628</v>
      </c>
      <c r="NU821" t="s">
        <v>4628</v>
      </c>
      <c r="NV821" t="s">
        <v>4628</v>
      </c>
      <c r="NW821" t="s">
        <v>4628</v>
      </c>
    </row>
    <row r="822" spans="1:387" x14ac:dyDescent="0.25">
      <c r="A822">
        <v>825</v>
      </c>
      <c r="B822" t="s">
        <v>4992</v>
      </c>
      <c r="C822" t="s">
        <v>1097</v>
      </c>
      <c r="D822" t="s">
        <v>1098</v>
      </c>
      <c r="E822" t="s">
        <v>1099</v>
      </c>
      <c r="F822" t="s">
        <v>1100</v>
      </c>
      <c r="G822" t="s">
        <v>1081</v>
      </c>
      <c r="EV822" t="s">
        <v>1101</v>
      </c>
      <c r="EY822" t="s">
        <v>1101</v>
      </c>
      <c r="FC822" t="s">
        <v>1101</v>
      </c>
      <c r="FD822" t="s">
        <v>1116</v>
      </c>
      <c r="FE822" t="s">
        <v>4677</v>
      </c>
      <c r="FF822" t="s">
        <v>4683</v>
      </c>
      <c r="MY822" t="s">
        <v>4627</v>
      </c>
      <c r="MZ822" t="s">
        <v>4628</v>
      </c>
      <c r="NA822" t="s">
        <v>4628</v>
      </c>
      <c r="NB822" t="s">
        <v>4628</v>
      </c>
      <c r="NC822" t="s">
        <v>4628</v>
      </c>
      <c r="ND822" t="s">
        <v>4628</v>
      </c>
      <c r="NE822" t="s">
        <v>4628</v>
      </c>
      <c r="NF822" t="s">
        <v>4628</v>
      </c>
      <c r="NH822" t="s">
        <v>4628</v>
      </c>
      <c r="NI822" t="s">
        <v>4628</v>
      </c>
      <c r="NJ822" t="s">
        <v>4628</v>
      </c>
      <c r="NK822" t="s">
        <v>4628</v>
      </c>
      <c r="NL822" t="s">
        <v>4628</v>
      </c>
      <c r="NM822" t="s">
        <v>4628</v>
      </c>
      <c r="NN822" t="s">
        <v>4627</v>
      </c>
      <c r="NO822" t="s">
        <v>4628</v>
      </c>
      <c r="NP822" t="s">
        <v>4628</v>
      </c>
      <c r="NQ822" t="s">
        <v>4628</v>
      </c>
      <c r="NR822" t="s">
        <v>4627</v>
      </c>
      <c r="NS822" t="s">
        <v>4628</v>
      </c>
      <c r="NT822" t="s">
        <v>4628</v>
      </c>
      <c r="NU822" t="s">
        <v>4628</v>
      </c>
      <c r="NV822" t="s">
        <v>4628</v>
      </c>
      <c r="NW822" t="s">
        <v>4628</v>
      </c>
    </row>
    <row r="823" spans="1:387" x14ac:dyDescent="0.25">
      <c r="A823">
        <v>826</v>
      </c>
      <c r="B823" t="s">
        <v>5034</v>
      </c>
      <c r="C823" t="s">
        <v>1097</v>
      </c>
      <c r="D823" t="s">
        <v>1098</v>
      </c>
      <c r="E823" t="s">
        <v>1099</v>
      </c>
      <c r="F823" t="s">
        <v>1100</v>
      </c>
      <c r="G823" t="s">
        <v>1081</v>
      </c>
      <c r="EV823" t="s">
        <v>1101</v>
      </c>
      <c r="EY823" t="s">
        <v>1101</v>
      </c>
      <c r="FC823" t="s">
        <v>1101</v>
      </c>
      <c r="FD823" t="s">
        <v>1116</v>
      </c>
      <c r="FE823" t="s">
        <v>4677</v>
      </c>
      <c r="FF823" t="s">
        <v>4683</v>
      </c>
      <c r="MY823" t="s">
        <v>4627</v>
      </c>
      <c r="MZ823" t="s">
        <v>4628</v>
      </c>
      <c r="NA823" t="s">
        <v>4628</v>
      </c>
      <c r="NB823" t="s">
        <v>4628</v>
      </c>
      <c r="NC823" t="s">
        <v>4628</v>
      </c>
      <c r="ND823" t="s">
        <v>4628</v>
      </c>
      <c r="NE823" t="s">
        <v>4628</v>
      </c>
      <c r="NF823" t="s">
        <v>4628</v>
      </c>
      <c r="NH823" t="s">
        <v>4628</v>
      </c>
      <c r="NI823" t="s">
        <v>4627</v>
      </c>
      <c r="NJ823" t="s">
        <v>4628</v>
      </c>
      <c r="NK823" t="s">
        <v>4628</v>
      </c>
      <c r="NL823" t="s">
        <v>4628</v>
      </c>
      <c r="NM823" t="s">
        <v>4628</v>
      </c>
      <c r="NN823" t="s">
        <v>4628</v>
      </c>
      <c r="NO823" t="s">
        <v>4628</v>
      </c>
      <c r="NP823" t="s">
        <v>4627</v>
      </c>
      <c r="NQ823" t="s">
        <v>4628</v>
      </c>
      <c r="NR823" t="s">
        <v>4628</v>
      </c>
      <c r="NS823" t="s">
        <v>4628</v>
      </c>
      <c r="NT823" t="s">
        <v>4628</v>
      </c>
      <c r="NU823" t="s">
        <v>4628</v>
      </c>
      <c r="NV823" t="s">
        <v>4628</v>
      </c>
      <c r="NW823" t="s">
        <v>4628</v>
      </c>
    </row>
    <row r="824" spans="1:387" x14ac:dyDescent="0.25">
      <c r="A824">
        <v>827</v>
      </c>
      <c r="B824" t="s">
        <v>5034</v>
      </c>
      <c r="C824" t="s">
        <v>1097</v>
      </c>
      <c r="D824" t="s">
        <v>1098</v>
      </c>
      <c r="E824" t="s">
        <v>1099</v>
      </c>
      <c r="F824" t="s">
        <v>1100</v>
      </c>
      <c r="G824" t="s">
        <v>1081</v>
      </c>
      <c r="FG824" t="s">
        <v>1101</v>
      </c>
      <c r="FH824" t="s">
        <v>4639</v>
      </c>
      <c r="FI824" t="s">
        <v>4639</v>
      </c>
      <c r="FJ824" t="s">
        <v>1101</v>
      </c>
      <c r="MY824" t="s">
        <v>4627</v>
      </c>
      <c r="MZ824" t="s">
        <v>4628</v>
      </c>
      <c r="NA824" t="s">
        <v>4628</v>
      </c>
      <c r="NB824" t="s">
        <v>4628</v>
      </c>
      <c r="NC824" t="s">
        <v>4628</v>
      </c>
      <c r="ND824" t="s">
        <v>4628</v>
      </c>
      <c r="NE824" t="s">
        <v>4628</v>
      </c>
      <c r="NF824" t="s">
        <v>4628</v>
      </c>
      <c r="NH824" t="s">
        <v>4627</v>
      </c>
      <c r="NI824" t="s">
        <v>4628</v>
      </c>
      <c r="NJ824" t="s">
        <v>4628</v>
      </c>
      <c r="NK824" t="s">
        <v>4628</v>
      </c>
      <c r="NL824" t="s">
        <v>4628</v>
      </c>
      <c r="NM824" t="s">
        <v>4628</v>
      </c>
      <c r="NN824" t="s">
        <v>4628</v>
      </c>
      <c r="NO824" t="s">
        <v>4628</v>
      </c>
      <c r="NP824" t="s">
        <v>4628</v>
      </c>
      <c r="NQ824" t="s">
        <v>4628</v>
      </c>
      <c r="NR824" t="s">
        <v>4628</v>
      </c>
      <c r="NS824" t="s">
        <v>4628</v>
      </c>
      <c r="NT824" t="s">
        <v>4628</v>
      </c>
      <c r="NU824" t="s">
        <v>4628</v>
      </c>
      <c r="NV824" t="s">
        <v>4628</v>
      </c>
      <c r="NW824" t="s">
        <v>4628</v>
      </c>
    </row>
    <row r="825" spans="1:387" x14ac:dyDescent="0.25">
      <c r="A825">
        <v>828</v>
      </c>
      <c r="B825" t="s">
        <v>5034</v>
      </c>
      <c r="C825" t="s">
        <v>1097</v>
      </c>
      <c r="D825" t="s">
        <v>1098</v>
      </c>
      <c r="E825" t="s">
        <v>1099</v>
      </c>
      <c r="F825" t="s">
        <v>1100</v>
      </c>
      <c r="G825" t="s">
        <v>1081</v>
      </c>
      <c r="EV825" t="s">
        <v>1101</v>
      </c>
      <c r="EY825" t="s">
        <v>1101</v>
      </c>
      <c r="FC825" t="s">
        <v>1101</v>
      </c>
      <c r="FD825" t="s">
        <v>1116</v>
      </c>
      <c r="FE825" t="s">
        <v>4677</v>
      </c>
      <c r="FF825" t="s">
        <v>4683</v>
      </c>
      <c r="MY825" t="s">
        <v>4627</v>
      </c>
      <c r="MZ825" t="s">
        <v>4628</v>
      </c>
      <c r="NA825" t="s">
        <v>4628</v>
      </c>
      <c r="NB825" t="s">
        <v>4628</v>
      </c>
      <c r="NC825" t="s">
        <v>4628</v>
      </c>
      <c r="ND825" t="s">
        <v>4628</v>
      </c>
      <c r="NE825" t="s">
        <v>4628</v>
      </c>
      <c r="NF825" t="s">
        <v>4628</v>
      </c>
      <c r="NH825" t="s">
        <v>4628</v>
      </c>
      <c r="NI825" t="s">
        <v>4628</v>
      </c>
      <c r="NJ825" t="s">
        <v>4628</v>
      </c>
      <c r="NK825" t="s">
        <v>4628</v>
      </c>
      <c r="NL825" t="s">
        <v>4628</v>
      </c>
      <c r="NM825" t="s">
        <v>4627</v>
      </c>
      <c r="NN825" t="s">
        <v>4628</v>
      </c>
      <c r="NO825" t="s">
        <v>4628</v>
      </c>
      <c r="NP825" t="s">
        <v>4628</v>
      </c>
      <c r="NQ825" t="s">
        <v>4628</v>
      </c>
      <c r="NR825" t="s">
        <v>4628</v>
      </c>
      <c r="NS825" t="s">
        <v>4628</v>
      </c>
      <c r="NT825" t="s">
        <v>4628</v>
      </c>
      <c r="NU825" t="s">
        <v>4628</v>
      </c>
      <c r="NV825" t="s">
        <v>4628</v>
      </c>
      <c r="NW825" t="s">
        <v>4628</v>
      </c>
    </row>
    <row r="826" spans="1:387" x14ac:dyDescent="0.25">
      <c r="A826">
        <v>829</v>
      </c>
      <c r="B826" t="s">
        <v>5034</v>
      </c>
      <c r="C826" t="s">
        <v>1097</v>
      </c>
      <c r="D826" t="s">
        <v>1098</v>
      </c>
      <c r="E826" t="s">
        <v>1099</v>
      </c>
      <c r="F826" t="s">
        <v>1100</v>
      </c>
      <c r="G826" t="s">
        <v>1081</v>
      </c>
      <c r="DE826" t="s">
        <v>1101</v>
      </c>
      <c r="DF826" t="s">
        <v>1088</v>
      </c>
      <c r="DG826" t="s">
        <v>4640</v>
      </c>
      <c r="DH826" t="s">
        <v>4691</v>
      </c>
      <c r="DI826" t="s">
        <v>1103</v>
      </c>
      <c r="DJ826" t="s">
        <v>1103</v>
      </c>
      <c r="DK826" t="s">
        <v>4630</v>
      </c>
      <c r="DL826" t="s">
        <v>1101</v>
      </c>
      <c r="DM826" t="s">
        <v>4745</v>
      </c>
      <c r="DN826" t="s">
        <v>4745</v>
      </c>
      <c r="DO826" t="s">
        <v>1084</v>
      </c>
      <c r="DP826" t="s">
        <v>1103</v>
      </c>
      <c r="DQ826" t="s">
        <v>4645</v>
      </c>
      <c r="DX826" t="s">
        <v>1101</v>
      </c>
      <c r="EA826" t="s">
        <v>1103</v>
      </c>
      <c r="EB826" t="s">
        <v>1103</v>
      </c>
      <c r="EC826" t="s">
        <v>4630</v>
      </c>
      <c r="EJ826" t="s">
        <v>1101</v>
      </c>
      <c r="EK826" t="s">
        <v>4682</v>
      </c>
      <c r="EL826" t="s">
        <v>4682</v>
      </c>
      <c r="EM826" t="s">
        <v>1103</v>
      </c>
      <c r="EN826" t="s">
        <v>1103</v>
      </c>
      <c r="EO826" t="s">
        <v>4645</v>
      </c>
      <c r="GP826" t="s">
        <v>1089</v>
      </c>
      <c r="HB826" t="s">
        <v>1103</v>
      </c>
      <c r="HC826" t="s">
        <v>5157</v>
      </c>
      <c r="HD826" t="s">
        <v>5157</v>
      </c>
      <c r="HE826" t="s">
        <v>1109</v>
      </c>
      <c r="MY826" t="s">
        <v>4627</v>
      </c>
      <c r="MZ826" t="s">
        <v>4628</v>
      </c>
      <c r="NA826" t="s">
        <v>4628</v>
      </c>
      <c r="NB826" t="s">
        <v>4628</v>
      </c>
      <c r="NC826" t="s">
        <v>4628</v>
      </c>
      <c r="ND826" t="s">
        <v>4628</v>
      </c>
      <c r="NE826" t="s">
        <v>4628</v>
      </c>
      <c r="NF826" t="s">
        <v>4628</v>
      </c>
      <c r="NH826" t="s">
        <v>4628</v>
      </c>
      <c r="NI826" t="s">
        <v>4628</v>
      </c>
      <c r="NJ826" t="s">
        <v>4628</v>
      </c>
      <c r="NK826" t="s">
        <v>4628</v>
      </c>
      <c r="NL826" t="s">
        <v>4627</v>
      </c>
      <c r="NM826" t="s">
        <v>4628</v>
      </c>
      <c r="NN826" t="s">
        <v>4628</v>
      </c>
      <c r="NO826" t="s">
        <v>4628</v>
      </c>
      <c r="NP826" t="s">
        <v>4628</v>
      </c>
      <c r="NQ826" t="s">
        <v>4628</v>
      </c>
      <c r="NR826" t="s">
        <v>4627</v>
      </c>
      <c r="NS826" t="s">
        <v>4627</v>
      </c>
      <c r="NT826" t="s">
        <v>4628</v>
      </c>
      <c r="NU826" t="s">
        <v>4628</v>
      </c>
      <c r="NV826" t="s">
        <v>4628</v>
      </c>
      <c r="NW826" t="s">
        <v>4628</v>
      </c>
    </row>
    <row r="827" spans="1:387" x14ac:dyDescent="0.25">
      <c r="A827">
        <v>830</v>
      </c>
      <c r="B827" t="s">
        <v>5034</v>
      </c>
      <c r="C827" t="s">
        <v>1097</v>
      </c>
      <c r="D827" t="s">
        <v>1098</v>
      </c>
      <c r="E827" t="s">
        <v>1099</v>
      </c>
      <c r="F827" t="s">
        <v>1100</v>
      </c>
      <c r="G827" t="s">
        <v>1081</v>
      </c>
      <c r="FG827" t="s">
        <v>1101</v>
      </c>
      <c r="FH827" t="s">
        <v>4693</v>
      </c>
      <c r="FI827" t="s">
        <v>4693</v>
      </c>
      <c r="MY827" t="s">
        <v>4627</v>
      </c>
      <c r="MZ827" t="s">
        <v>4628</v>
      </c>
      <c r="NA827" t="s">
        <v>4628</v>
      </c>
      <c r="NB827" t="s">
        <v>4628</v>
      </c>
      <c r="NC827" t="s">
        <v>4628</v>
      </c>
      <c r="ND827" t="s">
        <v>4628</v>
      </c>
      <c r="NE827" t="s">
        <v>4628</v>
      </c>
      <c r="NF827" t="s">
        <v>4628</v>
      </c>
      <c r="NH827" t="s">
        <v>4628</v>
      </c>
      <c r="NI827" t="s">
        <v>4628</v>
      </c>
      <c r="NJ827" t="s">
        <v>4628</v>
      </c>
      <c r="NK827" t="s">
        <v>4628</v>
      </c>
      <c r="NL827" t="s">
        <v>4628</v>
      </c>
      <c r="NM827" t="s">
        <v>4628</v>
      </c>
      <c r="NN827" t="s">
        <v>4627</v>
      </c>
      <c r="NO827" t="s">
        <v>4628</v>
      </c>
      <c r="NP827" t="s">
        <v>4628</v>
      </c>
      <c r="NQ827" t="s">
        <v>4628</v>
      </c>
      <c r="NR827" t="s">
        <v>4628</v>
      </c>
      <c r="NS827" t="s">
        <v>4628</v>
      </c>
      <c r="NT827" t="s">
        <v>4628</v>
      </c>
      <c r="NU827" t="s">
        <v>4628</v>
      </c>
      <c r="NV827" t="s">
        <v>4628</v>
      </c>
      <c r="NW827" t="s">
        <v>4628</v>
      </c>
    </row>
    <row r="828" spans="1:387" x14ac:dyDescent="0.25">
      <c r="A828">
        <v>831</v>
      </c>
      <c r="B828" t="s">
        <v>5034</v>
      </c>
      <c r="C828" t="s">
        <v>1097</v>
      </c>
      <c r="D828" t="s">
        <v>1098</v>
      </c>
      <c r="E828" t="s">
        <v>1099</v>
      </c>
      <c r="F828" t="s">
        <v>1100</v>
      </c>
      <c r="G828" t="s">
        <v>1081</v>
      </c>
      <c r="FJ828" t="s">
        <v>1082</v>
      </c>
      <c r="FK828" t="s">
        <v>4635</v>
      </c>
      <c r="FL828" t="s">
        <v>4635</v>
      </c>
      <c r="MY828" t="s">
        <v>4627</v>
      </c>
      <c r="MZ828" t="s">
        <v>4628</v>
      </c>
      <c r="NA828" t="s">
        <v>4628</v>
      </c>
      <c r="NB828" t="s">
        <v>4628</v>
      </c>
      <c r="NC828" t="s">
        <v>4628</v>
      </c>
      <c r="ND828" t="s">
        <v>4628</v>
      </c>
      <c r="NE828" t="s">
        <v>4628</v>
      </c>
      <c r="NF828" t="s">
        <v>4628</v>
      </c>
      <c r="NH828" t="s">
        <v>4628</v>
      </c>
      <c r="NI828" t="s">
        <v>4628</v>
      </c>
      <c r="NJ828" t="s">
        <v>4628</v>
      </c>
      <c r="NK828" t="s">
        <v>4628</v>
      </c>
      <c r="NL828" t="s">
        <v>4628</v>
      </c>
      <c r="NM828" t="s">
        <v>4628</v>
      </c>
      <c r="NN828" t="s">
        <v>4628</v>
      </c>
      <c r="NO828" t="s">
        <v>4628</v>
      </c>
      <c r="NP828" t="s">
        <v>4627</v>
      </c>
      <c r="NQ828" t="s">
        <v>4627</v>
      </c>
      <c r="NR828" t="s">
        <v>4627</v>
      </c>
      <c r="NS828" t="s">
        <v>4628</v>
      </c>
      <c r="NT828" t="s">
        <v>4628</v>
      </c>
      <c r="NU828" t="s">
        <v>4628</v>
      </c>
      <c r="NV828" t="s">
        <v>4628</v>
      </c>
      <c r="NW828" t="s">
        <v>4628</v>
      </c>
    </row>
    <row r="829" spans="1:387" x14ac:dyDescent="0.25">
      <c r="A829">
        <v>832</v>
      </c>
      <c r="B829" t="s">
        <v>5034</v>
      </c>
      <c r="C829" t="s">
        <v>1097</v>
      </c>
      <c r="D829" t="s">
        <v>1098</v>
      </c>
      <c r="E829" t="s">
        <v>1099</v>
      </c>
      <c r="F829" t="s">
        <v>1100</v>
      </c>
      <c r="G829" t="s">
        <v>1081</v>
      </c>
      <c r="DE829" t="s">
        <v>1101</v>
      </c>
      <c r="DF829" t="s">
        <v>1088</v>
      </c>
      <c r="DG829" t="s">
        <v>4632</v>
      </c>
      <c r="DH829" t="s">
        <v>4633</v>
      </c>
      <c r="DI829" t="s">
        <v>1103</v>
      </c>
      <c r="DJ829" t="s">
        <v>1103</v>
      </c>
      <c r="DK829" t="s">
        <v>4647</v>
      </c>
      <c r="DX829" t="s">
        <v>1101</v>
      </c>
      <c r="EJ829" t="s">
        <v>1082</v>
      </c>
      <c r="EK829" t="s">
        <v>4685</v>
      </c>
      <c r="EL829" t="s">
        <v>4685</v>
      </c>
      <c r="EM829" t="s">
        <v>1103</v>
      </c>
      <c r="EN829" t="s">
        <v>1103</v>
      </c>
      <c r="GP829" t="s">
        <v>1089</v>
      </c>
      <c r="HB829" t="s">
        <v>1103</v>
      </c>
      <c r="HC829" t="s">
        <v>4671</v>
      </c>
      <c r="HD829" t="s">
        <v>1156</v>
      </c>
      <c r="HE829" t="s">
        <v>1109</v>
      </c>
      <c r="MY829" t="s">
        <v>4627</v>
      </c>
      <c r="MZ829" t="s">
        <v>4628</v>
      </c>
      <c r="NA829" t="s">
        <v>4628</v>
      </c>
      <c r="NB829" t="s">
        <v>4628</v>
      </c>
      <c r="NC829" t="s">
        <v>4628</v>
      </c>
      <c r="ND829" t="s">
        <v>4628</v>
      </c>
      <c r="NE829" t="s">
        <v>4628</v>
      </c>
      <c r="NF829" t="s">
        <v>4628</v>
      </c>
      <c r="NH829" t="s">
        <v>4628</v>
      </c>
      <c r="NI829" t="s">
        <v>4628</v>
      </c>
      <c r="NJ829" t="s">
        <v>4628</v>
      </c>
      <c r="NK829" t="s">
        <v>4628</v>
      </c>
      <c r="NL829" t="s">
        <v>4628</v>
      </c>
      <c r="NM829" t="s">
        <v>4628</v>
      </c>
      <c r="NN829" t="s">
        <v>4628</v>
      </c>
      <c r="NO829" t="s">
        <v>4627</v>
      </c>
      <c r="NP829" t="s">
        <v>4628</v>
      </c>
      <c r="NQ829" t="s">
        <v>4628</v>
      </c>
      <c r="NR829" t="s">
        <v>4627</v>
      </c>
      <c r="NS829" t="s">
        <v>4627</v>
      </c>
      <c r="NT829" t="s">
        <v>4628</v>
      </c>
      <c r="NU829" t="s">
        <v>4628</v>
      </c>
      <c r="NV829" t="s">
        <v>4628</v>
      </c>
      <c r="NW829" t="s">
        <v>4628</v>
      </c>
    </row>
    <row r="830" spans="1:387" x14ac:dyDescent="0.25">
      <c r="A830">
        <v>833</v>
      </c>
      <c r="B830" t="s">
        <v>5089</v>
      </c>
      <c r="C830" t="s">
        <v>1097</v>
      </c>
      <c r="D830" t="s">
        <v>1098</v>
      </c>
      <c r="E830" t="s">
        <v>1099</v>
      </c>
      <c r="F830" t="s">
        <v>1100</v>
      </c>
      <c r="G830" t="s">
        <v>1081</v>
      </c>
      <c r="AZ830" t="s">
        <v>1101</v>
      </c>
      <c r="BD830" t="s">
        <v>1103</v>
      </c>
      <c r="BE830" t="s">
        <v>1103</v>
      </c>
      <c r="BF830" t="s">
        <v>4645</v>
      </c>
      <c r="BG830" t="s">
        <v>1082</v>
      </c>
      <c r="BL830" t="s">
        <v>1103</v>
      </c>
      <c r="BM830" t="s">
        <v>1103</v>
      </c>
      <c r="BN830" t="s">
        <v>4630</v>
      </c>
      <c r="BW830" t="s">
        <v>1101</v>
      </c>
      <c r="CB830" t="s">
        <v>1084</v>
      </c>
      <c r="CC830" t="s">
        <v>1103</v>
      </c>
      <c r="CD830" t="s">
        <v>4645</v>
      </c>
      <c r="CM830" t="s">
        <v>1101</v>
      </c>
      <c r="CT830" t="s">
        <v>1082</v>
      </c>
      <c r="CU830" t="s">
        <v>1086</v>
      </c>
      <c r="CV830" t="s">
        <v>1087</v>
      </c>
      <c r="CW830" t="s">
        <v>4680</v>
      </c>
      <c r="CX830" t="s">
        <v>4660</v>
      </c>
      <c r="CY830" t="s">
        <v>1103</v>
      </c>
      <c r="CZ830" t="s">
        <v>1103</v>
      </c>
      <c r="DA830" t="s">
        <v>4731</v>
      </c>
      <c r="GO830" t="s">
        <v>1111</v>
      </c>
      <c r="GW830" t="s">
        <v>1103</v>
      </c>
      <c r="GX830" t="s">
        <v>1111</v>
      </c>
      <c r="GY830" t="s">
        <v>1091</v>
      </c>
      <c r="MY830" t="s">
        <v>4627</v>
      </c>
      <c r="MZ830" t="s">
        <v>4628</v>
      </c>
      <c r="NA830" t="s">
        <v>4628</v>
      </c>
      <c r="NB830" t="s">
        <v>4628</v>
      </c>
      <c r="NC830" t="s">
        <v>4628</v>
      </c>
      <c r="ND830" t="s">
        <v>4628</v>
      </c>
      <c r="NE830" t="s">
        <v>4628</v>
      </c>
      <c r="NF830" t="s">
        <v>4628</v>
      </c>
      <c r="NH830" t="s">
        <v>4628</v>
      </c>
      <c r="NI830" t="s">
        <v>4628</v>
      </c>
      <c r="NJ830" t="s">
        <v>4628</v>
      </c>
      <c r="NK830" t="s">
        <v>4628</v>
      </c>
      <c r="NL830" t="s">
        <v>4628</v>
      </c>
      <c r="NM830" t="s">
        <v>4628</v>
      </c>
      <c r="NN830" t="s">
        <v>4628</v>
      </c>
      <c r="NO830" t="s">
        <v>4628</v>
      </c>
      <c r="NP830" t="s">
        <v>4627</v>
      </c>
      <c r="NQ830" t="s">
        <v>4628</v>
      </c>
      <c r="NR830" t="s">
        <v>4627</v>
      </c>
      <c r="NS830" t="s">
        <v>4627</v>
      </c>
      <c r="NT830" t="s">
        <v>4628</v>
      </c>
      <c r="NU830" t="s">
        <v>4628</v>
      </c>
      <c r="NV830" t="s">
        <v>4628</v>
      </c>
      <c r="NW830" t="s">
        <v>4628</v>
      </c>
    </row>
    <row r="831" spans="1:387" x14ac:dyDescent="0.25">
      <c r="A831">
        <v>834</v>
      </c>
      <c r="B831" t="s">
        <v>5089</v>
      </c>
      <c r="C831" t="s">
        <v>1097</v>
      </c>
      <c r="D831" t="s">
        <v>1098</v>
      </c>
      <c r="E831" t="s">
        <v>1099</v>
      </c>
      <c r="F831" t="s">
        <v>1100</v>
      </c>
      <c r="G831" t="s">
        <v>1081</v>
      </c>
      <c r="FJ831" t="s">
        <v>1101</v>
      </c>
      <c r="FK831" t="s">
        <v>4635</v>
      </c>
      <c r="FL831" t="s">
        <v>4635</v>
      </c>
      <c r="MY831" t="s">
        <v>4627</v>
      </c>
      <c r="MZ831" t="s">
        <v>4628</v>
      </c>
      <c r="NA831" t="s">
        <v>4628</v>
      </c>
      <c r="NB831" t="s">
        <v>4628</v>
      </c>
      <c r="NC831" t="s">
        <v>4628</v>
      </c>
      <c r="ND831" t="s">
        <v>4628</v>
      </c>
      <c r="NE831" t="s">
        <v>4628</v>
      </c>
      <c r="NF831" t="s">
        <v>4628</v>
      </c>
      <c r="NH831" t="s">
        <v>4628</v>
      </c>
      <c r="NI831" t="s">
        <v>4627</v>
      </c>
      <c r="NJ831" t="s">
        <v>4628</v>
      </c>
      <c r="NK831" t="s">
        <v>4628</v>
      </c>
      <c r="NL831" t="s">
        <v>4628</v>
      </c>
      <c r="NM831" t="s">
        <v>4628</v>
      </c>
      <c r="NN831" t="s">
        <v>4627</v>
      </c>
      <c r="NO831" t="s">
        <v>4628</v>
      </c>
      <c r="NP831" t="s">
        <v>4628</v>
      </c>
      <c r="NQ831" t="s">
        <v>4628</v>
      </c>
      <c r="NR831" t="s">
        <v>4628</v>
      </c>
      <c r="NS831" t="s">
        <v>4628</v>
      </c>
      <c r="NT831" t="s">
        <v>4628</v>
      </c>
      <c r="NU831" t="s">
        <v>4628</v>
      </c>
      <c r="NV831" t="s">
        <v>4628</v>
      </c>
      <c r="NW831" t="s">
        <v>4628</v>
      </c>
    </row>
    <row r="832" spans="1:387" x14ac:dyDescent="0.25">
      <c r="A832">
        <v>835</v>
      </c>
      <c r="B832" t="s">
        <v>5089</v>
      </c>
      <c r="C832" t="s">
        <v>1097</v>
      </c>
      <c r="D832" t="s">
        <v>1098</v>
      </c>
      <c r="E832" t="s">
        <v>1099</v>
      </c>
      <c r="F832" t="s">
        <v>1100</v>
      </c>
      <c r="G832" t="s">
        <v>1081</v>
      </c>
      <c r="FG832" t="s">
        <v>1082</v>
      </c>
      <c r="FH832" t="s">
        <v>4732</v>
      </c>
      <c r="FI832" t="s">
        <v>4732</v>
      </c>
      <c r="MY832" t="s">
        <v>4627</v>
      </c>
      <c r="MZ832" t="s">
        <v>4628</v>
      </c>
      <c r="NA832" t="s">
        <v>4628</v>
      </c>
      <c r="NB832" t="s">
        <v>4628</v>
      </c>
      <c r="NC832" t="s">
        <v>4628</v>
      </c>
      <c r="ND832" t="s">
        <v>4628</v>
      </c>
      <c r="NE832" t="s">
        <v>4628</v>
      </c>
      <c r="NF832" t="s">
        <v>4628</v>
      </c>
      <c r="NH832" t="s">
        <v>4628</v>
      </c>
      <c r="NI832" t="s">
        <v>4628</v>
      </c>
      <c r="NJ832" t="s">
        <v>4628</v>
      </c>
      <c r="NK832" t="s">
        <v>4628</v>
      </c>
      <c r="NL832" t="s">
        <v>4628</v>
      </c>
      <c r="NM832" t="s">
        <v>4628</v>
      </c>
      <c r="NN832" t="s">
        <v>4627</v>
      </c>
      <c r="NO832" t="s">
        <v>4628</v>
      </c>
      <c r="NP832" t="s">
        <v>4628</v>
      </c>
      <c r="NQ832" t="s">
        <v>4628</v>
      </c>
      <c r="NR832" t="s">
        <v>4627</v>
      </c>
      <c r="NS832" t="s">
        <v>4628</v>
      </c>
      <c r="NT832" t="s">
        <v>4628</v>
      </c>
      <c r="NU832" t="s">
        <v>4628</v>
      </c>
      <c r="NV832" t="s">
        <v>4628</v>
      </c>
      <c r="NW832" t="s">
        <v>4628</v>
      </c>
    </row>
    <row r="833" spans="1:387" x14ac:dyDescent="0.25">
      <c r="A833">
        <v>836</v>
      </c>
      <c r="B833" t="s">
        <v>5089</v>
      </c>
      <c r="C833" t="s">
        <v>1097</v>
      </c>
      <c r="D833" t="s">
        <v>1098</v>
      </c>
      <c r="E833" t="s">
        <v>1099</v>
      </c>
      <c r="F833" t="s">
        <v>1100</v>
      </c>
      <c r="G833" t="s">
        <v>1081</v>
      </c>
      <c r="BG833" t="s">
        <v>1101</v>
      </c>
      <c r="BH833" t="s">
        <v>1104</v>
      </c>
      <c r="BI833" t="s">
        <v>1105</v>
      </c>
      <c r="BJ833" t="s">
        <v>4944</v>
      </c>
      <c r="BK833" t="s">
        <v>5158</v>
      </c>
      <c r="BL833" t="s">
        <v>1103</v>
      </c>
      <c r="BM833" t="s">
        <v>1103</v>
      </c>
      <c r="BN833" t="s">
        <v>4647</v>
      </c>
      <c r="BW833" t="s">
        <v>1101</v>
      </c>
      <c r="CB833" t="s">
        <v>1103</v>
      </c>
      <c r="CC833" t="s">
        <v>1103</v>
      </c>
      <c r="CD833" t="s">
        <v>4626</v>
      </c>
      <c r="GO833" t="s">
        <v>1089</v>
      </c>
      <c r="GW833" t="s">
        <v>1103</v>
      </c>
      <c r="GX833" t="s">
        <v>4674</v>
      </c>
      <c r="GY833" t="s">
        <v>1109</v>
      </c>
      <c r="MY833" t="s">
        <v>4627</v>
      </c>
      <c r="MZ833" t="s">
        <v>4628</v>
      </c>
      <c r="NA833" t="s">
        <v>4628</v>
      </c>
      <c r="NB833" t="s">
        <v>4628</v>
      </c>
      <c r="NC833" t="s">
        <v>4628</v>
      </c>
      <c r="ND833" t="s">
        <v>4628</v>
      </c>
      <c r="NE833" t="s">
        <v>4628</v>
      </c>
      <c r="NF833" t="s">
        <v>4628</v>
      </c>
      <c r="NH833" t="s">
        <v>4627</v>
      </c>
      <c r="NI833" t="s">
        <v>4628</v>
      </c>
      <c r="NJ833" t="s">
        <v>4628</v>
      </c>
      <c r="NK833" t="s">
        <v>4628</v>
      </c>
      <c r="NL833" t="s">
        <v>4628</v>
      </c>
      <c r="NM833" t="s">
        <v>4628</v>
      </c>
      <c r="NN833" t="s">
        <v>4628</v>
      </c>
      <c r="NO833" t="s">
        <v>4628</v>
      </c>
      <c r="NP833" t="s">
        <v>4628</v>
      </c>
      <c r="NQ833" t="s">
        <v>4628</v>
      </c>
      <c r="NR833" t="s">
        <v>4628</v>
      </c>
      <c r="NS833" t="s">
        <v>4628</v>
      </c>
      <c r="NT833" t="s">
        <v>4628</v>
      </c>
      <c r="NU833" t="s">
        <v>4628</v>
      </c>
      <c r="NV833" t="s">
        <v>4628</v>
      </c>
      <c r="NW833" t="s">
        <v>4628</v>
      </c>
    </row>
    <row r="834" spans="1:387" x14ac:dyDescent="0.25">
      <c r="A834">
        <v>837</v>
      </c>
      <c r="B834" t="s">
        <v>5089</v>
      </c>
      <c r="C834" t="s">
        <v>1097</v>
      </c>
      <c r="D834" t="s">
        <v>1098</v>
      </c>
      <c r="E834" t="s">
        <v>1099</v>
      </c>
      <c r="F834" t="s">
        <v>1100</v>
      </c>
      <c r="G834" t="s">
        <v>1081</v>
      </c>
      <c r="EY834" t="s">
        <v>1082</v>
      </c>
      <c r="FC834" t="s">
        <v>1101</v>
      </c>
      <c r="FD834" t="s">
        <v>1116</v>
      </c>
      <c r="FE834" t="s">
        <v>4677</v>
      </c>
      <c r="FF834" t="s">
        <v>4683</v>
      </c>
      <c r="MY834" t="s">
        <v>4627</v>
      </c>
      <c r="MZ834" t="s">
        <v>4628</v>
      </c>
      <c r="NA834" t="s">
        <v>4628</v>
      </c>
      <c r="NB834" t="s">
        <v>4628</v>
      </c>
      <c r="NC834" t="s">
        <v>4628</v>
      </c>
      <c r="ND834" t="s">
        <v>4628</v>
      </c>
      <c r="NE834" t="s">
        <v>4628</v>
      </c>
      <c r="NF834" t="s">
        <v>4628</v>
      </c>
      <c r="NH834" t="s">
        <v>4628</v>
      </c>
      <c r="NI834" t="s">
        <v>4627</v>
      </c>
      <c r="NJ834" t="s">
        <v>4628</v>
      </c>
      <c r="NK834" t="s">
        <v>4628</v>
      </c>
      <c r="NL834" t="s">
        <v>4628</v>
      </c>
      <c r="NM834" t="s">
        <v>4628</v>
      </c>
      <c r="NN834" t="s">
        <v>4628</v>
      </c>
      <c r="NO834" t="s">
        <v>4628</v>
      </c>
      <c r="NP834" t="s">
        <v>4628</v>
      </c>
      <c r="NQ834" t="s">
        <v>4628</v>
      </c>
      <c r="NR834" t="s">
        <v>4628</v>
      </c>
      <c r="NS834" t="s">
        <v>4628</v>
      </c>
      <c r="NT834" t="s">
        <v>4628</v>
      </c>
      <c r="NU834" t="s">
        <v>4628</v>
      </c>
      <c r="NV834" t="s">
        <v>4628</v>
      </c>
      <c r="NW834" t="s">
        <v>4628</v>
      </c>
    </row>
    <row r="835" spans="1:387" x14ac:dyDescent="0.25">
      <c r="A835">
        <v>838</v>
      </c>
      <c r="B835" t="s">
        <v>5089</v>
      </c>
      <c r="C835" t="s">
        <v>1097</v>
      </c>
      <c r="D835" t="s">
        <v>1098</v>
      </c>
      <c r="E835" t="s">
        <v>1099</v>
      </c>
      <c r="F835" t="s">
        <v>1100</v>
      </c>
      <c r="G835" t="s">
        <v>1081</v>
      </c>
      <c r="DE835" t="s">
        <v>1101</v>
      </c>
      <c r="DF835" t="s">
        <v>1088</v>
      </c>
      <c r="DG835" t="s">
        <v>4640</v>
      </c>
      <c r="DH835" t="s">
        <v>4691</v>
      </c>
      <c r="DI835" t="s">
        <v>1103</v>
      </c>
      <c r="DJ835" t="s">
        <v>1103</v>
      </c>
      <c r="DK835" t="s">
        <v>4647</v>
      </c>
      <c r="DL835" t="s">
        <v>1082</v>
      </c>
      <c r="DM835" t="s">
        <v>4660</v>
      </c>
      <c r="DN835" t="s">
        <v>4660</v>
      </c>
      <c r="DO835" t="s">
        <v>1103</v>
      </c>
      <c r="DP835" t="s">
        <v>1103</v>
      </c>
      <c r="DX835" t="s">
        <v>1101</v>
      </c>
      <c r="EA835" t="s">
        <v>1103</v>
      </c>
      <c r="EB835" t="s">
        <v>1103</v>
      </c>
      <c r="EC835" t="s">
        <v>4626</v>
      </c>
      <c r="EJ835" t="s">
        <v>1101</v>
      </c>
      <c r="GP835" t="s">
        <v>1111</v>
      </c>
      <c r="HB835" t="s">
        <v>1103</v>
      </c>
      <c r="HC835" t="s">
        <v>1110</v>
      </c>
      <c r="HD835" t="s">
        <v>1110</v>
      </c>
      <c r="HE835" t="s">
        <v>1109</v>
      </c>
      <c r="MY835" t="s">
        <v>4627</v>
      </c>
      <c r="MZ835" t="s">
        <v>4628</v>
      </c>
      <c r="NA835" t="s">
        <v>4628</v>
      </c>
      <c r="NB835" t="s">
        <v>4628</v>
      </c>
      <c r="NC835" t="s">
        <v>4628</v>
      </c>
      <c r="ND835" t="s">
        <v>4628</v>
      </c>
      <c r="NE835" t="s">
        <v>4628</v>
      </c>
      <c r="NF835" t="s">
        <v>4628</v>
      </c>
      <c r="NH835" t="s">
        <v>4628</v>
      </c>
      <c r="NI835" t="s">
        <v>4628</v>
      </c>
      <c r="NJ835" t="s">
        <v>4628</v>
      </c>
      <c r="NK835" t="s">
        <v>4628</v>
      </c>
      <c r="NL835" t="s">
        <v>4628</v>
      </c>
      <c r="NM835" t="s">
        <v>4628</v>
      </c>
      <c r="NN835" t="s">
        <v>4628</v>
      </c>
      <c r="NO835" t="s">
        <v>4627</v>
      </c>
      <c r="NP835" t="s">
        <v>4628</v>
      </c>
      <c r="NQ835" t="s">
        <v>4628</v>
      </c>
      <c r="NR835" t="s">
        <v>4628</v>
      </c>
      <c r="NS835" t="s">
        <v>4628</v>
      </c>
      <c r="NT835" t="s">
        <v>4628</v>
      </c>
      <c r="NU835" t="s">
        <v>4628</v>
      </c>
      <c r="NV835" t="s">
        <v>4628</v>
      </c>
      <c r="NW835" t="s">
        <v>4628</v>
      </c>
    </row>
    <row r="836" spans="1:387" x14ac:dyDescent="0.25">
      <c r="A836">
        <v>839</v>
      </c>
      <c r="B836" t="s">
        <v>5089</v>
      </c>
      <c r="C836" t="s">
        <v>1097</v>
      </c>
      <c r="D836" t="s">
        <v>1098</v>
      </c>
      <c r="E836" t="s">
        <v>1099</v>
      </c>
      <c r="F836" t="s">
        <v>1100</v>
      </c>
      <c r="G836" t="s">
        <v>1081</v>
      </c>
      <c r="EV836" t="s">
        <v>1101</v>
      </c>
      <c r="MY836" t="s">
        <v>4627</v>
      </c>
      <c r="MZ836" t="s">
        <v>4628</v>
      </c>
      <c r="NA836" t="s">
        <v>4628</v>
      </c>
      <c r="NB836" t="s">
        <v>4628</v>
      </c>
      <c r="NC836" t="s">
        <v>4628</v>
      </c>
      <c r="ND836" t="s">
        <v>4628</v>
      </c>
      <c r="NE836" t="s">
        <v>4628</v>
      </c>
      <c r="NF836" t="s">
        <v>4628</v>
      </c>
      <c r="NH836" t="s">
        <v>4627</v>
      </c>
      <c r="NI836" t="s">
        <v>4628</v>
      </c>
      <c r="NJ836" t="s">
        <v>4628</v>
      </c>
      <c r="NK836" t="s">
        <v>4628</v>
      </c>
      <c r="NL836" t="s">
        <v>4628</v>
      </c>
      <c r="NM836" t="s">
        <v>4628</v>
      </c>
      <c r="NN836" t="s">
        <v>4628</v>
      </c>
      <c r="NO836" t="s">
        <v>4628</v>
      </c>
      <c r="NP836" t="s">
        <v>4628</v>
      </c>
      <c r="NQ836" t="s">
        <v>4628</v>
      </c>
      <c r="NR836" t="s">
        <v>4628</v>
      </c>
      <c r="NS836" t="s">
        <v>4628</v>
      </c>
      <c r="NT836" t="s">
        <v>4628</v>
      </c>
      <c r="NU836" t="s">
        <v>4628</v>
      </c>
      <c r="NV836" t="s">
        <v>4628</v>
      </c>
      <c r="NW836" t="s">
        <v>4628</v>
      </c>
    </row>
    <row r="837" spans="1:387" x14ac:dyDescent="0.25">
      <c r="A837">
        <v>840</v>
      </c>
      <c r="B837" t="s">
        <v>5089</v>
      </c>
      <c r="C837" t="s">
        <v>1097</v>
      </c>
      <c r="D837" t="s">
        <v>1098</v>
      </c>
      <c r="E837" t="s">
        <v>1099</v>
      </c>
      <c r="F837" t="s">
        <v>1100</v>
      </c>
      <c r="G837" t="s">
        <v>1081</v>
      </c>
      <c r="DE837" t="s">
        <v>1101</v>
      </c>
      <c r="DF837" t="s">
        <v>1088</v>
      </c>
      <c r="DG837" t="s">
        <v>4751</v>
      </c>
      <c r="DH837" t="s">
        <v>4912</v>
      </c>
      <c r="DI837" t="s">
        <v>1103</v>
      </c>
      <c r="DJ837" t="s">
        <v>1103</v>
      </c>
      <c r="DX837" t="s">
        <v>1101</v>
      </c>
      <c r="EA837" t="s">
        <v>1103</v>
      </c>
      <c r="EB837" t="s">
        <v>1103</v>
      </c>
      <c r="EJ837" t="s">
        <v>1101</v>
      </c>
      <c r="EK837" t="s">
        <v>4642</v>
      </c>
      <c r="EL837" t="s">
        <v>4642</v>
      </c>
      <c r="GP837" t="s">
        <v>1089</v>
      </c>
      <c r="HB837" t="s">
        <v>1084</v>
      </c>
      <c r="HC837" t="s">
        <v>4671</v>
      </c>
      <c r="HD837" t="s">
        <v>1156</v>
      </c>
      <c r="HE837" t="s">
        <v>1109</v>
      </c>
      <c r="HN837" t="s">
        <v>1112</v>
      </c>
      <c r="JG837" t="s">
        <v>1139</v>
      </c>
      <c r="JH837" t="s">
        <v>1245</v>
      </c>
      <c r="MY837" t="s">
        <v>4627</v>
      </c>
      <c r="MZ837" t="s">
        <v>4628</v>
      </c>
      <c r="NA837" t="s">
        <v>4628</v>
      </c>
      <c r="NB837" t="s">
        <v>4628</v>
      </c>
      <c r="NC837" t="s">
        <v>4628</v>
      </c>
      <c r="ND837" t="s">
        <v>4628</v>
      </c>
      <c r="NE837" t="s">
        <v>4628</v>
      </c>
      <c r="NF837" t="s">
        <v>4628</v>
      </c>
      <c r="NH837" t="s">
        <v>4627</v>
      </c>
      <c r="NI837" t="s">
        <v>4628</v>
      </c>
      <c r="NJ837" t="s">
        <v>4628</v>
      </c>
      <c r="NK837" t="s">
        <v>4628</v>
      </c>
      <c r="NL837" t="s">
        <v>4628</v>
      </c>
      <c r="NM837" t="s">
        <v>4628</v>
      </c>
      <c r="NN837" t="s">
        <v>4628</v>
      </c>
      <c r="NO837" t="s">
        <v>4628</v>
      </c>
      <c r="NP837" t="s">
        <v>4628</v>
      </c>
      <c r="NQ837" t="s">
        <v>4628</v>
      </c>
      <c r="NR837" t="s">
        <v>4628</v>
      </c>
      <c r="NS837" t="s">
        <v>4628</v>
      </c>
      <c r="NT837" t="s">
        <v>4628</v>
      </c>
      <c r="NU837" t="s">
        <v>4628</v>
      </c>
      <c r="NV837" t="s">
        <v>4628</v>
      </c>
      <c r="NW837" t="s">
        <v>4628</v>
      </c>
    </row>
    <row r="838" spans="1:387" x14ac:dyDescent="0.25">
      <c r="A838">
        <v>841</v>
      </c>
      <c r="B838" t="s">
        <v>5136</v>
      </c>
      <c r="C838" t="s">
        <v>1097</v>
      </c>
      <c r="D838" t="s">
        <v>1098</v>
      </c>
      <c r="E838" t="s">
        <v>1099</v>
      </c>
      <c r="F838" t="s">
        <v>1100</v>
      </c>
      <c r="G838" t="s">
        <v>1081</v>
      </c>
      <c r="DL838" t="s">
        <v>1082</v>
      </c>
      <c r="DM838" t="s">
        <v>4745</v>
      </c>
      <c r="DN838" t="s">
        <v>4745</v>
      </c>
      <c r="DO838" t="s">
        <v>1103</v>
      </c>
      <c r="DP838" t="s">
        <v>1103</v>
      </c>
      <c r="DQ838" t="s">
        <v>4646</v>
      </c>
      <c r="DR838" t="s">
        <v>1082</v>
      </c>
      <c r="DS838" t="s">
        <v>4642</v>
      </c>
      <c r="DT838" t="s">
        <v>4642</v>
      </c>
      <c r="DU838" t="s">
        <v>1084</v>
      </c>
      <c r="DV838" t="s">
        <v>1103</v>
      </c>
      <c r="EP838" t="s">
        <v>1101</v>
      </c>
      <c r="EQ838" t="s">
        <v>4730</v>
      </c>
      <c r="ER838" t="s">
        <v>4730</v>
      </c>
      <c r="ES838" t="s">
        <v>1103</v>
      </c>
      <c r="ET838" t="s">
        <v>1103</v>
      </c>
      <c r="EU838" t="s">
        <v>4630</v>
      </c>
      <c r="GP838" t="s">
        <v>1089</v>
      </c>
      <c r="HB838" t="s">
        <v>1084</v>
      </c>
      <c r="HC838" t="s">
        <v>1110</v>
      </c>
      <c r="HD838" t="s">
        <v>1110</v>
      </c>
      <c r="HE838" t="s">
        <v>1091</v>
      </c>
      <c r="HG838" t="s">
        <v>4646</v>
      </c>
      <c r="HN838" t="s">
        <v>1139</v>
      </c>
      <c r="JG838" t="s">
        <v>1139</v>
      </c>
      <c r="MY838" t="s">
        <v>4627</v>
      </c>
      <c r="MZ838" t="s">
        <v>4628</v>
      </c>
      <c r="NA838" t="s">
        <v>4628</v>
      </c>
      <c r="NB838" t="s">
        <v>4628</v>
      </c>
      <c r="NC838" t="s">
        <v>4628</v>
      </c>
      <c r="ND838" t="s">
        <v>4628</v>
      </c>
      <c r="NE838" t="s">
        <v>4628</v>
      </c>
      <c r="NF838" t="s">
        <v>4628</v>
      </c>
      <c r="NH838" t="s">
        <v>4627</v>
      </c>
      <c r="NI838" t="s">
        <v>4628</v>
      </c>
      <c r="NJ838" t="s">
        <v>4628</v>
      </c>
      <c r="NK838" t="s">
        <v>4628</v>
      </c>
      <c r="NL838" t="s">
        <v>4628</v>
      </c>
      <c r="NM838" t="s">
        <v>4628</v>
      </c>
      <c r="NN838" t="s">
        <v>4628</v>
      </c>
      <c r="NO838" t="s">
        <v>4628</v>
      </c>
      <c r="NP838" t="s">
        <v>4628</v>
      </c>
      <c r="NQ838" t="s">
        <v>4628</v>
      </c>
      <c r="NR838" t="s">
        <v>4628</v>
      </c>
      <c r="NS838" t="s">
        <v>4628</v>
      </c>
      <c r="NT838" t="s">
        <v>4628</v>
      </c>
      <c r="NU838" t="s">
        <v>4628</v>
      </c>
      <c r="NV838" t="s">
        <v>4628</v>
      </c>
      <c r="NW838" t="s">
        <v>4628</v>
      </c>
    </row>
    <row r="839" spans="1:387" x14ac:dyDescent="0.25">
      <c r="A839">
        <v>842</v>
      </c>
      <c r="B839" t="s">
        <v>5136</v>
      </c>
      <c r="C839" t="s">
        <v>1097</v>
      </c>
      <c r="D839" t="s">
        <v>1098</v>
      </c>
      <c r="E839" t="s">
        <v>1099</v>
      </c>
      <c r="F839" t="s">
        <v>1100</v>
      </c>
      <c r="G839" t="s">
        <v>1081</v>
      </c>
      <c r="AL839" t="s">
        <v>1082</v>
      </c>
      <c r="AM839" t="s">
        <v>1105</v>
      </c>
      <c r="AN839" t="s">
        <v>4633</v>
      </c>
      <c r="AO839" t="s">
        <v>5123</v>
      </c>
      <c r="AP839" t="s">
        <v>1111</v>
      </c>
      <c r="AQ839" t="s">
        <v>1103</v>
      </c>
      <c r="AR839" t="s">
        <v>4731</v>
      </c>
      <c r="AS839" t="s">
        <v>1101</v>
      </c>
      <c r="AT839" t="s">
        <v>1105</v>
      </c>
      <c r="AU839" t="s">
        <v>4636</v>
      </c>
      <c r="AV839" t="s">
        <v>5068</v>
      </c>
      <c r="AW839" t="s">
        <v>1103</v>
      </c>
      <c r="AX839" t="s">
        <v>1103</v>
      </c>
      <c r="AY839" t="s">
        <v>4626</v>
      </c>
      <c r="BW839" t="s">
        <v>1101</v>
      </c>
      <c r="BX839" t="s">
        <v>1106</v>
      </c>
      <c r="BY839" t="s">
        <v>1105</v>
      </c>
      <c r="BZ839" t="s">
        <v>5159</v>
      </c>
      <c r="CA839" t="s">
        <v>5160</v>
      </c>
      <c r="CB839" t="s">
        <v>1103</v>
      </c>
      <c r="CC839" t="s">
        <v>1103</v>
      </c>
      <c r="CD839" t="s">
        <v>4647</v>
      </c>
      <c r="CM839" t="s">
        <v>1101</v>
      </c>
      <c r="CN839" t="s">
        <v>1105</v>
      </c>
      <c r="CO839" t="s">
        <v>4658</v>
      </c>
      <c r="CP839" t="s">
        <v>4962</v>
      </c>
      <c r="GO839" t="s">
        <v>1111</v>
      </c>
      <c r="GW839" t="s">
        <v>1103</v>
      </c>
      <c r="GX839" t="s">
        <v>1110</v>
      </c>
      <c r="GY839" t="s">
        <v>1091</v>
      </c>
      <c r="MY839" t="s">
        <v>4627</v>
      </c>
      <c r="MZ839" t="s">
        <v>4628</v>
      </c>
      <c r="NA839" t="s">
        <v>4628</v>
      </c>
      <c r="NB839" t="s">
        <v>4628</v>
      </c>
      <c r="NC839" t="s">
        <v>4628</v>
      </c>
      <c r="ND839" t="s">
        <v>4628</v>
      </c>
      <c r="NE839" t="s">
        <v>4628</v>
      </c>
      <c r="NF839" t="s">
        <v>4628</v>
      </c>
      <c r="NH839" t="s">
        <v>4628</v>
      </c>
      <c r="NI839" t="s">
        <v>4628</v>
      </c>
      <c r="NJ839" t="s">
        <v>4628</v>
      </c>
      <c r="NK839" t="s">
        <v>4628</v>
      </c>
      <c r="NL839" t="s">
        <v>4627</v>
      </c>
      <c r="NM839" t="s">
        <v>4628</v>
      </c>
      <c r="NN839" t="s">
        <v>4628</v>
      </c>
      <c r="NO839" t="s">
        <v>4627</v>
      </c>
      <c r="NP839" t="s">
        <v>4628</v>
      </c>
      <c r="NQ839" t="s">
        <v>4628</v>
      </c>
      <c r="NR839" t="s">
        <v>4628</v>
      </c>
      <c r="NS839" t="s">
        <v>4628</v>
      </c>
      <c r="NT839" t="s">
        <v>4628</v>
      </c>
      <c r="NU839" t="s">
        <v>4628</v>
      </c>
      <c r="NV839" t="s">
        <v>4628</v>
      </c>
      <c r="NW839" t="s">
        <v>4628</v>
      </c>
    </row>
    <row r="840" spans="1:387" x14ac:dyDescent="0.25">
      <c r="A840">
        <v>843</v>
      </c>
      <c r="B840" t="s">
        <v>5136</v>
      </c>
      <c r="C840" t="s">
        <v>1097</v>
      </c>
      <c r="D840" t="s">
        <v>1098</v>
      </c>
      <c r="E840" t="s">
        <v>1099</v>
      </c>
      <c r="F840" t="s">
        <v>1181</v>
      </c>
      <c r="G840" t="s">
        <v>1081</v>
      </c>
      <c r="AS840" t="s">
        <v>1101</v>
      </c>
      <c r="AT840" t="s">
        <v>1105</v>
      </c>
      <c r="AU840" t="s">
        <v>5159</v>
      </c>
      <c r="AV840" t="s">
        <v>5161</v>
      </c>
      <c r="AW840" t="s">
        <v>1103</v>
      </c>
      <c r="AX840" t="s">
        <v>1103</v>
      </c>
      <c r="BW840" t="s">
        <v>1101</v>
      </c>
      <c r="BX840" t="s">
        <v>1085</v>
      </c>
      <c r="BY840" t="s">
        <v>1105</v>
      </c>
      <c r="BZ840" t="s">
        <v>4636</v>
      </c>
      <c r="CA840" t="s">
        <v>5090</v>
      </c>
      <c r="CB840" t="s">
        <v>1103</v>
      </c>
      <c r="CC840" t="s">
        <v>1103</v>
      </c>
      <c r="CD840" t="s">
        <v>4647</v>
      </c>
      <c r="CM840" t="s">
        <v>1101</v>
      </c>
      <c r="CN840" t="s">
        <v>1105</v>
      </c>
      <c r="CO840" t="s">
        <v>4636</v>
      </c>
      <c r="CP840" t="s">
        <v>4959</v>
      </c>
      <c r="CT840" t="s">
        <v>1082</v>
      </c>
      <c r="CY840" t="s">
        <v>1103</v>
      </c>
      <c r="CZ840" t="s">
        <v>1103</v>
      </c>
      <c r="GO840" t="s">
        <v>1089</v>
      </c>
      <c r="GW840" t="s">
        <v>1084</v>
      </c>
      <c r="GX840" t="s">
        <v>1110</v>
      </c>
      <c r="GY840" t="s">
        <v>1109</v>
      </c>
      <c r="HA840" t="s">
        <v>4670</v>
      </c>
      <c r="HN840" t="s">
        <v>1139</v>
      </c>
      <c r="JG840" t="s">
        <v>1139</v>
      </c>
      <c r="MY840" t="s">
        <v>4627</v>
      </c>
      <c r="MZ840" t="s">
        <v>4628</v>
      </c>
      <c r="NA840" t="s">
        <v>4628</v>
      </c>
      <c r="NB840" t="s">
        <v>4628</v>
      </c>
      <c r="NC840" t="s">
        <v>4628</v>
      </c>
      <c r="ND840" t="s">
        <v>4628</v>
      </c>
      <c r="NE840" t="s">
        <v>4628</v>
      </c>
      <c r="NF840" t="s">
        <v>4628</v>
      </c>
      <c r="NH840" t="s">
        <v>4628</v>
      </c>
      <c r="NI840" t="s">
        <v>4627</v>
      </c>
      <c r="NJ840" t="s">
        <v>4628</v>
      </c>
      <c r="NK840" t="s">
        <v>4628</v>
      </c>
      <c r="NL840" t="s">
        <v>4628</v>
      </c>
      <c r="NM840" t="s">
        <v>4628</v>
      </c>
      <c r="NN840" t="s">
        <v>4628</v>
      </c>
      <c r="NO840" t="s">
        <v>4627</v>
      </c>
      <c r="NP840" t="s">
        <v>4628</v>
      </c>
      <c r="NQ840" t="s">
        <v>4627</v>
      </c>
      <c r="NR840" t="s">
        <v>4627</v>
      </c>
      <c r="NS840" t="s">
        <v>4627</v>
      </c>
      <c r="NT840" t="s">
        <v>4628</v>
      </c>
      <c r="NU840" t="s">
        <v>4628</v>
      </c>
      <c r="NV840" t="s">
        <v>4628</v>
      </c>
      <c r="NW840" t="s">
        <v>4628</v>
      </c>
    </row>
    <row r="841" spans="1:387" x14ac:dyDescent="0.25">
      <c r="A841">
        <v>844</v>
      </c>
      <c r="B841" t="s">
        <v>5136</v>
      </c>
      <c r="C841" t="s">
        <v>1097</v>
      </c>
      <c r="D841" t="s">
        <v>1098</v>
      </c>
      <c r="E841" t="s">
        <v>1099</v>
      </c>
      <c r="F841" t="s">
        <v>1181</v>
      </c>
      <c r="G841" t="s">
        <v>1081</v>
      </c>
      <c r="AL841" t="s">
        <v>1082</v>
      </c>
      <c r="AM841" t="s">
        <v>1105</v>
      </c>
      <c r="AN841" t="s">
        <v>4908</v>
      </c>
      <c r="AO841" t="s">
        <v>5162</v>
      </c>
      <c r="AP841" t="s">
        <v>1103</v>
      </c>
      <c r="AQ841" t="s">
        <v>1103</v>
      </c>
      <c r="AS841" t="s">
        <v>1101</v>
      </c>
      <c r="AT841" t="s">
        <v>1105</v>
      </c>
      <c r="AU841" t="s">
        <v>5159</v>
      </c>
      <c r="AV841" t="s">
        <v>5161</v>
      </c>
      <c r="AW841" t="s">
        <v>1103</v>
      </c>
      <c r="AX841" t="s">
        <v>1103</v>
      </c>
      <c r="AY841" t="s">
        <v>4630</v>
      </c>
      <c r="CT841" t="s">
        <v>1101</v>
      </c>
      <c r="CY841" t="s">
        <v>1103</v>
      </c>
      <c r="CZ841" t="s">
        <v>1103</v>
      </c>
      <c r="DA841" t="s">
        <v>4647</v>
      </c>
      <c r="EP841" t="s">
        <v>1101</v>
      </c>
      <c r="EQ841" t="s">
        <v>4687</v>
      </c>
      <c r="ER841" t="s">
        <v>4687</v>
      </c>
      <c r="GO841" t="s">
        <v>1089</v>
      </c>
      <c r="GP841" t="s">
        <v>1089</v>
      </c>
      <c r="GW841" t="s">
        <v>1103</v>
      </c>
      <c r="GX841" t="s">
        <v>1110</v>
      </c>
      <c r="GY841" t="s">
        <v>1091</v>
      </c>
      <c r="HB841" t="s">
        <v>1103</v>
      </c>
      <c r="HC841" t="s">
        <v>4671</v>
      </c>
      <c r="HD841" t="s">
        <v>1156</v>
      </c>
      <c r="HE841" t="s">
        <v>1091</v>
      </c>
      <c r="MY841" t="s">
        <v>4627</v>
      </c>
      <c r="MZ841" t="s">
        <v>4628</v>
      </c>
      <c r="NA841" t="s">
        <v>4628</v>
      </c>
      <c r="NB841" t="s">
        <v>4628</v>
      </c>
      <c r="NC841" t="s">
        <v>4628</v>
      </c>
      <c r="ND841" t="s">
        <v>4628</v>
      </c>
      <c r="NE841" t="s">
        <v>4628</v>
      </c>
      <c r="NF841" t="s">
        <v>4628</v>
      </c>
      <c r="NH841" t="s">
        <v>4628</v>
      </c>
      <c r="NI841" t="s">
        <v>4628</v>
      </c>
      <c r="NJ841" t="s">
        <v>4628</v>
      </c>
      <c r="NK841" t="s">
        <v>4628</v>
      </c>
      <c r="NL841" t="s">
        <v>4628</v>
      </c>
      <c r="NM841" t="s">
        <v>4628</v>
      </c>
      <c r="NN841" t="s">
        <v>4627</v>
      </c>
      <c r="NO841" t="s">
        <v>4627</v>
      </c>
      <c r="NP841" t="s">
        <v>4628</v>
      </c>
      <c r="NQ841" t="s">
        <v>4628</v>
      </c>
      <c r="NR841" t="s">
        <v>4628</v>
      </c>
      <c r="NS841" t="s">
        <v>4628</v>
      </c>
      <c r="NT841" t="s">
        <v>4628</v>
      </c>
      <c r="NU841" t="s">
        <v>4628</v>
      </c>
      <c r="NV841" t="s">
        <v>4628</v>
      </c>
      <c r="NW841" t="s">
        <v>4628</v>
      </c>
    </row>
    <row r="842" spans="1:387" x14ac:dyDescent="0.25">
      <c r="A842">
        <v>845</v>
      </c>
      <c r="B842" t="s">
        <v>5136</v>
      </c>
      <c r="C842" t="s">
        <v>1097</v>
      </c>
      <c r="D842" t="s">
        <v>1098</v>
      </c>
      <c r="E842" t="s">
        <v>1099</v>
      </c>
      <c r="F842" t="s">
        <v>1181</v>
      </c>
      <c r="G842" t="s">
        <v>1081</v>
      </c>
      <c r="AS842" t="s">
        <v>1101</v>
      </c>
      <c r="AT842" t="s">
        <v>1105</v>
      </c>
      <c r="AU842" t="s">
        <v>4636</v>
      </c>
      <c r="AV842" t="s">
        <v>5068</v>
      </c>
      <c r="AW842" t="s">
        <v>1103</v>
      </c>
      <c r="AX842" t="s">
        <v>1103</v>
      </c>
      <c r="CM842" t="s">
        <v>1101</v>
      </c>
      <c r="CN842" t="s">
        <v>1105</v>
      </c>
      <c r="CO842" t="s">
        <v>4658</v>
      </c>
      <c r="CP842" t="s">
        <v>4962</v>
      </c>
      <c r="CQ842" t="s">
        <v>1103</v>
      </c>
      <c r="CR842" t="s">
        <v>1103</v>
      </c>
      <c r="CS842" t="s">
        <v>4647</v>
      </c>
      <c r="CT842" t="s">
        <v>1101</v>
      </c>
      <c r="CY842" t="s">
        <v>1103</v>
      </c>
      <c r="CZ842" t="s">
        <v>1103</v>
      </c>
      <c r="DA842" t="s">
        <v>4647</v>
      </c>
      <c r="EP842" t="s">
        <v>1101</v>
      </c>
      <c r="EQ842" t="s">
        <v>4678</v>
      </c>
      <c r="ER842" t="s">
        <v>4678</v>
      </c>
      <c r="ES842" t="s">
        <v>1103</v>
      </c>
      <c r="ET842" t="s">
        <v>1103</v>
      </c>
      <c r="EU842" t="s">
        <v>4645</v>
      </c>
      <c r="GO842" t="s">
        <v>1089</v>
      </c>
      <c r="GP842" t="s">
        <v>1089</v>
      </c>
      <c r="GW842" t="s">
        <v>1103</v>
      </c>
      <c r="GX842" t="s">
        <v>1110</v>
      </c>
      <c r="GY842" t="s">
        <v>1109</v>
      </c>
      <c r="HB842" t="s">
        <v>1084</v>
      </c>
      <c r="HC842" t="s">
        <v>1110</v>
      </c>
      <c r="HD842" t="s">
        <v>1110</v>
      </c>
      <c r="HE842" t="s">
        <v>1091</v>
      </c>
      <c r="HG842" t="s">
        <v>4646</v>
      </c>
      <c r="HN842" t="s">
        <v>1139</v>
      </c>
      <c r="JG842" t="s">
        <v>1139</v>
      </c>
      <c r="MY842" t="s">
        <v>4627</v>
      </c>
      <c r="MZ842" t="s">
        <v>4628</v>
      </c>
      <c r="NA842" t="s">
        <v>4628</v>
      </c>
      <c r="NB842" t="s">
        <v>4628</v>
      </c>
      <c r="NC842" t="s">
        <v>4628</v>
      </c>
      <c r="ND842" t="s">
        <v>4628</v>
      </c>
      <c r="NE842" t="s">
        <v>4628</v>
      </c>
      <c r="NF842" t="s">
        <v>4628</v>
      </c>
      <c r="NH842" t="s">
        <v>4627</v>
      </c>
      <c r="NI842" t="s">
        <v>4628</v>
      </c>
      <c r="NJ842" t="s">
        <v>4628</v>
      </c>
      <c r="NK842" t="s">
        <v>4628</v>
      </c>
      <c r="NL842" t="s">
        <v>4628</v>
      </c>
      <c r="NM842" t="s">
        <v>4628</v>
      </c>
      <c r="NN842" t="s">
        <v>4628</v>
      </c>
      <c r="NO842" t="s">
        <v>4628</v>
      </c>
      <c r="NP842" t="s">
        <v>4628</v>
      </c>
      <c r="NQ842" t="s">
        <v>4628</v>
      </c>
      <c r="NR842" t="s">
        <v>4628</v>
      </c>
      <c r="NS842" t="s">
        <v>4628</v>
      </c>
      <c r="NT842" t="s">
        <v>4628</v>
      </c>
      <c r="NU842" t="s">
        <v>4628</v>
      </c>
      <c r="NV842" t="s">
        <v>4628</v>
      </c>
      <c r="NW842" t="s">
        <v>4628</v>
      </c>
    </row>
    <row r="843" spans="1:387" x14ac:dyDescent="0.25">
      <c r="A843">
        <v>846</v>
      </c>
      <c r="B843" t="s">
        <v>5136</v>
      </c>
      <c r="C843" t="s">
        <v>1097</v>
      </c>
      <c r="D843" t="s">
        <v>1098</v>
      </c>
      <c r="E843" t="s">
        <v>1099</v>
      </c>
      <c r="F843" t="s">
        <v>1100</v>
      </c>
      <c r="G843" t="s">
        <v>1081</v>
      </c>
      <c r="AL843" t="s">
        <v>1101</v>
      </c>
      <c r="AM843" t="s">
        <v>1105</v>
      </c>
      <c r="AN843" t="s">
        <v>4633</v>
      </c>
      <c r="AO843" t="s">
        <v>5123</v>
      </c>
      <c r="AP843" t="s">
        <v>1103</v>
      </c>
      <c r="AQ843" t="s">
        <v>1103</v>
      </c>
      <c r="AS843" t="s">
        <v>1101</v>
      </c>
      <c r="AT843" t="s">
        <v>1105</v>
      </c>
      <c r="AU843" t="s">
        <v>4636</v>
      </c>
      <c r="AV843" t="s">
        <v>5068</v>
      </c>
      <c r="AW843" t="s">
        <v>1103</v>
      </c>
      <c r="AX843" t="s">
        <v>1103</v>
      </c>
      <c r="AY843" t="s">
        <v>4646</v>
      </c>
      <c r="EP843" t="s">
        <v>1082</v>
      </c>
      <c r="EQ843" t="s">
        <v>5163</v>
      </c>
      <c r="ER843" t="s">
        <v>5163</v>
      </c>
      <c r="ES843" t="s">
        <v>1103</v>
      </c>
      <c r="ET843" t="s">
        <v>1103</v>
      </c>
      <c r="GO843" t="s">
        <v>1127</v>
      </c>
      <c r="GP843" t="s">
        <v>1111</v>
      </c>
      <c r="GW843" t="s">
        <v>1103</v>
      </c>
      <c r="GX843" t="s">
        <v>1110</v>
      </c>
      <c r="GY843" t="s">
        <v>1091</v>
      </c>
      <c r="HB843" t="s">
        <v>1084</v>
      </c>
      <c r="HC843" t="s">
        <v>1110</v>
      </c>
      <c r="HD843" t="s">
        <v>1110</v>
      </c>
      <c r="HE843" t="s">
        <v>1091</v>
      </c>
      <c r="HG843" t="s">
        <v>4664</v>
      </c>
      <c r="HN843" t="s">
        <v>1139</v>
      </c>
      <c r="JG843" t="s">
        <v>1139</v>
      </c>
      <c r="MY843" t="s">
        <v>4627</v>
      </c>
      <c r="MZ843" t="s">
        <v>4628</v>
      </c>
      <c r="NA843" t="s">
        <v>4628</v>
      </c>
      <c r="NB843" t="s">
        <v>4628</v>
      </c>
      <c r="NC843" t="s">
        <v>4628</v>
      </c>
      <c r="ND843" t="s">
        <v>4628</v>
      </c>
      <c r="NE843" t="s">
        <v>4628</v>
      </c>
      <c r="NF843" t="s">
        <v>4628</v>
      </c>
      <c r="NH843" t="s">
        <v>4628</v>
      </c>
      <c r="NI843" t="s">
        <v>4628</v>
      </c>
      <c r="NJ843" t="s">
        <v>4628</v>
      </c>
      <c r="NK843" t="s">
        <v>4628</v>
      </c>
      <c r="NL843" t="s">
        <v>4628</v>
      </c>
      <c r="NM843" t="s">
        <v>4628</v>
      </c>
      <c r="NN843" t="s">
        <v>4628</v>
      </c>
      <c r="NO843" t="s">
        <v>4628</v>
      </c>
      <c r="NP843" t="s">
        <v>4628</v>
      </c>
      <c r="NQ843" t="s">
        <v>4628</v>
      </c>
      <c r="NR843" t="s">
        <v>4627</v>
      </c>
      <c r="NS843" t="s">
        <v>4627</v>
      </c>
      <c r="NT843" t="s">
        <v>4628</v>
      </c>
      <c r="NU843" t="s">
        <v>4628</v>
      </c>
      <c r="NV843" t="s">
        <v>4628</v>
      </c>
      <c r="NW843" t="s">
        <v>4628</v>
      </c>
    </row>
    <row r="844" spans="1:387" x14ac:dyDescent="0.25">
      <c r="A844">
        <v>847</v>
      </c>
      <c r="B844" t="s">
        <v>5136</v>
      </c>
      <c r="C844" t="s">
        <v>1097</v>
      </c>
      <c r="D844" t="s">
        <v>1098</v>
      </c>
      <c r="E844" t="s">
        <v>1099</v>
      </c>
      <c r="F844" t="s">
        <v>1100</v>
      </c>
      <c r="G844" t="s">
        <v>1081</v>
      </c>
      <c r="AL844" t="s">
        <v>1082</v>
      </c>
      <c r="AM844" t="s">
        <v>1105</v>
      </c>
      <c r="AN844" t="s">
        <v>4633</v>
      </c>
      <c r="AO844" t="s">
        <v>5123</v>
      </c>
      <c r="AP844" t="s">
        <v>1103</v>
      </c>
      <c r="AQ844" t="s">
        <v>1103</v>
      </c>
      <c r="AR844" t="s">
        <v>4731</v>
      </c>
      <c r="GO844" t="s">
        <v>1089</v>
      </c>
      <c r="GW844" t="s">
        <v>1103</v>
      </c>
      <c r="GX844" t="s">
        <v>1110</v>
      </c>
      <c r="GY844" t="s">
        <v>1109</v>
      </c>
      <c r="MY844" t="s">
        <v>4627</v>
      </c>
      <c r="MZ844" t="s">
        <v>4628</v>
      </c>
      <c r="NA844" t="s">
        <v>4628</v>
      </c>
      <c r="NB844" t="s">
        <v>4628</v>
      </c>
      <c r="NC844" t="s">
        <v>4628</v>
      </c>
      <c r="ND844" t="s">
        <v>4628</v>
      </c>
      <c r="NE844" t="s">
        <v>4628</v>
      </c>
      <c r="NF844" t="s">
        <v>4628</v>
      </c>
      <c r="NH844" t="s">
        <v>4628</v>
      </c>
      <c r="NI844" t="s">
        <v>4628</v>
      </c>
      <c r="NJ844" t="s">
        <v>4628</v>
      </c>
      <c r="NK844" t="s">
        <v>4628</v>
      </c>
      <c r="NL844" t="s">
        <v>4628</v>
      </c>
      <c r="NM844" t="s">
        <v>4628</v>
      </c>
      <c r="NN844" t="s">
        <v>4628</v>
      </c>
      <c r="NO844" t="s">
        <v>4627</v>
      </c>
      <c r="NP844" t="s">
        <v>4628</v>
      </c>
      <c r="NQ844" t="s">
        <v>4627</v>
      </c>
      <c r="NR844" t="s">
        <v>4627</v>
      </c>
      <c r="NS844" t="s">
        <v>4628</v>
      </c>
      <c r="NT844" t="s">
        <v>4628</v>
      </c>
      <c r="NU844" t="s">
        <v>4628</v>
      </c>
      <c r="NV844" t="s">
        <v>4628</v>
      </c>
      <c r="NW844" t="s">
        <v>4628</v>
      </c>
    </row>
    <row r="845" spans="1:387" x14ac:dyDescent="0.25">
      <c r="A845">
        <v>848</v>
      </c>
      <c r="B845" t="s">
        <v>5136</v>
      </c>
      <c r="C845" t="s">
        <v>1097</v>
      </c>
      <c r="D845" t="s">
        <v>1098</v>
      </c>
      <c r="E845" t="s">
        <v>1099</v>
      </c>
      <c r="F845" t="s">
        <v>1100</v>
      </c>
      <c r="G845" t="s">
        <v>1081</v>
      </c>
      <c r="AZ845" t="s">
        <v>1101</v>
      </c>
      <c r="BD845" t="s">
        <v>1084</v>
      </c>
      <c r="BE845" t="s">
        <v>1103</v>
      </c>
      <c r="BF845" t="s">
        <v>4731</v>
      </c>
      <c r="GW845" t="s">
        <v>1103</v>
      </c>
      <c r="GX845" t="s">
        <v>1110</v>
      </c>
      <c r="GY845" t="s">
        <v>1091</v>
      </c>
      <c r="MY845" t="s">
        <v>4627</v>
      </c>
      <c r="MZ845" t="s">
        <v>4628</v>
      </c>
      <c r="NA845" t="s">
        <v>4628</v>
      </c>
      <c r="NB845" t="s">
        <v>4628</v>
      </c>
      <c r="NC845" t="s">
        <v>4628</v>
      </c>
      <c r="ND845" t="s">
        <v>4628</v>
      </c>
      <c r="NE845" t="s">
        <v>4628</v>
      </c>
      <c r="NF845" t="s">
        <v>4628</v>
      </c>
      <c r="NH845" t="s">
        <v>4628</v>
      </c>
      <c r="NI845" t="s">
        <v>4628</v>
      </c>
      <c r="NJ845" t="s">
        <v>4628</v>
      </c>
      <c r="NK845" t="s">
        <v>4628</v>
      </c>
      <c r="NL845" t="s">
        <v>4628</v>
      </c>
      <c r="NM845" t="s">
        <v>4628</v>
      </c>
      <c r="NN845" t="s">
        <v>4628</v>
      </c>
      <c r="NO845" t="s">
        <v>4628</v>
      </c>
      <c r="NP845" t="s">
        <v>4628</v>
      </c>
      <c r="NQ845" t="s">
        <v>4628</v>
      </c>
      <c r="NR845" t="s">
        <v>4627</v>
      </c>
      <c r="NS845" t="s">
        <v>4627</v>
      </c>
      <c r="NT845" t="s">
        <v>4627</v>
      </c>
      <c r="NU845" t="s">
        <v>4628</v>
      </c>
      <c r="NV845" t="s">
        <v>4628</v>
      </c>
      <c r="NW845" t="s">
        <v>4628</v>
      </c>
    </row>
    <row r="846" spans="1:387" x14ac:dyDescent="0.25">
      <c r="A846">
        <v>849</v>
      </c>
      <c r="B846" t="s">
        <v>5136</v>
      </c>
      <c r="C846" t="s">
        <v>1097</v>
      </c>
      <c r="D846" t="s">
        <v>1098</v>
      </c>
      <c r="E846" t="s">
        <v>1099</v>
      </c>
      <c r="F846" t="s">
        <v>1100</v>
      </c>
      <c r="G846" t="s">
        <v>1081</v>
      </c>
      <c r="AZ846" t="s">
        <v>1101</v>
      </c>
      <c r="BD846" t="s">
        <v>1103</v>
      </c>
      <c r="BE846" t="s">
        <v>1103</v>
      </c>
      <c r="BF846" t="s">
        <v>4630</v>
      </c>
      <c r="DR846" t="s">
        <v>1082</v>
      </c>
      <c r="DS846" t="s">
        <v>4685</v>
      </c>
      <c r="DT846" t="s">
        <v>4685</v>
      </c>
      <c r="DU846" t="s">
        <v>1084</v>
      </c>
      <c r="DV846" t="s">
        <v>1103</v>
      </c>
      <c r="GP846" t="s">
        <v>1089</v>
      </c>
      <c r="GW846" t="s">
        <v>1103</v>
      </c>
      <c r="GX846" t="s">
        <v>4671</v>
      </c>
      <c r="GY846" t="s">
        <v>1109</v>
      </c>
      <c r="HB846" t="s">
        <v>1103</v>
      </c>
      <c r="HC846" t="s">
        <v>1110</v>
      </c>
      <c r="HD846" t="s">
        <v>1110</v>
      </c>
      <c r="HE846" t="s">
        <v>1109</v>
      </c>
      <c r="MY846" t="s">
        <v>4627</v>
      </c>
      <c r="MZ846" t="s">
        <v>4628</v>
      </c>
      <c r="NA846" t="s">
        <v>4628</v>
      </c>
      <c r="NB846" t="s">
        <v>4628</v>
      </c>
      <c r="NC846" t="s">
        <v>4628</v>
      </c>
      <c r="ND846" t="s">
        <v>4628</v>
      </c>
      <c r="NE846" t="s">
        <v>4628</v>
      </c>
      <c r="NF846" t="s">
        <v>4628</v>
      </c>
      <c r="NH846" t="s">
        <v>4627</v>
      </c>
      <c r="NI846" t="s">
        <v>4628</v>
      </c>
      <c r="NJ846" t="s">
        <v>4628</v>
      </c>
      <c r="NK846" t="s">
        <v>4628</v>
      </c>
      <c r="NL846" t="s">
        <v>4628</v>
      </c>
      <c r="NM846" t="s">
        <v>4628</v>
      </c>
      <c r="NN846" t="s">
        <v>4628</v>
      </c>
      <c r="NO846" t="s">
        <v>4628</v>
      </c>
      <c r="NP846" t="s">
        <v>4628</v>
      </c>
      <c r="NQ846" t="s">
        <v>4628</v>
      </c>
      <c r="NR846" t="s">
        <v>4628</v>
      </c>
      <c r="NS846" t="s">
        <v>4628</v>
      </c>
      <c r="NT846" t="s">
        <v>4628</v>
      </c>
      <c r="NU846" t="s">
        <v>4628</v>
      </c>
      <c r="NV846" t="s">
        <v>4628</v>
      </c>
      <c r="NW846" t="s">
        <v>4628</v>
      </c>
    </row>
    <row r="847" spans="1:387" x14ac:dyDescent="0.25">
      <c r="A847">
        <v>850</v>
      </c>
      <c r="B847" t="s">
        <v>5136</v>
      </c>
      <c r="C847" t="s">
        <v>1097</v>
      </c>
      <c r="D847" t="s">
        <v>1098</v>
      </c>
      <c r="E847" t="s">
        <v>1099</v>
      </c>
      <c r="F847" t="s">
        <v>1100</v>
      </c>
      <c r="G847" t="s">
        <v>1081</v>
      </c>
      <c r="H847" t="s">
        <v>1101</v>
      </c>
      <c r="I847" t="s">
        <v>1094</v>
      </c>
      <c r="J847" t="s">
        <v>1105</v>
      </c>
      <c r="K847" t="s">
        <v>4633</v>
      </c>
      <c r="L847" t="s">
        <v>5164</v>
      </c>
      <c r="M847" t="s">
        <v>1103</v>
      </c>
      <c r="N847" t="s">
        <v>1103</v>
      </c>
      <c r="O847" t="s">
        <v>4731</v>
      </c>
      <c r="X847" t="s">
        <v>1101</v>
      </c>
      <c r="Y847" t="s">
        <v>1105</v>
      </c>
      <c r="Z847" t="s">
        <v>4633</v>
      </c>
      <c r="AA847" t="s">
        <v>5075</v>
      </c>
      <c r="BG847" t="s">
        <v>1101</v>
      </c>
      <c r="BH847" t="s">
        <v>1104</v>
      </c>
      <c r="BI847" t="s">
        <v>1105</v>
      </c>
      <c r="BJ847" t="s">
        <v>4636</v>
      </c>
      <c r="BK847" t="s">
        <v>5065</v>
      </c>
      <c r="BL847" t="s">
        <v>1103</v>
      </c>
      <c r="BM847" t="s">
        <v>1103</v>
      </c>
      <c r="BN847" t="s">
        <v>4647</v>
      </c>
      <c r="BW847" t="s">
        <v>1101</v>
      </c>
      <c r="BX847" t="s">
        <v>1085</v>
      </c>
      <c r="BY847" t="s">
        <v>1105</v>
      </c>
      <c r="BZ847" t="s">
        <v>5165</v>
      </c>
      <c r="CA847" t="s">
        <v>5166</v>
      </c>
      <c r="CB847" t="s">
        <v>1103</v>
      </c>
      <c r="CC847" t="s">
        <v>1103</v>
      </c>
      <c r="CD847" t="s">
        <v>4731</v>
      </c>
      <c r="GN847" t="s">
        <v>1089</v>
      </c>
      <c r="GO847" t="s">
        <v>1089</v>
      </c>
      <c r="GQ847" t="s">
        <v>1103</v>
      </c>
      <c r="GR847" t="s">
        <v>1103</v>
      </c>
      <c r="GS847" t="s">
        <v>4729</v>
      </c>
      <c r="GT847" t="s">
        <v>1091</v>
      </c>
      <c r="GW847" t="s">
        <v>1103</v>
      </c>
      <c r="GX847" t="s">
        <v>1110</v>
      </c>
      <c r="GY847" t="s">
        <v>1109</v>
      </c>
      <c r="MY847" t="s">
        <v>4627</v>
      </c>
      <c r="MZ847" t="s">
        <v>4628</v>
      </c>
      <c r="NA847" t="s">
        <v>4628</v>
      </c>
      <c r="NB847" t="s">
        <v>4628</v>
      </c>
      <c r="NC847" t="s">
        <v>4628</v>
      </c>
      <c r="ND847" t="s">
        <v>4628</v>
      </c>
      <c r="NE847" t="s">
        <v>4628</v>
      </c>
      <c r="NF847" t="s">
        <v>4628</v>
      </c>
      <c r="NH847" t="s">
        <v>4627</v>
      </c>
      <c r="NI847" t="s">
        <v>4628</v>
      </c>
      <c r="NJ847" t="s">
        <v>4628</v>
      </c>
      <c r="NK847" t="s">
        <v>4628</v>
      </c>
      <c r="NL847" t="s">
        <v>4628</v>
      </c>
      <c r="NM847" t="s">
        <v>4628</v>
      </c>
      <c r="NN847" t="s">
        <v>4628</v>
      </c>
      <c r="NO847" t="s">
        <v>4628</v>
      </c>
      <c r="NP847" t="s">
        <v>4628</v>
      </c>
      <c r="NQ847" t="s">
        <v>4628</v>
      </c>
      <c r="NR847" t="s">
        <v>4628</v>
      </c>
      <c r="NS847" t="s">
        <v>4628</v>
      </c>
      <c r="NT847" t="s">
        <v>4628</v>
      </c>
      <c r="NU847" t="s">
        <v>4628</v>
      </c>
      <c r="NV847" t="s">
        <v>4628</v>
      </c>
      <c r="NW847" t="s">
        <v>4628</v>
      </c>
    </row>
    <row r="848" spans="1:387" x14ac:dyDescent="0.25">
      <c r="A848">
        <v>851</v>
      </c>
      <c r="B848" t="s">
        <v>5136</v>
      </c>
      <c r="C848" t="s">
        <v>1097</v>
      </c>
      <c r="D848" t="s">
        <v>1098</v>
      </c>
      <c r="E848" t="s">
        <v>1099</v>
      </c>
      <c r="F848" t="s">
        <v>1100</v>
      </c>
      <c r="G848" t="s">
        <v>1081</v>
      </c>
    </row>
    <row r="849" spans="1:387" x14ac:dyDescent="0.25">
      <c r="A849">
        <v>852</v>
      </c>
      <c r="B849" t="s">
        <v>5136</v>
      </c>
      <c r="C849" t="s">
        <v>1097</v>
      </c>
      <c r="D849" t="s">
        <v>1098</v>
      </c>
      <c r="E849" t="s">
        <v>1099</v>
      </c>
      <c r="F849" t="s">
        <v>1100</v>
      </c>
      <c r="G849" t="s">
        <v>1081</v>
      </c>
      <c r="H849" t="s">
        <v>1101</v>
      </c>
      <c r="I849" t="s">
        <v>1102</v>
      </c>
      <c r="J849" t="s">
        <v>1105</v>
      </c>
      <c r="K849" t="s">
        <v>4677</v>
      </c>
      <c r="L849" t="s">
        <v>5167</v>
      </c>
      <c r="M849" t="s">
        <v>1103</v>
      </c>
      <c r="N849" t="s">
        <v>1103</v>
      </c>
      <c r="O849" t="s">
        <v>4646</v>
      </c>
      <c r="X849" t="s">
        <v>1082</v>
      </c>
      <c r="Y849" t="s">
        <v>1105</v>
      </c>
      <c r="Z849" t="s">
        <v>4633</v>
      </c>
      <c r="AA849" t="s">
        <v>5075</v>
      </c>
      <c r="AB849" t="s">
        <v>1103</v>
      </c>
      <c r="AC849" t="s">
        <v>1103</v>
      </c>
      <c r="BG849" t="s">
        <v>1101</v>
      </c>
      <c r="BH849" t="s">
        <v>1104</v>
      </c>
      <c r="BI849" t="s">
        <v>1105</v>
      </c>
      <c r="BJ849" t="s">
        <v>4636</v>
      </c>
      <c r="BK849" t="s">
        <v>5065</v>
      </c>
      <c r="BL849" t="s">
        <v>1103</v>
      </c>
      <c r="BM849" t="s">
        <v>1103</v>
      </c>
      <c r="BW849" t="s">
        <v>1101</v>
      </c>
      <c r="BX849" t="s">
        <v>1106</v>
      </c>
      <c r="BY849" t="s">
        <v>1105</v>
      </c>
      <c r="BZ849" t="s">
        <v>4636</v>
      </c>
      <c r="CA849" t="s">
        <v>5066</v>
      </c>
      <c r="GN849" t="s">
        <v>1089</v>
      </c>
      <c r="GO849" t="s">
        <v>1089</v>
      </c>
      <c r="GQ849" t="s">
        <v>1103</v>
      </c>
      <c r="GR849" t="s">
        <v>1103</v>
      </c>
      <c r="GS849" t="s">
        <v>4729</v>
      </c>
      <c r="GT849" t="s">
        <v>1091</v>
      </c>
      <c r="GW849" t="s">
        <v>1103</v>
      </c>
      <c r="GX849" t="s">
        <v>1110</v>
      </c>
      <c r="GY849" t="s">
        <v>1091</v>
      </c>
      <c r="MY849" t="s">
        <v>4627</v>
      </c>
      <c r="MZ849" t="s">
        <v>4628</v>
      </c>
      <c r="NA849" t="s">
        <v>4628</v>
      </c>
      <c r="NB849" t="s">
        <v>4628</v>
      </c>
      <c r="NC849" t="s">
        <v>4628</v>
      </c>
      <c r="ND849" t="s">
        <v>4628</v>
      </c>
      <c r="NE849" t="s">
        <v>4628</v>
      </c>
      <c r="NF849" t="s">
        <v>4628</v>
      </c>
      <c r="NH849" t="s">
        <v>4628</v>
      </c>
      <c r="NI849" t="s">
        <v>4628</v>
      </c>
      <c r="NJ849" t="s">
        <v>4628</v>
      </c>
      <c r="NK849" t="s">
        <v>4628</v>
      </c>
      <c r="NL849" t="s">
        <v>4628</v>
      </c>
      <c r="NM849" t="s">
        <v>4628</v>
      </c>
      <c r="NN849" t="s">
        <v>4628</v>
      </c>
      <c r="NO849" t="s">
        <v>4628</v>
      </c>
      <c r="NP849" t="s">
        <v>4628</v>
      </c>
      <c r="NQ849" t="s">
        <v>4627</v>
      </c>
      <c r="NR849" t="s">
        <v>4627</v>
      </c>
      <c r="NS849" t="s">
        <v>4627</v>
      </c>
      <c r="NT849" t="s">
        <v>4628</v>
      </c>
      <c r="NU849" t="s">
        <v>4628</v>
      </c>
      <c r="NV849" t="s">
        <v>4628</v>
      </c>
      <c r="NW849" t="s">
        <v>4628</v>
      </c>
    </row>
    <row r="850" spans="1:387" x14ac:dyDescent="0.25">
      <c r="A850">
        <v>853</v>
      </c>
      <c r="B850" t="s">
        <v>5136</v>
      </c>
      <c r="C850" t="s">
        <v>1097</v>
      </c>
      <c r="D850" t="s">
        <v>1098</v>
      </c>
      <c r="E850" t="s">
        <v>1099</v>
      </c>
      <c r="F850" t="s">
        <v>1100</v>
      </c>
      <c r="G850" t="s">
        <v>1081</v>
      </c>
      <c r="BG850" t="s">
        <v>1101</v>
      </c>
      <c r="BH850" t="s">
        <v>1104</v>
      </c>
      <c r="BI850" t="s">
        <v>1105</v>
      </c>
      <c r="BJ850" t="s">
        <v>5168</v>
      </c>
      <c r="BK850" t="s">
        <v>5169</v>
      </c>
      <c r="BW850" t="s">
        <v>1101</v>
      </c>
      <c r="BX850" t="s">
        <v>1085</v>
      </c>
      <c r="BY850" t="s">
        <v>1105</v>
      </c>
      <c r="BZ850" t="s">
        <v>4636</v>
      </c>
      <c r="CA850" t="s">
        <v>5090</v>
      </c>
      <c r="CB850" t="s">
        <v>1103</v>
      </c>
      <c r="CC850" t="s">
        <v>1103</v>
      </c>
      <c r="CD850" t="s">
        <v>4647</v>
      </c>
      <c r="GO850" t="s">
        <v>1089</v>
      </c>
      <c r="GW850" t="s">
        <v>1103</v>
      </c>
      <c r="GX850" t="s">
        <v>1110</v>
      </c>
      <c r="GY850" t="s">
        <v>1091</v>
      </c>
      <c r="MY850" t="s">
        <v>4627</v>
      </c>
      <c r="MZ850" t="s">
        <v>4628</v>
      </c>
      <c r="NA850" t="s">
        <v>4628</v>
      </c>
      <c r="NB850" t="s">
        <v>4628</v>
      </c>
      <c r="NC850" t="s">
        <v>4628</v>
      </c>
      <c r="ND850" t="s">
        <v>4628</v>
      </c>
      <c r="NE850" t="s">
        <v>4628</v>
      </c>
      <c r="NF850" t="s">
        <v>4628</v>
      </c>
      <c r="NH850" t="s">
        <v>4628</v>
      </c>
      <c r="NI850" t="s">
        <v>4628</v>
      </c>
      <c r="NJ850" t="s">
        <v>4628</v>
      </c>
      <c r="NK850" t="s">
        <v>4628</v>
      </c>
      <c r="NL850" t="s">
        <v>4628</v>
      </c>
      <c r="NM850" t="s">
        <v>4628</v>
      </c>
      <c r="NN850" t="s">
        <v>4628</v>
      </c>
      <c r="NO850" t="s">
        <v>4628</v>
      </c>
      <c r="NP850" t="s">
        <v>4628</v>
      </c>
      <c r="NQ850" t="s">
        <v>4628</v>
      </c>
      <c r="NR850" t="s">
        <v>4627</v>
      </c>
      <c r="NS850" t="s">
        <v>4627</v>
      </c>
      <c r="NT850" t="s">
        <v>4628</v>
      </c>
      <c r="NU850" t="s">
        <v>4628</v>
      </c>
      <c r="NV850" t="s">
        <v>4628</v>
      </c>
      <c r="NW850" t="s">
        <v>4628</v>
      </c>
    </row>
    <row r="851" spans="1:387" x14ac:dyDescent="0.25">
      <c r="A851">
        <v>854</v>
      </c>
      <c r="B851" t="s">
        <v>5136</v>
      </c>
      <c r="C851" t="s">
        <v>1097</v>
      </c>
      <c r="D851" t="s">
        <v>1098</v>
      </c>
      <c r="E851" t="s">
        <v>1099</v>
      </c>
      <c r="F851" t="s">
        <v>1100</v>
      </c>
      <c r="G851" t="s">
        <v>1081</v>
      </c>
      <c r="H851" t="s">
        <v>1101</v>
      </c>
      <c r="I851" t="s">
        <v>1129</v>
      </c>
      <c r="J851" t="s">
        <v>1105</v>
      </c>
      <c r="K851" t="s">
        <v>4677</v>
      </c>
      <c r="L851" t="s">
        <v>5170</v>
      </c>
      <c r="M851" t="s">
        <v>1103</v>
      </c>
      <c r="N851" t="s">
        <v>1103</v>
      </c>
      <c r="O851" t="s">
        <v>4647</v>
      </c>
      <c r="X851" t="s">
        <v>1101</v>
      </c>
      <c r="Y851" t="s">
        <v>1105</v>
      </c>
      <c r="Z851" t="s">
        <v>4821</v>
      </c>
      <c r="AA851" t="s">
        <v>5171</v>
      </c>
      <c r="AB851" t="s">
        <v>1103</v>
      </c>
      <c r="AC851" t="s">
        <v>1103</v>
      </c>
      <c r="AD851" t="s">
        <v>4731</v>
      </c>
      <c r="BG851" t="s">
        <v>1082</v>
      </c>
      <c r="BH851" t="s">
        <v>1104</v>
      </c>
      <c r="BI851" t="s">
        <v>1105</v>
      </c>
      <c r="BJ851" t="s">
        <v>4636</v>
      </c>
      <c r="BK851" t="s">
        <v>5065</v>
      </c>
      <c r="BL851" t="s">
        <v>1103</v>
      </c>
      <c r="BM851" t="s">
        <v>1103</v>
      </c>
      <c r="BN851" t="s">
        <v>4647</v>
      </c>
      <c r="BW851" t="s">
        <v>1101</v>
      </c>
      <c r="BX851" t="s">
        <v>1106</v>
      </c>
      <c r="BY851" t="s">
        <v>1105</v>
      </c>
      <c r="BZ851" t="s">
        <v>5168</v>
      </c>
      <c r="CA851" t="s">
        <v>5172</v>
      </c>
      <c r="CB851" t="s">
        <v>1103</v>
      </c>
      <c r="CC851" t="s">
        <v>1103</v>
      </c>
      <c r="CD851" t="s">
        <v>4646</v>
      </c>
      <c r="GN851" t="s">
        <v>1111</v>
      </c>
      <c r="GO851" t="s">
        <v>1089</v>
      </c>
      <c r="GQ851" t="s">
        <v>1103</v>
      </c>
      <c r="GR851" t="s">
        <v>1103</v>
      </c>
      <c r="GS851" t="s">
        <v>4729</v>
      </c>
      <c r="GT851" t="s">
        <v>1109</v>
      </c>
      <c r="GW851" t="s">
        <v>1103</v>
      </c>
      <c r="GX851" t="s">
        <v>4671</v>
      </c>
      <c r="GY851" t="s">
        <v>1109</v>
      </c>
      <c r="MY851" t="s">
        <v>4627</v>
      </c>
      <c r="MZ851" t="s">
        <v>4628</v>
      </c>
      <c r="NA851" t="s">
        <v>4628</v>
      </c>
      <c r="NB851" t="s">
        <v>4628</v>
      </c>
      <c r="NC851" t="s">
        <v>4628</v>
      </c>
      <c r="ND851" t="s">
        <v>4628</v>
      </c>
      <c r="NE851" t="s">
        <v>4628</v>
      </c>
      <c r="NF851" t="s">
        <v>4628</v>
      </c>
      <c r="NH851" t="s">
        <v>4627</v>
      </c>
      <c r="NI851" t="s">
        <v>4628</v>
      </c>
      <c r="NJ851" t="s">
        <v>4628</v>
      </c>
      <c r="NK851" t="s">
        <v>4628</v>
      </c>
      <c r="NL851" t="s">
        <v>4628</v>
      </c>
      <c r="NM851" t="s">
        <v>4628</v>
      </c>
      <c r="NN851" t="s">
        <v>4628</v>
      </c>
      <c r="NO851" t="s">
        <v>4628</v>
      </c>
      <c r="NP851" t="s">
        <v>4628</v>
      </c>
      <c r="NQ851" t="s">
        <v>4628</v>
      </c>
      <c r="NR851" t="s">
        <v>4628</v>
      </c>
      <c r="NS851" t="s">
        <v>4628</v>
      </c>
      <c r="NT851" t="s">
        <v>4628</v>
      </c>
      <c r="NU851" t="s">
        <v>4628</v>
      </c>
      <c r="NV851" t="s">
        <v>4628</v>
      </c>
      <c r="NW851" t="s">
        <v>4628</v>
      </c>
    </row>
    <row r="852" spans="1:387" x14ac:dyDescent="0.25">
      <c r="A852">
        <v>855</v>
      </c>
      <c r="B852" t="s">
        <v>5136</v>
      </c>
      <c r="C852" t="s">
        <v>1097</v>
      </c>
      <c r="D852" t="s">
        <v>1098</v>
      </c>
      <c r="E852" t="s">
        <v>1099</v>
      </c>
      <c r="F852" t="s">
        <v>1100</v>
      </c>
      <c r="G852" t="s">
        <v>1081</v>
      </c>
      <c r="H852" t="s">
        <v>1101</v>
      </c>
      <c r="I852" t="s">
        <v>1102</v>
      </c>
      <c r="J852" t="s">
        <v>1105</v>
      </c>
      <c r="K852" t="s">
        <v>4657</v>
      </c>
      <c r="L852" t="s">
        <v>5077</v>
      </c>
      <c r="X852" t="s">
        <v>1101</v>
      </c>
      <c r="Y852" t="s">
        <v>1105</v>
      </c>
      <c r="Z852" t="s">
        <v>4717</v>
      </c>
      <c r="AA852" t="s">
        <v>4977</v>
      </c>
      <c r="GN852" t="s">
        <v>1111</v>
      </c>
      <c r="GQ852" t="s">
        <v>1103</v>
      </c>
      <c r="GR852" t="s">
        <v>1103</v>
      </c>
      <c r="GS852" t="s">
        <v>4729</v>
      </c>
      <c r="GT852" t="s">
        <v>1091</v>
      </c>
      <c r="GW852" t="s">
        <v>1103</v>
      </c>
      <c r="GX852" t="s">
        <v>1110</v>
      </c>
      <c r="GY852" t="s">
        <v>1091</v>
      </c>
      <c r="MY852" t="s">
        <v>4627</v>
      </c>
      <c r="MZ852" t="s">
        <v>4628</v>
      </c>
      <c r="NA852" t="s">
        <v>4628</v>
      </c>
      <c r="NB852" t="s">
        <v>4628</v>
      </c>
      <c r="NC852" t="s">
        <v>4628</v>
      </c>
      <c r="ND852" t="s">
        <v>4628</v>
      </c>
      <c r="NE852" t="s">
        <v>4628</v>
      </c>
      <c r="NF852" t="s">
        <v>4628</v>
      </c>
      <c r="NH852" t="s">
        <v>4628</v>
      </c>
      <c r="NI852" t="s">
        <v>4628</v>
      </c>
      <c r="NJ852" t="s">
        <v>4628</v>
      </c>
      <c r="NK852" t="s">
        <v>4628</v>
      </c>
      <c r="NL852" t="s">
        <v>4628</v>
      </c>
      <c r="NM852" t="s">
        <v>4628</v>
      </c>
      <c r="NN852" t="s">
        <v>4628</v>
      </c>
      <c r="NO852" t="s">
        <v>4627</v>
      </c>
      <c r="NP852" t="s">
        <v>4628</v>
      </c>
      <c r="NQ852" t="s">
        <v>4628</v>
      </c>
      <c r="NR852" t="s">
        <v>4627</v>
      </c>
      <c r="NS852" t="s">
        <v>4627</v>
      </c>
      <c r="NT852" t="s">
        <v>4628</v>
      </c>
      <c r="NU852" t="s">
        <v>4628</v>
      </c>
      <c r="NV852" t="s">
        <v>4628</v>
      </c>
      <c r="NW852" t="s">
        <v>4628</v>
      </c>
    </row>
    <row r="853" spans="1:387" x14ac:dyDescent="0.25">
      <c r="A853">
        <v>856</v>
      </c>
      <c r="B853" t="s">
        <v>5136</v>
      </c>
      <c r="C853" t="s">
        <v>1097</v>
      </c>
      <c r="D853" t="s">
        <v>1098</v>
      </c>
      <c r="E853" t="s">
        <v>1099</v>
      </c>
      <c r="F853" t="s">
        <v>1100</v>
      </c>
      <c r="G853" t="s">
        <v>1081</v>
      </c>
    </row>
    <row r="854" spans="1:387" x14ac:dyDescent="0.25">
      <c r="A854">
        <v>857</v>
      </c>
      <c r="B854" t="s">
        <v>5136</v>
      </c>
      <c r="C854" t="s">
        <v>1078</v>
      </c>
      <c r="D854" t="s">
        <v>1209</v>
      </c>
      <c r="E854" t="s">
        <v>1090</v>
      </c>
      <c r="F854" t="s">
        <v>1210</v>
      </c>
      <c r="G854" t="s">
        <v>1081</v>
      </c>
      <c r="H854" t="s">
        <v>1101</v>
      </c>
      <c r="I854" t="s">
        <v>1094</v>
      </c>
      <c r="J854" t="s">
        <v>1083</v>
      </c>
      <c r="K854" t="s">
        <v>4636</v>
      </c>
      <c r="L854" t="s">
        <v>4636</v>
      </c>
      <c r="M854" t="s">
        <v>1103</v>
      </c>
      <c r="N854" t="s">
        <v>1103</v>
      </c>
      <c r="O854" t="s">
        <v>4626</v>
      </c>
      <c r="X854" t="s">
        <v>1082</v>
      </c>
      <c r="Y854" t="s">
        <v>1083</v>
      </c>
      <c r="Z854" t="s">
        <v>4636</v>
      </c>
      <c r="AA854" t="s">
        <v>4636</v>
      </c>
      <c r="AB854" t="s">
        <v>1084</v>
      </c>
      <c r="AC854" t="s">
        <v>1084</v>
      </c>
      <c r="AD854" t="s">
        <v>4626</v>
      </c>
      <c r="AL854" t="s">
        <v>1101</v>
      </c>
      <c r="AM854" t="s">
        <v>1083</v>
      </c>
      <c r="AN854" t="s">
        <v>4640</v>
      </c>
      <c r="AO854" t="s">
        <v>4640</v>
      </c>
      <c r="AP854" t="s">
        <v>1103</v>
      </c>
      <c r="AQ854" t="s">
        <v>1103</v>
      </c>
      <c r="AR854" t="s">
        <v>4626</v>
      </c>
      <c r="AS854" t="s">
        <v>1101</v>
      </c>
      <c r="AT854" t="s">
        <v>1083</v>
      </c>
      <c r="AU854" t="s">
        <v>4655</v>
      </c>
      <c r="AV854" t="s">
        <v>4655</v>
      </c>
      <c r="AW854" t="s">
        <v>1103</v>
      </c>
      <c r="AX854" t="s">
        <v>1103</v>
      </c>
      <c r="AY854" t="s">
        <v>4626</v>
      </c>
      <c r="AZ854" t="s">
        <v>1101</v>
      </c>
      <c r="BD854" t="s">
        <v>1103</v>
      </c>
      <c r="BE854" t="s">
        <v>1103</v>
      </c>
      <c r="BF854" t="s">
        <v>4626</v>
      </c>
      <c r="BG854" t="s">
        <v>1101</v>
      </c>
      <c r="BL854" t="s">
        <v>1103</v>
      </c>
      <c r="BM854" t="s">
        <v>1103</v>
      </c>
      <c r="BN854" t="s">
        <v>4626</v>
      </c>
      <c r="BW854" t="s">
        <v>1101</v>
      </c>
      <c r="BX854" t="s">
        <v>1085</v>
      </c>
      <c r="BY854" t="s">
        <v>1083</v>
      </c>
      <c r="BZ854" t="s">
        <v>4751</v>
      </c>
      <c r="CA854" t="s">
        <v>4751</v>
      </c>
      <c r="CB854" t="s">
        <v>1103</v>
      </c>
      <c r="CC854" t="s">
        <v>1103</v>
      </c>
      <c r="CD854" t="s">
        <v>4626</v>
      </c>
      <c r="CM854" t="s">
        <v>1101</v>
      </c>
      <c r="CQ854" t="s">
        <v>1103</v>
      </c>
      <c r="CR854" t="s">
        <v>1103</v>
      </c>
      <c r="CS854" t="s">
        <v>4626</v>
      </c>
      <c r="CT854" t="s">
        <v>1101</v>
      </c>
      <c r="CY854" t="s">
        <v>1103</v>
      </c>
      <c r="CZ854" t="s">
        <v>1103</v>
      </c>
      <c r="DA854" t="s">
        <v>4626</v>
      </c>
      <c r="DE854" t="s">
        <v>1101</v>
      </c>
      <c r="DI854" t="s">
        <v>1103</v>
      </c>
      <c r="DJ854" t="s">
        <v>1103</v>
      </c>
      <c r="DK854" t="s">
        <v>4626</v>
      </c>
      <c r="DL854" t="s">
        <v>1101</v>
      </c>
      <c r="DM854" t="s">
        <v>4634</v>
      </c>
      <c r="DN854" t="s">
        <v>4634</v>
      </c>
      <c r="DO854" t="s">
        <v>1103</v>
      </c>
      <c r="DP854" t="s">
        <v>1103</v>
      </c>
      <c r="DQ854" t="s">
        <v>4626</v>
      </c>
      <c r="DR854" t="s">
        <v>1101</v>
      </c>
      <c r="DS854" t="s">
        <v>4685</v>
      </c>
      <c r="DT854" t="s">
        <v>4685</v>
      </c>
      <c r="DU854" t="s">
        <v>1103</v>
      </c>
      <c r="DV854" t="s">
        <v>1103</v>
      </c>
      <c r="DW854" t="s">
        <v>4626</v>
      </c>
      <c r="DX854" t="s">
        <v>1101</v>
      </c>
      <c r="EA854" t="s">
        <v>1103</v>
      </c>
      <c r="EB854" t="s">
        <v>1103</v>
      </c>
      <c r="EC854" t="s">
        <v>4626</v>
      </c>
      <c r="ED854" t="s">
        <v>1101</v>
      </c>
      <c r="EE854" t="s">
        <v>4697</v>
      </c>
      <c r="EF854" t="s">
        <v>4697</v>
      </c>
      <c r="EG854" t="s">
        <v>1103</v>
      </c>
      <c r="EH854" t="s">
        <v>1103</v>
      </c>
      <c r="EI854" t="s">
        <v>4626</v>
      </c>
      <c r="EJ854" t="s">
        <v>1101</v>
      </c>
      <c r="EK854" t="s">
        <v>4730</v>
      </c>
      <c r="EL854" t="s">
        <v>4730</v>
      </c>
      <c r="EM854" t="s">
        <v>1103</v>
      </c>
      <c r="EN854" t="s">
        <v>1103</v>
      </c>
      <c r="EO854" t="s">
        <v>4626</v>
      </c>
      <c r="EP854" t="s">
        <v>1101</v>
      </c>
      <c r="EQ854" t="s">
        <v>4639</v>
      </c>
      <c r="ER854" t="s">
        <v>4639</v>
      </c>
      <c r="ES854" t="s">
        <v>1103</v>
      </c>
      <c r="ET854" t="s">
        <v>1103</v>
      </c>
      <c r="EU854" t="s">
        <v>4626</v>
      </c>
      <c r="EV854" t="s">
        <v>1101</v>
      </c>
      <c r="EY854" t="s">
        <v>1101</v>
      </c>
      <c r="EZ854" t="s">
        <v>4641</v>
      </c>
      <c r="FA854" t="s">
        <v>4634</v>
      </c>
      <c r="FB854" t="s">
        <v>4634</v>
      </c>
      <c r="FC854" t="s">
        <v>1101</v>
      </c>
      <c r="FD854" t="s">
        <v>1116</v>
      </c>
      <c r="FE854" t="s">
        <v>4658</v>
      </c>
      <c r="FF854" t="s">
        <v>4694</v>
      </c>
      <c r="GN854" t="s">
        <v>1127</v>
      </c>
      <c r="GO854" t="s">
        <v>1127</v>
      </c>
      <c r="GP854" t="s">
        <v>1127</v>
      </c>
      <c r="GW854" t="s">
        <v>1084</v>
      </c>
      <c r="GX854" t="s">
        <v>4671</v>
      </c>
      <c r="GY854" t="s">
        <v>1109</v>
      </c>
      <c r="HA854" t="s">
        <v>4727</v>
      </c>
      <c r="HB854" t="s">
        <v>1084</v>
      </c>
      <c r="HC854" t="s">
        <v>4671</v>
      </c>
      <c r="HD854" t="s">
        <v>1156</v>
      </c>
      <c r="HE854" t="s">
        <v>1109</v>
      </c>
      <c r="HG854" t="s">
        <v>4727</v>
      </c>
      <c r="HQ854" t="s">
        <v>1139</v>
      </c>
      <c r="HR854" t="s">
        <v>1139</v>
      </c>
      <c r="HS854" t="s">
        <v>1139</v>
      </c>
      <c r="MY854" t="s">
        <v>4627</v>
      </c>
      <c r="MZ854" t="s">
        <v>4628</v>
      </c>
      <c r="NA854" t="s">
        <v>4628</v>
      </c>
      <c r="NB854" t="s">
        <v>4628</v>
      </c>
      <c r="NC854" t="s">
        <v>4628</v>
      </c>
      <c r="ND854" t="s">
        <v>4628</v>
      </c>
      <c r="NE854" t="s">
        <v>4628</v>
      </c>
      <c r="NF854" t="s">
        <v>4628</v>
      </c>
      <c r="NH854" t="s">
        <v>4627</v>
      </c>
      <c r="NI854" t="s">
        <v>4628</v>
      </c>
      <c r="NJ854" t="s">
        <v>4628</v>
      </c>
      <c r="NK854" t="s">
        <v>4628</v>
      </c>
      <c r="NL854" t="s">
        <v>4628</v>
      </c>
      <c r="NM854" t="s">
        <v>4628</v>
      </c>
      <c r="NN854" t="s">
        <v>4628</v>
      </c>
      <c r="NO854" t="s">
        <v>4628</v>
      </c>
      <c r="NP854" t="s">
        <v>4628</v>
      </c>
      <c r="NQ854" t="s">
        <v>4628</v>
      </c>
      <c r="NR854" t="s">
        <v>4628</v>
      </c>
      <c r="NS854" t="s">
        <v>4628</v>
      </c>
      <c r="NT854" t="s">
        <v>4628</v>
      </c>
      <c r="NU854" t="s">
        <v>4628</v>
      </c>
      <c r="NV854" t="s">
        <v>4628</v>
      </c>
      <c r="NW854" t="s">
        <v>4628</v>
      </c>
    </row>
    <row r="855" spans="1:387" x14ac:dyDescent="0.25">
      <c r="A855">
        <v>858</v>
      </c>
      <c r="B855" t="s">
        <v>5136</v>
      </c>
      <c r="C855" t="s">
        <v>1078</v>
      </c>
      <c r="D855" t="s">
        <v>1209</v>
      </c>
      <c r="E855" t="s">
        <v>1090</v>
      </c>
      <c r="F855" t="s">
        <v>1210</v>
      </c>
      <c r="G855" t="s">
        <v>1081</v>
      </c>
      <c r="H855" t="s">
        <v>1101</v>
      </c>
      <c r="M855" t="s">
        <v>1103</v>
      </c>
      <c r="N855" t="s">
        <v>1103</v>
      </c>
      <c r="O855" t="s">
        <v>4630</v>
      </c>
      <c r="X855" t="s">
        <v>1101</v>
      </c>
      <c r="AB855" t="s">
        <v>1103</v>
      </c>
      <c r="AC855" t="s">
        <v>1103</v>
      </c>
      <c r="AD855" t="s">
        <v>4630</v>
      </c>
      <c r="AL855" t="s">
        <v>1101</v>
      </c>
      <c r="AM855" t="s">
        <v>1083</v>
      </c>
      <c r="AN855" t="s">
        <v>4655</v>
      </c>
      <c r="AO855" t="s">
        <v>4655</v>
      </c>
      <c r="AP855" t="s">
        <v>1103</v>
      </c>
      <c r="AQ855" t="s">
        <v>1103</v>
      </c>
      <c r="AR855" t="s">
        <v>4630</v>
      </c>
      <c r="AS855" t="s">
        <v>1101</v>
      </c>
      <c r="AT855" t="s">
        <v>1083</v>
      </c>
      <c r="AU855" t="s">
        <v>4655</v>
      </c>
      <c r="AV855" t="s">
        <v>4655</v>
      </c>
      <c r="AW855" t="s">
        <v>1103</v>
      </c>
      <c r="AX855" t="s">
        <v>1103</v>
      </c>
      <c r="AY855" t="s">
        <v>4630</v>
      </c>
      <c r="AZ855" t="s">
        <v>1101</v>
      </c>
      <c r="BD855" t="s">
        <v>1103</v>
      </c>
      <c r="BE855" t="s">
        <v>1103</v>
      </c>
      <c r="BF855" t="s">
        <v>4630</v>
      </c>
      <c r="BG855" t="s">
        <v>1101</v>
      </c>
      <c r="BH855" t="s">
        <v>1104</v>
      </c>
      <c r="BI855" t="s">
        <v>1083</v>
      </c>
      <c r="BJ855" t="s">
        <v>4660</v>
      </c>
      <c r="BK855" t="s">
        <v>4660</v>
      </c>
      <c r="BL855" t="s">
        <v>1103</v>
      </c>
      <c r="BM855" t="s">
        <v>1103</v>
      </c>
      <c r="BN855" t="s">
        <v>4630</v>
      </c>
      <c r="BW855" t="s">
        <v>1101</v>
      </c>
      <c r="BX855" t="s">
        <v>1085</v>
      </c>
      <c r="BY855" t="s">
        <v>1083</v>
      </c>
      <c r="BZ855" t="s">
        <v>4631</v>
      </c>
      <c r="CA855" t="s">
        <v>4631</v>
      </c>
      <c r="CB855" t="s">
        <v>1103</v>
      </c>
      <c r="CC855" t="s">
        <v>1103</v>
      </c>
      <c r="CD855" t="s">
        <v>4630</v>
      </c>
      <c r="CM855" t="s">
        <v>1101</v>
      </c>
      <c r="CN855" t="s">
        <v>1083</v>
      </c>
      <c r="CO855" t="s">
        <v>4640</v>
      </c>
      <c r="CP855" t="s">
        <v>4640</v>
      </c>
      <c r="CQ855" t="s">
        <v>1103</v>
      </c>
      <c r="CR855" t="s">
        <v>1103</v>
      </c>
      <c r="CS855" t="s">
        <v>4630</v>
      </c>
      <c r="CT855" t="s">
        <v>1101</v>
      </c>
      <c r="CY855" t="s">
        <v>1103</v>
      </c>
      <c r="CZ855" t="s">
        <v>1103</v>
      </c>
      <c r="DA855" t="s">
        <v>4630</v>
      </c>
      <c r="DE855" t="s">
        <v>1101</v>
      </c>
      <c r="DF855" t="s">
        <v>1088</v>
      </c>
      <c r="DG855" t="s">
        <v>4631</v>
      </c>
      <c r="DH855" t="s">
        <v>4651</v>
      </c>
      <c r="DI855" t="s">
        <v>1103</v>
      </c>
      <c r="DJ855" t="s">
        <v>1103</v>
      </c>
      <c r="DK855" t="s">
        <v>4630</v>
      </c>
      <c r="DL855" t="s">
        <v>1101</v>
      </c>
      <c r="DO855" t="s">
        <v>1103</v>
      </c>
      <c r="DP855" t="s">
        <v>1103</v>
      </c>
      <c r="DQ855" t="s">
        <v>4630</v>
      </c>
      <c r="DR855" t="s">
        <v>1101</v>
      </c>
      <c r="DS855" t="s">
        <v>4685</v>
      </c>
      <c r="DT855" t="s">
        <v>4685</v>
      </c>
      <c r="DU855" t="s">
        <v>1103</v>
      </c>
      <c r="DV855" t="s">
        <v>1103</v>
      </c>
      <c r="DW855" t="s">
        <v>4630</v>
      </c>
      <c r="DX855" t="s">
        <v>1101</v>
      </c>
      <c r="DY855" t="s">
        <v>4658</v>
      </c>
      <c r="DZ855" t="s">
        <v>4658</v>
      </c>
      <c r="EA855" t="s">
        <v>1103</v>
      </c>
      <c r="EB855" t="s">
        <v>1103</v>
      </c>
      <c r="EC855" t="s">
        <v>4630</v>
      </c>
      <c r="ED855" t="s">
        <v>1101</v>
      </c>
      <c r="EE855" t="s">
        <v>4713</v>
      </c>
      <c r="EF855" t="s">
        <v>4713</v>
      </c>
      <c r="EG855" t="s">
        <v>1103</v>
      </c>
      <c r="EH855" t="s">
        <v>1103</v>
      </c>
      <c r="EI855" t="s">
        <v>4630</v>
      </c>
      <c r="EJ855" t="s">
        <v>1101</v>
      </c>
      <c r="EK855" t="s">
        <v>4713</v>
      </c>
      <c r="EL855" t="s">
        <v>4713</v>
      </c>
      <c r="EM855" t="s">
        <v>1103</v>
      </c>
      <c r="EN855" t="s">
        <v>1103</v>
      </c>
      <c r="EO855" t="s">
        <v>4630</v>
      </c>
      <c r="EP855" t="s">
        <v>1082</v>
      </c>
      <c r="EQ855" t="s">
        <v>4639</v>
      </c>
      <c r="ER855" t="s">
        <v>4639</v>
      </c>
      <c r="ES855" t="s">
        <v>1103</v>
      </c>
      <c r="ET855" t="s">
        <v>1103</v>
      </c>
      <c r="EU855" t="s">
        <v>4630</v>
      </c>
      <c r="EV855" t="s">
        <v>1101</v>
      </c>
      <c r="EW855" t="s">
        <v>4631</v>
      </c>
      <c r="EX855" t="s">
        <v>4631</v>
      </c>
      <c r="EY855" t="s">
        <v>1101</v>
      </c>
      <c r="EZ855" t="s">
        <v>4641</v>
      </c>
      <c r="FA855" t="s">
        <v>4655</v>
      </c>
      <c r="FB855" t="s">
        <v>4655</v>
      </c>
      <c r="FC855" t="s">
        <v>1101</v>
      </c>
      <c r="FD855" t="s">
        <v>1116</v>
      </c>
      <c r="FE855" t="s">
        <v>4658</v>
      </c>
      <c r="FF855" t="s">
        <v>4694</v>
      </c>
      <c r="GN855" t="s">
        <v>1127</v>
      </c>
      <c r="GO855" t="s">
        <v>1127</v>
      </c>
      <c r="GP855" t="s">
        <v>1127</v>
      </c>
      <c r="GW855" t="s">
        <v>1103</v>
      </c>
      <c r="GX855" t="s">
        <v>4671</v>
      </c>
      <c r="GY855" t="s">
        <v>1109</v>
      </c>
      <c r="HB855" t="s">
        <v>1084</v>
      </c>
      <c r="HC855" t="s">
        <v>4671</v>
      </c>
      <c r="HD855" t="s">
        <v>1156</v>
      </c>
      <c r="HE855" t="s">
        <v>1109</v>
      </c>
      <c r="HG855" t="s">
        <v>4727</v>
      </c>
      <c r="HQ855" t="s">
        <v>1139</v>
      </c>
      <c r="HR855" t="s">
        <v>1139</v>
      </c>
      <c r="HS855" t="s">
        <v>1139</v>
      </c>
      <c r="MY855" t="s">
        <v>4627</v>
      </c>
      <c r="MZ855" t="s">
        <v>4628</v>
      </c>
      <c r="NA855" t="s">
        <v>4628</v>
      </c>
      <c r="NB855" t="s">
        <v>4628</v>
      </c>
      <c r="NC855" t="s">
        <v>4628</v>
      </c>
      <c r="ND855" t="s">
        <v>4628</v>
      </c>
      <c r="NE855" t="s">
        <v>4628</v>
      </c>
      <c r="NF855" t="s">
        <v>4628</v>
      </c>
      <c r="NH855" t="s">
        <v>4627</v>
      </c>
      <c r="NI855" t="s">
        <v>4628</v>
      </c>
      <c r="NJ855" t="s">
        <v>4628</v>
      </c>
      <c r="NK855" t="s">
        <v>4628</v>
      </c>
      <c r="NL855" t="s">
        <v>4628</v>
      </c>
      <c r="NM855" t="s">
        <v>4628</v>
      </c>
      <c r="NN855" t="s">
        <v>4628</v>
      </c>
      <c r="NO855" t="s">
        <v>4628</v>
      </c>
      <c r="NP855" t="s">
        <v>4628</v>
      </c>
      <c r="NQ855" t="s">
        <v>4628</v>
      </c>
      <c r="NR855" t="s">
        <v>4628</v>
      </c>
      <c r="NS855" t="s">
        <v>4628</v>
      </c>
      <c r="NT855" t="s">
        <v>4628</v>
      </c>
      <c r="NU855" t="s">
        <v>4628</v>
      </c>
      <c r="NV855" t="s">
        <v>4628</v>
      </c>
      <c r="NW855" t="s">
        <v>4628</v>
      </c>
    </row>
    <row r="856" spans="1:387" x14ac:dyDescent="0.25">
      <c r="A856">
        <v>859</v>
      </c>
      <c r="B856" t="s">
        <v>5136</v>
      </c>
      <c r="C856" t="s">
        <v>1078</v>
      </c>
      <c r="D856" t="s">
        <v>1209</v>
      </c>
      <c r="E856" t="s">
        <v>1090</v>
      </c>
      <c r="F856" t="s">
        <v>1210</v>
      </c>
      <c r="G856" t="s">
        <v>1081</v>
      </c>
      <c r="FM856" t="s">
        <v>1101</v>
      </c>
      <c r="FN856" t="s">
        <v>4774</v>
      </c>
      <c r="FO856" t="s">
        <v>4785</v>
      </c>
      <c r="MY856" t="s">
        <v>4627</v>
      </c>
      <c r="MZ856" t="s">
        <v>4627</v>
      </c>
      <c r="NA856" t="s">
        <v>4628</v>
      </c>
      <c r="NB856" t="s">
        <v>4628</v>
      </c>
      <c r="NC856" t="s">
        <v>4628</v>
      </c>
      <c r="ND856" t="s">
        <v>4628</v>
      </c>
      <c r="NE856" t="s">
        <v>4628</v>
      </c>
      <c r="NF856" t="s">
        <v>4628</v>
      </c>
      <c r="NH856" t="s">
        <v>4627</v>
      </c>
      <c r="NI856" t="s">
        <v>4628</v>
      </c>
      <c r="NJ856" t="s">
        <v>4628</v>
      </c>
      <c r="NK856" t="s">
        <v>4628</v>
      </c>
      <c r="NL856" t="s">
        <v>4628</v>
      </c>
      <c r="NM856" t="s">
        <v>4628</v>
      </c>
      <c r="NN856" t="s">
        <v>4628</v>
      </c>
      <c r="NO856" t="s">
        <v>4628</v>
      </c>
      <c r="NP856" t="s">
        <v>4628</v>
      </c>
      <c r="NQ856" t="s">
        <v>4628</v>
      </c>
      <c r="NR856" t="s">
        <v>4628</v>
      </c>
      <c r="NS856" t="s">
        <v>4628</v>
      </c>
      <c r="NT856" t="s">
        <v>4628</v>
      </c>
      <c r="NU856" t="s">
        <v>4628</v>
      </c>
      <c r="NV856" t="s">
        <v>4628</v>
      </c>
      <c r="NW856" t="s">
        <v>4628</v>
      </c>
    </row>
    <row r="857" spans="1:387" x14ac:dyDescent="0.25">
      <c r="A857">
        <v>860</v>
      </c>
      <c r="B857" t="s">
        <v>5136</v>
      </c>
      <c r="C857" t="s">
        <v>1078</v>
      </c>
      <c r="D857" t="s">
        <v>1209</v>
      </c>
      <c r="E857" t="s">
        <v>1090</v>
      </c>
      <c r="F857" t="s">
        <v>1210</v>
      </c>
      <c r="G857" t="s">
        <v>1081</v>
      </c>
      <c r="H857" t="s">
        <v>1101</v>
      </c>
      <c r="I857" t="s">
        <v>1094</v>
      </c>
      <c r="J857" t="s">
        <v>1083</v>
      </c>
      <c r="K857" t="s">
        <v>4677</v>
      </c>
      <c r="L857" t="s">
        <v>4677</v>
      </c>
      <c r="M857" t="s">
        <v>1103</v>
      </c>
      <c r="N857" t="s">
        <v>1103</v>
      </c>
      <c r="O857" t="s">
        <v>4647</v>
      </c>
      <c r="X857" t="s">
        <v>1101</v>
      </c>
      <c r="Y857" t="s">
        <v>1083</v>
      </c>
      <c r="Z857" t="s">
        <v>4677</v>
      </c>
      <c r="AA857" t="s">
        <v>4677</v>
      </c>
      <c r="AB857" t="s">
        <v>1103</v>
      </c>
      <c r="AC857" t="s">
        <v>1103</v>
      </c>
      <c r="AD857" t="s">
        <v>4647</v>
      </c>
      <c r="AL857" t="s">
        <v>1101</v>
      </c>
      <c r="AM857" t="s">
        <v>1083</v>
      </c>
      <c r="AN857" t="s">
        <v>4640</v>
      </c>
      <c r="AO857" t="s">
        <v>4640</v>
      </c>
      <c r="AP857" t="s">
        <v>1103</v>
      </c>
      <c r="AQ857" t="s">
        <v>1103</v>
      </c>
      <c r="AR857" t="s">
        <v>4647</v>
      </c>
      <c r="AS857" t="s">
        <v>1101</v>
      </c>
      <c r="AT857" t="s">
        <v>1083</v>
      </c>
      <c r="AU857" t="s">
        <v>4655</v>
      </c>
      <c r="AV857" t="s">
        <v>4655</v>
      </c>
      <c r="AW857" t="s">
        <v>1103</v>
      </c>
      <c r="AX857" t="s">
        <v>1103</v>
      </c>
      <c r="AY857" t="s">
        <v>4647</v>
      </c>
      <c r="AZ857" t="s">
        <v>1101</v>
      </c>
      <c r="BD857" t="s">
        <v>1103</v>
      </c>
      <c r="BE857" t="s">
        <v>1103</v>
      </c>
      <c r="BF857" t="s">
        <v>4647</v>
      </c>
      <c r="BG857" t="s">
        <v>1101</v>
      </c>
      <c r="BH857" t="s">
        <v>1104</v>
      </c>
      <c r="BI857" t="s">
        <v>1083</v>
      </c>
      <c r="BJ857" t="s">
        <v>4660</v>
      </c>
      <c r="BK857" t="s">
        <v>4660</v>
      </c>
      <c r="BL857" t="s">
        <v>1103</v>
      </c>
      <c r="BM857" t="s">
        <v>1103</v>
      </c>
      <c r="BN857" t="s">
        <v>4647</v>
      </c>
      <c r="BW857" t="s">
        <v>1101</v>
      </c>
      <c r="BX857" t="s">
        <v>1085</v>
      </c>
      <c r="BY857" t="s">
        <v>1083</v>
      </c>
      <c r="BZ857" t="s">
        <v>4640</v>
      </c>
      <c r="CA857" t="s">
        <v>4640</v>
      </c>
      <c r="CB857" t="s">
        <v>1103</v>
      </c>
      <c r="CC857" t="s">
        <v>1103</v>
      </c>
      <c r="CD857" t="s">
        <v>4647</v>
      </c>
      <c r="CM857" t="s">
        <v>1101</v>
      </c>
      <c r="CN857" t="s">
        <v>1083</v>
      </c>
      <c r="CO857" t="s">
        <v>4680</v>
      </c>
      <c r="CP857" t="s">
        <v>4680</v>
      </c>
      <c r="CQ857" t="s">
        <v>1103</v>
      </c>
      <c r="CR857" t="s">
        <v>1103</v>
      </c>
      <c r="CS857" t="s">
        <v>4647</v>
      </c>
      <c r="CT857" t="s">
        <v>1101</v>
      </c>
      <c r="CU857" t="s">
        <v>1086</v>
      </c>
      <c r="CV857" t="s">
        <v>1087</v>
      </c>
      <c r="CW857" t="s">
        <v>4640</v>
      </c>
      <c r="CX857" t="s">
        <v>4634</v>
      </c>
      <c r="CY857" t="s">
        <v>1103</v>
      </c>
      <c r="CZ857" t="s">
        <v>1103</v>
      </c>
      <c r="DA857" t="s">
        <v>4647</v>
      </c>
      <c r="DE857" t="s">
        <v>1101</v>
      </c>
      <c r="DF857" t="s">
        <v>1088</v>
      </c>
      <c r="DG857" t="s">
        <v>4640</v>
      </c>
      <c r="DH857" t="s">
        <v>4691</v>
      </c>
      <c r="DI857" t="s">
        <v>1103</v>
      </c>
      <c r="DJ857" t="s">
        <v>1103</v>
      </c>
      <c r="DK857" t="s">
        <v>4647</v>
      </c>
      <c r="DL857" t="s">
        <v>1101</v>
      </c>
      <c r="DM857" t="s">
        <v>4634</v>
      </c>
      <c r="DN857" t="s">
        <v>4634</v>
      </c>
      <c r="DO857" t="s">
        <v>1103</v>
      </c>
      <c r="DP857" t="s">
        <v>1103</v>
      </c>
      <c r="DQ857" t="s">
        <v>4647</v>
      </c>
      <c r="DR857" t="s">
        <v>1101</v>
      </c>
      <c r="DS857" t="s">
        <v>4685</v>
      </c>
      <c r="DT857" t="s">
        <v>4685</v>
      </c>
      <c r="DU857" t="s">
        <v>1103</v>
      </c>
      <c r="DV857" t="s">
        <v>1103</v>
      </c>
      <c r="DW857" t="s">
        <v>4647</v>
      </c>
      <c r="DX857" t="s">
        <v>1101</v>
      </c>
      <c r="DY857" t="s">
        <v>4658</v>
      </c>
      <c r="DZ857" t="s">
        <v>4658</v>
      </c>
      <c r="EA857" t="s">
        <v>1103</v>
      </c>
      <c r="EB857" t="s">
        <v>1103</v>
      </c>
      <c r="EC857" t="s">
        <v>4647</v>
      </c>
      <c r="ED857" t="s">
        <v>1101</v>
      </c>
      <c r="EE857" t="s">
        <v>4678</v>
      </c>
      <c r="EF857" t="s">
        <v>4678</v>
      </c>
      <c r="EG857" t="s">
        <v>1103</v>
      </c>
      <c r="EH857" t="s">
        <v>1103</v>
      </c>
      <c r="EI857" t="s">
        <v>4647</v>
      </c>
      <c r="EJ857" t="s">
        <v>1101</v>
      </c>
      <c r="EK857" t="s">
        <v>4678</v>
      </c>
      <c r="EL857" t="s">
        <v>4678</v>
      </c>
      <c r="EM857" t="s">
        <v>1103</v>
      </c>
      <c r="EN857" t="s">
        <v>1103</v>
      </c>
      <c r="EO857" t="s">
        <v>4647</v>
      </c>
      <c r="EP857" t="s">
        <v>1101</v>
      </c>
      <c r="EQ857" t="s">
        <v>4697</v>
      </c>
      <c r="ER857" t="s">
        <v>4697</v>
      </c>
      <c r="ES857" t="s">
        <v>1103</v>
      </c>
      <c r="ET857" t="s">
        <v>1103</v>
      </c>
      <c r="EU857" t="s">
        <v>4647</v>
      </c>
      <c r="EV857" t="s">
        <v>1101</v>
      </c>
      <c r="EW857" t="s">
        <v>4634</v>
      </c>
      <c r="EX857" t="s">
        <v>4634</v>
      </c>
      <c r="EY857" t="s">
        <v>1101</v>
      </c>
      <c r="EZ857" t="s">
        <v>4641</v>
      </c>
      <c r="FA857" t="s">
        <v>4631</v>
      </c>
      <c r="FB857" t="s">
        <v>4631</v>
      </c>
      <c r="FC857" t="s">
        <v>1101</v>
      </c>
      <c r="FD857" t="s">
        <v>1116</v>
      </c>
      <c r="FE857" t="s">
        <v>4658</v>
      </c>
      <c r="FF857" t="s">
        <v>4694</v>
      </c>
      <c r="GN857" t="s">
        <v>1127</v>
      </c>
      <c r="GO857" t="s">
        <v>1127</v>
      </c>
      <c r="GP857" t="s">
        <v>1127</v>
      </c>
      <c r="GW857" t="s">
        <v>1084</v>
      </c>
      <c r="GX857" t="s">
        <v>4671</v>
      </c>
      <c r="GY857" t="s">
        <v>1109</v>
      </c>
      <c r="HA857" t="s">
        <v>4734</v>
      </c>
      <c r="HB857" t="s">
        <v>1084</v>
      </c>
      <c r="HC857" t="s">
        <v>4671</v>
      </c>
      <c r="HD857" t="s">
        <v>1156</v>
      </c>
      <c r="HE857" t="s">
        <v>1109</v>
      </c>
      <c r="HG857" t="s">
        <v>4734</v>
      </c>
      <c r="HQ857" t="s">
        <v>1139</v>
      </c>
      <c r="HR857" t="s">
        <v>1139</v>
      </c>
      <c r="HS857" t="s">
        <v>1139</v>
      </c>
      <c r="MY857" t="s">
        <v>4627</v>
      </c>
      <c r="MZ857" t="s">
        <v>4628</v>
      </c>
      <c r="NA857" t="s">
        <v>4628</v>
      </c>
      <c r="NB857" t="s">
        <v>4628</v>
      </c>
      <c r="NC857" t="s">
        <v>4628</v>
      </c>
      <c r="ND857" t="s">
        <v>4628</v>
      </c>
      <c r="NE857" t="s">
        <v>4628</v>
      </c>
      <c r="NF857" t="s">
        <v>4628</v>
      </c>
      <c r="NH857" t="s">
        <v>4627</v>
      </c>
      <c r="NI857" t="s">
        <v>4628</v>
      </c>
      <c r="NJ857" t="s">
        <v>4628</v>
      </c>
      <c r="NK857" t="s">
        <v>4628</v>
      </c>
      <c r="NL857" t="s">
        <v>4628</v>
      </c>
      <c r="NM857" t="s">
        <v>4628</v>
      </c>
      <c r="NN857" t="s">
        <v>4628</v>
      </c>
      <c r="NO857" t="s">
        <v>4628</v>
      </c>
      <c r="NP857" t="s">
        <v>4628</v>
      </c>
      <c r="NQ857" t="s">
        <v>4628</v>
      </c>
      <c r="NR857" t="s">
        <v>4628</v>
      </c>
      <c r="NS857" t="s">
        <v>4628</v>
      </c>
      <c r="NT857" t="s">
        <v>4628</v>
      </c>
      <c r="NU857" t="s">
        <v>4628</v>
      </c>
      <c r="NV857" t="s">
        <v>4628</v>
      </c>
      <c r="NW857" t="s">
        <v>4628</v>
      </c>
    </row>
    <row r="858" spans="1:387" x14ac:dyDescent="0.25">
      <c r="A858">
        <v>861</v>
      </c>
      <c r="B858" t="s">
        <v>5136</v>
      </c>
      <c r="C858" t="s">
        <v>1078</v>
      </c>
      <c r="D858" t="s">
        <v>1209</v>
      </c>
      <c r="E858" t="s">
        <v>1090</v>
      </c>
      <c r="F858" t="s">
        <v>1210</v>
      </c>
      <c r="G858" t="s">
        <v>1081</v>
      </c>
      <c r="FM858" t="s">
        <v>1082</v>
      </c>
      <c r="FN858" t="s">
        <v>4785</v>
      </c>
      <c r="FO858" t="s">
        <v>4808</v>
      </c>
      <c r="MY858" t="s">
        <v>4627</v>
      </c>
      <c r="MZ858" t="s">
        <v>4627</v>
      </c>
      <c r="NA858" t="s">
        <v>4628</v>
      </c>
      <c r="NB858" t="s">
        <v>4628</v>
      </c>
      <c r="NC858" t="s">
        <v>4628</v>
      </c>
      <c r="ND858" t="s">
        <v>4628</v>
      </c>
      <c r="NE858" t="s">
        <v>4628</v>
      </c>
      <c r="NF858" t="s">
        <v>4628</v>
      </c>
      <c r="NH858" t="s">
        <v>4627</v>
      </c>
      <c r="NI858" t="s">
        <v>4628</v>
      </c>
      <c r="NJ858" t="s">
        <v>4628</v>
      </c>
      <c r="NK858" t="s">
        <v>4628</v>
      </c>
      <c r="NL858" t="s">
        <v>4628</v>
      </c>
      <c r="NM858" t="s">
        <v>4628</v>
      </c>
      <c r="NN858" t="s">
        <v>4628</v>
      </c>
      <c r="NO858" t="s">
        <v>4628</v>
      </c>
      <c r="NP858" t="s">
        <v>4628</v>
      </c>
      <c r="NQ858" t="s">
        <v>4628</v>
      </c>
      <c r="NR858" t="s">
        <v>4628</v>
      </c>
      <c r="NS858" t="s">
        <v>4628</v>
      </c>
      <c r="NT858" t="s">
        <v>4628</v>
      </c>
      <c r="NU858" t="s">
        <v>4628</v>
      </c>
      <c r="NV858" t="s">
        <v>4628</v>
      </c>
      <c r="NW858" t="s">
        <v>4628</v>
      </c>
    </row>
    <row r="859" spans="1:387" x14ac:dyDescent="0.25">
      <c r="A859">
        <v>862</v>
      </c>
      <c r="B859" t="s">
        <v>5136</v>
      </c>
      <c r="C859" t="s">
        <v>1078</v>
      </c>
      <c r="D859" t="s">
        <v>1209</v>
      </c>
      <c r="E859" t="s">
        <v>1090</v>
      </c>
      <c r="F859" t="s">
        <v>1210</v>
      </c>
      <c r="G859" t="s">
        <v>1081</v>
      </c>
      <c r="P859" t="s">
        <v>1101</v>
      </c>
      <c r="Q859" t="s">
        <v>1094</v>
      </c>
      <c r="R859" t="s">
        <v>1146</v>
      </c>
      <c r="S859" t="s">
        <v>4693</v>
      </c>
      <c r="T859" t="s">
        <v>4693</v>
      </c>
      <c r="U859" t="s">
        <v>1103</v>
      </c>
      <c r="V859" t="s">
        <v>1103</v>
      </c>
      <c r="W859" t="s">
        <v>4630</v>
      </c>
      <c r="AE859" t="s">
        <v>1082</v>
      </c>
      <c r="AF859" t="s">
        <v>1146</v>
      </c>
      <c r="AG859" t="s">
        <v>4732</v>
      </c>
      <c r="AH859" t="s">
        <v>4732</v>
      </c>
      <c r="AI859" t="s">
        <v>1103</v>
      </c>
      <c r="AJ859" t="s">
        <v>1084</v>
      </c>
      <c r="AK859" t="s">
        <v>4645</v>
      </c>
      <c r="BO859" t="s">
        <v>1101</v>
      </c>
      <c r="BT859" t="s">
        <v>1103</v>
      </c>
      <c r="BU859" t="s">
        <v>1103</v>
      </c>
      <c r="BV859" t="s">
        <v>4630</v>
      </c>
      <c r="CE859" t="s">
        <v>1101</v>
      </c>
      <c r="CF859" t="s">
        <v>1085</v>
      </c>
      <c r="CG859" t="s">
        <v>1146</v>
      </c>
      <c r="CH859" t="s">
        <v>4832</v>
      </c>
      <c r="CI859" t="s">
        <v>4832</v>
      </c>
      <c r="CJ859" t="s">
        <v>1103</v>
      </c>
      <c r="CK859" t="s">
        <v>1103</v>
      </c>
      <c r="CL859" t="s">
        <v>4630</v>
      </c>
      <c r="GN859" t="s">
        <v>1127</v>
      </c>
      <c r="GO859" t="s">
        <v>1127</v>
      </c>
      <c r="GW859" t="s">
        <v>1084</v>
      </c>
      <c r="GX859" t="s">
        <v>4671</v>
      </c>
      <c r="GY859" t="s">
        <v>1109</v>
      </c>
      <c r="HA859" t="s">
        <v>4727</v>
      </c>
      <c r="HQ859" t="s">
        <v>1139</v>
      </c>
      <c r="HR859" t="s">
        <v>1139</v>
      </c>
      <c r="HS859" t="s">
        <v>1139</v>
      </c>
      <c r="MY859" t="s">
        <v>4627</v>
      </c>
      <c r="MZ859" t="s">
        <v>4628</v>
      </c>
      <c r="NA859" t="s">
        <v>4628</v>
      </c>
      <c r="NB859" t="s">
        <v>4628</v>
      </c>
      <c r="NC859" t="s">
        <v>4628</v>
      </c>
      <c r="ND859" t="s">
        <v>4628</v>
      </c>
      <c r="NE859" t="s">
        <v>4628</v>
      </c>
      <c r="NF859" t="s">
        <v>4628</v>
      </c>
      <c r="NH859" t="s">
        <v>4627</v>
      </c>
      <c r="NI859" t="s">
        <v>4628</v>
      </c>
      <c r="NJ859" t="s">
        <v>4628</v>
      </c>
      <c r="NK859" t="s">
        <v>4628</v>
      </c>
      <c r="NL859" t="s">
        <v>4628</v>
      </c>
      <c r="NM859" t="s">
        <v>4628</v>
      </c>
      <c r="NN859" t="s">
        <v>4628</v>
      </c>
      <c r="NO859" t="s">
        <v>4628</v>
      </c>
      <c r="NP859" t="s">
        <v>4628</v>
      </c>
      <c r="NQ859" t="s">
        <v>4628</v>
      </c>
      <c r="NR859" t="s">
        <v>4628</v>
      </c>
      <c r="NS859" t="s">
        <v>4628</v>
      </c>
      <c r="NT859" t="s">
        <v>4628</v>
      </c>
      <c r="NU859" t="s">
        <v>4628</v>
      </c>
      <c r="NV859" t="s">
        <v>4628</v>
      </c>
      <c r="NW859" t="s">
        <v>4628</v>
      </c>
    </row>
    <row r="860" spans="1:387" x14ac:dyDescent="0.25">
      <c r="A860">
        <v>863</v>
      </c>
      <c r="B860" t="s">
        <v>5136</v>
      </c>
      <c r="C860" t="s">
        <v>1078</v>
      </c>
      <c r="D860" t="s">
        <v>1209</v>
      </c>
      <c r="E860" t="s">
        <v>1090</v>
      </c>
      <c r="F860" t="s">
        <v>1210</v>
      </c>
      <c r="G860" t="s">
        <v>1081</v>
      </c>
      <c r="P860" t="s">
        <v>1101</v>
      </c>
      <c r="Q860" t="s">
        <v>1094</v>
      </c>
      <c r="R860" t="s">
        <v>1146</v>
      </c>
      <c r="S860" t="s">
        <v>4695</v>
      </c>
      <c r="T860" t="s">
        <v>4695</v>
      </c>
      <c r="U860" t="s">
        <v>1103</v>
      </c>
      <c r="V860" t="s">
        <v>1103</v>
      </c>
      <c r="W860" t="s">
        <v>4646</v>
      </c>
      <c r="AE860" t="s">
        <v>1148</v>
      </c>
      <c r="AI860" t="s">
        <v>1084</v>
      </c>
      <c r="AJ860" t="s">
        <v>1084</v>
      </c>
      <c r="BO860" t="s">
        <v>1101</v>
      </c>
      <c r="BP860" t="s">
        <v>1104</v>
      </c>
      <c r="BQ860" t="s">
        <v>1146</v>
      </c>
      <c r="BR860" t="s">
        <v>4813</v>
      </c>
      <c r="BS860" t="s">
        <v>4813</v>
      </c>
      <c r="BT860" t="s">
        <v>1103</v>
      </c>
      <c r="BU860" t="s">
        <v>1103</v>
      </c>
      <c r="BV860" t="s">
        <v>4646</v>
      </c>
      <c r="CE860" t="s">
        <v>1101</v>
      </c>
      <c r="CF860" t="s">
        <v>1085</v>
      </c>
      <c r="CG860" t="s">
        <v>1146</v>
      </c>
      <c r="CH860" t="s">
        <v>4810</v>
      </c>
      <c r="CI860" t="s">
        <v>4810</v>
      </c>
      <c r="CJ860" t="s">
        <v>1103</v>
      </c>
      <c r="CK860" t="s">
        <v>1103</v>
      </c>
      <c r="CL860" t="s">
        <v>4646</v>
      </c>
      <c r="GN860" t="s">
        <v>1127</v>
      </c>
      <c r="GO860" t="s">
        <v>1127</v>
      </c>
      <c r="GW860" t="s">
        <v>1084</v>
      </c>
      <c r="GX860" t="s">
        <v>4671</v>
      </c>
      <c r="GY860" t="s">
        <v>1109</v>
      </c>
      <c r="HA860" t="s">
        <v>4734</v>
      </c>
      <c r="HQ860" t="s">
        <v>1139</v>
      </c>
      <c r="HR860" t="s">
        <v>1139</v>
      </c>
      <c r="HS860" t="s">
        <v>1139</v>
      </c>
      <c r="MY860" t="s">
        <v>4627</v>
      </c>
      <c r="MZ860" t="s">
        <v>4628</v>
      </c>
      <c r="NA860" t="s">
        <v>4628</v>
      </c>
      <c r="NB860" t="s">
        <v>4628</v>
      </c>
      <c r="NC860" t="s">
        <v>4628</v>
      </c>
      <c r="ND860" t="s">
        <v>4628</v>
      </c>
      <c r="NE860" t="s">
        <v>4628</v>
      </c>
      <c r="NF860" t="s">
        <v>4628</v>
      </c>
      <c r="NH860" t="s">
        <v>4627</v>
      </c>
      <c r="NI860" t="s">
        <v>4628</v>
      </c>
      <c r="NJ860" t="s">
        <v>4628</v>
      </c>
      <c r="NK860" t="s">
        <v>4628</v>
      </c>
      <c r="NL860" t="s">
        <v>4628</v>
      </c>
      <c r="NM860" t="s">
        <v>4628</v>
      </c>
      <c r="NN860" t="s">
        <v>4628</v>
      </c>
      <c r="NO860" t="s">
        <v>4628</v>
      </c>
      <c r="NP860" t="s">
        <v>4628</v>
      </c>
      <c r="NQ860" t="s">
        <v>4628</v>
      </c>
      <c r="NR860" t="s">
        <v>4628</v>
      </c>
      <c r="NS860" t="s">
        <v>4628</v>
      </c>
      <c r="NT860" t="s">
        <v>4628</v>
      </c>
      <c r="NU860" t="s">
        <v>4628</v>
      </c>
      <c r="NV860" t="s">
        <v>4628</v>
      </c>
      <c r="NW860" t="s">
        <v>4628</v>
      </c>
    </row>
    <row r="861" spans="1:387" x14ac:dyDescent="0.25">
      <c r="A861">
        <v>864</v>
      </c>
      <c r="B861" t="s">
        <v>5136</v>
      </c>
      <c r="C861" t="s">
        <v>1078</v>
      </c>
      <c r="D861" t="s">
        <v>1209</v>
      </c>
      <c r="E861" t="s">
        <v>1090</v>
      </c>
      <c r="F861" t="s">
        <v>1210</v>
      </c>
      <c r="G861" t="s">
        <v>1081</v>
      </c>
      <c r="H861" t="s">
        <v>1101</v>
      </c>
      <c r="I861" t="s">
        <v>1094</v>
      </c>
      <c r="J861" t="s">
        <v>1083</v>
      </c>
      <c r="K861" t="s">
        <v>4636</v>
      </c>
      <c r="L861" t="s">
        <v>4636</v>
      </c>
      <c r="M861" t="s">
        <v>1103</v>
      </c>
      <c r="N861" t="s">
        <v>1103</v>
      </c>
      <c r="O861" t="s">
        <v>4647</v>
      </c>
      <c r="X861" t="s">
        <v>1101</v>
      </c>
      <c r="Y861" t="s">
        <v>1083</v>
      </c>
      <c r="Z861" t="s">
        <v>4677</v>
      </c>
      <c r="AA861" t="s">
        <v>4677</v>
      </c>
      <c r="AB861" t="s">
        <v>1103</v>
      </c>
      <c r="AC861" t="s">
        <v>1103</v>
      </c>
      <c r="AD861" t="s">
        <v>4647</v>
      </c>
      <c r="AL861" t="s">
        <v>1101</v>
      </c>
      <c r="AM861" t="s">
        <v>1083</v>
      </c>
      <c r="AN861" t="s">
        <v>4751</v>
      </c>
      <c r="AO861" t="s">
        <v>4751</v>
      </c>
      <c r="AP861" t="s">
        <v>1103</v>
      </c>
      <c r="AQ861" t="s">
        <v>1103</v>
      </c>
      <c r="AR861" t="s">
        <v>4647</v>
      </c>
      <c r="AS861" t="s">
        <v>1101</v>
      </c>
      <c r="AT861" t="s">
        <v>1083</v>
      </c>
      <c r="AU861" t="s">
        <v>4655</v>
      </c>
      <c r="AV861" t="s">
        <v>4655</v>
      </c>
      <c r="AW861" t="s">
        <v>1103</v>
      </c>
      <c r="AX861" t="s">
        <v>1103</v>
      </c>
      <c r="AY861" t="s">
        <v>4647</v>
      </c>
      <c r="AZ861" t="s">
        <v>1101</v>
      </c>
      <c r="BD861" t="s">
        <v>1103</v>
      </c>
      <c r="BE861" t="s">
        <v>1103</v>
      </c>
      <c r="BF861" t="s">
        <v>4647</v>
      </c>
      <c r="BG861" t="s">
        <v>1101</v>
      </c>
      <c r="BL861" t="s">
        <v>1103</v>
      </c>
      <c r="BM861" t="s">
        <v>1103</v>
      </c>
      <c r="BN861" t="s">
        <v>4647</v>
      </c>
      <c r="BW861" t="s">
        <v>1101</v>
      </c>
      <c r="BX861" t="s">
        <v>1085</v>
      </c>
      <c r="BY861" t="s">
        <v>1083</v>
      </c>
      <c r="BZ861" t="s">
        <v>4640</v>
      </c>
      <c r="CA861" t="s">
        <v>4640</v>
      </c>
      <c r="CB861" t="s">
        <v>1103</v>
      </c>
      <c r="CC861" t="s">
        <v>1103</v>
      </c>
      <c r="CD861" t="s">
        <v>4647</v>
      </c>
      <c r="CM861" t="s">
        <v>1101</v>
      </c>
      <c r="CN861" t="s">
        <v>1083</v>
      </c>
      <c r="CO861" t="s">
        <v>4640</v>
      </c>
      <c r="CP861" t="s">
        <v>4640</v>
      </c>
      <c r="CQ861" t="s">
        <v>1103</v>
      </c>
      <c r="CR861" t="s">
        <v>1103</v>
      </c>
      <c r="CS861" t="s">
        <v>4647</v>
      </c>
      <c r="CT861" t="s">
        <v>1101</v>
      </c>
      <c r="CY861" t="s">
        <v>1103</v>
      </c>
      <c r="CZ861" t="s">
        <v>1103</v>
      </c>
      <c r="DA861" t="s">
        <v>4647</v>
      </c>
      <c r="DE861" t="s">
        <v>1101</v>
      </c>
      <c r="DF861" t="s">
        <v>1088</v>
      </c>
      <c r="DG861" t="s">
        <v>4640</v>
      </c>
      <c r="DH861" t="s">
        <v>4691</v>
      </c>
      <c r="DI861" t="s">
        <v>1103</v>
      </c>
      <c r="DJ861" t="s">
        <v>1103</v>
      </c>
      <c r="DK861" t="s">
        <v>4647</v>
      </c>
      <c r="DL861" t="s">
        <v>1101</v>
      </c>
      <c r="DM861" t="s">
        <v>4634</v>
      </c>
      <c r="DN861" t="s">
        <v>4634</v>
      </c>
      <c r="DO861" t="s">
        <v>1103</v>
      </c>
      <c r="DP861" t="s">
        <v>1103</v>
      </c>
      <c r="DQ861" t="s">
        <v>4647</v>
      </c>
      <c r="DR861" t="s">
        <v>1101</v>
      </c>
      <c r="DS861" t="s">
        <v>4685</v>
      </c>
      <c r="DT861" t="s">
        <v>4685</v>
      </c>
      <c r="DU861" t="s">
        <v>1103</v>
      </c>
      <c r="DV861" t="s">
        <v>1103</v>
      </c>
      <c r="DW861" t="s">
        <v>4647</v>
      </c>
      <c r="DX861" t="s">
        <v>1101</v>
      </c>
      <c r="DY861" t="s">
        <v>4658</v>
      </c>
      <c r="DZ861" t="s">
        <v>4658</v>
      </c>
      <c r="EA861" t="s">
        <v>1103</v>
      </c>
      <c r="EB861" t="s">
        <v>1103</v>
      </c>
      <c r="EC861" t="s">
        <v>4647</v>
      </c>
      <c r="ED861" t="s">
        <v>1101</v>
      </c>
      <c r="EE861" t="s">
        <v>4730</v>
      </c>
      <c r="EF861" t="s">
        <v>4730</v>
      </c>
      <c r="EG861" t="s">
        <v>1103</v>
      </c>
      <c r="EH861" t="s">
        <v>1103</v>
      </c>
      <c r="EI861" t="s">
        <v>4647</v>
      </c>
      <c r="EJ861" t="s">
        <v>1101</v>
      </c>
      <c r="EK861" t="s">
        <v>4678</v>
      </c>
      <c r="EL861" t="s">
        <v>4678</v>
      </c>
      <c r="EM861" t="s">
        <v>1103</v>
      </c>
      <c r="EN861" t="s">
        <v>1103</v>
      </c>
      <c r="EO861" t="s">
        <v>4647</v>
      </c>
      <c r="EP861" t="s">
        <v>1101</v>
      </c>
      <c r="EQ861" t="s">
        <v>4697</v>
      </c>
      <c r="ER861" t="s">
        <v>4697</v>
      </c>
      <c r="ES861" t="s">
        <v>1103</v>
      </c>
      <c r="ET861" t="s">
        <v>1084</v>
      </c>
      <c r="EU861" t="s">
        <v>4626</v>
      </c>
      <c r="EV861" t="s">
        <v>1101</v>
      </c>
      <c r="EW861" t="s">
        <v>4631</v>
      </c>
      <c r="EX861" t="s">
        <v>4631</v>
      </c>
      <c r="EY861" t="s">
        <v>1101</v>
      </c>
      <c r="EZ861" t="s">
        <v>4641</v>
      </c>
      <c r="FA861" t="s">
        <v>4655</v>
      </c>
      <c r="FB861" t="s">
        <v>4655</v>
      </c>
      <c r="FC861" t="s">
        <v>1101</v>
      </c>
      <c r="FD861" t="s">
        <v>1116</v>
      </c>
      <c r="FE861" t="s">
        <v>4658</v>
      </c>
      <c r="FF861" t="s">
        <v>4694</v>
      </c>
      <c r="GN861" t="s">
        <v>1127</v>
      </c>
      <c r="GO861" t="s">
        <v>1127</v>
      </c>
      <c r="GP861" t="s">
        <v>1111</v>
      </c>
      <c r="GW861" t="s">
        <v>1084</v>
      </c>
      <c r="GX861" t="s">
        <v>4671</v>
      </c>
      <c r="GY861" t="s">
        <v>1109</v>
      </c>
      <c r="HA861" t="s">
        <v>4903</v>
      </c>
      <c r="HB861" t="s">
        <v>1084</v>
      </c>
      <c r="HC861" t="s">
        <v>4671</v>
      </c>
      <c r="HD861" t="s">
        <v>1156</v>
      </c>
      <c r="HE861" t="s">
        <v>1109</v>
      </c>
      <c r="HG861" t="s">
        <v>4903</v>
      </c>
      <c r="HQ861" t="s">
        <v>1139</v>
      </c>
      <c r="HR861" t="s">
        <v>1139</v>
      </c>
      <c r="HS861" t="s">
        <v>1139</v>
      </c>
      <c r="MY861" t="s">
        <v>4627</v>
      </c>
      <c r="MZ861" t="s">
        <v>4628</v>
      </c>
      <c r="NA861" t="s">
        <v>4628</v>
      </c>
      <c r="NB861" t="s">
        <v>4628</v>
      </c>
      <c r="NC861" t="s">
        <v>4628</v>
      </c>
      <c r="ND861" t="s">
        <v>4628</v>
      </c>
      <c r="NE861" t="s">
        <v>4628</v>
      </c>
      <c r="NF861" t="s">
        <v>4628</v>
      </c>
      <c r="NH861" t="s">
        <v>4627</v>
      </c>
      <c r="NI861" t="s">
        <v>4628</v>
      </c>
      <c r="NJ861" t="s">
        <v>4628</v>
      </c>
      <c r="NK861" t="s">
        <v>4628</v>
      </c>
      <c r="NL861" t="s">
        <v>4628</v>
      </c>
      <c r="NM861" t="s">
        <v>4628</v>
      </c>
      <c r="NN861" t="s">
        <v>4628</v>
      </c>
      <c r="NO861" t="s">
        <v>4628</v>
      </c>
      <c r="NP861" t="s">
        <v>4628</v>
      </c>
      <c r="NQ861" t="s">
        <v>4628</v>
      </c>
      <c r="NR861" t="s">
        <v>4628</v>
      </c>
      <c r="NS861" t="s">
        <v>4628</v>
      </c>
      <c r="NT861" t="s">
        <v>4628</v>
      </c>
      <c r="NU861" t="s">
        <v>4628</v>
      </c>
      <c r="NV861" t="s">
        <v>4628</v>
      </c>
      <c r="NW861" t="s">
        <v>4628</v>
      </c>
    </row>
    <row r="862" spans="1:387" x14ac:dyDescent="0.25">
      <c r="A862">
        <v>865</v>
      </c>
      <c r="B862" t="s">
        <v>5136</v>
      </c>
      <c r="C862" t="s">
        <v>1078</v>
      </c>
      <c r="D862" t="s">
        <v>1209</v>
      </c>
      <c r="E862" t="s">
        <v>1090</v>
      </c>
      <c r="F862" t="s">
        <v>1210</v>
      </c>
      <c r="G862" t="s">
        <v>1081</v>
      </c>
    </row>
    <row r="863" spans="1:387" x14ac:dyDescent="0.25">
      <c r="A863">
        <v>866</v>
      </c>
      <c r="B863" t="s">
        <v>5136</v>
      </c>
      <c r="C863" t="s">
        <v>1078</v>
      </c>
      <c r="D863" t="s">
        <v>1209</v>
      </c>
      <c r="E863" t="s">
        <v>1090</v>
      </c>
      <c r="F863" t="s">
        <v>1210</v>
      </c>
      <c r="G863" t="s">
        <v>1081</v>
      </c>
    </row>
    <row r="864" spans="1:387" x14ac:dyDescent="0.25">
      <c r="A864">
        <v>867</v>
      </c>
      <c r="B864" t="s">
        <v>5136</v>
      </c>
      <c r="C864" t="s">
        <v>1078</v>
      </c>
      <c r="D864" t="s">
        <v>1209</v>
      </c>
      <c r="E864" t="s">
        <v>1090</v>
      </c>
      <c r="F864" t="s">
        <v>1210</v>
      </c>
      <c r="G864" t="s">
        <v>1081</v>
      </c>
      <c r="FG864" t="s">
        <v>1101</v>
      </c>
      <c r="FH864" t="s">
        <v>4749</v>
      </c>
      <c r="FI864" t="s">
        <v>4749</v>
      </c>
      <c r="FJ864" t="s">
        <v>1082</v>
      </c>
      <c r="FK864" t="s">
        <v>4638</v>
      </c>
      <c r="FL864" t="s">
        <v>4638</v>
      </c>
      <c r="MY864" t="s">
        <v>4627</v>
      </c>
      <c r="MZ864" t="s">
        <v>4628</v>
      </c>
      <c r="NA864" t="s">
        <v>4628</v>
      </c>
      <c r="NB864" t="s">
        <v>4628</v>
      </c>
      <c r="NC864" t="s">
        <v>4628</v>
      </c>
      <c r="ND864" t="s">
        <v>4628</v>
      </c>
      <c r="NE864" t="s">
        <v>4628</v>
      </c>
      <c r="NF864" t="s">
        <v>4628</v>
      </c>
      <c r="NH864" t="s">
        <v>4628</v>
      </c>
      <c r="NI864" t="s">
        <v>4628</v>
      </c>
      <c r="NJ864" t="s">
        <v>4628</v>
      </c>
      <c r="NK864" t="s">
        <v>4628</v>
      </c>
      <c r="NL864" t="s">
        <v>4628</v>
      </c>
      <c r="NM864" t="s">
        <v>4628</v>
      </c>
      <c r="NN864" t="s">
        <v>4627</v>
      </c>
      <c r="NO864" t="s">
        <v>4628</v>
      </c>
      <c r="NP864" t="s">
        <v>4628</v>
      </c>
      <c r="NQ864" t="s">
        <v>4628</v>
      </c>
      <c r="NR864" t="s">
        <v>4628</v>
      </c>
      <c r="NS864" t="s">
        <v>4628</v>
      </c>
      <c r="NT864" t="s">
        <v>4628</v>
      </c>
      <c r="NU864" t="s">
        <v>4628</v>
      </c>
      <c r="NV864" t="s">
        <v>4628</v>
      </c>
      <c r="NW864" t="s">
        <v>4628</v>
      </c>
    </row>
    <row r="865" spans="1:387" x14ac:dyDescent="0.25">
      <c r="A865">
        <v>868</v>
      </c>
      <c r="B865" t="s">
        <v>5136</v>
      </c>
      <c r="C865" t="s">
        <v>1078</v>
      </c>
      <c r="D865" t="s">
        <v>1209</v>
      </c>
      <c r="E865" t="s">
        <v>1090</v>
      </c>
      <c r="F865" t="s">
        <v>1210</v>
      </c>
      <c r="G865" t="s">
        <v>1081</v>
      </c>
      <c r="FG865" t="s">
        <v>1101</v>
      </c>
      <c r="FH865" t="s">
        <v>4784</v>
      </c>
      <c r="FI865" t="s">
        <v>4784</v>
      </c>
      <c r="FJ865" t="s">
        <v>1101</v>
      </c>
      <c r="FK865" t="s">
        <v>4767</v>
      </c>
      <c r="FL865" t="s">
        <v>4767</v>
      </c>
      <c r="MY865" t="s">
        <v>4627</v>
      </c>
      <c r="MZ865" t="s">
        <v>4628</v>
      </c>
      <c r="NA865" t="s">
        <v>4628</v>
      </c>
      <c r="NB865" t="s">
        <v>4628</v>
      </c>
      <c r="NC865" t="s">
        <v>4628</v>
      </c>
      <c r="ND865" t="s">
        <v>4628</v>
      </c>
      <c r="NE865" t="s">
        <v>4628</v>
      </c>
      <c r="NF865" t="s">
        <v>4628</v>
      </c>
      <c r="NH865" t="s">
        <v>4628</v>
      </c>
      <c r="NI865" t="s">
        <v>4628</v>
      </c>
      <c r="NJ865" t="s">
        <v>4628</v>
      </c>
      <c r="NK865" t="s">
        <v>4628</v>
      </c>
      <c r="NL865" t="s">
        <v>4628</v>
      </c>
      <c r="NM865" t="s">
        <v>4628</v>
      </c>
      <c r="NN865" t="s">
        <v>4627</v>
      </c>
      <c r="NO865" t="s">
        <v>4628</v>
      </c>
      <c r="NP865" t="s">
        <v>4628</v>
      </c>
      <c r="NQ865" t="s">
        <v>4628</v>
      </c>
      <c r="NR865" t="s">
        <v>4628</v>
      </c>
      <c r="NS865" t="s">
        <v>4628</v>
      </c>
      <c r="NT865" t="s">
        <v>4628</v>
      </c>
      <c r="NU865" t="s">
        <v>4628</v>
      </c>
      <c r="NV865" t="s">
        <v>4628</v>
      </c>
      <c r="NW865" t="s">
        <v>4628</v>
      </c>
    </row>
    <row r="866" spans="1:387" x14ac:dyDescent="0.25">
      <c r="A866">
        <v>869</v>
      </c>
      <c r="B866" t="s">
        <v>5136</v>
      </c>
      <c r="C866" t="s">
        <v>1078</v>
      </c>
      <c r="D866" t="s">
        <v>1209</v>
      </c>
      <c r="E866" t="s">
        <v>1090</v>
      </c>
      <c r="F866" t="s">
        <v>1211</v>
      </c>
      <c r="G866" t="s">
        <v>1081</v>
      </c>
      <c r="FG866" t="s">
        <v>1101</v>
      </c>
      <c r="FH866" t="s">
        <v>4817</v>
      </c>
      <c r="FI866" t="s">
        <v>4817</v>
      </c>
      <c r="FJ866" t="s">
        <v>1101</v>
      </c>
      <c r="FK866" t="s">
        <v>4638</v>
      </c>
      <c r="FL866" t="s">
        <v>4638</v>
      </c>
      <c r="MY866" t="s">
        <v>4627</v>
      </c>
      <c r="MZ866" t="s">
        <v>4628</v>
      </c>
      <c r="NA866" t="s">
        <v>4628</v>
      </c>
      <c r="NB866" t="s">
        <v>4628</v>
      </c>
      <c r="NC866" t="s">
        <v>4628</v>
      </c>
      <c r="ND866" t="s">
        <v>4628</v>
      </c>
      <c r="NE866" t="s">
        <v>4628</v>
      </c>
      <c r="NF866" t="s">
        <v>4628</v>
      </c>
      <c r="NH866" t="s">
        <v>4628</v>
      </c>
      <c r="NI866" t="s">
        <v>4628</v>
      </c>
      <c r="NJ866" t="s">
        <v>4628</v>
      </c>
      <c r="NK866" t="s">
        <v>4628</v>
      </c>
      <c r="NL866" t="s">
        <v>4628</v>
      </c>
      <c r="NM866" t="s">
        <v>4628</v>
      </c>
      <c r="NN866" t="s">
        <v>4627</v>
      </c>
      <c r="NO866" t="s">
        <v>4628</v>
      </c>
      <c r="NP866" t="s">
        <v>4628</v>
      </c>
      <c r="NQ866" t="s">
        <v>4628</v>
      </c>
      <c r="NR866" t="s">
        <v>4628</v>
      </c>
      <c r="NS866" t="s">
        <v>4628</v>
      </c>
      <c r="NT866" t="s">
        <v>4628</v>
      </c>
      <c r="NU866" t="s">
        <v>4628</v>
      </c>
      <c r="NV866" t="s">
        <v>4628</v>
      </c>
      <c r="NW866" t="s">
        <v>4628</v>
      </c>
    </row>
    <row r="867" spans="1:387" x14ac:dyDescent="0.25">
      <c r="A867">
        <v>870</v>
      </c>
      <c r="B867" t="s">
        <v>5136</v>
      </c>
      <c r="C867" t="s">
        <v>1078</v>
      </c>
      <c r="D867" t="s">
        <v>1209</v>
      </c>
      <c r="E867" t="s">
        <v>1090</v>
      </c>
      <c r="F867" t="s">
        <v>1211</v>
      </c>
      <c r="G867" t="s">
        <v>1081</v>
      </c>
      <c r="FG867" t="s">
        <v>1101</v>
      </c>
      <c r="FH867" t="s">
        <v>4750</v>
      </c>
      <c r="FI867" t="s">
        <v>4750</v>
      </c>
      <c r="FJ867" t="s">
        <v>1082</v>
      </c>
      <c r="FK867" t="s">
        <v>4642</v>
      </c>
      <c r="FL867" t="s">
        <v>4642</v>
      </c>
      <c r="MY867" t="s">
        <v>4627</v>
      </c>
      <c r="MZ867" t="s">
        <v>4628</v>
      </c>
      <c r="NA867" t="s">
        <v>4628</v>
      </c>
      <c r="NB867" t="s">
        <v>4628</v>
      </c>
      <c r="NC867" t="s">
        <v>4628</v>
      </c>
      <c r="ND867" t="s">
        <v>4628</v>
      </c>
      <c r="NE867" t="s">
        <v>4628</v>
      </c>
      <c r="NF867" t="s">
        <v>4628</v>
      </c>
      <c r="NH867" t="s">
        <v>4628</v>
      </c>
      <c r="NI867" t="s">
        <v>4628</v>
      </c>
      <c r="NJ867" t="s">
        <v>4628</v>
      </c>
      <c r="NK867" t="s">
        <v>4628</v>
      </c>
      <c r="NL867" t="s">
        <v>4628</v>
      </c>
      <c r="NM867" t="s">
        <v>4628</v>
      </c>
      <c r="NN867" t="s">
        <v>4627</v>
      </c>
      <c r="NO867" t="s">
        <v>4628</v>
      </c>
      <c r="NP867" t="s">
        <v>4628</v>
      </c>
      <c r="NQ867" t="s">
        <v>4628</v>
      </c>
      <c r="NR867" t="s">
        <v>4628</v>
      </c>
      <c r="NS867" t="s">
        <v>4628</v>
      </c>
      <c r="NT867" t="s">
        <v>4628</v>
      </c>
      <c r="NU867" t="s">
        <v>4628</v>
      </c>
      <c r="NV867" t="s">
        <v>4628</v>
      </c>
      <c r="NW867" t="s">
        <v>4628</v>
      </c>
    </row>
    <row r="868" spans="1:387" x14ac:dyDescent="0.25">
      <c r="A868">
        <v>871</v>
      </c>
      <c r="B868" t="s">
        <v>5136</v>
      </c>
      <c r="C868" t="s">
        <v>1165</v>
      </c>
      <c r="D868" t="s">
        <v>1177</v>
      </c>
      <c r="E868" t="s">
        <v>3508</v>
      </c>
      <c r="F868" t="s">
        <v>4894</v>
      </c>
      <c r="G868" t="s">
        <v>1081</v>
      </c>
      <c r="AL868" t="s">
        <v>1101</v>
      </c>
      <c r="AM868" t="s">
        <v>1105</v>
      </c>
      <c r="AN868" t="s">
        <v>4657</v>
      </c>
      <c r="AO868" t="s">
        <v>5173</v>
      </c>
      <c r="AS868" t="s">
        <v>1101</v>
      </c>
      <c r="BW868" t="s">
        <v>1101</v>
      </c>
      <c r="BX868" t="s">
        <v>1106</v>
      </c>
      <c r="BY868" t="s">
        <v>1105</v>
      </c>
      <c r="BZ868" t="s">
        <v>4658</v>
      </c>
      <c r="CA868" t="s">
        <v>4982</v>
      </c>
      <c r="CB868" t="s">
        <v>1103</v>
      </c>
      <c r="CC868" t="s">
        <v>1103</v>
      </c>
      <c r="CD868" t="s">
        <v>4630</v>
      </c>
      <c r="CM868" t="s">
        <v>1101</v>
      </c>
      <c r="CN868" t="s">
        <v>4662</v>
      </c>
      <c r="CO868" t="s">
        <v>4677</v>
      </c>
      <c r="CP868" t="s">
        <v>4680</v>
      </c>
      <c r="CQ868" t="s">
        <v>1103</v>
      </c>
      <c r="CR868" t="s">
        <v>1103</v>
      </c>
      <c r="CS868" t="s">
        <v>4645</v>
      </c>
      <c r="CT868" t="s">
        <v>1101</v>
      </c>
      <c r="CU868" t="s">
        <v>1086</v>
      </c>
      <c r="CV868" t="s">
        <v>1087</v>
      </c>
      <c r="CW868" t="s">
        <v>4634</v>
      </c>
      <c r="CX868" t="s">
        <v>4685</v>
      </c>
      <c r="CY868" t="s">
        <v>1103</v>
      </c>
      <c r="CZ868" t="s">
        <v>1103</v>
      </c>
      <c r="DA868" t="s">
        <v>4626</v>
      </c>
      <c r="GO868" t="s">
        <v>1127</v>
      </c>
      <c r="GW868" t="s">
        <v>1084</v>
      </c>
      <c r="GX868" t="s">
        <v>1110</v>
      </c>
      <c r="GY868" t="s">
        <v>1160</v>
      </c>
      <c r="HA868" t="s">
        <v>4625</v>
      </c>
      <c r="MY868" t="s">
        <v>4627</v>
      </c>
      <c r="MZ868" t="s">
        <v>4628</v>
      </c>
      <c r="NA868" t="s">
        <v>4628</v>
      </c>
      <c r="NB868" t="s">
        <v>4628</v>
      </c>
      <c r="NC868" t="s">
        <v>4628</v>
      </c>
      <c r="ND868" t="s">
        <v>4628</v>
      </c>
      <c r="NE868" t="s">
        <v>4628</v>
      </c>
      <c r="NF868" t="s">
        <v>4628</v>
      </c>
      <c r="NH868" t="s">
        <v>4628</v>
      </c>
      <c r="NI868" t="s">
        <v>4628</v>
      </c>
      <c r="NJ868" t="s">
        <v>4627</v>
      </c>
      <c r="NK868" t="s">
        <v>4628</v>
      </c>
      <c r="NL868" t="s">
        <v>4628</v>
      </c>
      <c r="NM868" t="s">
        <v>4628</v>
      </c>
      <c r="NN868" t="s">
        <v>4628</v>
      </c>
      <c r="NO868" t="s">
        <v>4628</v>
      </c>
      <c r="NP868" t="s">
        <v>4628</v>
      </c>
      <c r="NQ868" t="s">
        <v>4628</v>
      </c>
      <c r="NR868" t="s">
        <v>4628</v>
      </c>
      <c r="NS868" t="s">
        <v>4627</v>
      </c>
      <c r="NT868" t="s">
        <v>4628</v>
      </c>
      <c r="NU868" t="s">
        <v>4628</v>
      </c>
      <c r="NV868" t="s">
        <v>4628</v>
      </c>
      <c r="NW868" t="s">
        <v>4628</v>
      </c>
    </row>
    <row r="869" spans="1:387" x14ac:dyDescent="0.25">
      <c r="A869">
        <v>872</v>
      </c>
      <c r="B869" t="s">
        <v>5136</v>
      </c>
      <c r="C869" t="s">
        <v>1165</v>
      </c>
      <c r="D869" t="s">
        <v>1177</v>
      </c>
      <c r="E869" t="s">
        <v>3508</v>
      </c>
      <c r="F869" t="s">
        <v>4894</v>
      </c>
      <c r="G869" t="s">
        <v>1081</v>
      </c>
      <c r="AL869" t="s">
        <v>1101</v>
      </c>
      <c r="AP869" t="s">
        <v>1103</v>
      </c>
      <c r="AQ869" t="s">
        <v>1103</v>
      </c>
      <c r="AR869" t="s">
        <v>4645</v>
      </c>
      <c r="BW869" t="s">
        <v>1101</v>
      </c>
      <c r="CB869" t="s">
        <v>1103</v>
      </c>
      <c r="CC869" t="s">
        <v>1103</v>
      </c>
      <c r="CD869" t="s">
        <v>4646</v>
      </c>
      <c r="CM869" t="s">
        <v>1101</v>
      </c>
      <c r="CN869" t="s">
        <v>4662</v>
      </c>
      <c r="CO869" t="s">
        <v>4636</v>
      </c>
      <c r="CP869" t="s">
        <v>4640</v>
      </c>
      <c r="CQ869" t="s">
        <v>1103</v>
      </c>
      <c r="CR869" t="s">
        <v>1103</v>
      </c>
      <c r="CS869" t="s">
        <v>4626</v>
      </c>
      <c r="DE869" t="s">
        <v>1101</v>
      </c>
      <c r="DF869" t="s">
        <v>1088</v>
      </c>
      <c r="DG869" t="s">
        <v>4660</v>
      </c>
      <c r="DH869" t="s">
        <v>4755</v>
      </c>
      <c r="DI869" t="s">
        <v>1103</v>
      </c>
      <c r="DJ869" t="s">
        <v>1103</v>
      </c>
      <c r="DK869" t="s">
        <v>4646</v>
      </c>
      <c r="GO869" t="s">
        <v>1127</v>
      </c>
      <c r="GP869" t="s">
        <v>1127</v>
      </c>
      <c r="GW869" t="s">
        <v>1084</v>
      </c>
      <c r="GX869" t="s">
        <v>1110</v>
      </c>
      <c r="GY869" t="s">
        <v>1160</v>
      </c>
      <c r="HA869" t="s">
        <v>4888</v>
      </c>
      <c r="HB869" t="s">
        <v>1084</v>
      </c>
      <c r="HC869" t="s">
        <v>1110</v>
      </c>
      <c r="HD869" t="s">
        <v>1110</v>
      </c>
      <c r="HE869" t="s">
        <v>1160</v>
      </c>
      <c r="HG869" t="s">
        <v>4888</v>
      </c>
      <c r="MY869" t="s">
        <v>4627</v>
      </c>
      <c r="MZ869" t="s">
        <v>4628</v>
      </c>
      <c r="NA869" t="s">
        <v>4628</v>
      </c>
      <c r="NB869" t="s">
        <v>4628</v>
      </c>
      <c r="NC869" t="s">
        <v>4628</v>
      </c>
      <c r="ND869" t="s">
        <v>4628</v>
      </c>
      <c r="NE869" t="s">
        <v>4628</v>
      </c>
      <c r="NF869" t="s">
        <v>4628</v>
      </c>
      <c r="NH869" t="s">
        <v>4628</v>
      </c>
      <c r="NI869" t="s">
        <v>4627</v>
      </c>
      <c r="NJ869" t="s">
        <v>4627</v>
      </c>
      <c r="NK869" t="s">
        <v>4628</v>
      </c>
      <c r="NL869" t="s">
        <v>4628</v>
      </c>
      <c r="NM869" t="s">
        <v>4628</v>
      </c>
      <c r="NN869" t="s">
        <v>4628</v>
      </c>
      <c r="NO869" t="s">
        <v>4628</v>
      </c>
      <c r="NP869" t="s">
        <v>4628</v>
      </c>
      <c r="NQ869" t="s">
        <v>4628</v>
      </c>
      <c r="NR869" t="s">
        <v>4628</v>
      </c>
      <c r="NS869" t="s">
        <v>4627</v>
      </c>
      <c r="NT869" t="s">
        <v>4628</v>
      </c>
      <c r="NU869" t="s">
        <v>4628</v>
      </c>
      <c r="NV869" t="s">
        <v>4628</v>
      </c>
      <c r="NW869" t="s">
        <v>4628</v>
      </c>
    </row>
    <row r="870" spans="1:387" x14ac:dyDescent="0.25">
      <c r="A870">
        <v>873</v>
      </c>
      <c r="B870" t="s">
        <v>5136</v>
      </c>
      <c r="C870" t="s">
        <v>1165</v>
      </c>
      <c r="D870" t="s">
        <v>1177</v>
      </c>
      <c r="E870" t="s">
        <v>3508</v>
      </c>
      <c r="F870" t="s">
        <v>4894</v>
      </c>
      <c r="G870" t="s">
        <v>1081</v>
      </c>
      <c r="AL870" t="s">
        <v>1101</v>
      </c>
      <c r="AP870" t="s">
        <v>1103</v>
      </c>
      <c r="AQ870" t="s">
        <v>1103</v>
      </c>
      <c r="AR870" t="s">
        <v>4626</v>
      </c>
      <c r="AS870" t="s">
        <v>1101</v>
      </c>
      <c r="AT870" t="s">
        <v>1105</v>
      </c>
      <c r="AU870" t="s">
        <v>4658</v>
      </c>
      <c r="AV870" t="s">
        <v>4980</v>
      </c>
      <c r="AW870" t="s">
        <v>1103</v>
      </c>
      <c r="AX870" t="s">
        <v>1103</v>
      </c>
      <c r="AY870" t="s">
        <v>4647</v>
      </c>
      <c r="BW870" t="s">
        <v>1101</v>
      </c>
      <c r="BX870" t="s">
        <v>1085</v>
      </c>
      <c r="BY870" t="s">
        <v>1105</v>
      </c>
      <c r="BZ870" t="s">
        <v>4680</v>
      </c>
      <c r="CA870" t="s">
        <v>5174</v>
      </c>
      <c r="CB870" t="s">
        <v>1103</v>
      </c>
      <c r="CC870" t="s">
        <v>1103</v>
      </c>
      <c r="CD870" t="s">
        <v>4645</v>
      </c>
      <c r="CM870" t="s">
        <v>1101</v>
      </c>
      <c r="CN870" t="s">
        <v>4662</v>
      </c>
      <c r="CO870" t="s">
        <v>4636</v>
      </c>
      <c r="CP870" t="s">
        <v>4640</v>
      </c>
      <c r="CQ870" t="s">
        <v>1103</v>
      </c>
      <c r="CR870" t="s">
        <v>1103</v>
      </c>
      <c r="CS870" t="s">
        <v>4645</v>
      </c>
      <c r="CT870" t="s">
        <v>1101</v>
      </c>
      <c r="CU870" t="s">
        <v>1086</v>
      </c>
      <c r="CV870" t="s">
        <v>1087</v>
      </c>
      <c r="CW870" t="s">
        <v>4634</v>
      </c>
      <c r="CX870" t="s">
        <v>4685</v>
      </c>
      <c r="CY870" t="s">
        <v>1103</v>
      </c>
      <c r="CZ870" t="s">
        <v>1103</v>
      </c>
      <c r="DA870" t="s">
        <v>4645</v>
      </c>
      <c r="DL870" t="s">
        <v>1101</v>
      </c>
      <c r="DM870" t="s">
        <v>4640</v>
      </c>
      <c r="DN870" t="s">
        <v>4640</v>
      </c>
      <c r="DR870" t="s">
        <v>1101</v>
      </c>
      <c r="DS870" t="s">
        <v>4642</v>
      </c>
      <c r="DT870" t="s">
        <v>4642</v>
      </c>
      <c r="DU870" t="s">
        <v>1103</v>
      </c>
      <c r="DV870" t="s">
        <v>1103</v>
      </c>
      <c r="DW870" t="s">
        <v>4626</v>
      </c>
      <c r="EJ870" t="s">
        <v>1101</v>
      </c>
      <c r="EK870" t="s">
        <v>4713</v>
      </c>
      <c r="EL870" t="s">
        <v>4713</v>
      </c>
      <c r="GO870" t="s">
        <v>1127</v>
      </c>
      <c r="GP870" t="s">
        <v>1127</v>
      </c>
      <c r="GW870" t="s">
        <v>1084</v>
      </c>
      <c r="GX870" t="s">
        <v>1110</v>
      </c>
      <c r="GY870" t="s">
        <v>1160</v>
      </c>
      <c r="HA870" t="s">
        <v>4626</v>
      </c>
      <c r="HB870" t="s">
        <v>1084</v>
      </c>
      <c r="HC870" t="s">
        <v>1110</v>
      </c>
      <c r="HD870" t="s">
        <v>1110</v>
      </c>
      <c r="HE870" t="s">
        <v>1160</v>
      </c>
      <c r="HG870" t="s">
        <v>4626</v>
      </c>
      <c r="MY870" t="s">
        <v>4627</v>
      </c>
      <c r="MZ870" t="s">
        <v>4628</v>
      </c>
      <c r="NA870" t="s">
        <v>4628</v>
      </c>
      <c r="NB870" t="s">
        <v>4628</v>
      </c>
      <c r="NC870" t="s">
        <v>4628</v>
      </c>
      <c r="ND870" t="s">
        <v>4628</v>
      </c>
      <c r="NE870" t="s">
        <v>4628</v>
      </c>
      <c r="NF870" t="s">
        <v>4628</v>
      </c>
      <c r="NH870" t="s">
        <v>4628</v>
      </c>
      <c r="NI870" t="s">
        <v>4627</v>
      </c>
      <c r="NJ870" t="s">
        <v>4627</v>
      </c>
      <c r="NK870" t="s">
        <v>4628</v>
      </c>
      <c r="NL870" t="s">
        <v>4628</v>
      </c>
      <c r="NM870" t="s">
        <v>4628</v>
      </c>
      <c r="NN870" t="s">
        <v>4628</v>
      </c>
      <c r="NO870" t="s">
        <v>4628</v>
      </c>
      <c r="NP870" t="s">
        <v>4628</v>
      </c>
      <c r="NQ870" t="s">
        <v>4628</v>
      </c>
      <c r="NR870" t="s">
        <v>4628</v>
      </c>
      <c r="NS870" t="s">
        <v>4627</v>
      </c>
      <c r="NT870" t="s">
        <v>4628</v>
      </c>
      <c r="NU870" t="s">
        <v>4628</v>
      </c>
      <c r="NV870" t="s">
        <v>4628</v>
      </c>
      <c r="NW870" t="s">
        <v>4628</v>
      </c>
    </row>
    <row r="871" spans="1:387" x14ac:dyDescent="0.25">
      <c r="A871">
        <v>874</v>
      </c>
      <c r="B871" t="s">
        <v>5136</v>
      </c>
      <c r="C871" t="s">
        <v>1165</v>
      </c>
      <c r="D871" t="s">
        <v>1177</v>
      </c>
      <c r="E871" t="s">
        <v>3508</v>
      </c>
      <c r="F871" t="s">
        <v>4894</v>
      </c>
      <c r="G871" t="s">
        <v>1081</v>
      </c>
      <c r="AL871" t="s">
        <v>1101</v>
      </c>
      <c r="AP871" t="s">
        <v>1103</v>
      </c>
      <c r="AQ871" t="s">
        <v>1103</v>
      </c>
      <c r="AR871" t="s">
        <v>4626</v>
      </c>
      <c r="AS871" t="s">
        <v>1101</v>
      </c>
      <c r="AT871" t="s">
        <v>1105</v>
      </c>
      <c r="AU871" t="s">
        <v>4658</v>
      </c>
      <c r="AV871" t="s">
        <v>4980</v>
      </c>
      <c r="AW871" t="s">
        <v>1103</v>
      </c>
      <c r="AX871" t="s">
        <v>1103</v>
      </c>
      <c r="AY871" t="s">
        <v>4626</v>
      </c>
      <c r="BG871" t="s">
        <v>1101</v>
      </c>
      <c r="BH871" t="s">
        <v>1161</v>
      </c>
      <c r="BI871" t="s">
        <v>1105</v>
      </c>
      <c r="BJ871" t="s">
        <v>4658</v>
      </c>
      <c r="BK871" t="s">
        <v>5076</v>
      </c>
      <c r="BL871" t="s">
        <v>1103</v>
      </c>
      <c r="BM871" t="s">
        <v>1103</v>
      </c>
      <c r="BN871" t="s">
        <v>4626</v>
      </c>
      <c r="BW871" t="s">
        <v>1101</v>
      </c>
      <c r="BX871" t="s">
        <v>1106</v>
      </c>
      <c r="BY871" t="s">
        <v>1105</v>
      </c>
      <c r="BZ871" t="s">
        <v>4658</v>
      </c>
      <c r="CA871" t="s">
        <v>4982</v>
      </c>
      <c r="CM871" t="s">
        <v>1101</v>
      </c>
      <c r="CN871" t="s">
        <v>4662</v>
      </c>
      <c r="CO871" t="s">
        <v>4636</v>
      </c>
      <c r="CP871" t="s">
        <v>4640</v>
      </c>
      <c r="CQ871" t="s">
        <v>1103</v>
      </c>
      <c r="CR871" t="s">
        <v>1103</v>
      </c>
      <c r="CS871" t="s">
        <v>4645</v>
      </c>
      <c r="CT871" t="s">
        <v>1101</v>
      </c>
      <c r="CU871" t="s">
        <v>1086</v>
      </c>
      <c r="CV871" t="s">
        <v>1087</v>
      </c>
      <c r="CW871" t="s">
        <v>4634</v>
      </c>
      <c r="CX871" t="s">
        <v>4685</v>
      </c>
      <c r="CY871" t="s">
        <v>1103</v>
      </c>
      <c r="CZ871" t="s">
        <v>1103</v>
      </c>
      <c r="DA871" t="s">
        <v>4626</v>
      </c>
      <c r="DL871" t="s">
        <v>1101</v>
      </c>
      <c r="DM871" t="s">
        <v>4640</v>
      </c>
      <c r="DN871" t="s">
        <v>4640</v>
      </c>
      <c r="DO871" t="s">
        <v>1103</v>
      </c>
      <c r="DP871" t="s">
        <v>1103</v>
      </c>
      <c r="DQ871" t="s">
        <v>4647</v>
      </c>
      <c r="GO871" t="s">
        <v>1089</v>
      </c>
      <c r="GP871" t="s">
        <v>1127</v>
      </c>
      <c r="GW871" t="s">
        <v>1084</v>
      </c>
      <c r="GX871" t="s">
        <v>1110</v>
      </c>
      <c r="GY871" t="s">
        <v>1160</v>
      </c>
      <c r="HA871" t="s">
        <v>4627</v>
      </c>
      <c r="HB871" t="s">
        <v>1084</v>
      </c>
      <c r="HC871" t="s">
        <v>1110</v>
      </c>
      <c r="HD871" t="s">
        <v>1110</v>
      </c>
      <c r="HE871" t="s">
        <v>1160</v>
      </c>
      <c r="HG871" t="s">
        <v>4626</v>
      </c>
      <c r="MY871" t="s">
        <v>4627</v>
      </c>
      <c r="MZ871" t="s">
        <v>4628</v>
      </c>
      <c r="NA871" t="s">
        <v>4628</v>
      </c>
      <c r="NB871" t="s">
        <v>4628</v>
      </c>
      <c r="NC871" t="s">
        <v>4628</v>
      </c>
      <c r="ND871" t="s">
        <v>4628</v>
      </c>
      <c r="NE871" t="s">
        <v>4628</v>
      </c>
      <c r="NF871" t="s">
        <v>4628</v>
      </c>
      <c r="NH871" t="s">
        <v>4628</v>
      </c>
      <c r="NI871" t="s">
        <v>4627</v>
      </c>
      <c r="NJ871" t="s">
        <v>4627</v>
      </c>
      <c r="NK871" t="s">
        <v>4628</v>
      </c>
      <c r="NL871" t="s">
        <v>4628</v>
      </c>
      <c r="NM871" t="s">
        <v>4628</v>
      </c>
      <c r="NN871" t="s">
        <v>4628</v>
      </c>
      <c r="NO871" t="s">
        <v>4628</v>
      </c>
      <c r="NP871" t="s">
        <v>4628</v>
      </c>
      <c r="NQ871" t="s">
        <v>4628</v>
      </c>
      <c r="NR871" t="s">
        <v>4628</v>
      </c>
      <c r="NS871" t="s">
        <v>4627</v>
      </c>
      <c r="NT871" t="s">
        <v>4628</v>
      </c>
      <c r="NU871" t="s">
        <v>4628</v>
      </c>
      <c r="NV871" t="s">
        <v>4628</v>
      </c>
      <c r="NW871" t="s">
        <v>4628</v>
      </c>
    </row>
    <row r="872" spans="1:387" x14ac:dyDescent="0.25">
      <c r="A872">
        <v>875</v>
      </c>
      <c r="B872" t="s">
        <v>5136</v>
      </c>
      <c r="C872" t="s">
        <v>1165</v>
      </c>
      <c r="D872" t="s">
        <v>1177</v>
      </c>
      <c r="E872" t="s">
        <v>3508</v>
      </c>
      <c r="F872" t="s">
        <v>4894</v>
      </c>
      <c r="G872" t="s">
        <v>1081</v>
      </c>
      <c r="FM872" t="s">
        <v>1101</v>
      </c>
      <c r="FN872" t="s">
        <v>4822</v>
      </c>
      <c r="FO872" t="s">
        <v>4774</v>
      </c>
      <c r="MY872" t="s">
        <v>4627</v>
      </c>
      <c r="MZ872" t="s">
        <v>4628</v>
      </c>
      <c r="NA872" t="s">
        <v>4628</v>
      </c>
      <c r="NB872" t="s">
        <v>4628</v>
      </c>
      <c r="NC872" t="s">
        <v>4628</v>
      </c>
      <c r="ND872" t="s">
        <v>4628</v>
      </c>
      <c r="NE872" t="s">
        <v>4628</v>
      </c>
      <c r="NF872" t="s">
        <v>4628</v>
      </c>
      <c r="NH872" t="s">
        <v>4628</v>
      </c>
      <c r="NI872" t="s">
        <v>4627</v>
      </c>
      <c r="NJ872" t="s">
        <v>4627</v>
      </c>
      <c r="NK872" t="s">
        <v>4628</v>
      </c>
      <c r="NL872" t="s">
        <v>4628</v>
      </c>
      <c r="NM872" t="s">
        <v>4628</v>
      </c>
      <c r="NN872" t="s">
        <v>4628</v>
      </c>
      <c r="NO872" t="s">
        <v>4628</v>
      </c>
      <c r="NP872" t="s">
        <v>4628</v>
      </c>
      <c r="NQ872" t="s">
        <v>4628</v>
      </c>
      <c r="NR872" t="s">
        <v>4628</v>
      </c>
      <c r="NS872" t="s">
        <v>4627</v>
      </c>
      <c r="NT872" t="s">
        <v>4628</v>
      </c>
      <c r="NU872" t="s">
        <v>4628</v>
      </c>
      <c r="NV872" t="s">
        <v>4628</v>
      </c>
      <c r="NW872" t="s">
        <v>4628</v>
      </c>
    </row>
    <row r="873" spans="1:387" x14ac:dyDescent="0.25">
      <c r="A873">
        <v>876</v>
      </c>
      <c r="B873" t="s">
        <v>5136</v>
      </c>
      <c r="C873" t="s">
        <v>1165</v>
      </c>
      <c r="D873" t="s">
        <v>1177</v>
      </c>
      <c r="E873" t="s">
        <v>3508</v>
      </c>
      <c r="F873" t="s">
        <v>4894</v>
      </c>
      <c r="G873" t="s">
        <v>1081</v>
      </c>
      <c r="FM873" t="s">
        <v>1082</v>
      </c>
      <c r="FN873" t="s">
        <v>4822</v>
      </c>
      <c r="FO873" t="s">
        <v>4785</v>
      </c>
      <c r="MY873" t="s">
        <v>4627</v>
      </c>
      <c r="MZ873" t="s">
        <v>4628</v>
      </c>
      <c r="NA873" t="s">
        <v>4628</v>
      </c>
      <c r="NB873" t="s">
        <v>4628</v>
      </c>
      <c r="NC873" t="s">
        <v>4628</v>
      </c>
      <c r="ND873" t="s">
        <v>4628</v>
      </c>
      <c r="NE873" t="s">
        <v>4628</v>
      </c>
      <c r="NF873" t="s">
        <v>4628</v>
      </c>
      <c r="NH873" t="s">
        <v>4628</v>
      </c>
      <c r="NI873" t="s">
        <v>4627</v>
      </c>
      <c r="NJ873" t="s">
        <v>4627</v>
      </c>
      <c r="NK873" t="s">
        <v>4628</v>
      </c>
      <c r="NL873" t="s">
        <v>4628</v>
      </c>
      <c r="NM873" t="s">
        <v>4628</v>
      </c>
      <c r="NN873" t="s">
        <v>4628</v>
      </c>
      <c r="NO873" t="s">
        <v>4628</v>
      </c>
      <c r="NP873" t="s">
        <v>4628</v>
      </c>
      <c r="NQ873" t="s">
        <v>4628</v>
      </c>
      <c r="NR873" t="s">
        <v>4628</v>
      </c>
      <c r="NS873" t="s">
        <v>4627</v>
      </c>
      <c r="NT873" t="s">
        <v>4628</v>
      </c>
      <c r="NU873" t="s">
        <v>4628</v>
      </c>
      <c r="NV873" t="s">
        <v>4628</v>
      </c>
      <c r="NW873" t="s">
        <v>4628</v>
      </c>
    </row>
    <row r="874" spans="1:387" x14ac:dyDescent="0.25">
      <c r="A874">
        <v>877</v>
      </c>
      <c r="B874" t="s">
        <v>5136</v>
      </c>
      <c r="C874" t="s">
        <v>1165</v>
      </c>
      <c r="D874" t="s">
        <v>1177</v>
      </c>
      <c r="E874" t="s">
        <v>3508</v>
      </c>
      <c r="F874" t="s">
        <v>4894</v>
      </c>
      <c r="G874" t="s">
        <v>1081</v>
      </c>
      <c r="EY874" t="s">
        <v>1101</v>
      </c>
      <c r="MY874" t="s">
        <v>4627</v>
      </c>
      <c r="MZ874" t="s">
        <v>4628</v>
      </c>
      <c r="NA874" t="s">
        <v>4628</v>
      </c>
      <c r="NB874" t="s">
        <v>4628</v>
      </c>
      <c r="NC874" t="s">
        <v>4628</v>
      </c>
      <c r="ND874" t="s">
        <v>4628</v>
      </c>
      <c r="NE874" t="s">
        <v>4628</v>
      </c>
      <c r="NF874" t="s">
        <v>4628</v>
      </c>
      <c r="NH874" t="s">
        <v>4627</v>
      </c>
      <c r="NI874" t="s">
        <v>4628</v>
      </c>
      <c r="NJ874" t="s">
        <v>4628</v>
      </c>
      <c r="NK874" t="s">
        <v>4628</v>
      </c>
      <c r="NL874" t="s">
        <v>4628</v>
      </c>
      <c r="NM874" t="s">
        <v>4628</v>
      </c>
      <c r="NN874" t="s">
        <v>4628</v>
      </c>
      <c r="NO874" t="s">
        <v>4628</v>
      </c>
      <c r="NP874" t="s">
        <v>4628</v>
      </c>
      <c r="NQ874" t="s">
        <v>4628</v>
      </c>
      <c r="NR874" t="s">
        <v>4628</v>
      </c>
      <c r="NS874" t="s">
        <v>4628</v>
      </c>
      <c r="NT874" t="s">
        <v>4628</v>
      </c>
      <c r="NU874" t="s">
        <v>4628</v>
      </c>
      <c r="NV874" t="s">
        <v>4628</v>
      </c>
      <c r="NW874" t="s">
        <v>4628</v>
      </c>
    </row>
    <row r="875" spans="1:387" x14ac:dyDescent="0.25">
      <c r="A875">
        <v>878</v>
      </c>
      <c r="B875" t="s">
        <v>5136</v>
      </c>
      <c r="C875" t="s">
        <v>1165</v>
      </c>
      <c r="D875" t="s">
        <v>1177</v>
      </c>
      <c r="E875" t="s">
        <v>3508</v>
      </c>
      <c r="F875" t="s">
        <v>4894</v>
      </c>
      <c r="G875" t="s">
        <v>1081</v>
      </c>
      <c r="EY875" t="s">
        <v>1101</v>
      </c>
      <c r="MY875" t="s">
        <v>4627</v>
      </c>
      <c r="MZ875" t="s">
        <v>4628</v>
      </c>
      <c r="NA875" t="s">
        <v>4628</v>
      </c>
      <c r="NB875" t="s">
        <v>4628</v>
      </c>
      <c r="NC875" t="s">
        <v>4628</v>
      </c>
      <c r="ND875" t="s">
        <v>4628</v>
      </c>
      <c r="NE875" t="s">
        <v>4628</v>
      </c>
      <c r="NF875" t="s">
        <v>4628</v>
      </c>
      <c r="NH875" t="s">
        <v>4627</v>
      </c>
      <c r="NI875" t="s">
        <v>4628</v>
      </c>
      <c r="NJ875" t="s">
        <v>4628</v>
      </c>
      <c r="NK875" t="s">
        <v>4628</v>
      </c>
      <c r="NL875" t="s">
        <v>4628</v>
      </c>
      <c r="NM875" t="s">
        <v>4628</v>
      </c>
      <c r="NN875" t="s">
        <v>4628</v>
      </c>
      <c r="NO875" t="s">
        <v>4628</v>
      </c>
      <c r="NP875" t="s">
        <v>4628</v>
      </c>
      <c r="NQ875" t="s">
        <v>4628</v>
      </c>
      <c r="NR875" t="s">
        <v>4628</v>
      </c>
      <c r="NS875" t="s">
        <v>4628</v>
      </c>
      <c r="NT875" t="s">
        <v>4628</v>
      </c>
      <c r="NU875" t="s">
        <v>4628</v>
      </c>
      <c r="NV875" t="s">
        <v>4628</v>
      </c>
      <c r="NW875" t="s">
        <v>4628</v>
      </c>
    </row>
    <row r="876" spans="1:387" x14ac:dyDescent="0.25">
      <c r="A876">
        <v>879</v>
      </c>
      <c r="B876" t="s">
        <v>5136</v>
      </c>
      <c r="C876" t="s">
        <v>1097</v>
      </c>
      <c r="D876" t="s">
        <v>1200</v>
      </c>
      <c r="E876" t="s">
        <v>1108</v>
      </c>
      <c r="F876" t="s">
        <v>1201</v>
      </c>
      <c r="G876" t="s">
        <v>1081</v>
      </c>
      <c r="AZ876" t="s">
        <v>1101</v>
      </c>
      <c r="CT876" t="s">
        <v>1101</v>
      </c>
      <c r="CU876" t="s">
        <v>1163</v>
      </c>
      <c r="CV876" t="s">
        <v>1180</v>
      </c>
      <c r="CW876" t="s">
        <v>4745</v>
      </c>
      <c r="CX876" t="s">
        <v>4640</v>
      </c>
      <c r="GO876" t="s">
        <v>1111</v>
      </c>
      <c r="MC876" t="s">
        <v>1118</v>
      </c>
      <c r="MD876" t="s">
        <v>1118</v>
      </c>
      <c r="ME876" t="s">
        <v>1118</v>
      </c>
      <c r="MF876" t="s">
        <v>1118</v>
      </c>
      <c r="MG876" t="s">
        <v>1123</v>
      </c>
      <c r="MY876" t="s">
        <v>4627</v>
      </c>
      <c r="MZ876" t="s">
        <v>4628</v>
      </c>
      <c r="NA876" t="s">
        <v>4628</v>
      </c>
      <c r="NB876" t="s">
        <v>4628</v>
      </c>
      <c r="NC876" t="s">
        <v>4628</v>
      </c>
      <c r="ND876" t="s">
        <v>4628</v>
      </c>
      <c r="NE876" t="s">
        <v>4628</v>
      </c>
      <c r="NF876" t="s">
        <v>4628</v>
      </c>
      <c r="NH876" t="s">
        <v>4627</v>
      </c>
      <c r="NI876" t="s">
        <v>4628</v>
      </c>
      <c r="NJ876" t="s">
        <v>4628</v>
      </c>
      <c r="NK876" t="s">
        <v>4628</v>
      </c>
      <c r="NL876" t="s">
        <v>4628</v>
      </c>
      <c r="NM876" t="s">
        <v>4628</v>
      </c>
      <c r="NN876" t="s">
        <v>4628</v>
      </c>
      <c r="NO876" t="s">
        <v>4628</v>
      </c>
      <c r="NP876" t="s">
        <v>4628</v>
      </c>
      <c r="NQ876" t="s">
        <v>4628</v>
      </c>
      <c r="NR876" t="s">
        <v>4628</v>
      </c>
      <c r="NS876" t="s">
        <v>4628</v>
      </c>
      <c r="NT876" t="s">
        <v>4628</v>
      </c>
      <c r="NU876" t="s">
        <v>4628</v>
      </c>
      <c r="NV876" t="s">
        <v>4628</v>
      </c>
      <c r="NW876" t="s">
        <v>4628</v>
      </c>
    </row>
    <row r="877" spans="1:387" x14ac:dyDescent="0.25">
      <c r="A877">
        <v>880</v>
      </c>
      <c r="B877" t="s">
        <v>5136</v>
      </c>
      <c r="C877" t="s">
        <v>1097</v>
      </c>
      <c r="D877" t="s">
        <v>1200</v>
      </c>
      <c r="E877" t="s">
        <v>1108</v>
      </c>
      <c r="F877" t="s">
        <v>1201</v>
      </c>
      <c r="G877" t="s">
        <v>1081</v>
      </c>
      <c r="AS877" t="s">
        <v>1101</v>
      </c>
      <c r="AT877" t="s">
        <v>1105</v>
      </c>
      <c r="AU877" t="s">
        <v>4677</v>
      </c>
      <c r="AV877" t="s">
        <v>4632</v>
      </c>
      <c r="AW877" t="s">
        <v>1103</v>
      </c>
      <c r="AX877" t="s">
        <v>1103</v>
      </c>
      <c r="AZ877" t="s">
        <v>1101</v>
      </c>
      <c r="BD877" t="s">
        <v>1103</v>
      </c>
      <c r="BE877" t="s">
        <v>1103</v>
      </c>
      <c r="BG877" t="s">
        <v>1101</v>
      </c>
      <c r="BH877" t="s">
        <v>1104</v>
      </c>
      <c r="BI877" t="s">
        <v>1105</v>
      </c>
      <c r="BJ877" t="s">
        <v>4636</v>
      </c>
      <c r="BK877" t="s">
        <v>5065</v>
      </c>
      <c r="BL877" t="s">
        <v>1111</v>
      </c>
      <c r="BM877" t="s">
        <v>1103</v>
      </c>
      <c r="BW877" t="s">
        <v>1101</v>
      </c>
      <c r="BX877" t="s">
        <v>1106</v>
      </c>
      <c r="BY877" t="s">
        <v>1105</v>
      </c>
      <c r="BZ877" t="s">
        <v>4677</v>
      </c>
      <c r="CA877" t="s">
        <v>4905</v>
      </c>
      <c r="CT877" t="s">
        <v>1101</v>
      </c>
      <c r="CU877" t="s">
        <v>1163</v>
      </c>
      <c r="CV877" t="s">
        <v>1180</v>
      </c>
      <c r="CW877" t="s">
        <v>4745</v>
      </c>
      <c r="CX877" t="s">
        <v>4640</v>
      </c>
      <c r="CY877" t="s">
        <v>1103</v>
      </c>
      <c r="CZ877" t="s">
        <v>1103</v>
      </c>
      <c r="DE877" t="s">
        <v>1101</v>
      </c>
      <c r="DF877" t="s">
        <v>1088</v>
      </c>
      <c r="DG877" t="s">
        <v>4650</v>
      </c>
      <c r="DH877" t="s">
        <v>4673</v>
      </c>
      <c r="DI877" t="s">
        <v>1103</v>
      </c>
      <c r="DJ877" t="s">
        <v>1103</v>
      </c>
      <c r="GO877" t="s">
        <v>1111</v>
      </c>
      <c r="GP877" t="s">
        <v>1111</v>
      </c>
      <c r="GW877" t="s">
        <v>1103</v>
      </c>
      <c r="GX877" t="s">
        <v>1110</v>
      </c>
      <c r="GY877" t="s">
        <v>1109</v>
      </c>
      <c r="HB877" t="s">
        <v>1103</v>
      </c>
      <c r="HC877" t="s">
        <v>1110</v>
      </c>
      <c r="HD877" t="s">
        <v>1110</v>
      </c>
      <c r="HE877" t="s">
        <v>1109</v>
      </c>
      <c r="MC877" t="s">
        <v>1118</v>
      </c>
      <c r="MD877" t="s">
        <v>1118</v>
      </c>
      <c r="ME877" t="s">
        <v>1118</v>
      </c>
      <c r="MF877" t="s">
        <v>1111</v>
      </c>
      <c r="MG877" t="s">
        <v>1111</v>
      </c>
      <c r="MY877" t="s">
        <v>4627</v>
      </c>
      <c r="MZ877" t="s">
        <v>4628</v>
      </c>
      <c r="NA877" t="s">
        <v>4628</v>
      </c>
      <c r="NB877" t="s">
        <v>4628</v>
      </c>
      <c r="NC877" t="s">
        <v>4628</v>
      </c>
      <c r="ND877" t="s">
        <v>4628</v>
      </c>
      <c r="NE877" t="s">
        <v>4628</v>
      </c>
      <c r="NF877" t="s">
        <v>4628</v>
      </c>
      <c r="NH877" t="s">
        <v>4628</v>
      </c>
      <c r="NI877" t="s">
        <v>4628</v>
      </c>
      <c r="NJ877" t="s">
        <v>4628</v>
      </c>
      <c r="NK877" t="s">
        <v>4628</v>
      </c>
      <c r="NL877" t="s">
        <v>4628</v>
      </c>
      <c r="NM877" t="s">
        <v>4628</v>
      </c>
      <c r="NN877" t="s">
        <v>4627</v>
      </c>
      <c r="NO877" t="s">
        <v>4628</v>
      </c>
      <c r="NP877" t="s">
        <v>4628</v>
      </c>
      <c r="NQ877" t="s">
        <v>4628</v>
      </c>
      <c r="NR877" t="s">
        <v>4628</v>
      </c>
      <c r="NS877" t="s">
        <v>4628</v>
      </c>
      <c r="NT877" t="s">
        <v>4628</v>
      </c>
      <c r="NU877" t="s">
        <v>4628</v>
      </c>
      <c r="NV877" t="s">
        <v>4628</v>
      </c>
      <c r="NW877" t="s">
        <v>4628</v>
      </c>
    </row>
    <row r="878" spans="1:387" x14ac:dyDescent="0.25">
      <c r="A878">
        <v>881</v>
      </c>
      <c r="B878" t="s">
        <v>5136</v>
      </c>
      <c r="C878" t="s">
        <v>1097</v>
      </c>
      <c r="D878" t="s">
        <v>1200</v>
      </c>
      <c r="E878" t="s">
        <v>1108</v>
      </c>
      <c r="F878" t="s">
        <v>1201</v>
      </c>
      <c r="G878" t="s">
        <v>1081</v>
      </c>
      <c r="AS878" t="s">
        <v>1101</v>
      </c>
      <c r="AT878" t="s">
        <v>1105</v>
      </c>
      <c r="AU878" t="s">
        <v>4677</v>
      </c>
      <c r="AV878" t="s">
        <v>4632</v>
      </c>
      <c r="AW878" t="s">
        <v>1103</v>
      </c>
      <c r="AX878" t="s">
        <v>1103</v>
      </c>
      <c r="BG878" t="s">
        <v>1101</v>
      </c>
      <c r="BH878" t="s">
        <v>1104</v>
      </c>
      <c r="BI878" t="s">
        <v>1105</v>
      </c>
      <c r="BJ878" t="s">
        <v>4636</v>
      </c>
      <c r="BK878" t="s">
        <v>5065</v>
      </c>
      <c r="BL878" t="s">
        <v>1103</v>
      </c>
      <c r="BM878" t="s">
        <v>1103</v>
      </c>
      <c r="BW878" t="s">
        <v>1101</v>
      </c>
      <c r="BX878" t="s">
        <v>1106</v>
      </c>
      <c r="BY878" t="s">
        <v>1105</v>
      </c>
      <c r="BZ878" t="s">
        <v>4677</v>
      </c>
      <c r="CA878" t="s">
        <v>4905</v>
      </c>
      <c r="CB878" t="s">
        <v>1103</v>
      </c>
      <c r="CC878" t="s">
        <v>1103</v>
      </c>
      <c r="CM878" t="s">
        <v>1101</v>
      </c>
      <c r="CN878" t="s">
        <v>1083</v>
      </c>
      <c r="CO878" t="s">
        <v>4658</v>
      </c>
      <c r="CP878" t="s">
        <v>4658</v>
      </c>
      <c r="CQ878" t="s">
        <v>1103</v>
      </c>
      <c r="CR878" t="s">
        <v>1111</v>
      </c>
      <c r="DE878" t="s">
        <v>1101</v>
      </c>
      <c r="DF878" t="s">
        <v>1088</v>
      </c>
      <c r="DG878" t="s">
        <v>4640</v>
      </c>
      <c r="DH878" t="s">
        <v>4691</v>
      </c>
      <c r="DI878" t="s">
        <v>1084</v>
      </c>
      <c r="DJ878" t="s">
        <v>1103</v>
      </c>
      <c r="DL878" t="s">
        <v>1101</v>
      </c>
      <c r="DM878" t="s">
        <v>4634</v>
      </c>
      <c r="DN878" t="s">
        <v>4634</v>
      </c>
      <c r="DO878" t="s">
        <v>1084</v>
      </c>
      <c r="DP878" t="s">
        <v>1103</v>
      </c>
      <c r="GO878" t="s">
        <v>1111</v>
      </c>
      <c r="GP878" t="s">
        <v>1089</v>
      </c>
      <c r="GW878" t="s">
        <v>1084</v>
      </c>
      <c r="GX878" t="s">
        <v>4671</v>
      </c>
      <c r="GY878" t="s">
        <v>1109</v>
      </c>
      <c r="HA878" t="s">
        <v>4727</v>
      </c>
      <c r="HB878" t="s">
        <v>1084</v>
      </c>
      <c r="HC878" t="s">
        <v>4671</v>
      </c>
      <c r="HD878" t="s">
        <v>1156</v>
      </c>
      <c r="HE878" t="s">
        <v>1109</v>
      </c>
      <c r="HG878" t="s">
        <v>4727</v>
      </c>
      <c r="JM878" t="s">
        <v>1092</v>
      </c>
      <c r="JN878" t="s">
        <v>1092</v>
      </c>
      <c r="MC878" t="s">
        <v>1197</v>
      </c>
      <c r="MD878" t="s">
        <v>1118</v>
      </c>
      <c r="ME878" t="s">
        <v>1118</v>
      </c>
      <c r="MF878" t="s">
        <v>1118</v>
      </c>
      <c r="MG878" t="s">
        <v>1123</v>
      </c>
      <c r="MY878" t="s">
        <v>4627</v>
      </c>
      <c r="MZ878" t="s">
        <v>4628</v>
      </c>
      <c r="NA878" t="s">
        <v>4628</v>
      </c>
      <c r="NB878" t="s">
        <v>4628</v>
      </c>
      <c r="NC878" t="s">
        <v>4628</v>
      </c>
      <c r="ND878" t="s">
        <v>4628</v>
      </c>
      <c r="NE878" t="s">
        <v>4628</v>
      </c>
      <c r="NF878" t="s">
        <v>4628</v>
      </c>
      <c r="NH878" t="s">
        <v>4628</v>
      </c>
      <c r="NI878" t="s">
        <v>4627</v>
      </c>
      <c r="NJ878" t="s">
        <v>4628</v>
      </c>
      <c r="NK878" t="s">
        <v>4628</v>
      </c>
      <c r="NL878" t="s">
        <v>4628</v>
      </c>
      <c r="NM878" t="s">
        <v>4628</v>
      </c>
      <c r="NN878" t="s">
        <v>4628</v>
      </c>
      <c r="NO878" t="s">
        <v>4628</v>
      </c>
      <c r="NP878" t="s">
        <v>4628</v>
      </c>
      <c r="NQ878" t="s">
        <v>4628</v>
      </c>
      <c r="NR878" t="s">
        <v>4628</v>
      </c>
      <c r="NS878" t="s">
        <v>4627</v>
      </c>
      <c r="NT878" t="s">
        <v>4628</v>
      </c>
      <c r="NU878" t="s">
        <v>4628</v>
      </c>
      <c r="NV878" t="s">
        <v>4628</v>
      </c>
      <c r="NW878" t="s">
        <v>4628</v>
      </c>
    </row>
    <row r="879" spans="1:387" x14ac:dyDescent="0.25">
      <c r="A879">
        <v>882</v>
      </c>
      <c r="B879" t="s">
        <v>5136</v>
      </c>
      <c r="C879" t="s">
        <v>1097</v>
      </c>
      <c r="D879" t="s">
        <v>1200</v>
      </c>
      <c r="E879" t="s">
        <v>1108</v>
      </c>
      <c r="F879" t="s">
        <v>1201</v>
      </c>
      <c r="G879" t="s">
        <v>1081</v>
      </c>
      <c r="DE879" t="s">
        <v>1101</v>
      </c>
      <c r="DF879" t="s">
        <v>1088</v>
      </c>
      <c r="DG879" t="s">
        <v>4640</v>
      </c>
      <c r="DH879" t="s">
        <v>4691</v>
      </c>
      <c r="DI879" t="s">
        <v>1084</v>
      </c>
      <c r="DJ879" t="s">
        <v>1103</v>
      </c>
      <c r="DL879" t="s">
        <v>1101</v>
      </c>
      <c r="DM879" t="s">
        <v>4634</v>
      </c>
      <c r="DN879" t="s">
        <v>4634</v>
      </c>
      <c r="DO879" t="s">
        <v>1084</v>
      </c>
      <c r="DP879" t="s">
        <v>1103</v>
      </c>
      <c r="DR879" t="s">
        <v>1101</v>
      </c>
      <c r="DU879" t="s">
        <v>1084</v>
      </c>
      <c r="DV879" t="s">
        <v>1103</v>
      </c>
      <c r="DX879" t="s">
        <v>1101</v>
      </c>
      <c r="DY879" t="s">
        <v>4677</v>
      </c>
      <c r="DZ879" t="s">
        <v>4677</v>
      </c>
      <c r="EA879" t="s">
        <v>1084</v>
      </c>
      <c r="EB879" t="s">
        <v>1103</v>
      </c>
      <c r="ED879" t="s">
        <v>1101</v>
      </c>
      <c r="EE879" t="s">
        <v>4637</v>
      </c>
      <c r="EF879" t="s">
        <v>4637</v>
      </c>
      <c r="EG879" t="s">
        <v>1084</v>
      </c>
      <c r="EH879" t="s">
        <v>1103</v>
      </c>
      <c r="EJ879" t="s">
        <v>1101</v>
      </c>
      <c r="EK879" t="s">
        <v>4730</v>
      </c>
      <c r="EL879" t="s">
        <v>4730</v>
      </c>
      <c r="EM879" t="s">
        <v>1084</v>
      </c>
      <c r="EN879" t="s">
        <v>1103</v>
      </c>
      <c r="EP879" t="s">
        <v>1101</v>
      </c>
      <c r="EQ879" t="s">
        <v>4697</v>
      </c>
      <c r="ER879" t="s">
        <v>4697</v>
      </c>
      <c r="ES879" t="s">
        <v>1084</v>
      </c>
      <c r="ET879" t="s">
        <v>1103</v>
      </c>
      <c r="GP879" t="s">
        <v>1089</v>
      </c>
      <c r="HB879" t="s">
        <v>1084</v>
      </c>
      <c r="HC879" t="s">
        <v>4671</v>
      </c>
      <c r="HD879" t="s">
        <v>1156</v>
      </c>
      <c r="HE879" t="s">
        <v>1109</v>
      </c>
      <c r="HG879" t="s">
        <v>4626</v>
      </c>
      <c r="JM879" t="s">
        <v>1092</v>
      </c>
      <c r="JN879" t="s">
        <v>1092</v>
      </c>
      <c r="MC879" t="s">
        <v>1118</v>
      </c>
      <c r="MD879" t="s">
        <v>1118</v>
      </c>
      <c r="ME879" t="s">
        <v>1118</v>
      </c>
      <c r="MF879" t="s">
        <v>1123</v>
      </c>
      <c r="MG879" t="s">
        <v>1123</v>
      </c>
      <c r="MY879" t="s">
        <v>4627</v>
      </c>
      <c r="MZ879" t="s">
        <v>4628</v>
      </c>
      <c r="NA879" t="s">
        <v>4628</v>
      </c>
      <c r="NB879" t="s">
        <v>4628</v>
      </c>
      <c r="NC879" t="s">
        <v>4628</v>
      </c>
      <c r="ND879" t="s">
        <v>4628</v>
      </c>
      <c r="NE879" t="s">
        <v>4628</v>
      </c>
      <c r="NF879" t="s">
        <v>4628</v>
      </c>
      <c r="NH879" t="s">
        <v>4628</v>
      </c>
      <c r="NI879" t="s">
        <v>4627</v>
      </c>
      <c r="NJ879" t="s">
        <v>4628</v>
      </c>
      <c r="NK879" t="s">
        <v>4628</v>
      </c>
      <c r="NL879" t="s">
        <v>4628</v>
      </c>
      <c r="NM879" t="s">
        <v>4628</v>
      </c>
      <c r="NN879" t="s">
        <v>4628</v>
      </c>
      <c r="NO879" t="s">
        <v>4628</v>
      </c>
      <c r="NP879" t="s">
        <v>4628</v>
      </c>
      <c r="NQ879" t="s">
        <v>4628</v>
      </c>
      <c r="NR879" t="s">
        <v>4628</v>
      </c>
      <c r="NS879" t="s">
        <v>4627</v>
      </c>
      <c r="NT879" t="s">
        <v>4628</v>
      </c>
      <c r="NU879" t="s">
        <v>4628</v>
      </c>
      <c r="NV879" t="s">
        <v>4628</v>
      </c>
      <c r="NW879" t="s">
        <v>4628</v>
      </c>
    </row>
    <row r="880" spans="1:387" x14ac:dyDescent="0.25">
      <c r="A880">
        <v>883</v>
      </c>
      <c r="B880" t="s">
        <v>5136</v>
      </c>
      <c r="C880" t="s">
        <v>1097</v>
      </c>
      <c r="D880" t="s">
        <v>1200</v>
      </c>
      <c r="E880" t="s">
        <v>1108</v>
      </c>
      <c r="F880" t="s">
        <v>1201</v>
      </c>
      <c r="G880" t="s">
        <v>1081</v>
      </c>
      <c r="X880" t="s">
        <v>1101</v>
      </c>
      <c r="Y880" t="s">
        <v>1095</v>
      </c>
      <c r="Z880" t="s">
        <v>4680</v>
      </c>
      <c r="AA880" t="s">
        <v>4821</v>
      </c>
      <c r="AB880" t="s">
        <v>1103</v>
      </c>
      <c r="AC880" t="s">
        <v>1103</v>
      </c>
      <c r="AZ880" t="s">
        <v>1101</v>
      </c>
      <c r="BD880" t="s">
        <v>1084</v>
      </c>
      <c r="BE880" t="s">
        <v>1103</v>
      </c>
      <c r="BG880" t="s">
        <v>1101</v>
      </c>
      <c r="BH880" t="s">
        <v>1104</v>
      </c>
      <c r="BI880" t="s">
        <v>1105</v>
      </c>
      <c r="BJ880" t="s">
        <v>4636</v>
      </c>
      <c r="BK880" t="s">
        <v>5065</v>
      </c>
      <c r="BL880" t="s">
        <v>1103</v>
      </c>
      <c r="BM880" t="s">
        <v>1103</v>
      </c>
      <c r="CT880" t="s">
        <v>1101</v>
      </c>
      <c r="CU880" t="s">
        <v>1163</v>
      </c>
      <c r="CV880" t="s">
        <v>1180</v>
      </c>
      <c r="CW880" t="s">
        <v>4631</v>
      </c>
      <c r="CX880" t="s">
        <v>4963</v>
      </c>
      <c r="CY880" t="s">
        <v>1103</v>
      </c>
      <c r="CZ880" t="s">
        <v>1103</v>
      </c>
      <c r="GN880" t="s">
        <v>1089</v>
      </c>
      <c r="GO880" t="s">
        <v>1089</v>
      </c>
      <c r="GQ880" t="s">
        <v>1103</v>
      </c>
      <c r="GR880" t="s">
        <v>1103</v>
      </c>
      <c r="GS880" t="s">
        <v>4659</v>
      </c>
      <c r="GT880" t="s">
        <v>1126</v>
      </c>
      <c r="GW880" t="s">
        <v>1103</v>
      </c>
      <c r="GX880" t="s">
        <v>1111</v>
      </c>
      <c r="GY880" t="s">
        <v>1109</v>
      </c>
      <c r="MC880" t="s">
        <v>1118</v>
      </c>
      <c r="MD880" t="s">
        <v>1118</v>
      </c>
      <c r="ME880" t="s">
        <v>1118</v>
      </c>
      <c r="MF880" t="s">
        <v>1118</v>
      </c>
      <c r="MG880" t="s">
        <v>1118</v>
      </c>
      <c r="MY880" t="s">
        <v>4627</v>
      </c>
      <c r="MZ880" t="s">
        <v>4628</v>
      </c>
      <c r="NA880" t="s">
        <v>4628</v>
      </c>
      <c r="NB880" t="s">
        <v>4628</v>
      </c>
      <c r="NC880" t="s">
        <v>4628</v>
      </c>
      <c r="ND880" t="s">
        <v>4628</v>
      </c>
      <c r="NE880" t="s">
        <v>4628</v>
      </c>
      <c r="NF880" t="s">
        <v>4628</v>
      </c>
      <c r="NH880" t="s">
        <v>4628</v>
      </c>
      <c r="NI880" t="s">
        <v>4628</v>
      </c>
      <c r="NJ880" t="s">
        <v>4628</v>
      </c>
      <c r="NK880" t="s">
        <v>4628</v>
      </c>
      <c r="NL880" t="s">
        <v>4628</v>
      </c>
      <c r="NM880" t="s">
        <v>4628</v>
      </c>
      <c r="NN880" t="s">
        <v>4628</v>
      </c>
      <c r="NO880" t="s">
        <v>4628</v>
      </c>
      <c r="NP880" t="s">
        <v>4628</v>
      </c>
      <c r="NQ880" t="s">
        <v>4628</v>
      </c>
      <c r="NR880" t="s">
        <v>4628</v>
      </c>
      <c r="NS880" t="s">
        <v>4628</v>
      </c>
      <c r="NT880" t="s">
        <v>4627</v>
      </c>
      <c r="NU880" t="s">
        <v>4628</v>
      </c>
      <c r="NV880" t="s">
        <v>4628</v>
      </c>
      <c r="NW880" t="s">
        <v>4628</v>
      </c>
    </row>
    <row r="881" spans="1:387" x14ac:dyDescent="0.25">
      <c r="A881">
        <v>884</v>
      </c>
      <c r="B881" t="s">
        <v>5089</v>
      </c>
      <c r="C881" t="s">
        <v>1097</v>
      </c>
      <c r="D881" t="s">
        <v>1200</v>
      </c>
      <c r="E881" t="s">
        <v>1108</v>
      </c>
      <c r="F881" t="s">
        <v>1201</v>
      </c>
      <c r="G881" t="s">
        <v>1081</v>
      </c>
      <c r="DE881" t="s">
        <v>1101</v>
      </c>
      <c r="DF881" t="s">
        <v>1088</v>
      </c>
      <c r="DG881" t="s">
        <v>4640</v>
      </c>
      <c r="DH881" t="s">
        <v>4691</v>
      </c>
      <c r="DI881" t="s">
        <v>1103</v>
      </c>
      <c r="DJ881" t="s">
        <v>1103</v>
      </c>
      <c r="DR881" t="s">
        <v>1101</v>
      </c>
      <c r="DU881" t="s">
        <v>1103</v>
      </c>
      <c r="DV881" t="s">
        <v>1084</v>
      </c>
      <c r="DX881" t="s">
        <v>1101</v>
      </c>
      <c r="DY881" t="s">
        <v>4677</v>
      </c>
      <c r="DZ881" t="s">
        <v>4677</v>
      </c>
      <c r="EA881" t="s">
        <v>1103</v>
      </c>
      <c r="EB881" t="s">
        <v>1084</v>
      </c>
      <c r="ED881" t="s">
        <v>1101</v>
      </c>
      <c r="EE881" t="s">
        <v>4638</v>
      </c>
      <c r="EF881" t="s">
        <v>4638</v>
      </c>
      <c r="EG881" t="s">
        <v>1103</v>
      </c>
      <c r="EH881" t="s">
        <v>1084</v>
      </c>
      <c r="EJ881" t="s">
        <v>1101</v>
      </c>
      <c r="EK881" t="s">
        <v>4715</v>
      </c>
      <c r="EL881" t="s">
        <v>4715</v>
      </c>
      <c r="EM881" t="s">
        <v>1103</v>
      </c>
      <c r="EN881" t="s">
        <v>1084</v>
      </c>
      <c r="EP881" t="s">
        <v>1101</v>
      </c>
      <c r="EQ881" t="s">
        <v>4639</v>
      </c>
      <c r="ER881" t="s">
        <v>4639</v>
      </c>
      <c r="ES881" t="s">
        <v>1084</v>
      </c>
      <c r="ET881" t="s">
        <v>1103</v>
      </c>
      <c r="GP881" t="s">
        <v>1089</v>
      </c>
      <c r="HB881" t="s">
        <v>1084</v>
      </c>
      <c r="HC881" t="s">
        <v>1110</v>
      </c>
      <c r="HD881" t="s">
        <v>1110</v>
      </c>
      <c r="HE881" t="s">
        <v>1109</v>
      </c>
      <c r="HG881" t="s">
        <v>4786</v>
      </c>
      <c r="JM881" t="s">
        <v>1092</v>
      </c>
      <c r="JN881" t="s">
        <v>1092</v>
      </c>
      <c r="MC881" t="s">
        <v>1118</v>
      </c>
      <c r="MD881" t="s">
        <v>1118</v>
      </c>
      <c r="ME881" t="s">
        <v>1118</v>
      </c>
      <c r="MF881" t="s">
        <v>1118</v>
      </c>
      <c r="MG881" t="s">
        <v>1111</v>
      </c>
      <c r="MY881" t="s">
        <v>4627</v>
      </c>
      <c r="MZ881" t="s">
        <v>4628</v>
      </c>
      <c r="NA881" t="s">
        <v>4628</v>
      </c>
      <c r="NB881" t="s">
        <v>4628</v>
      </c>
      <c r="NC881" t="s">
        <v>4628</v>
      </c>
      <c r="ND881" t="s">
        <v>4628</v>
      </c>
      <c r="NE881" t="s">
        <v>4628</v>
      </c>
      <c r="NF881" t="s">
        <v>4628</v>
      </c>
      <c r="NH881" t="s">
        <v>4628</v>
      </c>
      <c r="NI881" t="s">
        <v>4627</v>
      </c>
      <c r="NJ881" t="s">
        <v>4628</v>
      </c>
      <c r="NK881" t="s">
        <v>4628</v>
      </c>
      <c r="NL881" t="s">
        <v>4628</v>
      </c>
      <c r="NM881" t="s">
        <v>4627</v>
      </c>
      <c r="NN881" t="s">
        <v>4628</v>
      </c>
      <c r="NO881" t="s">
        <v>4628</v>
      </c>
      <c r="NP881" t="s">
        <v>4628</v>
      </c>
      <c r="NQ881" t="s">
        <v>4628</v>
      </c>
      <c r="NR881" t="s">
        <v>4628</v>
      </c>
      <c r="NS881" t="s">
        <v>4628</v>
      </c>
      <c r="NT881" t="s">
        <v>4628</v>
      </c>
      <c r="NU881" t="s">
        <v>4628</v>
      </c>
      <c r="NV881" t="s">
        <v>4628</v>
      </c>
      <c r="NW881" t="s">
        <v>4628</v>
      </c>
    </row>
    <row r="882" spans="1:387" x14ac:dyDescent="0.25">
      <c r="A882">
        <v>885</v>
      </c>
      <c r="B882" t="s">
        <v>5136</v>
      </c>
      <c r="C882" t="s">
        <v>1097</v>
      </c>
      <c r="D882" t="s">
        <v>1200</v>
      </c>
      <c r="E882" t="s">
        <v>1108</v>
      </c>
      <c r="F882" t="s">
        <v>1201</v>
      </c>
      <c r="G882" t="s">
        <v>1081</v>
      </c>
      <c r="AL882" t="s">
        <v>1101</v>
      </c>
      <c r="AM882" t="s">
        <v>1083</v>
      </c>
      <c r="AN882" t="s">
        <v>4640</v>
      </c>
      <c r="AO882" t="s">
        <v>4640</v>
      </c>
      <c r="AP882" t="s">
        <v>1103</v>
      </c>
      <c r="AQ882" t="s">
        <v>1103</v>
      </c>
      <c r="AS882" t="s">
        <v>1101</v>
      </c>
      <c r="AT882" t="s">
        <v>1105</v>
      </c>
      <c r="AU882" t="s">
        <v>4677</v>
      </c>
      <c r="AV882" t="s">
        <v>4632</v>
      </c>
      <c r="AW882" t="s">
        <v>1084</v>
      </c>
      <c r="AX882" t="s">
        <v>1103</v>
      </c>
      <c r="BG882" t="s">
        <v>1101</v>
      </c>
      <c r="BH882" t="s">
        <v>1104</v>
      </c>
      <c r="BI882" t="s">
        <v>1105</v>
      </c>
      <c r="BJ882" t="s">
        <v>4636</v>
      </c>
      <c r="BK882" t="s">
        <v>5065</v>
      </c>
      <c r="BL882" t="s">
        <v>1103</v>
      </c>
      <c r="BM882" t="s">
        <v>1103</v>
      </c>
      <c r="BW882" t="s">
        <v>1101</v>
      </c>
      <c r="BX882" t="s">
        <v>1106</v>
      </c>
      <c r="BY882" t="s">
        <v>1105</v>
      </c>
      <c r="BZ882" t="s">
        <v>4677</v>
      </c>
      <c r="CA882" t="s">
        <v>4905</v>
      </c>
      <c r="CB882" t="s">
        <v>1103</v>
      </c>
      <c r="CC882" t="s">
        <v>1103</v>
      </c>
      <c r="CM882" t="s">
        <v>1101</v>
      </c>
      <c r="CN882" t="s">
        <v>1083</v>
      </c>
      <c r="CO882" t="s">
        <v>4658</v>
      </c>
      <c r="CP882" t="s">
        <v>4658</v>
      </c>
      <c r="CQ882" t="s">
        <v>1103</v>
      </c>
      <c r="CR882" t="s">
        <v>1103</v>
      </c>
      <c r="DE882" t="s">
        <v>1101</v>
      </c>
      <c r="DF882" t="s">
        <v>1088</v>
      </c>
      <c r="DG882" t="s">
        <v>4640</v>
      </c>
      <c r="DH882" t="s">
        <v>4691</v>
      </c>
      <c r="DI882" t="s">
        <v>1103</v>
      </c>
      <c r="DJ882" t="s">
        <v>1103</v>
      </c>
      <c r="GO882" t="s">
        <v>1089</v>
      </c>
      <c r="GP882" t="s">
        <v>1089</v>
      </c>
      <c r="GW882" t="s">
        <v>1084</v>
      </c>
      <c r="GX882" t="s">
        <v>4671</v>
      </c>
      <c r="GY882" t="s">
        <v>1109</v>
      </c>
      <c r="HA882" t="s">
        <v>4626</v>
      </c>
      <c r="HB882" t="s">
        <v>1084</v>
      </c>
      <c r="HC882" t="s">
        <v>4671</v>
      </c>
      <c r="HD882" t="s">
        <v>1156</v>
      </c>
      <c r="HE882" t="s">
        <v>1109</v>
      </c>
      <c r="HG882" t="s">
        <v>4626</v>
      </c>
      <c r="JM882" t="s">
        <v>1092</v>
      </c>
      <c r="JN882" t="s">
        <v>1092</v>
      </c>
      <c r="MC882" t="s">
        <v>1118</v>
      </c>
      <c r="MD882" t="s">
        <v>1118</v>
      </c>
      <c r="ME882" t="s">
        <v>1118</v>
      </c>
      <c r="MF882" t="s">
        <v>1118</v>
      </c>
      <c r="MG882" t="s">
        <v>1118</v>
      </c>
      <c r="MY882" t="s">
        <v>4627</v>
      </c>
      <c r="MZ882" t="s">
        <v>4628</v>
      </c>
      <c r="NA882" t="s">
        <v>4628</v>
      </c>
      <c r="NB882" t="s">
        <v>4628</v>
      </c>
      <c r="NC882" t="s">
        <v>4628</v>
      </c>
      <c r="ND882" t="s">
        <v>4628</v>
      </c>
      <c r="NE882" t="s">
        <v>4628</v>
      </c>
      <c r="NF882" t="s">
        <v>4628</v>
      </c>
      <c r="NH882" t="s">
        <v>4627</v>
      </c>
      <c r="NI882" t="s">
        <v>4628</v>
      </c>
      <c r="NJ882" t="s">
        <v>4628</v>
      </c>
      <c r="NK882" t="s">
        <v>4628</v>
      </c>
      <c r="NL882" t="s">
        <v>4628</v>
      </c>
      <c r="NM882" t="s">
        <v>4628</v>
      </c>
      <c r="NN882" t="s">
        <v>4628</v>
      </c>
      <c r="NO882" t="s">
        <v>4628</v>
      </c>
      <c r="NP882" t="s">
        <v>4628</v>
      </c>
      <c r="NQ882" t="s">
        <v>4628</v>
      </c>
      <c r="NR882" t="s">
        <v>4628</v>
      </c>
      <c r="NS882" t="s">
        <v>4628</v>
      </c>
      <c r="NT882" t="s">
        <v>4628</v>
      </c>
      <c r="NU882" t="s">
        <v>4628</v>
      </c>
      <c r="NV882" t="s">
        <v>4628</v>
      </c>
      <c r="NW882" t="s">
        <v>4628</v>
      </c>
    </row>
    <row r="883" spans="1:387" x14ac:dyDescent="0.25">
      <c r="A883">
        <v>886</v>
      </c>
      <c r="B883" t="s">
        <v>5136</v>
      </c>
      <c r="C883" t="s">
        <v>1097</v>
      </c>
      <c r="D883" t="s">
        <v>1200</v>
      </c>
      <c r="E883" t="s">
        <v>1108</v>
      </c>
      <c r="F883" t="s">
        <v>1201</v>
      </c>
      <c r="G883" t="s">
        <v>1081</v>
      </c>
    </row>
    <row r="884" spans="1:387" x14ac:dyDescent="0.25">
      <c r="A884">
        <v>887</v>
      </c>
      <c r="B884" t="s">
        <v>5136</v>
      </c>
      <c r="C884" t="s">
        <v>1097</v>
      </c>
      <c r="D884" t="s">
        <v>1200</v>
      </c>
      <c r="E884" t="s">
        <v>1108</v>
      </c>
      <c r="F884" t="s">
        <v>1201</v>
      </c>
      <c r="G884" t="s">
        <v>1081</v>
      </c>
    </row>
    <row r="885" spans="1:387" x14ac:dyDescent="0.25">
      <c r="A885">
        <v>888</v>
      </c>
      <c r="B885" t="s">
        <v>5034</v>
      </c>
      <c r="C885" t="s">
        <v>1165</v>
      </c>
      <c r="D885" t="s">
        <v>1171</v>
      </c>
      <c r="E885" t="s">
        <v>1198</v>
      </c>
      <c r="F885" t="s">
        <v>1199</v>
      </c>
      <c r="G885" t="s">
        <v>1081</v>
      </c>
      <c r="BW885" t="s">
        <v>1101</v>
      </c>
      <c r="GO885" t="s">
        <v>1107</v>
      </c>
      <c r="GW885" t="s">
        <v>1103</v>
      </c>
      <c r="GX885" t="s">
        <v>4649</v>
      </c>
      <c r="GY885" t="s">
        <v>1160</v>
      </c>
      <c r="ML885" t="s">
        <v>1123</v>
      </c>
      <c r="MY885" t="s">
        <v>4627</v>
      </c>
      <c r="MZ885" t="s">
        <v>4628</v>
      </c>
      <c r="NA885" t="s">
        <v>4628</v>
      </c>
      <c r="NB885" t="s">
        <v>4628</v>
      </c>
      <c r="NC885" t="s">
        <v>4628</v>
      </c>
      <c r="ND885" t="s">
        <v>4628</v>
      </c>
      <c r="NE885" t="s">
        <v>4628</v>
      </c>
      <c r="NF885" t="s">
        <v>4628</v>
      </c>
      <c r="NH885" t="s">
        <v>4628</v>
      </c>
      <c r="NI885" t="s">
        <v>4627</v>
      </c>
      <c r="NJ885" t="s">
        <v>4628</v>
      </c>
      <c r="NK885" t="s">
        <v>4628</v>
      </c>
      <c r="NL885" t="s">
        <v>4628</v>
      </c>
      <c r="NM885" t="s">
        <v>4628</v>
      </c>
      <c r="NN885" t="s">
        <v>4628</v>
      </c>
      <c r="NO885" t="s">
        <v>4628</v>
      </c>
      <c r="NP885" t="s">
        <v>4628</v>
      </c>
      <c r="NQ885" t="s">
        <v>4628</v>
      </c>
      <c r="NR885" t="s">
        <v>4628</v>
      </c>
      <c r="NS885" t="s">
        <v>4628</v>
      </c>
      <c r="NT885" t="s">
        <v>4628</v>
      </c>
      <c r="NU885" t="s">
        <v>4628</v>
      </c>
      <c r="NV885" t="s">
        <v>4628</v>
      </c>
      <c r="NW885" t="s">
        <v>4628</v>
      </c>
    </row>
    <row r="886" spans="1:387" x14ac:dyDescent="0.25">
      <c r="A886">
        <v>889</v>
      </c>
      <c r="B886" t="s">
        <v>5034</v>
      </c>
      <c r="C886" t="s">
        <v>1165</v>
      </c>
      <c r="D886" t="s">
        <v>1171</v>
      </c>
      <c r="E886" t="s">
        <v>1198</v>
      </c>
      <c r="F886" t="s">
        <v>1199</v>
      </c>
      <c r="G886" t="s">
        <v>1081</v>
      </c>
      <c r="DL886" t="s">
        <v>1101</v>
      </c>
      <c r="DO886" t="s">
        <v>1103</v>
      </c>
      <c r="DP886" t="s">
        <v>1103</v>
      </c>
      <c r="DQ886" t="s">
        <v>4672</v>
      </c>
      <c r="GP886" t="s">
        <v>1107</v>
      </c>
      <c r="HB886" t="s">
        <v>1103</v>
      </c>
      <c r="HC886" t="s">
        <v>4649</v>
      </c>
      <c r="HD886" t="s">
        <v>1128</v>
      </c>
      <c r="HE886" t="s">
        <v>1109</v>
      </c>
      <c r="ML886" t="s">
        <v>1123</v>
      </c>
      <c r="MY886" t="s">
        <v>4627</v>
      </c>
      <c r="MZ886" t="s">
        <v>4628</v>
      </c>
      <c r="NA886" t="s">
        <v>4628</v>
      </c>
      <c r="NB886" t="s">
        <v>4628</v>
      </c>
      <c r="NC886" t="s">
        <v>4628</v>
      </c>
      <c r="ND886" t="s">
        <v>4628</v>
      </c>
      <c r="NE886" t="s">
        <v>4628</v>
      </c>
      <c r="NF886" t="s">
        <v>4628</v>
      </c>
      <c r="NH886" t="s">
        <v>4628</v>
      </c>
      <c r="NI886" t="s">
        <v>4627</v>
      </c>
      <c r="NJ886" t="s">
        <v>4628</v>
      </c>
      <c r="NK886" t="s">
        <v>4628</v>
      </c>
      <c r="NL886" t="s">
        <v>4628</v>
      </c>
      <c r="NM886" t="s">
        <v>4628</v>
      </c>
      <c r="NN886" t="s">
        <v>4628</v>
      </c>
      <c r="NO886" t="s">
        <v>4628</v>
      </c>
      <c r="NP886" t="s">
        <v>4628</v>
      </c>
      <c r="NQ886" t="s">
        <v>4628</v>
      </c>
      <c r="NR886" t="s">
        <v>4628</v>
      </c>
      <c r="NS886" t="s">
        <v>4628</v>
      </c>
      <c r="NT886" t="s">
        <v>4628</v>
      </c>
      <c r="NU886" t="s">
        <v>4628</v>
      </c>
      <c r="NV886" t="s">
        <v>4628</v>
      </c>
      <c r="NW886" t="s">
        <v>4628</v>
      </c>
    </row>
    <row r="887" spans="1:387" x14ac:dyDescent="0.25">
      <c r="A887">
        <v>890</v>
      </c>
      <c r="B887" t="s">
        <v>5034</v>
      </c>
      <c r="C887" t="s">
        <v>1165</v>
      </c>
      <c r="D887" t="s">
        <v>1171</v>
      </c>
      <c r="E887" t="s">
        <v>1198</v>
      </c>
      <c r="F887" t="s">
        <v>1199</v>
      </c>
      <c r="G887" t="s">
        <v>1081</v>
      </c>
      <c r="CT887" t="s">
        <v>1101</v>
      </c>
      <c r="CY887" t="s">
        <v>1084</v>
      </c>
      <c r="CZ887" t="s">
        <v>1103</v>
      </c>
      <c r="DA887" t="s">
        <v>4709</v>
      </c>
      <c r="GO887" t="s">
        <v>1089</v>
      </c>
      <c r="GW887" t="s">
        <v>1084</v>
      </c>
      <c r="GX887" t="s">
        <v>4649</v>
      </c>
      <c r="GY887" t="s">
        <v>1160</v>
      </c>
      <c r="HA887" t="s">
        <v>4624</v>
      </c>
      <c r="ML887" t="s">
        <v>1123</v>
      </c>
      <c r="MY887" t="s">
        <v>4627</v>
      </c>
      <c r="MZ887" t="s">
        <v>4628</v>
      </c>
      <c r="NA887" t="s">
        <v>4628</v>
      </c>
      <c r="NB887" t="s">
        <v>4628</v>
      </c>
      <c r="NC887" t="s">
        <v>4628</v>
      </c>
      <c r="ND887" t="s">
        <v>4628</v>
      </c>
      <c r="NE887" t="s">
        <v>4628</v>
      </c>
      <c r="NF887" t="s">
        <v>4628</v>
      </c>
      <c r="NH887" t="s">
        <v>4628</v>
      </c>
      <c r="NI887" t="s">
        <v>4627</v>
      </c>
      <c r="NJ887" t="s">
        <v>4628</v>
      </c>
      <c r="NK887" t="s">
        <v>4628</v>
      </c>
      <c r="NL887" t="s">
        <v>4628</v>
      </c>
      <c r="NM887" t="s">
        <v>4628</v>
      </c>
      <c r="NN887" t="s">
        <v>4628</v>
      </c>
      <c r="NO887" t="s">
        <v>4628</v>
      </c>
      <c r="NP887" t="s">
        <v>4628</v>
      </c>
      <c r="NQ887" t="s">
        <v>4628</v>
      </c>
      <c r="NR887" t="s">
        <v>4628</v>
      </c>
      <c r="NS887" t="s">
        <v>4628</v>
      </c>
      <c r="NT887" t="s">
        <v>4628</v>
      </c>
      <c r="NU887" t="s">
        <v>4628</v>
      </c>
      <c r="NV887" t="s">
        <v>4628</v>
      </c>
      <c r="NW887" t="s">
        <v>4628</v>
      </c>
    </row>
    <row r="888" spans="1:387" x14ac:dyDescent="0.25">
      <c r="A888">
        <v>891</v>
      </c>
      <c r="B888" t="s">
        <v>5034</v>
      </c>
      <c r="C888" t="s">
        <v>1165</v>
      </c>
      <c r="D888" t="s">
        <v>1171</v>
      </c>
      <c r="E888" t="s">
        <v>1198</v>
      </c>
      <c r="F888" t="s">
        <v>1199</v>
      </c>
      <c r="G888" t="s">
        <v>1081</v>
      </c>
      <c r="EY888" t="s">
        <v>1101</v>
      </c>
      <c r="MY888" t="s">
        <v>4627</v>
      </c>
      <c r="MZ888" t="s">
        <v>4628</v>
      </c>
      <c r="NA888" t="s">
        <v>4628</v>
      </c>
      <c r="NB888" t="s">
        <v>4628</v>
      </c>
      <c r="NC888" t="s">
        <v>4628</v>
      </c>
      <c r="ND888" t="s">
        <v>4628</v>
      </c>
      <c r="NE888" t="s">
        <v>4628</v>
      </c>
      <c r="NF888" t="s">
        <v>4628</v>
      </c>
      <c r="NH888" t="s">
        <v>4628</v>
      </c>
      <c r="NI888" t="s">
        <v>4628</v>
      </c>
      <c r="NJ888" t="s">
        <v>4627</v>
      </c>
      <c r="NK888" t="s">
        <v>4628</v>
      </c>
      <c r="NL888" t="s">
        <v>4628</v>
      </c>
      <c r="NM888" t="s">
        <v>4628</v>
      </c>
      <c r="NN888" t="s">
        <v>4628</v>
      </c>
      <c r="NO888" t="s">
        <v>4628</v>
      </c>
      <c r="NP888" t="s">
        <v>4628</v>
      </c>
      <c r="NQ888" t="s">
        <v>4628</v>
      </c>
      <c r="NR888" t="s">
        <v>4628</v>
      </c>
      <c r="NS888" t="s">
        <v>4628</v>
      </c>
      <c r="NT888" t="s">
        <v>4628</v>
      </c>
      <c r="NU888" t="s">
        <v>4628</v>
      </c>
      <c r="NV888" t="s">
        <v>4628</v>
      </c>
      <c r="NW888" t="s">
        <v>4628</v>
      </c>
    </row>
    <row r="889" spans="1:387" x14ac:dyDescent="0.25">
      <c r="A889">
        <v>892</v>
      </c>
      <c r="B889" t="s">
        <v>5034</v>
      </c>
      <c r="C889" t="s">
        <v>1165</v>
      </c>
      <c r="D889" t="s">
        <v>1171</v>
      </c>
      <c r="E889" t="s">
        <v>1198</v>
      </c>
      <c r="F889" t="s">
        <v>1199</v>
      </c>
      <c r="G889" t="s">
        <v>1081</v>
      </c>
      <c r="DE889" t="s">
        <v>1101</v>
      </c>
      <c r="DF889" t="s">
        <v>1088</v>
      </c>
      <c r="DG889" t="s">
        <v>4640</v>
      </c>
      <c r="DH889" t="s">
        <v>4691</v>
      </c>
      <c r="GP889" t="s">
        <v>1107</v>
      </c>
      <c r="HB889" t="s">
        <v>1103</v>
      </c>
      <c r="HC889" t="s">
        <v>4671</v>
      </c>
      <c r="HD889" t="s">
        <v>1156</v>
      </c>
      <c r="HE889" t="s">
        <v>1174</v>
      </c>
      <c r="ML889" t="s">
        <v>1123</v>
      </c>
      <c r="MY889" t="s">
        <v>4627</v>
      </c>
      <c r="MZ889" t="s">
        <v>4628</v>
      </c>
      <c r="NA889" t="s">
        <v>4628</v>
      </c>
      <c r="NB889" t="s">
        <v>4628</v>
      </c>
      <c r="NC889" t="s">
        <v>4628</v>
      </c>
      <c r="ND889" t="s">
        <v>4628</v>
      </c>
      <c r="NE889" t="s">
        <v>4628</v>
      </c>
      <c r="NF889" t="s">
        <v>4628</v>
      </c>
      <c r="NH889" t="s">
        <v>4628</v>
      </c>
      <c r="NI889" t="s">
        <v>4628</v>
      </c>
      <c r="NJ889" t="s">
        <v>4628</v>
      </c>
      <c r="NK889" t="s">
        <v>4627</v>
      </c>
      <c r="NL889" t="s">
        <v>4628</v>
      </c>
      <c r="NM889" t="s">
        <v>4628</v>
      </c>
      <c r="NN889" t="s">
        <v>4628</v>
      </c>
      <c r="NO889" t="s">
        <v>4628</v>
      </c>
      <c r="NP889" t="s">
        <v>4628</v>
      </c>
      <c r="NQ889" t="s">
        <v>4628</v>
      </c>
      <c r="NR889" t="s">
        <v>4628</v>
      </c>
      <c r="NS889" t="s">
        <v>4628</v>
      </c>
      <c r="NT889" t="s">
        <v>4628</v>
      </c>
      <c r="NU889" t="s">
        <v>4628</v>
      </c>
      <c r="NV889" t="s">
        <v>4628</v>
      </c>
      <c r="NW889" t="s">
        <v>4628</v>
      </c>
    </row>
    <row r="890" spans="1:387" x14ac:dyDescent="0.25">
      <c r="A890">
        <v>893</v>
      </c>
      <c r="B890" t="s">
        <v>5089</v>
      </c>
      <c r="C890" t="s">
        <v>1165</v>
      </c>
      <c r="D890" t="s">
        <v>1171</v>
      </c>
      <c r="E890" t="s">
        <v>1198</v>
      </c>
      <c r="F890" t="s">
        <v>1199</v>
      </c>
      <c r="G890" t="s">
        <v>1081</v>
      </c>
      <c r="DX890" t="s">
        <v>1101</v>
      </c>
      <c r="ED890" t="s">
        <v>1101</v>
      </c>
      <c r="EG890" t="s">
        <v>1103</v>
      </c>
      <c r="EH890" t="s">
        <v>1084</v>
      </c>
      <c r="EI890" t="s">
        <v>4647</v>
      </c>
      <c r="GP890" t="s">
        <v>1107</v>
      </c>
      <c r="HB890" t="s">
        <v>1103</v>
      </c>
      <c r="HC890" t="s">
        <v>4649</v>
      </c>
      <c r="HD890" t="s">
        <v>1128</v>
      </c>
      <c r="HE890" t="s">
        <v>1160</v>
      </c>
      <c r="ML890" t="s">
        <v>1123</v>
      </c>
      <c r="MY890" t="s">
        <v>4627</v>
      </c>
      <c r="MZ890" t="s">
        <v>4628</v>
      </c>
      <c r="NA890" t="s">
        <v>4628</v>
      </c>
      <c r="NB890" t="s">
        <v>4628</v>
      </c>
      <c r="NC890" t="s">
        <v>4628</v>
      </c>
      <c r="ND890" t="s">
        <v>4628</v>
      </c>
      <c r="NE890" t="s">
        <v>4628</v>
      </c>
      <c r="NF890" t="s">
        <v>4628</v>
      </c>
      <c r="NH890" t="s">
        <v>4628</v>
      </c>
      <c r="NI890" t="s">
        <v>4627</v>
      </c>
      <c r="NJ890" t="s">
        <v>4628</v>
      </c>
      <c r="NK890" t="s">
        <v>4628</v>
      </c>
      <c r="NL890" t="s">
        <v>4628</v>
      </c>
      <c r="NM890" t="s">
        <v>4628</v>
      </c>
      <c r="NN890" t="s">
        <v>4628</v>
      </c>
      <c r="NO890" t="s">
        <v>4628</v>
      </c>
      <c r="NP890" t="s">
        <v>4628</v>
      </c>
      <c r="NQ890" t="s">
        <v>4628</v>
      </c>
      <c r="NR890" t="s">
        <v>4628</v>
      </c>
      <c r="NS890" t="s">
        <v>4628</v>
      </c>
      <c r="NT890" t="s">
        <v>4628</v>
      </c>
      <c r="NU890" t="s">
        <v>4628</v>
      </c>
      <c r="NV890" t="s">
        <v>4628</v>
      </c>
      <c r="NW890" t="s">
        <v>4628</v>
      </c>
    </row>
    <row r="891" spans="1:387" x14ac:dyDescent="0.25">
      <c r="A891">
        <v>894</v>
      </c>
      <c r="B891" t="s">
        <v>5089</v>
      </c>
      <c r="C891" t="s">
        <v>1165</v>
      </c>
      <c r="D891" t="s">
        <v>1171</v>
      </c>
      <c r="E891" t="s">
        <v>1198</v>
      </c>
      <c r="F891" t="s">
        <v>1199</v>
      </c>
      <c r="G891" t="s">
        <v>1081</v>
      </c>
      <c r="FM891" t="s">
        <v>1101</v>
      </c>
      <c r="FN891" t="s">
        <v>4773</v>
      </c>
      <c r="FO891" t="s">
        <v>4774</v>
      </c>
      <c r="MY891" t="s">
        <v>4627</v>
      </c>
      <c r="MZ891" t="s">
        <v>4628</v>
      </c>
      <c r="NA891" t="s">
        <v>4628</v>
      </c>
      <c r="NB891" t="s">
        <v>4628</v>
      </c>
      <c r="NC891" t="s">
        <v>4628</v>
      </c>
      <c r="ND891" t="s">
        <v>4628</v>
      </c>
      <c r="NE891" t="s">
        <v>4628</v>
      </c>
      <c r="NF891" t="s">
        <v>4628</v>
      </c>
      <c r="NH891" t="s">
        <v>4628</v>
      </c>
      <c r="NI891" t="s">
        <v>4628</v>
      </c>
      <c r="NJ891" t="s">
        <v>4628</v>
      </c>
      <c r="NK891" t="s">
        <v>4627</v>
      </c>
      <c r="NL891" t="s">
        <v>4628</v>
      </c>
      <c r="NM891" t="s">
        <v>4628</v>
      </c>
      <c r="NN891" t="s">
        <v>4628</v>
      </c>
      <c r="NO891" t="s">
        <v>4628</v>
      </c>
      <c r="NP891" t="s">
        <v>4628</v>
      </c>
      <c r="NQ891" t="s">
        <v>4628</v>
      </c>
      <c r="NR891" t="s">
        <v>4628</v>
      </c>
      <c r="NS891" t="s">
        <v>4628</v>
      </c>
      <c r="NT891" t="s">
        <v>4628</v>
      </c>
      <c r="NU891" t="s">
        <v>4628</v>
      </c>
      <c r="NV891" t="s">
        <v>4628</v>
      </c>
      <c r="NW891" t="s">
        <v>4628</v>
      </c>
    </row>
    <row r="892" spans="1:387" x14ac:dyDescent="0.25">
      <c r="A892">
        <v>895</v>
      </c>
      <c r="B892" t="s">
        <v>5089</v>
      </c>
      <c r="C892" t="s">
        <v>1165</v>
      </c>
      <c r="D892" t="s">
        <v>1171</v>
      </c>
      <c r="E892" t="s">
        <v>1198</v>
      </c>
      <c r="F892" t="s">
        <v>1199</v>
      </c>
      <c r="G892" t="s">
        <v>1081</v>
      </c>
    </row>
    <row r="893" spans="1:387" x14ac:dyDescent="0.25">
      <c r="A893">
        <v>896</v>
      </c>
      <c r="B893" t="s">
        <v>5089</v>
      </c>
      <c r="C893" t="s">
        <v>1165</v>
      </c>
      <c r="D893" t="s">
        <v>1171</v>
      </c>
      <c r="E893" t="s">
        <v>1198</v>
      </c>
      <c r="F893" t="s">
        <v>1199</v>
      </c>
      <c r="G893" t="s">
        <v>1081</v>
      </c>
      <c r="P893" t="s">
        <v>1101</v>
      </c>
      <c r="Q893" t="s">
        <v>1102</v>
      </c>
      <c r="R893" t="s">
        <v>1146</v>
      </c>
      <c r="S893" t="s">
        <v>4698</v>
      </c>
      <c r="T893" t="s">
        <v>4698</v>
      </c>
      <c r="U893" t="s">
        <v>1103</v>
      </c>
      <c r="V893" t="s">
        <v>1103</v>
      </c>
      <c r="W893" t="s">
        <v>4731</v>
      </c>
      <c r="AE893" t="s">
        <v>1101</v>
      </c>
      <c r="AF893" t="s">
        <v>1146</v>
      </c>
      <c r="AG893" t="s">
        <v>4698</v>
      </c>
      <c r="AH893" t="s">
        <v>4698</v>
      </c>
      <c r="BO893" t="s">
        <v>1101</v>
      </c>
      <c r="CE893" t="s">
        <v>1101</v>
      </c>
      <c r="CF893" t="s">
        <v>1085</v>
      </c>
      <c r="CG893" t="s">
        <v>1146</v>
      </c>
      <c r="CH893" t="s">
        <v>4701</v>
      </c>
      <c r="CI893" t="s">
        <v>4701</v>
      </c>
      <c r="GN893" t="s">
        <v>1107</v>
      </c>
      <c r="GO893" t="s">
        <v>1107</v>
      </c>
      <c r="GW893" t="s">
        <v>1103</v>
      </c>
      <c r="GX893" t="s">
        <v>4649</v>
      </c>
      <c r="GY893" t="s">
        <v>1160</v>
      </c>
      <c r="MY893" t="s">
        <v>4627</v>
      </c>
      <c r="MZ893" t="s">
        <v>4628</v>
      </c>
      <c r="NA893" t="s">
        <v>4628</v>
      </c>
      <c r="NB893" t="s">
        <v>4628</v>
      </c>
      <c r="NC893" t="s">
        <v>4628</v>
      </c>
      <c r="ND893" t="s">
        <v>4628</v>
      </c>
      <c r="NE893" t="s">
        <v>4628</v>
      </c>
      <c r="NF893" t="s">
        <v>4628</v>
      </c>
      <c r="NH893" t="s">
        <v>4628</v>
      </c>
      <c r="NI893" t="s">
        <v>4627</v>
      </c>
      <c r="NJ893" t="s">
        <v>4628</v>
      </c>
      <c r="NK893" t="s">
        <v>4628</v>
      </c>
      <c r="NL893" t="s">
        <v>4628</v>
      </c>
      <c r="NM893" t="s">
        <v>4628</v>
      </c>
      <c r="NN893" t="s">
        <v>4628</v>
      </c>
      <c r="NO893" t="s">
        <v>4628</v>
      </c>
      <c r="NP893" t="s">
        <v>4628</v>
      </c>
      <c r="NQ893" t="s">
        <v>4628</v>
      </c>
      <c r="NR893" t="s">
        <v>4628</v>
      </c>
      <c r="NS893" t="s">
        <v>4628</v>
      </c>
      <c r="NT893" t="s">
        <v>4628</v>
      </c>
      <c r="NU893" t="s">
        <v>4628</v>
      </c>
      <c r="NV893" t="s">
        <v>4628</v>
      </c>
      <c r="NW893" t="s">
        <v>4628</v>
      </c>
    </row>
    <row r="894" spans="1:387" x14ac:dyDescent="0.25">
      <c r="A894">
        <v>897</v>
      </c>
      <c r="B894" t="s">
        <v>5089</v>
      </c>
      <c r="C894" t="s">
        <v>1165</v>
      </c>
      <c r="D894" t="s">
        <v>1171</v>
      </c>
      <c r="E894" t="s">
        <v>1198</v>
      </c>
      <c r="F894" t="s">
        <v>1199</v>
      </c>
      <c r="G894" t="s">
        <v>1081</v>
      </c>
      <c r="FG894" t="s">
        <v>1101</v>
      </c>
      <c r="FH894" t="s">
        <v>4697</v>
      </c>
      <c r="FI894" t="s">
        <v>4697</v>
      </c>
      <c r="FJ894" t="s">
        <v>1101</v>
      </c>
      <c r="FK894" t="s">
        <v>4642</v>
      </c>
      <c r="FL894" t="s">
        <v>4642</v>
      </c>
      <c r="MY894" t="s">
        <v>4627</v>
      </c>
      <c r="MZ894" t="s">
        <v>4628</v>
      </c>
      <c r="NA894" t="s">
        <v>4628</v>
      </c>
      <c r="NB894" t="s">
        <v>4628</v>
      </c>
      <c r="NC894" t="s">
        <v>4628</v>
      </c>
      <c r="ND894" t="s">
        <v>4628</v>
      </c>
      <c r="NE894" t="s">
        <v>4628</v>
      </c>
      <c r="NF894" t="s">
        <v>4628</v>
      </c>
      <c r="NH894" t="s">
        <v>4628</v>
      </c>
      <c r="NI894" t="s">
        <v>4627</v>
      </c>
      <c r="NJ894" t="s">
        <v>4628</v>
      </c>
      <c r="NK894" t="s">
        <v>4628</v>
      </c>
      <c r="NL894" t="s">
        <v>4628</v>
      </c>
      <c r="NM894" t="s">
        <v>4628</v>
      </c>
      <c r="NN894" t="s">
        <v>4628</v>
      </c>
      <c r="NO894" t="s">
        <v>4628</v>
      </c>
      <c r="NP894" t="s">
        <v>4628</v>
      </c>
      <c r="NQ894" t="s">
        <v>4628</v>
      </c>
      <c r="NR894" t="s">
        <v>4628</v>
      </c>
      <c r="NS894" t="s">
        <v>4628</v>
      </c>
      <c r="NT894" t="s">
        <v>4628</v>
      </c>
      <c r="NU894" t="s">
        <v>4628</v>
      </c>
      <c r="NV894" t="s">
        <v>4628</v>
      </c>
      <c r="NW894" t="s">
        <v>4628</v>
      </c>
    </row>
    <row r="895" spans="1:387" x14ac:dyDescent="0.25">
      <c r="A895">
        <v>898</v>
      </c>
      <c r="B895" t="s">
        <v>5089</v>
      </c>
      <c r="C895" t="s">
        <v>1165</v>
      </c>
      <c r="D895" t="s">
        <v>1171</v>
      </c>
      <c r="E895" t="s">
        <v>1198</v>
      </c>
      <c r="F895" t="s">
        <v>1199</v>
      </c>
      <c r="G895" t="s">
        <v>1081</v>
      </c>
      <c r="AS895" t="s">
        <v>1101</v>
      </c>
      <c r="AW895" t="s">
        <v>1084</v>
      </c>
      <c r="AX895" t="s">
        <v>1103</v>
      </c>
      <c r="AY895" t="s">
        <v>4731</v>
      </c>
      <c r="CM895" t="s">
        <v>1101</v>
      </c>
      <c r="GO895" t="s">
        <v>1107</v>
      </c>
      <c r="GW895" t="s">
        <v>1103</v>
      </c>
      <c r="GX895" t="s">
        <v>5175</v>
      </c>
      <c r="GY895" t="s">
        <v>1174</v>
      </c>
      <c r="ML895" t="s">
        <v>1118</v>
      </c>
      <c r="MY895" t="s">
        <v>4627</v>
      </c>
      <c r="MZ895" t="s">
        <v>4628</v>
      </c>
      <c r="NA895" t="s">
        <v>4628</v>
      </c>
      <c r="NB895" t="s">
        <v>4628</v>
      </c>
      <c r="NC895" t="s">
        <v>4628</v>
      </c>
      <c r="ND895" t="s">
        <v>4628</v>
      </c>
      <c r="NE895" t="s">
        <v>4628</v>
      </c>
      <c r="NF895" t="s">
        <v>4628</v>
      </c>
      <c r="NH895" t="s">
        <v>4628</v>
      </c>
      <c r="NI895" t="s">
        <v>4628</v>
      </c>
      <c r="NJ895" t="s">
        <v>4628</v>
      </c>
      <c r="NK895" t="s">
        <v>4627</v>
      </c>
      <c r="NL895" t="s">
        <v>4628</v>
      </c>
      <c r="NM895" t="s">
        <v>4628</v>
      </c>
      <c r="NN895" t="s">
        <v>4628</v>
      </c>
      <c r="NO895" t="s">
        <v>4628</v>
      </c>
      <c r="NP895" t="s">
        <v>4628</v>
      </c>
      <c r="NQ895" t="s">
        <v>4628</v>
      </c>
      <c r="NR895" t="s">
        <v>4628</v>
      </c>
      <c r="NS895" t="s">
        <v>4628</v>
      </c>
      <c r="NT895" t="s">
        <v>4628</v>
      </c>
      <c r="NU895" t="s">
        <v>4628</v>
      </c>
      <c r="NV895" t="s">
        <v>4628</v>
      </c>
      <c r="NW895" t="s">
        <v>4628</v>
      </c>
    </row>
    <row r="896" spans="1:387" x14ac:dyDescent="0.25">
      <c r="A896">
        <v>899</v>
      </c>
      <c r="B896" t="s">
        <v>5136</v>
      </c>
      <c r="C896" t="s">
        <v>1113</v>
      </c>
      <c r="D896" t="s">
        <v>3383</v>
      </c>
      <c r="E896" t="s">
        <v>1158</v>
      </c>
      <c r="F896" t="s">
        <v>5176</v>
      </c>
      <c r="G896" t="s">
        <v>1081</v>
      </c>
      <c r="X896" t="s">
        <v>1082</v>
      </c>
      <c r="Y896" t="s">
        <v>4746</v>
      </c>
      <c r="Z896" t="s">
        <v>4634</v>
      </c>
      <c r="AA896" t="s">
        <v>4634</v>
      </c>
      <c r="AS896" t="s">
        <v>1148</v>
      </c>
      <c r="AW896" t="s">
        <v>1111</v>
      </c>
      <c r="AX896" t="s">
        <v>1111</v>
      </c>
      <c r="AZ896" t="s">
        <v>1082</v>
      </c>
      <c r="BD896" t="s">
        <v>1103</v>
      </c>
      <c r="BE896" t="s">
        <v>1084</v>
      </c>
      <c r="BF896" t="s">
        <v>4646</v>
      </c>
      <c r="DE896" t="s">
        <v>1082</v>
      </c>
      <c r="DF896" t="s">
        <v>1088</v>
      </c>
      <c r="DG896" t="s">
        <v>4640</v>
      </c>
      <c r="DH896" t="s">
        <v>4691</v>
      </c>
      <c r="DI896" t="s">
        <v>1084</v>
      </c>
      <c r="DJ896" t="s">
        <v>1084</v>
      </c>
      <c r="DK896" t="s">
        <v>4646</v>
      </c>
      <c r="GN896" t="s">
        <v>1089</v>
      </c>
      <c r="GP896" t="s">
        <v>1111</v>
      </c>
      <c r="GQ896" t="s">
        <v>1103</v>
      </c>
      <c r="GR896" t="s">
        <v>1103</v>
      </c>
      <c r="GS896" t="s">
        <v>4799</v>
      </c>
      <c r="GT896" t="s">
        <v>1124</v>
      </c>
      <c r="HB896" t="s">
        <v>1103</v>
      </c>
      <c r="HC896" t="s">
        <v>5177</v>
      </c>
      <c r="HD896" t="s">
        <v>5177</v>
      </c>
      <c r="HE896" t="s">
        <v>1124</v>
      </c>
      <c r="MY896" t="s">
        <v>4627</v>
      </c>
      <c r="MZ896" t="s">
        <v>4628</v>
      </c>
      <c r="NA896" t="s">
        <v>4628</v>
      </c>
      <c r="NB896" t="s">
        <v>4628</v>
      </c>
      <c r="NC896" t="s">
        <v>4628</v>
      </c>
      <c r="ND896" t="s">
        <v>4628</v>
      </c>
      <c r="NE896" t="s">
        <v>4628</v>
      </c>
      <c r="NF896" t="s">
        <v>4628</v>
      </c>
      <c r="NH896" t="s">
        <v>4628</v>
      </c>
      <c r="NI896" t="s">
        <v>4628</v>
      </c>
      <c r="NJ896" t="s">
        <v>4628</v>
      </c>
      <c r="NK896" t="s">
        <v>4628</v>
      </c>
      <c r="NL896" t="s">
        <v>4627</v>
      </c>
      <c r="NM896" t="s">
        <v>4628</v>
      </c>
      <c r="NN896" t="s">
        <v>4628</v>
      </c>
      <c r="NO896" t="s">
        <v>4628</v>
      </c>
      <c r="NP896" t="s">
        <v>4628</v>
      </c>
      <c r="NQ896" t="s">
        <v>4628</v>
      </c>
      <c r="NR896" t="s">
        <v>4628</v>
      </c>
      <c r="NS896" t="s">
        <v>4628</v>
      </c>
      <c r="NT896" t="s">
        <v>4628</v>
      </c>
      <c r="NU896" t="s">
        <v>4628</v>
      </c>
      <c r="NV896" t="s">
        <v>4628</v>
      </c>
      <c r="NW896" t="s">
        <v>4628</v>
      </c>
    </row>
    <row r="897" spans="1:387" x14ac:dyDescent="0.25">
      <c r="A897">
        <v>900</v>
      </c>
      <c r="B897" t="s">
        <v>5136</v>
      </c>
      <c r="C897" t="s">
        <v>1113</v>
      </c>
      <c r="D897" t="s">
        <v>3383</v>
      </c>
      <c r="E897" t="s">
        <v>1158</v>
      </c>
      <c r="F897" t="s">
        <v>5176</v>
      </c>
      <c r="G897" t="s">
        <v>1081</v>
      </c>
      <c r="X897" t="s">
        <v>1148</v>
      </c>
      <c r="AC897" t="s">
        <v>1084</v>
      </c>
      <c r="AS897" t="s">
        <v>1148</v>
      </c>
      <c r="AW897" t="s">
        <v>1084</v>
      </c>
      <c r="AX897" t="s">
        <v>1084</v>
      </c>
      <c r="MY897" t="s">
        <v>4627</v>
      </c>
      <c r="MZ897" t="s">
        <v>4628</v>
      </c>
      <c r="NA897" t="s">
        <v>4628</v>
      </c>
      <c r="NB897" t="s">
        <v>4628</v>
      </c>
      <c r="NC897" t="s">
        <v>4628</v>
      </c>
      <c r="ND897" t="s">
        <v>4628</v>
      </c>
      <c r="NE897" t="s">
        <v>4628</v>
      </c>
      <c r="NF897" t="s">
        <v>4628</v>
      </c>
      <c r="NH897" t="s">
        <v>4628</v>
      </c>
      <c r="NI897" t="s">
        <v>4628</v>
      </c>
      <c r="NJ897" t="s">
        <v>4628</v>
      </c>
      <c r="NK897" t="s">
        <v>4628</v>
      </c>
      <c r="NL897" t="s">
        <v>4627</v>
      </c>
      <c r="NM897" t="s">
        <v>4628</v>
      </c>
      <c r="NN897" t="s">
        <v>4628</v>
      </c>
      <c r="NO897" t="s">
        <v>4628</v>
      </c>
      <c r="NP897" t="s">
        <v>4628</v>
      </c>
      <c r="NQ897" t="s">
        <v>4628</v>
      </c>
      <c r="NR897" t="s">
        <v>4628</v>
      </c>
      <c r="NS897" t="s">
        <v>4628</v>
      </c>
      <c r="NT897" t="s">
        <v>4628</v>
      </c>
      <c r="NU897" t="s">
        <v>4628</v>
      </c>
      <c r="NV897" t="s">
        <v>4628</v>
      </c>
      <c r="NW897" t="s">
        <v>4628</v>
      </c>
    </row>
    <row r="898" spans="1:387" x14ac:dyDescent="0.25">
      <c r="A898">
        <v>901</v>
      </c>
      <c r="B898" t="s">
        <v>5136</v>
      </c>
      <c r="C898" t="s">
        <v>1113</v>
      </c>
      <c r="D898" t="s">
        <v>3383</v>
      </c>
      <c r="E898" t="s">
        <v>1158</v>
      </c>
      <c r="F898" t="s">
        <v>5176</v>
      </c>
      <c r="G898" t="s">
        <v>1081</v>
      </c>
      <c r="AS898" t="s">
        <v>1101</v>
      </c>
      <c r="AT898" t="s">
        <v>1083</v>
      </c>
      <c r="AU898" t="s">
        <v>4640</v>
      </c>
      <c r="AV898" t="s">
        <v>4640</v>
      </c>
      <c r="AW898" t="s">
        <v>1084</v>
      </c>
      <c r="AX898" t="s">
        <v>1084</v>
      </c>
      <c r="AY898" t="s">
        <v>4626</v>
      </c>
      <c r="BW898" t="s">
        <v>1082</v>
      </c>
      <c r="BX898" t="s">
        <v>1106</v>
      </c>
      <c r="BY898" t="s">
        <v>1105</v>
      </c>
      <c r="BZ898" t="s">
        <v>4636</v>
      </c>
      <c r="CA898" t="s">
        <v>5066</v>
      </c>
      <c r="CB898" t="s">
        <v>1084</v>
      </c>
      <c r="CC898" t="s">
        <v>1084</v>
      </c>
      <c r="CD898" t="s">
        <v>4626</v>
      </c>
      <c r="DE898" t="s">
        <v>1082</v>
      </c>
      <c r="DF898" t="s">
        <v>1088</v>
      </c>
      <c r="DG898" t="s">
        <v>4655</v>
      </c>
      <c r="DH898" t="s">
        <v>4677</v>
      </c>
      <c r="DI898" t="s">
        <v>1084</v>
      </c>
      <c r="DJ898" t="s">
        <v>1084</v>
      </c>
      <c r="DK898" t="s">
        <v>4626</v>
      </c>
      <c r="GO898" t="s">
        <v>1089</v>
      </c>
      <c r="GP898" t="s">
        <v>1089</v>
      </c>
      <c r="HB898" t="s">
        <v>1084</v>
      </c>
      <c r="HC898" t="s">
        <v>1110</v>
      </c>
      <c r="HD898" t="s">
        <v>1110</v>
      </c>
      <c r="HE898" t="s">
        <v>1109</v>
      </c>
      <c r="HG898" t="s">
        <v>4641</v>
      </c>
      <c r="MY898" t="s">
        <v>4627</v>
      </c>
      <c r="MZ898" t="s">
        <v>4628</v>
      </c>
      <c r="NA898" t="s">
        <v>4628</v>
      </c>
      <c r="NB898" t="s">
        <v>4628</v>
      </c>
      <c r="NC898" t="s">
        <v>4628</v>
      </c>
      <c r="ND898" t="s">
        <v>4628</v>
      </c>
      <c r="NE898" t="s">
        <v>4628</v>
      </c>
      <c r="NF898" t="s">
        <v>4628</v>
      </c>
      <c r="NH898" t="s">
        <v>4628</v>
      </c>
      <c r="NI898" t="s">
        <v>4627</v>
      </c>
      <c r="NJ898" t="s">
        <v>4628</v>
      </c>
      <c r="NK898" t="s">
        <v>4628</v>
      </c>
      <c r="NL898" t="s">
        <v>4628</v>
      </c>
      <c r="NM898" t="s">
        <v>4628</v>
      </c>
      <c r="NN898" t="s">
        <v>4627</v>
      </c>
      <c r="NO898" t="s">
        <v>4628</v>
      </c>
      <c r="NP898" t="s">
        <v>4628</v>
      </c>
      <c r="NQ898" t="s">
        <v>4628</v>
      </c>
      <c r="NR898" t="s">
        <v>4628</v>
      </c>
      <c r="NS898" t="s">
        <v>4628</v>
      </c>
      <c r="NT898" t="s">
        <v>4628</v>
      </c>
      <c r="NU898" t="s">
        <v>4628</v>
      </c>
      <c r="NV898" t="s">
        <v>4628</v>
      </c>
      <c r="NW898" t="s">
        <v>4628</v>
      </c>
    </row>
    <row r="899" spans="1:387" x14ac:dyDescent="0.25">
      <c r="A899">
        <v>902</v>
      </c>
      <c r="B899" t="s">
        <v>5136</v>
      </c>
      <c r="C899" t="s">
        <v>1113</v>
      </c>
      <c r="D899" t="s">
        <v>3383</v>
      </c>
      <c r="E899" t="s">
        <v>1158</v>
      </c>
      <c r="F899" t="s">
        <v>5176</v>
      </c>
      <c r="G899" t="s">
        <v>1081</v>
      </c>
      <c r="BW899" t="s">
        <v>1082</v>
      </c>
      <c r="BX899" t="s">
        <v>1106</v>
      </c>
      <c r="BY899" t="s">
        <v>1105</v>
      </c>
      <c r="BZ899" t="s">
        <v>4636</v>
      </c>
      <c r="CA899" t="s">
        <v>5066</v>
      </c>
      <c r="CB899" t="s">
        <v>1084</v>
      </c>
      <c r="CC899" t="s">
        <v>1084</v>
      </c>
      <c r="CD899" t="s">
        <v>4646</v>
      </c>
      <c r="DE899" t="s">
        <v>1082</v>
      </c>
      <c r="DF899" t="s">
        <v>1088</v>
      </c>
      <c r="DG899" t="s">
        <v>4751</v>
      </c>
      <c r="DH899" t="s">
        <v>4912</v>
      </c>
      <c r="DI899" t="s">
        <v>1084</v>
      </c>
      <c r="DJ899" t="s">
        <v>1084</v>
      </c>
      <c r="DK899" t="s">
        <v>4641</v>
      </c>
      <c r="GO899" t="s">
        <v>1089</v>
      </c>
      <c r="GP899" t="s">
        <v>1089</v>
      </c>
      <c r="GW899" t="s">
        <v>1103</v>
      </c>
      <c r="GX899" t="s">
        <v>1110</v>
      </c>
      <c r="GY899" t="s">
        <v>1109</v>
      </c>
      <c r="HB899" t="s">
        <v>1084</v>
      </c>
      <c r="HC899" t="s">
        <v>1110</v>
      </c>
      <c r="HD899" t="s">
        <v>1110</v>
      </c>
      <c r="HE899" t="s">
        <v>1109</v>
      </c>
      <c r="HG899" t="s">
        <v>4646</v>
      </c>
      <c r="MY899" t="s">
        <v>4627</v>
      </c>
      <c r="MZ899" t="s">
        <v>4628</v>
      </c>
      <c r="NA899" t="s">
        <v>4628</v>
      </c>
      <c r="NB899" t="s">
        <v>4628</v>
      </c>
      <c r="NC899" t="s">
        <v>4628</v>
      </c>
      <c r="ND899" t="s">
        <v>4628</v>
      </c>
      <c r="NE899" t="s">
        <v>4628</v>
      </c>
      <c r="NF899" t="s">
        <v>4628</v>
      </c>
      <c r="NH899" t="s">
        <v>4628</v>
      </c>
      <c r="NI899" t="s">
        <v>4628</v>
      </c>
      <c r="NJ899" t="s">
        <v>4628</v>
      </c>
      <c r="NK899" t="s">
        <v>4628</v>
      </c>
      <c r="NL899" t="s">
        <v>4628</v>
      </c>
      <c r="NM899" t="s">
        <v>4628</v>
      </c>
      <c r="NN899" t="s">
        <v>4628</v>
      </c>
      <c r="NO899" t="s">
        <v>4628</v>
      </c>
      <c r="NP899" t="s">
        <v>4627</v>
      </c>
      <c r="NQ899" t="s">
        <v>4628</v>
      </c>
      <c r="NR899" t="s">
        <v>4628</v>
      </c>
      <c r="NS899" t="s">
        <v>4628</v>
      </c>
      <c r="NT899" t="s">
        <v>4628</v>
      </c>
      <c r="NU899" t="s">
        <v>4628</v>
      </c>
      <c r="NV899" t="s">
        <v>4628</v>
      </c>
      <c r="NW899" t="s">
        <v>4628</v>
      </c>
    </row>
    <row r="900" spans="1:387" x14ac:dyDescent="0.25">
      <c r="A900">
        <v>903</v>
      </c>
      <c r="B900" t="s">
        <v>4940</v>
      </c>
      <c r="C900" t="s">
        <v>1097</v>
      </c>
      <c r="D900" t="s">
        <v>1241</v>
      </c>
      <c r="E900" t="s">
        <v>1136</v>
      </c>
      <c r="F900" t="s">
        <v>4758</v>
      </c>
      <c r="G900" t="s">
        <v>1081</v>
      </c>
      <c r="H900" t="s">
        <v>1082</v>
      </c>
      <c r="M900" t="s">
        <v>1103</v>
      </c>
      <c r="N900" t="s">
        <v>1103</v>
      </c>
      <c r="O900" t="s">
        <v>4652</v>
      </c>
      <c r="GN900" t="s">
        <v>1089</v>
      </c>
      <c r="GQ900" t="s">
        <v>1103</v>
      </c>
      <c r="GR900" t="s">
        <v>1103</v>
      </c>
      <c r="GS900" t="s">
        <v>4760</v>
      </c>
      <c r="GT900" t="s">
        <v>1124</v>
      </c>
      <c r="GW900" t="s">
        <v>1103</v>
      </c>
      <c r="GX900" t="s">
        <v>4763</v>
      </c>
      <c r="GY900" t="s">
        <v>1124</v>
      </c>
      <c r="MY900" t="s">
        <v>4627</v>
      </c>
      <c r="MZ900" t="s">
        <v>4628</v>
      </c>
      <c r="NA900" t="s">
        <v>4628</v>
      </c>
      <c r="NB900" t="s">
        <v>4628</v>
      </c>
      <c r="NC900" t="s">
        <v>4628</v>
      </c>
      <c r="ND900" t="s">
        <v>4628</v>
      </c>
      <c r="NE900" t="s">
        <v>4628</v>
      </c>
      <c r="NF900" t="s">
        <v>4628</v>
      </c>
      <c r="NH900" t="s">
        <v>4627</v>
      </c>
      <c r="NI900" t="s">
        <v>4628</v>
      </c>
      <c r="NJ900" t="s">
        <v>4628</v>
      </c>
      <c r="NK900" t="s">
        <v>4628</v>
      </c>
      <c r="NL900" t="s">
        <v>4628</v>
      </c>
      <c r="NM900" t="s">
        <v>4628</v>
      </c>
      <c r="NN900" t="s">
        <v>4628</v>
      </c>
      <c r="NO900" t="s">
        <v>4628</v>
      </c>
      <c r="NP900" t="s">
        <v>4628</v>
      </c>
      <c r="NQ900" t="s">
        <v>4628</v>
      </c>
      <c r="NR900" t="s">
        <v>4628</v>
      </c>
      <c r="NS900" t="s">
        <v>4628</v>
      </c>
      <c r="NT900" t="s">
        <v>4628</v>
      </c>
      <c r="NU900" t="s">
        <v>4628</v>
      </c>
      <c r="NV900" t="s">
        <v>4628</v>
      </c>
      <c r="NW900" t="s">
        <v>4628</v>
      </c>
    </row>
    <row r="901" spans="1:387" x14ac:dyDescent="0.25">
      <c r="A901">
        <v>904</v>
      </c>
      <c r="B901" t="s">
        <v>4940</v>
      </c>
      <c r="C901" t="s">
        <v>1097</v>
      </c>
      <c r="D901" t="s">
        <v>1241</v>
      </c>
      <c r="E901" t="s">
        <v>1136</v>
      </c>
      <c r="F901" t="s">
        <v>4758</v>
      </c>
      <c r="G901" t="s">
        <v>1081</v>
      </c>
      <c r="X901" t="s">
        <v>1101</v>
      </c>
      <c r="Y901" t="s">
        <v>1095</v>
      </c>
      <c r="Z901" t="s">
        <v>4745</v>
      </c>
      <c r="AA901" t="s">
        <v>4966</v>
      </c>
      <c r="GN901" t="s">
        <v>1089</v>
      </c>
      <c r="GQ901" t="s">
        <v>1103</v>
      </c>
      <c r="GR901" t="s">
        <v>1103</v>
      </c>
      <c r="GS901" t="s">
        <v>4824</v>
      </c>
      <c r="GT901" t="s">
        <v>1109</v>
      </c>
      <c r="MY901" t="s">
        <v>4627</v>
      </c>
      <c r="MZ901" t="s">
        <v>4628</v>
      </c>
      <c r="NA901" t="s">
        <v>4628</v>
      </c>
      <c r="NB901" t="s">
        <v>4628</v>
      </c>
      <c r="NC901" t="s">
        <v>4628</v>
      </c>
      <c r="ND901" t="s">
        <v>4628</v>
      </c>
      <c r="NE901" t="s">
        <v>4628</v>
      </c>
      <c r="NF901" t="s">
        <v>4628</v>
      </c>
      <c r="NH901" t="s">
        <v>4628</v>
      </c>
      <c r="NI901" t="s">
        <v>4627</v>
      </c>
      <c r="NJ901" t="s">
        <v>4628</v>
      </c>
      <c r="NK901" t="s">
        <v>4628</v>
      </c>
      <c r="NL901" t="s">
        <v>4628</v>
      </c>
      <c r="NM901" t="s">
        <v>4628</v>
      </c>
      <c r="NN901" t="s">
        <v>4628</v>
      </c>
      <c r="NO901" t="s">
        <v>4628</v>
      </c>
      <c r="NP901" t="s">
        <v>4628</v>
      </c>
      <c r="NQ901" t="s">
        <v>4628</v>
      </c>
      <c r="NR901" t="s">
        <v>4628</v>
      </c>
      <c r="NS901" t="s">
        <v>4628</v>
      </c>
      <c r="NT901" t="s">
        <v>4628</v>
      </c>
      <c r="NU901" t="s">
        <v>4628</v>
      </c>
      <c r="NV901" t="s">
        <v>4628</v>
      </c>
      <c r="NW901" t="s">
        <v>4628</v>
      </c>
    </row>
    <row r="902" spans="1:387" x14ac:dyDescent="0.25">
      <c r="A902">
        <v>905</v>
      </c>
      <c r="B902" t="s">
        <v>4940</v>
      </c>
      <c r="C902" t="s">
        <v>1097</v>
      </c>
      <c r="D902" t="s">
        <v>1241</v>
      </c>
      <c r="E902" t="s">
        <v>1136</v>
      </c>
      <c r="F902" t="s">
        <v>4758</v>
      </c>
      <c r="G902" t="s">
        <v>1081</v>
      </c>
      <c r="AS902" t="s">
        <v>1101</v>
      </c>
      <c r="AT902" t="s">
        <v>1105</v>
      </c>
      <c r="AU902" t="s">
        <v>4632</v>
      </c>
      <c r="AV902" t="s">
        <v>5178</v>
      </c>
      <c r="GO902" t="s">
        <v>1089</v>
      </c>
      <c r="GW902" t="s">
        <v>1103</v>
      </c>
      <c r="GX902" t="s">
        <v>1110</v>
      </c>
      <c r="GY902" t="s">
        <v>1109</v>
      </c>
      <c r="MY902" t="s">
        <v>4627</v>
      </c>
      <c r="MZ902" t="s">
        <v>4628</v>
      </c>
      <c r="NA902" t="s">
        <v>4628</v>
      </c>
      <c r="NB902" t="s">
        <v>4628</v>
      </c>
      <c r="NC902" t="s">
        <v>4628</v>
      </c>
      <c r="ND902" t="s">
        <v>4628</v>
      </c>
      <c r="NE902" t="s">
        <v>4628</v>
      </c>
      <c r="NF902" t="s">
        <v>4628</v>
      </c>
      <c r="NH902" t="s">
        <v>4628</v>
      </c>
      <c r="NI902" t="s">
        <v>4628</v>
      </c>
      <c r="NJ902" t="s">
        <v>4628</v>
      </c>
      <c r="NK902" t="s">
        <v>4628</v>
      </c>
      <c r="NL902" t="s">
        <v>4628</v>
      </c>
      <c r="NM902" t="s">
        <v>4628</v>
      </c>
      <c r="NN902" t="s">
        <v>4628</v>
      </c>
      <c r="NO902" t="s">
        <v>4628</v>
      </c>
      <c r="NP902" t="s">
        <v>4628</v>
      </c>
      <c r="NQ902" t="s">
        <v>4628</v>
      </c>
      <c r="NR902" t="s">
        <v>4628</v>
      </c>
      <c r="NS902" t="s">
        <v>4628</v>
      </c>
      <c r="NT902" t="s">
        <v>4628</v>
      </c>
      <c r="NU902" t="s">
        <v>4628</v>
      </c>
      <c r="NV902" t="s">
        <v>4628</v>
      </c>
      <c r="NW902" t="s">
        <v>4628</v>
      </c>
    </row>
    <row r="903" spans="1:387" x14ac:dyDescent="0.25">
      <c r="A903">
        <v>906</v>
      </c>
      <c r="B903" t="s">
        <v>4952</v>
      </c>
      <c r="C903" t="s">
        <v>1097</v>
      </c>
      <c r="D903" t="s">
        <v>1241</v>
      </c>
      <c r="E903" t="s">
        <v>1136</v>
      </c>
      <c r="F903" t="s">
        <v>4758</v>
      </c>
      <c r="G903" t="s">
        <v>1081</v>
      </c>
      <c r="AZ903" t="s">
        <v>1082</v>
      </c>
      <c r="BD903" t="s">
        <v>1103</v>
      </c>
      <c r="BE903" t="s">
        <v>1103</v>
      </c>
      <c r="BF903" t="s">
        <v>4630</v>
      </c>
      <c r="MY903" t="s">
        <v>4627</v>
      </c>
      <c r="MZ903" t="s">
        <v>4628</v>
      </c>
      <c r="NA903" t="s">
        <v>4628</v>
      </c>
      <c r="NB903" t="s">
        <v>4628</v>
      </c>
      <c r="NC903" t="s">
        <v>4628</v>
      </c>
      <c r="ND903" t="s">
        <v>4628</v>
      </c>
      <c r="NE903" t="s">
        <v>4628</v>
      </c>
      <c r="NF903" t="s">
        <v>4628</v>
      </c>
      <c r="NH903" t="s">
        <v>4628</v>
      </c>
      <c r="NI903" t="s">
        <v>4627</v>
      </c>
      <c r="NJ903" t="s">
        <v>4628</v>
      </c>
      <c r="NK903" t="s">
        <v>4628</v>
      </c>
      <c r="NL903" t="s">
        <v>4628</v>
      </c>
      <c r="NM903" t="s">
        <v>4628</v>
      </c>
      <c r="NN903" t="s">
        <v>4628</v>
      </c>
      <c r="NO903" t="s">
        <v>4628</v>
      </c>
      <c r="NP903" t="s">
        <v>4628</v>
      </c>
      <c r="NQ903" t="s">
        <v>4628</v>
      </c>
      <c r="NR903" t="s">
        <v>4628</v>
      </c>
      <c r="NS903" t="s">
        <v>4628</v>
      </c>
      <c r="NT903" t="s">
        <v>4628</v>
      </c>
      <c r="NU903" t="s">
        <v>4628</v>
      </c>
      <c r="NV903" t="s">
        <v>4628</v>
      </c>
      <c r="NW903" t="s">
        <v>4628</v>
      </c>
    </row>
    <row r="904" spans="1:387" x14ac:dyDescent="0.25">
      <c r="A904">
        <v>907</v>
      </c>
      <c r="B904" t="s">
        <v>4940</v>
      </c>
      <c r="C904" t="s">
        <v>1097</v>
      </c>
      <c r="D904" t="s">
        <v>1241</v>
      </c>
      <c r="E904" t="s">
        <v>1136</v>
      </c>
      <c r="F904" t="s">
        <v>4758</v>
      </c>
      <c r="G904" t="s">
        <v>1081</v>
      </c>
      <c r="BG904" t="s">
        <v>1082</v>
      </c>
      <c r="BH904" t="s">
        <v>1104</v>
      </c>
      <c r="BI904" t="s">
        <v>1083</v>
      </c>
      <c r="BJ904" t="s">
        <v>4640</v>
      </c>
      <c r="BK904" t="s">
        <v>4640</v>
      </c>
      <c r="GO904" t="s">
        <v>1089</v>
      </c>
      <c r="GW904" t="s">
        <v>1103</v>
      </c>
      <c r="GX904" t="s">
        <v>1136</v>
      </c>
      <c r="GY904" t="s">
        <v>1124</v>
      </c>
      <c r="MY904" t="s">
        <v>4627</v>
      </c>
      <c r="MZ904" t="s">
        <v>4628</v>
      </c>
      <c r="NA904" t="s">
        <v>4628</v>
      </c>
      <c r="NB904" t="s">
        <v>4628</v>
      </c>
      <c r="NC904" t="s">
        <v>4628</v>
      </c>
      <c r="ND904" t="s">
        <v>4628</v>
      </c>
      <c r="NE904" t="s">
        <v>4628</v>
      </c>
      <c r="NF904" t="s">
        <v>4628</v>
      </c>
      <c r="NH904" t="s">
        <v>4627</v>
      </c>
      <c r="NI904" t="s">
        <v>4628</v>
      </c>
      <c r="NJ904" t="s">
        <v>4628</v>
      </c>
      <c r="NK904" t="s">
        <v>4628</v>
      </c>
      <c r="NL904" t="s">
        <v>4628</v>
      </c>
      <c r="NM904" t="s">
        <v>4628</v>
      </c>
      <c r="NN904" t="s">
        <v>4628</v>
      </c>
      <c r="NO904" t="s">
        <v>4628</v>
      </c>
      <c r="NP904" t="s">
        <v>4628</v>
      </c>
      <c r="NQ904" t="s">
        <v>4628</v>
      </c>
      <c r="NR904" t="s">
        <v>4628</v>
      </c>
      <c r="NS904" t="s">
        <v>4628</v>
      </c>
      <c r="NT904" t="s">
        <v>4628</v>
      </c>
      <c r="NU904" t="s">
        <v>4628</v>
      </c>
      <c r="NV904" t="s">
        <v>4628</v>
      </c>
      <c r="NW904" t="s">
        <v>4628</v>
      </c>
    </row>
    <row r="905" spans="1:387" x14ac:dyDescent="0.25">
      <c r="A905">
        <v>908</v>
      </c>
      <c r="B905" t="s">
        <v>4940</v>
      </c>
      <c r="C905" t="s">
        <v>1097</v>
      </c>
      <c r="D905" t="s">
        <v>1241</v>
      </c>
      <c r="E905" t="s">
        <v>1136</v>
      </c>
      <c r="F905" t="s">
        <v>4758</v>
      </c>
      <c r="G905" t="s">
        <v>1081</v>
      </c>
      <c r="BW905" t="s">
        <v>1101</v>
      </c>
      <c r="BX905" t="s">
        <v>1106</v>
      </c>
      <c r="BY905" t="s">
        <v>1083</v>
      </c>
      <c r="BZ905" t="s">
        <v>4640</v>
      </c>
      <c r="CA905" t="s">
        <v>4640</v>
      </c>
      <c r="GO905" t="s">
        <v>1089</v>
      </c>
      <c r="GW905" t="s">
        <v>1103</v>
      </c>
      <c r="GX905" t="s">
        <v>4649</v>
      </c>
      <c r="GY905" t="s">
        <v>1109</v>
      </c>
      <c r="MY905" t="s">
        <v>4627</v>
      </c>
      <c r="MZ905" t="s">
        <v>4627</v>
      </c>
      <c r="NA905" t="s">
        <v>4628</v>
      </c>
      <c r="NB905" t="s">
        <v>4628</v>
      </c>
      <c r="NC905" t="s">
        <v>4628</v>
      </c>
      <c r="ND905" t="s">
        <v>4628</v>
      </c>
      <c r="NE905" t="s">
        <v>4628</v>
      </c>
      <c r="NF905" t="s">
        <v>4628</v>
      </c>
      <c r="NH905" t="s">
        <v>4628</v>
      </c>
      <c r="NI905" t="s">
        <v>4628</v>
      </c>
      <c r="NJ905" t="s">
        <v>4628</v>
      </c>
      <c r="NK905" t="s">
        <v>4628</v>
      </c>
      <c r="NL905" t="s">
        <v>4628</v>
      </c>
      <c r="NM905" t="s">
        <v>4628</v>
      </c>
      <c r="NN905" t="s">
        <v>4628</v>
      </c>
      <c r="NO905" t="s">
        <v>4628</v>
      </c>
      <c r="NP905" t="s">
        <v>4628</v>
      </c>
      <c r="NQ905" t="s">
        <v>4628</v>
      </c>
      <c r="NR905" t="s">
        <v>4628</v>
      </c>
      <c r="NS905" t="s">
        <v>4628</v>
      </c>
      <c r="NT905" t="s">
        <v>4628</v>
      </c>
      <c r="NU905" t="s">
        <v>4628</v>
      </c>
      <c r="NV905" t="s">
        <v>4628</v>
      </c>
      <c r="NW905" t="s">
        <v>4628</v>
      </c>
    </row>
    <row r="906" spans="1:387" x14ac:dyDescent="0.25">
      <c r="A906">
        <v>909</v>
      </c>
      <c r="B906" t="s">
        <v>4940</v>
      </c>
      <c r="C906" t="s">
        <v>1097</v>
      </c>
      <c r="D906" t="s">
        <v>1241</v>
      </c>
      <c r="E906" t="s">
        <v>1136</v>
      </c>
      <c r="F906" t="s">
        <v>4758</v>
      </c>
      <c r="G906" t="s">
        <v>1081</v>
      </c>
      <c r="CM906" t="s">
        <v>1101</v>
      </c>
      <c r="CN906" t="s">
        <v>1087</v>
      </c>
      <c r="CO906" t="s">
        <v>4658</v>
      </c>
      <c r="CP906" t="s">
        <v>5179</v>
      </c>
      <c r="GO906" t="s">
        <v>1089</v>
      </c>
      <c r="GW906" t="s">
        <v>1103</v>
      </c>
      <c r="GX906" t="s">
        <v>5180</v>
      </c>
      <c r="GY906" t="s">
        <v>1109</v>
      </c>
      <c r="MY906" t="s">
        <v>4627</v>
      </c>
      <c r="MZ906" t="s">
        <v>4628</v>
      </c>
      <c r="NA906" t="s">
        <v>4628</v>
      </c>
      <c r="NB906" t="s">
        <v>4628</v>
      </c>
      <c r="NC906" t="s">
        <v>4628</v>
      </c>
      <c r="ND906" t="s">
        <v>4628</v>
      </c>
      <c r="NE906" t="s">
        <v>4628</v>
      </c>
      <c r="NF906" t="s">
        <v>4628</v>
      </c>
      <c r="NH906" t="s">
        <v>4628</v>
      </c>
      <c r="NI906" t="s">
        <v>4628</v>
      </c>
      <c r="NJ906" t="s">
        <v>4628</v>
      </c>
      <c r="NK906" t="s">
        <v>4628</v>
      </c>
      <c r="NL906" t="s">
        <v>4628</v>
      </c>
      <c r="NM906" t="s">
        <v>4628</v>
      </c>
      <c r="NN906" t="s">
        <v>4628</v>
      </c>
      <c r="NO906" t="s">
        <v>4628</v>
      </c>
      <c r="NP906" t="s">
        <v>4628</v>
      </c>
      <c r="NQ906" t="s">
        <v>4628</v>
      </c>
      <c r="NR906" t="s">
        <v>4627</v>
      </c>
      <c r="NS906" t="s">
        <v>4627</v>
      </c>
      <c r="NT906" t="s">
        <v>4628</v>
      </c>
      <c r="NU906" t="s">
        <v>4628</v>
      </c>
      <c r="NV906" t="s">
        <v>4628</v>
      </c>
      <c r="NW906" t="s">
        <v>4628</v>
      </c>
    </row>
    <row r="907" spans="1:387" x14ac:dyDescent="0.25">
      <c r="A907">
        <v>910</v>
      </c>
      <c r="B907" t="s">
        <v>4940</v>
      </c>
      <c r="C907" t="s">
        <v>1097</v>
      </c>
      <c r="D907" t="s">
        <v>1241</v>
      </c>
      <c r="E907" t="s">
        <v>1136</v>
      </c>
      <c r="F907" t="s">
        <v>4758</v>
      </c>
      <c r="G907" t="s">
        <v>1081</v>
      </c>
      <c r="CT907" t="s">
        <v>1101</v>
      </c>
      <c r="CY907" t="s">
        <v>1084</v>
      </c>
      <c r="CZ907" t="s">
        <v>1103</v>
      </c>
      <c r="DA907" t="s">
        <v>4647</v>
      </c>
      <c r="DE907" t="s">
        <v>1082</v>
      </c>
      <c r="DF907" t="s">
        <v>1088</v>
      </c>
      <c r="DG907" t="s">
        <v>4640</v>
      </c>
      <c r="DH907" t="s">
        <v>4691</v>
      </c>
      <c r="DI907" t="s">
        <v>1103</v>
      </c>
      <c r="DJ907" t="s">
        <v>1103</v>
      </c>
      <c r="DK907" t="s">
        <v>4663</v>
      </c>
      <c r="GO907" t="s">
        <v>1089</v>
      </c>
      <c r="GP907" t="s">
        <v>1089</v>
      </c>
      <c r="GW907" t="s">
        <v>1103</v>
      </c>
      <c r="GX907" t="s">
        <v>1110</v>
      </c>
      <c r="GY907" t="s">
        <v>1109</v>
      </c>
      <c r="HB907" t="s">
        <v>1103</v>
      </c>
      <c r="HC907" t="s">
        <v>4826</v>
      </c>
      <c r="HD907" t="s">
        <v>4826</v>
      </c>
      <c r="HE907" t="s">
        <v>1109</v>
      </c>
      <c r="MY907" t="s">
        <v>4627</v>
      </c>
      <c r="MZ907" t="s">
        <v>4627</v>
      </c>
      <c r="NA907" t="s">
        <v>4628</v>
      </c>
      <c r="NB907" t="s">
        <v>4628</v>
      </c>
      <c r="NC907" t="s">
        <v>4628</v>
      </c>
      <c r="ND907" t="s">
        <v>4628</v>
      </c>
      <c r="NE907" t="s">
        <v>4628</v>
      </c>
      <c r="NF907" t="s">
        <v>4628</v>
      </c>
      <c r="NH907" t="s">
        <v>4627</v>
      </c>
      <c r="NI907" t="s">
        <v>4628</v>
      </c>
      <c r="NJ907" t="s">
        <v>4628</v>
      </c>
      <c r="NK907" t="s">
        <v>4628</v>
      </c>
      <c r="NL907" t="s">
        <v>4628</v>
      </c>
      <c r="NM907" t="s">
        <v>4628</v>
      </c>
      <c r="NN907" t="s">
        <v>4628</v>
      </c>
      <c r="NO907" t="s">
        <v>4628</v>
      </c>
      <c r="NP907" t="s">
        <v>4628</v>
      </c>
      <c r="NQ907" t="s">
        <v>4628</v>
      </c>
      <c r="NR907" t="s">
        <v>4628</v>
      </c>
      <c r="NS907" t="s">
        <v>4628</v>
      </c>
      <c r="NT907" t="s">
        <v>4628</v>
      </c>
      <c r="NU907" t="s">
        <v>4628</v>
      </c>
      <c r="NV907" t="s">
        <v>4628</v>
      </c>
      <c r="NW907" t="s">
        <v>4628</v>
      </c>
    </row>
    <row r="908" spans="1:387" x14ac:dyDescent="0.25">
      <c r="A908">
        <v>911</v>
      </c>
      <c r="B908" t="s">
        <v>4940</v>
      </c>
      <c r="C908" t="s">
        <v>1097</v>
      </c>
      <c r="D908" t="s">
        <v>1241</v>
      </c>
      <c r="E908" t="s">
        <v>1136</v>
      </c>
      <c r="F908" t="s">
        <v>4758</v>
      </c>
      <c r="G908" t="s">
        <v>1081</v>
      </c>
      <c r="CT908" t="s">
        <v>1082</v>
      </c>
      <c r="GO908" t="s">
        <v>1089</v>
      </c>
      <c r="GW908" t="s">
        <v>1103</v>
      </c>
      <c r="GX908" t="s">
        <v>4826</v>
      </c>
      <c r="GY908" t="s">
        <v>1109</v>
      </c>
      <c r="MY908" t="s">
        <v>4627</v>
      </c>
      <c r="MZ908" t="s">
        <v>4628</v>
      </c>
      <c r="NA908" t="s">
        <v>4628</v>
      </c>
      <c r="NB908" t="s">
        <v>4628</v>
      </c>
      <c r="NC908" t="s">
        <v>4628</v>
      </c>
      <c r="ND908" t="s">
        <v>4628</v>
      </c>
      <c r="NE908" t="s">
        <v>4628</v>
      </c>
      <c r="NF908" t="s">
        <v>4628</v>
      </c>
      <c r="NH908" t="s">
        <v>4628</v>
      </c>
      <c r="NI908" t="s">
        <v>4627</v>
      </c>
      <c r="NJ908" t="s">
        <v>4628</v>
      </c>
      <c r="NK908" t="s">
        <v>4628</v>
      </c>
      <c r="NL908" t="s">
        <v>4628</v>
      </c>
      <c r="NM908" t="s">
        <v>4628</v>
      </c>
      <c r="NN908" t="s">
        <v>4628</v>
      </c>
      <c r="NO908" t="s">
        <v>4628</v>
      </c>
      <c r="NP908" t="s">
        <v>4628</v>
      </c>
      <c r="NQ908" t="s">
        <v>4628</v>
      </c>
      <c r="NR908" t="s">
        <v>4628</v>
      </c>
      <c r="NS908" t="s">
        <v>4628</v>
      </c>
      <c r="NT908" t="s">
        <v>4628</v>
      </c>
      <c r="NU908" t="s">
        <v>4628</v>
      </c>
      <c r="NV908" t="s">
        <v>4628</v>
      </c>
      <c r="NW908" t="s">
        <v>4628</v>
      </c>
    </row>
    <row r="909" spans="1:387" x14ac:dyDescent="0.25">
      <c r="A909">
        <v>912</v>
      </c>
      <c r="B909" t="s">
        <v>4940</v>
      </c>
      <c r="C909" t="s">
        <v>1097</v>
      </c>
      <c r="D909" t="s">
        <v>1241</v>
      </c>
      <c r="E909" t="s">
        <v>1136</v>
      </c>
      <c r="F909" t="s">
        <v>4758</v>
      </c>
      <c r="G909" t="s">
        <v>1081</v>
      </c>
      <c r="DL909" t="s">
        <v>1101</v>
      </c>
      <c r="DM909" t="s">
        <v>4745</v>
      </c>
      <c r="DN909" t="s">
        <v>4745</v>
      </c>
      <c r="GP909" t="s">
        <v>1089</v>
      </c>
      <c r="HB909" t="s">
        <v>1103</v>
      </c>
      <c r="HC909" t="s">
        <v>4826</v>
      </c>
      <c r="HD909" t="s">
        <v>4826</v>
      </c>
      <c r="HE909" t="s">
        <v>1109</v>
      </c>
      <c r="MY909" t="s">
        <v>4627</v>
      </c>
      <c r="MZ909" t="s">
        <v>4627</v>
      </c>
      <c r="NA909" t="s">
        <v>4628</v>
      </c>
      <c r="NB909" t="s">
        <v>4628</v>
      </c>
      <c r="NC909" t="s">
        <v>4628</v>
      </c>
      <c r="ND909" t="s">
        <v>4628</v>
      </c>
      <c r="NE909" t="s">
        <v>4628</v>
      </c>
      <c r="NF909" t="s">
        <v>4628</v>
      </c>
      <c r="NH909" t="s">
        <v>4627</v>
      </c>
      <c r="NI909" t="s">
        <v>4628</v>
      </c>
      <c r="NJ909" t="s">
        <v>4628</v>
      </c>
      <c r="NK909" t="s">
        <v>4628</v>
      </c>
      <c r="NL909" t="s">
        <v>4628</v>
      </c>
      <c r="NM909" t="s">
        <v>4628</v>
      </c>
      <c r="NN909" t="s">
        <v>4628</v>
      </c>
      <c r="NO909" t="s">
        <v>4628</v>
      </c>
      <c r="NP909" t="s">
        <v>4628</v>
      </c>
      <c r="NQ909" t="s">
        <v>4628</v>
      </c>
      <c r="NR909" t="s">
        <v>4628</v>
      </c>
      <c r="NS909" t="s">
        <v>4628</v>
      </c>
      <c r="NT909" t="s">
        <v>4628</v>
      </c>
      <c r="NU909" t="s">
        <v>4628</v>
      </c>
      <c r="NV909" t="s">
        <v>4628</v>
      </c>
      <c r="NW909" t="s">
        <v>4628</v>
      </c>
    </row>
    <row r="910" spans="1:387" x14ac:dyDescent="0.25">
      <c r="A910">
        <v>913</v>
      </c>
      <c r="B910" t="s">
        <v>4940</v>
      </c>
      <c r="C910" t="s">
        <v>1097</v>
      </c>
      <c r="D910" t="s">
        <v>1241</v>
      </c>
      <c r="E910" t="s">
        <v>1136</v>
      </c>
      <c r="F910" t="s">
        <v>4758</v>
      </c>
      <c r="G910" t="s">
        <v>1081</v>
      </c>
      <c r="DR910" t="s">
        <v>1082</v>
      </c>
      <c r="DU910" t="s">
        <v>1103</v>
      </c>
      <c r="DV910" t="s">
        <v>1103</v>
      </c>
      <c r="DW910" t="s">
        <v>4663</v>
      </c>
      <c r="GP910" t="s">
        <v>1089</v>
      </c>
      <c r="HB910" t="s">
        <v>1103</v>
      </c>
      <c r="HC910" t="s">
        <v>4826</v>
      </c>
      <c r="HD910" t="s">
        <v>4826</v>
      </c>
      <c r="HE910" t="s">
        <v>1109</v>
      </c>
      <c r="MY910" t="s">
        <v>4627</v>
      </c>
      <c r="MZ910" t="s">
        <v>4627</v>
      </c>
      <c r="NA910" t="s">
        <v>4628</v>
      </c>
      <c r="NB910" t="s">
        <v>4628</v>
      </c>
      <c r="NC910" t="s">
        <v>4628</v>
      </c>
      <c r="ND910" t="s">
        <v>4628</v>
      </c>
      <c r="NE910" t="s">
        <v>4628</v>
      </c>
      <c r="NF910" t="s">
        <v>4628</v>
      </c>
      <c r="NH910" t="s">
        <v>4627</v>
      </c>
      <c r="NI910" t="s">
        <v>4628</v>
      </c>
      <c r="NJ910" t="s">
        <v>4628</v>
      </c>
      <c r="NK910" t="s">
        <v>4628</v>
      </c>
      <c r="NL910" t="s">
        <v>4628</v>
      </c>
      <c r="NM910" t="s">
        <v>4628</v>
      </c>
      <c r="NN910" t="s">
        <v>4628</v>
      </c>
      <c r="NO910" t="s">
        <v>4628</v>
      </c>
      <c r="NP910" t="s">
        <v>4628</v>
      </c>
      <c r="NQ910" t="s">
        <v>4628</v>
      </c>
      <c r="NR910" t="s">
        <v>4628</v>
      </c>
      <c r="NS910" t="s">
        <v>4628</v>
      </c>
      <c r="NT910" t="s">
        <v>4628</v>
      </c>
      <c r="NU910" t="s">
        <v>4628</v>
      </c>
      <c r="NV910" t="s">
        <v>4628</v>
      </c>
      <c r="NW910" t="s">
        <v>4628</v>
      </c>
    </row>
    <row r="911" spans="1:387" x14ac:dyDescent="0.25">
      <c r="A911">
        <v>914</v>
      </c>
      <c r="B911" t="s">
        <v>4940</v>
      </c>
      <c r="C911" t="s">
        <v>1097</v>
      </c>
      <c r="D911" t="s">
        <v>1241</v>
      </c>
      <c r="E911" t="s">
        <v>1136</v>
      </c>
      <c r="F911" t="s">
        <v>4758</v>
      </c>
      <c r="G911" t="s">
        <v>1081</v>
      </c>
      <c r="DX911" t="s">
        <v>1101</v>
      </c>
      <c r="GP911" t="s">
        <v>1089</v>
      </c>
      <c r="HB911" t="s">
        <v>1103</v>
      </c>
      <c r="HC911" t="s">
        <v>4671</v>
      </c>
      <c r="HD911" t="s">
        <v>1156</v>
      </c>
      <c r="HE911" t="s">
        <v>1109</v>
      </c>
      <c r="MY911" t="s">
        <v>4628</v>
      </c>
      <c r="MZ911" t="s">
        <v>4627</v>
      </c>
      <c r="NA911" t="s">
        <v>4628</v>
      </c>
      <c r="NB911" t="s">
        <v>4628</v>
      </c>
      <c r="NC911" t="s">
        <v>4628</v>
      </c>
      <c r="ND911" t="s">
        <v>4628</v>
      </c>
      <c r="NE911" t="s">
        <v>4628</v>
      </c>
      <c r="NF911" t="s">
        <v>4628</v>
      </c>
      <c r="NH911" t="s">
        <v>4628</v>
      </c>
      <c r="NI911" t="s">
        <v>4628</v>
      </c>
      <c r="NJ911" t="s">
        <v>4628</v>
      </c>
      <c r="NK911" t="s">
        <v>4628</v>
      </c>
      <c r="NL911" t="s">
        <v>4628</v>
      </c>
      <c r="NM911" t="s">
        <v>4628</v>
      </c>
      <c r="NN911" t="s">
        <v>4628</v>
      </c>
      <c r="NO911" t="s">
        <v>4628</v>
      </c>
      <c r="NP911" t="s">
        <v>4628</v>
      </c>
      <c r="NQ911" t="s">
        <v>4628</v>
      </c>
      <c r="NR911" t="s">
        <v>4628</v>
      </c>
      <c r="NS911" t="s">
        <v>4628</v>
      </c>
      <c r="NT911" t="s">
        <v>4628</v>
      </c>
      <c r="NU911" t="s">
        <v>4628</v>
      </c>
      <c r="NV911" t="s">
        <v>4628</v>
      </c>
      <c r="NW911" t="s">
        <v>4628</v>
      </c>
    </row>
    <row r="912" spans="1:387" x14ac:dyDescent="0.25">
      <c r="A912">
        <v>915</v>
      </c>
      <c r="B912" t="s">
        <v>4940</v>
      </c>
      <c r="C912" t="s">
        <v>1097</v>
      </c>
      <c r="D912" t="s">
        <v>1241</v>
      </c>
      <c r="E912" t="s">
        <v>1136</v>
      </c>
      <c r="F912" t="s">
        <v>4758</v>
      </c>
      <c r="G912" t="s">
        <v>1081</v>
      </c>
      <c r="EJ912" t="s">
        <v>1101</v>
      </c>
      <c r="GP912" t="s">
        <v>1089</v>
      </c>
      <c r="HB912" t="s">
        <v>1103</v>
      </c>
      <c r="HC912" t="s">
        <v>4826</v>
      </c>
      <c r="HD912" t="s">
        <v>4826</v>
      </c>
      <c r="HE912" t="s">
        <v>1109</v>
      </c>
      <c r="MY912" t="s">
        <v>4627</v>
      </c>
      <c r="MZ912" t="s">
        <v>4628</v>
      </c>
      <c r="NA912" t="s">
        <v>4628</v>
      </c>
      <c r="NB912" t="s">
        <v>4628</v>
      </c>
      <c r="NC912" t="s">
        <v>4628</v>
      </c>
      <c r="ND912" t="s">
        <v>4628</v>
      </c>
      <c r="NE912" t="s">
        <v>4628</v>
      </c>
      <c r="NF912" t="s">
        <v>4628</v>
      </c>
      <c r="NH912" t="s">
        <v>4628</v>
      </c>
      <c r="NI912" t="s">
        <v>4628</v>
      </c>
      <c r="NJ912" t="s">
        <v>4628</v>
      </c>
      <c r="NK912" t="s">
        <v>4628</v>
      </c>
      <c r="NL912" t="s">
        <v>4628</v>
      </c>
      <c r="NM912" t="s">
        <v>4628</v>
      </c>
      <c r="NN912" t="s">
        <v>4628</v>
      </c>
      <c r="NO912" t="s">
        <v>4628</v>
      </c>
      <c r="NP912" t="s">
        <v>4627</v>
      </c>
      <c r="NQ912" t="s">
        <v>4628</v>
      </c>
      <c r="NR912" t="s">
        <v>4628</v>
      </c>
      <c r="NS912" t="s">
        <v>4628</v>
      </c>
      <c r="NT912" t="s">
        <v>4628</v>
      </c>
      <c r="NU912" t="s">
        <v>4628</v>
      </c>
      <c r="NV912" t="s">
        <v>4628</v>
      </c>
      <c r="NW912" t="s">
        <v>4628</v>
      </c>
    </row>
    <row r="913" spans="1:387" x14ac:dyDescent="0.25">
      <c r="A913">
        <v>916</v>
      </c>
      <c r="B913" t="s">
        <v>4940</v>
      </c>
      <c r="C913" t="s">
        <v>1097</v>
      </c>
      <c r="D913" t="s">
        <v>1241</v>
      </c>
      <c r="E913" t="s">
        <v>1136</v>
      </c>
      <c r="F913" t="s">
        <v>4758</v>
      </c>
      <c r="G913" t="s">
        <v>1081</v>
      </c>
      <c r="EP913" t="s">
        <v>1082</v>
      </c>
      <c r="EQ913" t="s">
        <v>4639</v>
      </c>
      <c r="ER913" t="s">
        <v>4639</v>
      </c>
      <c r="GP913" t="s">
        <v>1089</v>
      </c>
      <c r="HB913" t="s">
        <v>1103</v>
      </c>
      <c r="HC913" t="s">
        <v>4671</v>
      </c>
      <c r="HD913" t="s">
        <v>1156</v>
      </c>
      <c r="HE913" t="s">
        <v>1109</v>
      </c>
      <c r="MY913" t="s">
        <v>4628</v>
      </c>
      <c r="MZ913" t="s">
        <v>4627</v>
      </c>
      <c r="NA913" t="s">
        <v>4628</v>
      </c>
      <c r="NB913" t="s">
        <v>4628</v>
      </c>
      <c r="NC913" t="s">
        <v>4628</v>
      </c>
      <c r="ND913" t="s">
        <v>4628</v>
      </c>
      <c r="NE913" t="s">
        <v>4628</v>
      </c>
      <c r="NF913" t="s">
        <v>4628</v>
      </c>
      <c r="NH913" t="s">
        <v>4628</v>
      </c>
      <c r="NI913" t="s">
        <v>4628</v>
      </c>
      <c r="NJ913" t="s">
        <v>4628</v>
      </c>
      <c r="NK913" t="s">
        <v>4628</v>
      </c>
      <c r="NL913" t="s">
        <v>4628</v>
      </c>
      <c r="NM913" t="s">
        <v>4628</v>
      </c>
      <c r="NN913" t="s">
        <v>4627</v>
      </c>
      <c r="NO913" t="s">
        <v>4627</v>
      </c>
      <c r="NP913" t="s">
        <v>4628</v>
      </c>
      <c r="NQ913" t="s">
        <v>4628</v>
      </c>
      <c r="NR913" t="s">
        <v>4628</v>
      </c>
      <c r="NS913" t="s">
        <v>4628</v>
      </c>
      <c r="NT913" t="s">
        <v>4628</v>
      </c>
      <c r="NU913" t="s">
        <v>4628</v>
      </c>
      <c r="NV913" t="s">
        <v>4628</v>
      </c>
      <c r="NW913" t="s">
        <v>4628</v>
      </c>
    </row>
    <row r="914" spans="1:387" x14ac:dyDescent="0.25">
      <c r="A914">
        <v>917</v>
      </c>
      <c r="B914" t="s">
        <v>4940</v>
      </c>
      <c r="C914" t="s">
        <v>1097</v>
      </c>
      <c r="D914" t="s">
        <v>1241</v>
      </c>
      <c r="E914" t="s">
        <v>1136</v>
      </c>
      <c r="F914" t="s">
        <v>4758</v>
      </c>
      <c r="G914" t="s">
        <v>1081</v>
      </c>
      <c r="EV914" t="s">
        <v>1101</v>
      </c>
      <c r="EW914" t="s">
        <v>4635</v>
      </c>
      <c r="EX914" t="s">
        <v>4635</v>
      </c>
      <c r="MY914" t="s">
        <v>4627</v>
      </c>
      <c r="MZ914" t="s">
        <v>4628</v>
      </c>
      <c r="NA914" t="s">
        <v>4628</v>
      </c>
      <c r="NB914" t="s">
        <v>4628</v>
      </c>
      <c r="NC914" t="s">
        <v>4628</v>
      </c>
      <c r="ND914" t="s">
        <v>4628</v>
      </c>
      <c r="NE914" t="s">
        <v>4628</v>
      </c>
      <c r="NF914" t="s">
        <v>4628</v>
      </c>
      <c r="NH914" t="s">
        <v>4627</v>
      </c>
      <c r="NI914" t="s">
        <v>4628</v>
      </c>
      <c r="NJ914" t="s">
        <v>4628</v>
      </c>
      <c r="NK914" t="s">
        <v>4628</v>
      </c>
      <c r="NL914" t="s">
        <v>4628</v>
      </c>
      <c r="NM914" t="s">
        <v>4628</v>
      </c>
      <c r="NN914" t="s">
        <v>4628</v>
      </c>
      <c r="NO914" t="s">
        <v>4628</v>
      </c>
      <c r="NP914" t="s">
        <v>4628</v>
      </c>
      <c r="NQ914" t="s">
        <v>4628</v>
      </c>
      <c r="NR914" t="s">
        <v>4628</v>
      </c>
      <c r="NS914" t="s">
        <v>4628</v>
      </c>
      <c r="NT914" t="s">
        <v>4628</v>
      </c>
      <c r="NU914" t="s">
        <v>4628</v>
      </c>
      <c r="NV914" t="s">
        <v>4628</v>
      </c>
      <c r="NW914" t="s">
        <v>4628</v>
      </c>
    </row>
    <row r="915" spans="1:387" x14ac:dyDescent="0.25">
      <c r="A915">
        <v>918</v>
      </c>
      <c r="B915" t="s">
        <v>4940</v>
      </c>
      <c r="C915" t="s">
        <v>1097</v>
      </c>
      <c r="D915" t="s">
        <v>1241</v>
      </c>
      <c r="E915" t="s">
        <v>1136</v>
      </c>
      <c r="F915" t="s">
        <v>4758</v>
      </c>
      <c r="G915" t="s">
        <v>1081</v>
      </c>
      <c r="EY915" t="s">
        <v>1101</v>
      </c>
      <c r="EZ915" t="s">
        <v>4641</v>
      </c>
      <c r="FA915" t="s">
        <v>4640</v>
      </c>
      <c r="FB915" t="s">
        <v>4640</v>
      </c>
      <c r="MY915" t="s">
        <v>4627</v>
      </c>
      <c r="MZ915" t="s">
        <v>4628</v>
      </c>
      <c r="NA915" t="s">
        <v>4628</v>
      </c>
      <c r="NB915" t="s">
        <v>4628</v>
      </c>
      <c r="NC915" t="s">
        <v>4628</v>
      </c>
      <c r="ND915" t="s">
        <v>4628</v>
      </c>
      <c r="NE915" t="s">
        <v>4628</v>
      </c>
      <c r="NF915" t="s">
        <v>4628</v>
      </c>
      <c r="NH915" t="s">
        <v>4627</v>
      </c>
      <c r="NI915" t="s">
        <v>4628</v>
      </c>
      <c r="NJ915" t="s">
        <v>4628</v>
      </c>
      <c r="NK915" t="s">
        <v>4628</v>
      </c>
      <c r="NL915" t="s">
        <v>4628</v>
      </c>
      <c r="NM915" t="s">
        <v>4628</v>
      </c>
      <c r="NN915" t="s">
        <v>4628</v>
      </c>
      <c r="NO915" t="s">
        <v>4628</v>
      </c>
      <c r="NP915" t="s">
        <v>4628</v>
      </c>
      <c r="NQ915" t="s">
        <v>4628</v>
      </c>
      <c r="NR915" t="s">
        <v>4628</v>
      </c>
      <c r="NS915" t="s">
        <v>4628</v>
      </c>
      <c r="NT915" t="s">
        <v>4628</v>
      </c>
      <c r="NU915" t="s">
        <v>4628</v>
      </c>
      <c r="NV915" t="s">
        <v>4628</v>
      </c>
      <c r="NW915" t="s">
        <v>4628</v>
      </c>
    </row>
    <row r="916" spans="1:387" x14ac:dyDescent="0.25">
      <c r="A916">
        <v>919</v>
      </c>
      <c r="B916" t="s">
        <v>4940</v>
      </c>
      <c r="C916" t="s">
        <v>1097</v>
      </c>
      <c r="D916" t="s">
        <v>1241</v>
      </c>
      <c r="E916" t="s">
        <v>1136</v>
      </c>
      <c r="F916" t="s">
        <v>4758</v>
      </c>
      <c r="G916" t="s">
        <v>1081</v>
      </c>
      <c r="EY916" t="s">
        <v>1101</v>
      </c>
      <c r="FC916" t="s">
        <v>1101</v>
      </c>
      <c r="FD916" t="s">
        <v>1116</v>
      </c>
      <c r="FE916" t="s">
        <v>4677</v>
      </c>
      <c r="FF916" t="s">
        <v>4683</v>
      </c>
      <c r="MY916" t="s">
        <v>4627</v>
      </c>
      <c r="MZ916" t="s">
        <v>4628</v>
      </c>
      <c r="NA916" t="s">
        <v>4628</v>
      </c>
      <c r="NB916" t="s">
        <v>4628</v>
      </c>
      <c r="NC916" t="s">
        <v>4628</v>
      </c>
      <c r="ND916" t="s">
        <v>4628</v>
      </c>
      <c r="NE916" t="s">
        <v>4628</v>
      </c>
      <c r="NF916" t="s">
        <v>4628</v>
      </c>
      <c r="NH916" t="s">
        <v>4627</v>
      </c>
      <c r="NI916" t="s">
        <v>4628</v>
      </c>
      <c r="NJ916" t="s">
        <v>4628</v>
      </c>
      <c r="NK916" t="s">
        <v>4628</v>
      </c>
      <c r="NL916" t="s">
        <v>4628</v>
      </c>
      <c r="NM916" t="s">
        <v>4628</v>
      </c>
      <c r="NN916" t="s">
        <v>4628</v>
      </c>
      <c r="NO916" t="s">
        <v>4628</v>
      </c>
      <c r="NP916" t="s">
        <v>4628</v>
      </c>
      <c r="NQ916" t="s">
        <v>4628</v>
      </c>
      <c r="NR916" t="s">
        <v>4628</v>
      </c>
      <c r="NS916" t="s">
        <v>4628</v>
      </c>
      <c r="NT916" t="s">
        <v>4628</v>
      </c>
      <c r="NU916" t="s">
        <v>4628</v>
      </c>
      <c r="NV916" t="s">
        <v>4628</v>
      </c>
      <c r="NW916" t="s">
        <v>4628</v>
      </c>
    </row>
    <row r="917" spans="1:387" x14ac:dyDescent="0.25">
      <c r="A917">
        <v>920</v>
      </c>
      <c r="B917" t="s">
        <v>4940</v>
      </c>
      <c r="C917" t="s">
        <v>1097</v>
      </c>
      <c r="D917" t="s">
        <v>1241</v>
      </c>
      <c r="E917" t="s">
        <v>1136</v>
      </c>
      <c r="F917" t="s">
        <v>4758</v>
      </c>
      <c r="G917" t="s">
        <v>1081</v>
      </c>
      <c r="FC917" t="s">
        <v>1082</v>
      </c>
      <c r="FD917" t="s">
        <v>1096</v>
      </c>
      <c r="FE917" t="s">
        <v>4638</v>
      </c>
      <c r="FF917" t="s">
        <v>4753</v>
      </c>
      <c r="MY917" t="s">
        <v>4627</v>
      </c>
      <c r="MZ917" t="s">
        <v>4628</v>
      </c>
      <c r="NA917" t="s">
        <v>4628</v>
      </c>
      <c r="NB917" t="s">
        <v>4628</v>
      </c>
      <c r="NC917" t="s">
        <v>4628</v>
      </c>
      <c r="ND917" t="s">
        <v>4628</v>
      </c>
      <c r="NE917" t="s">
        <v>4628</v>
      </c>
      <c r="NF917" t="s">
        <v>4628</v>
      </c>
      <c r="NH917" t="s">
        <v>4627</v>
      </c>
      <c r="NI917" t="s">
        <v>4628</v>
      </c>
      <c r="NJ917" t="s">
        <v>4628</v>
      </c>
      <c r="NK917" t="s">
        <v>4628</v>
      </c>
      <c r="NL917" t="s">
        <v>4628</v>
      </c>
      <c r="NM917" t="s">
        <v>4628</v>
      </c>
      <c r="NN917" t="s">
        <v>4628</v>
      </c>
      <c r="NO917" t="s">
        <v>4628</v>
      </c>
      <c r="NP917" t="s">
        <v>4628</v>
      </c>
      <c r="NQ917" t="s">
        <v>4628</v>
      </c>
      <c r="NR917" t="s">
        <v>4628</v>
      </c>
      <c r="NS917" t="s">
        <v>4628</v>
      </c>
      <c r="NT917" t="s">
        <v>4628</v>
      </c>
      <c r="NU917" t="s">
        <v>4628</v>
      </c>
      <c r="NV917" t="s">
        <v>4628</v>
      </c>
      <c r="NW917" t="s">
        <v>4628</v>
      </c>
    </row>
    <row r="918" spans="1:387" x14ac:dyDescent="0.25">
      <c r="A918">
        <v>921</v>
      </c>
      <c r="B918" t="s">
        <v>4940</v>
      </c>
      <c r="C918" t="s">
        <v>1097</v>
      </c>
      <c r="D918" t="s">
        <v>1241</v>
      </c>
      <c r="E918" t="s">
        <v>1136</v>
      </c>
      <c r="F918" t="s">
        <v>4758</v>
      </c>
      <c r="G918" t="s">
        <v>1081</v>
      </c>
      <c r="FG918" t="s">
        <v>1101</v>
      </c>
      <c r="FH918" t="s">
        <v>4775</v>
      </c>
      <c r="FI918" t="s">
        <v>4775</v>
      </c>
      <c r="MY918" t="s">
        <v>4627</v>
      </c>
      <c r="MZ918" t="s">
        <v>4628</v>
      </c>
      <c r="NA918" t="s">
        <v>4628</v>
      </c>
      <c r="NB918" t="s">
        <v>4628</v>
      </c>
      <c r="NC918" t="s">
        <v>4628</v>
      </c>
      <c r="ND918" t="s">
        <v>4628</v>
      </c>
      <c r="NE918" t="s">
        <v>4628</v>
      </c>
      <c r="NF918" t="s">
        <v>4628</v>
      </c>
      <c r="NH918" t="s">
        <v>4628</v>
      </c>
      <c r="NI918" t="s">
        <v>4628</v>
      </c>
      <c r="NJ918" t="s">
        <v>4628</v>
      </c>
      <c r="NK918" t="s">
        <v>4628</v>
      </c>
      <c r="NL918" t="s">
        <v>4628</v>
      </c>
      <c r="NM918" t="s">
        <v>4628</v>
      </c>
      <c r="NN918" t="s">
        <v>4628</v>
      </c>
      <c r="NO918" t="s">
        <v>4628</v>
      </c>
      <c r="NP918" t="s">
        <v>4628</v>
      </c>
      <c r="NQ918" t="s">
        <v>4628</v>
      </c>
      <c r="NR918" t="s">
        <v>4628</v>
      </c>
      <c r="NS918" t="s">
        <v>4628</v>
      </c>
      <c r="NT918" t="s">
        <v>4628</v>
      </c>
      <c r="NU918" t="s">
        <v>4628</v>
      </c>
      <c r="NV918" t="s">
        <v>4628</v>
      </c>
      <c r="NW918" t="s">
        <v>4628</v>
      </c>
    </row>
    <row r="919" spans="1:387" x14ac:dyDescent="0.25">
      <c r="A919">
        <v>922</v>
      </c>
      <c r="B919" t="s">
        <v>4940</v>
      </c>
      <c r="C919" t="s">
        <v>1097</v>
      </c>
      <c r="D919" t="s">
        <v>1241</v>
      </c>
      <c r="E919" t="s">
        <v>1136</v>
      </c>
      <c r="F919" t="s">
        <v>4758</v>
      </c>
      <c r="G919" t="s">
        <v>1081</v>
      </c>
      <c r="FG919" t="s">
        <v>1101</v>
      </c>
      <c r="FH919" t="s">
        <v>4698</v>
      </c>
      <c r="FI919" t="s">
        <v>4698</v>
      </c>
      <c r="MY919" t="s">
        <v>4627</v>
      </c>
      <c r="MZ919" t="s">
        <v>4628</v>
      </c>
      <c r="NA919" t="s">
        <v>4628</v>
      </c>
      <c r="NB919" t="s">
        <v>4628</v>
      </c>
      <c r="NC919" t="s">
        <v>4628</v>
      </c>
      <c r="ND919" t="s">
        <v>4628</v>
      </c>
      <c r="NE919" t="s">
        <v>4628</v>
      </c>
      <c r="NF919" t="s">
        <v>4628</v>
      </c>
      <c r="NH919" t="s">
        <v>4628</v>
      </c>
      <c r="NI919" t="s">
        <v>4627</v>
      </c>
      <c r="NJ919" t="s">
        <v>4628</v>
      </c>
      <c r="NK919" t="s">
        <v>4628</v>
      </c>
      <c r="NL919" t="s">
        <v>4628</v>
      </c>
      <c r="NM919" t="s">
        <v>4628</v>
      </c>
      <c r="NN919" t="s">
        <v>4628</v>
      </c>
      <c r="NO919" t="s">
        <v>4628</v>
      </c>
      <c r="NP919" t="s">
        <v>4628</v>
      </c>
      <c r="NQ919" t="s">
        <v>4628</v>
      </c>
      <c r="NR919" t="s">
        <v>4628</v>
      </c>
      <c r="NS919" t="s">
        <v>4628</v>
      </c>
      <c r="NT919" t="s">
        <v>4628</v>
      </c>
      <c r="NU919" t="s">
        <v>4628</v>
      </c>
      <c r="NV919" t="s">
        <v>4628</v>
      </c>
      <c r="NW919" t="s">
        <v>4628</v>
      </c>
    </row>
    <row r="920" spans="1:387" x14ac:dyDescent="0.25">
      <c r="A920">
        <v>923</v>
      </c>
      <c r="B920" t="s">
        <v>4940</v>
      </c>
      <c r="C920" t="s">
        <v>1097</v>
      </c>
      <c r="D920" t="s">
        <v>1241</v>
      </c>
      <c r="E920" t="s">
        <v>1136</v>
      </c>
      <c r="F920" t="s">
        <v>4758</v>
      </c>
      <c r="G920" t="s">
        <v>1081</v>
      </c>
      <c r="FJ920" t="s">
        <v>1101</v>
      </c>
      <c r="FK920" t="s">
        <v>4638</v>
      </c>
      <c r="FL920" t="s">
        <v>4638</v>
      </c>
      <c r="MY920" t="s">
        <v>4627</v>
      </c>
      <c r="MZ920" t="s">
        <v>4628</v>
      </c>
      <c r="NA920" t="s">
        <v>4628</v>
      </c>
      <c r="NB920" t="s">
        <v>4628</v>
      </c>
      <c r="NC920" t="s">
        <v>4628</v>
      </c>
      <c r="ND920" t="s">
        <v>4628</v>
      </c>
      <c r="NE920" t="s">
        <v>4628</v>
      </c>
      <c r="NF920" t="s">
        <v>4628</v>
      </c>
      <c r="NH920" t="s">
        <v>4627</v>
      </c>
      <c r="NI920" t="s">
        <v>4628</v>
      </c>
      <c r="NJ920" t="s">
        <v>4628</v>
      </c>
      <c r="NK920" t="s">
        <v>4628</v>
      </c>
      <c r="NL920" t="s">
        <v>4628</v>
      </c>
      <c r="NM920" t="s">
        <v>4628</v>
      </c>
      <c r="NN920" t="s">
        <v>4628</v>
      </c>
      <c r="NO920" t="s">
        <v>4628</v>
      </c>
      <c r="NP920" t="s">
        <v>4628</v>
      </c>
      <c r="NQ920" t="s">
        <v>4628</v>
      </c>
      <c r="NR920" t="s">
        <v>4628</v>
      </c>
      <c r="NS920" t="s">
        <v>4628</v>
      </c>
      <c r="NT920" t="s">
        <v>4628</v>
      </c>
      <c r="NU920" t="s">
        <v>4628</v>
      </c>
      <c r="NV920" t="s">
        <v>4628</v>
      </c>
      <c r="NW920" t="s">
        <v>4628</v>
      </c>
    </row>
    <row r="921" spans="1:387" x14ac:dyDescent="0.25">
      <c r="A921">
        <v>924</v>
      </c>
      <c r="B921" t="s">
        <v>4940</v>
      </c>
      <c r="C921" t="s">
        <v>1097</v>
      </c>
      <c r="D921" t="s">
        <v>1241</v>
      </c>
      <c r="E921" t="s">
        <v>1136</v>
      </c>
      <c r="F921" t="s">
        <v>4758</v>
      </c>
      <c r="G921" t="s">
        <v>1081</v>
      </c>
      <c r="FM921" t="s">
        <v>1082</v>
      </c>
      <c r="MY921" t="s">
        <v>4627</v>
      </c>
      <c r="MZ921" t="s">
        <v>4627</v>
      </c>
      <c r="NA921" t="s">
        <v>4628</v>
      </c>
      <c r="NB921" t="s">
        <v>4628</v>
      </c>
      <c r="NC921" t="s">
        <v>4628</v>
      </c>
      <c r="ND921" t="s">
        <v>4628</v>
      </c>
      <c r="NE921" t="s">
        <v>4628</v>
      </c>
      <c r="NF921" t="s">
        <v>4628</v>
      </c>
      <c r="NH921" t="s">
        <v>4627</v>
      </c>
      <c r="NI921" t="s">
        <v>4628</v>
      </c>
      <c r="NJ921" t="s">
        <v>4628</v>
      </c>
      <c r="NK921" t="s">
        <v>4628</v>
      </c>
      <c r="NL921" t="s">
        <v>4628</v>
      </c>
      <c r="NM921" t="s">
        <v>4628</v>
      </c>
      <c r="NN921" t="s">
        <v>4628</v>
      </c>
      <c r="NO921" t="s">
        <v>4628</v>
      </c>
      <c r="NP921" t="s">
        <v>4628</v>
      </c>
      <c r="NQ921" t="s">
        <v>4628</v>
      </c>
      <c r="NR921" t="s">
        <v>4628</v>
      </c>
      <c r="NS921" t="s">
        <v>4628</v>
      </c>
      <c r="NT921" t="s">
        <v>4628</v>
      </c>
      <c r="NU921" t="s">
        <v>4628</v>
      </c>
      <c r="NV921" t="s">
        <v>4628</v>
      </c>
      <c r="NW921" t="s">
        <v>4628</v>
      </c>
    </row>
    <row r="922" spans="1:387" x14ac:dyDescent="0.25">
      <c r="A922">
        <v>925</v>
      </c>
      <c r="B922" t="s">
        <v>4940</v>
      </c>
      <c r="C922" t="s">
        <v>1097</v>
      </c>
      <c r="D922" t="s">
        <v>1241</v>
      </c>
      <c r="E922" t="s">
        <v>1136</v>
      </c>
      <c r="F922" t="s">
        <v>4758</v>
      </c>
      <c r="G922" t="s">
        <v>1081</v>
      </c>
      <c r="FM922" t="s">
        <v>1082</v>
      </c>
      <c r="MY922" t="s">
        <v>4627</v>
      </c>
      <c r="MZ922" t="s">
        <v>4627</v>
      </c>
      <c r="NA922" t="s">
        <v>4628</v>
      </c>
      <c r="NB922" t="s">
        <v>4628</v>
      </c>
      <c r="NC922" t="s">
        <v>4628</v>
      </c>
      <c r="ND922" t="s">
        <v>4628</v>
      </c>
      <c r="NE922" t="s">
        <v>4628</v>
      </c>
      <c r="NF922" t="s">
        <v>4628</v>
      </c>
      <c r="NH922" t="s">
        <v>4628</v>
      </c>
      <c r="NI922" t="s">
        <v>4628</v>
      </c>
      <c r="NJ922" t="s">
        <v>4628</v>
      </c>
      <c r="NK922" t="s">
        <v>4628</v>
      </c>
      <c r="NL922" t="s">
        <v>4628</v>
      </c>
      <c r="NM922" t="s">
        <v>4628</v>
      </c>
      <c r="NN922" t="s">
        <v>4628</v>
      </c>
      <c r="NO922" t="s">
        <v>4628</v>
      </c>
      <c r="NP922" t="s">
        <v>4628</v>
      </c>
      <c r="NQ922" t="s">
        <v>4628</v>
      </c>
      <c r="NR922" t="s">
        <v>4628</v>
      </c>
      <c r="NS922" t="s">
        <v>4628</v>
      </c>
      <c r="NT922" t="s">
        <v>4628</v>
      </c>
      <c r="NU922" t="s">
        <v>4628</v>
      </c>
      <c r="NV922" t="s">
        <v>4628</v>
      </c>
      <c r="NW922" t="s">
        <v>4628</v>
      </c>
    </row>
    <row r="923" spans="1:387" x14ac:dyDescent="0.25">
      <c r="A923">
        <v>926</v>
      </c>
      <c r="B923" t="s">
        <v>4940</v>
      </c>
      <c r="C923" t="s">
        <v>1097</v>
      </c>
      <c r="D923" t="s">
        <v>1241</v>
      </c>
      <c r="E923" t="s">
        <v>1136</v>
      </c>
      <c r="F923" t="s">
        <v>4758</v>
      </c>
      <c r="G923" t="s">
        <v>1081</v>
      </c>
      <c r="P923" t="s">
        <v>1082</v>
      </c>
      <c r="Q923" t="s">
        <v>1102</v>
      </c>
      <c r="R923" t="s">
        <v>1146</v>
      </c>
      <c r="S923" t="s">
        <v>4788</v>
      </c>
      <c r="T923" t="s">
        <v>4788</v>
      </c>
      <c r="GN923" t="s">
        <v>1127</v>
      </c>
      <c r="GQ923" t="s">
        <v>1103</v>
      </c>
      <c r="GR923" t="s">
        <v>1103</v>
      </c>
      <c r="GS923" t="s">
        <v>4760</v>
      </c>
      <c r="GT923" t="s">
        <v>1109</v>
      </c>
      <c r="GW923" t="s">
        <v>1103</v>
      </c>
      <c r="GX923" t="s">
        <v>5181</v>
      </c>
      <c r="GY923" t="s">
        <v>1109</v>
      </c>
      <c r="MY923" t="s">
        <v>4627</v>
      </c>
      <c r="MZ923" t="s">
        <v>4628</v>
      </c>
      <c r="NA923" t="s">
        <v>4628</v>
      </c>
      <c r="NB923" t="s">
        <v>4628</v>
      </c>
      <c r="NC923" t="s">
        <v>4628</v>
      </c>
      <c r="ND923" t="s">
        <v>4628</v>
      </c>
      <c r="NE923" t="s">
        <v>4628</v>
      </c>
      <c r="NF923" t="s">
        <v>4628</v>
      </c>
      <c r="NH923" t="s">
        <v>4627</v>
      </c>
      <c r="NI923" t="s">
        <v>4628</v>
      </c>
      <c r="NJ923" t="s">
        <v>4628</v>
      </c>
      <c r="NK923" t="s">
        <v>4628</v>
      </c>
      <c r="NL923" t="s">
        <v>4628</v>
      </c>
      <c r="NM923" t="s">
        <v>4628</v>
      </c>
      <c r="NN923" t="s">
        <v>4628</v>
      </c>
      <c r="NO923" t="s">
        <v>4628</v>
      </c>
      <c r="NP923" t="s">
        <v>4628</v>
      </c>
      <c r="NQ923" t="s">
        <v>4628</v>
      </c>
      <c r="NR923" t="s">
        <v>4628</v>
      </c>
      <c r="NS923" t="s">
        <v>4628</v>
      </c>
      <c r="NT923" t="s">
        <v>4628</v>
      </c>
      <c r="NU923" t="s">
        <v>4628</v>
      </c>
      <c r="NV923" t="s">
        <v>4628</v>
      </c>
      <c r="NW923" t="s">
        <v>4628</v>
      </c>
    </row>
    <row r="924" spans="1:387" x14ac:dyDescent="0.25">
      <c r="A924">
        <v>927</v>
      </c>
      <c r="B924" t="s">
        <v>4940</v>
      </c>
      <c r="C924" t="s">
        <v>1097</v>
      </c>
      <c r="D924" t="s">
        <v>1241</v>
      </c>
      <c r="E924" t="s">
        <v>1136</v>
      </c>
      <c r="F924" t="s">
        <v>4758</v>
      </c>
      <c r="G924" t="s">
        <v>1081</v>
      </c>
      <c r="CE924" t="s">
        <v>1101</v>
      </c>
      <c r="CF924" t="s">
        <v>1106</v>
      </c>
      <c r="CG924" t="s">
        <v>1146</v>
      </c>
      <c r="CH924" t="s">
        <v>4775</v>
      </c>
      <c r="CI924" t="s">
        <v>4775</v>
      </c>
      <c r="GO924" t="s">
        <v>1089</v>
      </c>
      <c r="GW924" t="s">
        <v>1103</v>
      </c>
      <c r="GX924" t="s">
        <v>4826</v>
      </c>
      <c r="GY924" t="s">
        <v>1109</v>
      </c>
      <c r="MY924" t="s">
        <v>4627</v>
      </c>
      <c r="MZ924" t="s">
        <v>4628</v>
      </c>
      <c r="NA924" t="s">
        <v>4628</v>
      </c>
      <c r="NB924" t="s">
        <v>4628</v>
      </c>
      <c r="NC924" t="s">
        <v>4628</v>
      </c>
      <c r="ND924" t="s">
        <v>4628</v>
      </c>
      <c r="NE924" t="s">
        <v>4628</v>
      </c>
      <c r="NF924" t="s">
        <v>4628</v>
      </c>
      <c r="NH924" t="s">
        <v>4627</v>
      </c>
      <c r="NI924" t="s">
        <v>4628</v>
      </c>
      <c r="NJ924" t="s">
        <v>4628</v>
      </c>
      <c r="NK924" t="s">
        <v>4628</v>
      </c>
      <c r="NL924" t="s">
        <v>4628</v>
      </c>
      <c r="NM924" t="s">
        <v>4628</v>
      </c>
      <c r="NN924" t="s">
        <v>4628</v>
      </c>
      <c r="NO924" t="s">
        <v>4628</v>
      </c>
      <c r="NP924" t="s">
        <v>4628</v>
      </c>
      <c r="NQ924" t="s">
        <v>4628</v>
      </c>
      <c r="NR924" t="s">
        <v>4628</v>
      </c>
      <c r="NS924" t="s">
        <v>4628</v>
      </c>
      <c r="NT924" t="s">
        <v>4628</v>
      </c>
      <c r="NU924" t="s">
        <v>4628</v>
      </c>
      <c r="NV924" t="s">
        <v>4628</v>
      </c>
      <c r="NW924" t="s">
        <v>4628</v>
      </c>
    </row>
    <row r="925" spans="1:387" x14ac:dyDescent="0.25">
      <c r="A925">
        <v>928</v>
      </c>
      <c r="B925" t="s">
        <v>4940</v>
      </c>
      <c r="C925" t="s">
        <v>1097</v>
      </c>
      <c r="D925" t="s">
        <v>1241</v>
      </c>
      <c r="E925" t="s">
        <v>1136</v>
      </c>
      <c r="F925" t="s">
        <v>4758</v>
      </c>
      <c r="G925" t="s">
        <v>1081</v>
      </c>
      <c r="CE925" t="s">
        <v>1101</v>
      </c>
      <c r="CF925" t="s">
        <v>1106</v>
      </c>
      <c r="CG925" t="s">
        <v>1146</v>
      </c>
      <c r="CH925" t="s">
        <v>4775</v>
      </c>
      <c r="CI925" t="s">
        <v>4775</v>
      </c>
      <c r="CJ925" t="s">
        <v>1084</v>
      </c>
      <c r="CK925" t="s">
        <v>1103</v>
      </c>
      <c r="CL925" t="s">
        <v>4663</v>
      </c>
      <c r="GO925" t="s">
        <v>1089</v>
      </c>
      <c r="MY925" t="s">
        <v>4627</v>
      </c>
      <c r="MZ925" t="s">
        <v>4628</v>
      </c>
      <c r="NA925" t="s">
        <v>4628</v>
      </c>
      <c r="NB925" t="s">
        <v>4628</v>
      </c>
      <c r="NC925" t="s">
        <v>4628</v>
      </c>
      <c r="ND925" t="s">
        <v>4628</v>
      </c>
      <c r="NE925" t="s">
        <v>4628</v>
      </c>
      <c r="NF925" t="s">
        <v>4628</v>
      </c>
      <c r="NH925" t="s">
        <v>4627</v>
      </c>
      <c r="NI925" t="s">
        <v>4628</v>
      </c>
      <c r="NJ925" t="s">
        <v>4628</v>
      </c>
      <c r="NK925" t="s">
        <v>4628</v>
      </c>
      <c r="NL925" t="s">
        <v>4628</v>
      </c>
      <c r="NM925" t="s">
        <v>4628</v>
      </c>
      <c r="NN925" t="s">
        <v>4628</v>
      </c>
      <c r="NO925" t="s">
        <v>4628</v>
      </c>
      <c r="NP925" t="s">
        <v>4628</v>
      </c>
      <c r="NQ925" t="s">
        <v>4628</v>
      </c>
      <c r="NR925" t="s">
        <v>4628</v>
      </c>
      <c r="NS925" t="s">
        <v>4628</v>
      </c>
      <c r="NT925" t="s">
        <v>4628</v>
      </c>
      <c r="NU925" t="s">
        <v>4628</v>
      </c>
      <c r="NV925" t="s">
        <v>4628</v>
      </c>
      <c r="NW925" t="s">
        <v>4628</v>
      </c>
    </row>
    <row r="926" spans="1:387" x14ac:dyDescent="0.25">
      <c r="A926">
        <v>929</v>
      </c>
      <c r="B926" t="s">
        <v>4940</v>
      </c>
      <c r="C926" t="s">
        <v>1097</v>
      </c>
      <c r="D926" t="s">
        <v>1241</v>
      </c>
      <c r="E926" t="s">
        <v>1136</v>
      </c>
      <c r="F926" t="s">
        <v>4758</v>
      </c>
      <c r="G926" t="s">
        <v>1081</v>
      </c>
      <c r="BO926" t="s">
        <v>1082</v>
      </c>
      <c r="BP926" t="s">
        <v>1104</v>
      </c>
      <c r="BQ926" t="s">
        <v>1146</v>
      </c>
      <c r="BR926" t="s">
        <v>4801</v>
      </c>
      <c r="BS926" t="s">
        <v>4801</v>
      </c>
      <c r="BT926" t="s">
        <v>1103</v>
      </c>
      <c r="BU926" t="s">
        <v>1103</v>
      </c>
      <c r="BV926" t="s">
        <v>4663</v>
      </c>
      <c r="GO926" t="s">
        <v>1089</v>
      </c>
      <c r="GW926" t="s">
        <v>1103</v>
      </c>
      <c r="GX926" t="s">
        <v>1110</v>
      </c>
      <c r="GY926" t="s">
        <v>1109</v>
      </c>
      <c r="MY926" t="s">
        <v>4627</v>
      </c>
      <c r="MZ926" t="s">
        <v>4628</v>
      </c>
      <c r="NA926" t="s">
        <v>4628</v>
      </c>
      <c r="NB926" t="s">
        <v>4628</v>
      </c>
      <c r="NC926" t="s">
        <v>4628</v>
      </c>
      <c r="ND926" t="s">
        <v>4628</v>
      </c>
      <c r="NE926" t="s">
        <v>4628</v>
      </c>
      <c r="NF926" t="s">
        <v>4628</v>
      </c>
      <c r="NH926" t="s">
        <v>4627</v>
      </c>
      <c r="NI926" t="s">
        <v>4628</v>
      </c>
      <c r="NJ926" t="s">
        <v>4628</v>
      </c>
      <c r="NK926" t="s">
        <v>4628</v>
      </c>
      <c r="NL926" t="s">
        <v>4628</v>
      </c>
      <c r="NM926" t="s">
        <v>4628</v>
      </c>
      <c r="NN926" t="s">
        <v>4628</v>
      </c>
      <c r="NO926" t="s">
        <v>4628</v>
      </c>
      <c r="NP926" t="s">
        <v>4628</v>
      </c>
      <c r="NQ926" t="s">
        <v>4628</v>
      </c>
      <c r="NR926" t="s">
        <v>4628</v>
      </c>
      <c r="NS926" t="s">
        <v>4628</v>
      </c>
      <c r="NT926" t="s">
        <v>4628</v>
      </c>
      <c r="NU926" t="s">
        <v>4628</v>
      </c>
      <c r="NV926" t="s">
        <v>4628</v>
      </c>
      <c r="NW926" t="s">
        <v>4628</v>
      </c>
    </row>
    <row r="927" spans="1:387" x14ac:dyDescent="0.25">
      <c r="A927">
        <v>930</v>
      </c>
      <c r="B927" t="s">
        <v>4940</v>
      </c>
      <c r="C927" t="s">
        <v>1097</v>
      </c>
      <c r="D927" t="s">
        <v>1241</v>
      </c>
      <c r="E927" t="s">
        <v>1136</v>
      </c>
      <c r="F927" t="s">
        <v>4758</v>
      </c>
      <c r="G927" t="s">
        <v>1081</v>
      </c>
      <c r="P927" t="s">
        <v>1082</v>
      </c>
      <c r="U927" t="s">
        <v>1103</v>
      </c>
      <c r="V927" t="s">
        <v>1103</v>
      </c>
      <c r="W927" t="s">
        <v>4663</v>
      </c>
      <c r="GN927" t="s">
        <v>1089</v>
      </c>
      <c r="GQ927" t="s">
        <v>1103</v>
      </c>
      <c r="GR927" t="s">
        <v>1084</v>
      </c>
      <c r="GS927" t="s">
        <v>4825</v>
      </c>
      <c r="GT927" t="s">
        <v>1109</v>
      </c>
      <c r="GW927" t="s">
        <v>1103</v>
      </c>
      <c r="GX927" t="s">
        <v>4825</v>
      </c>
      <c r="GY927" t="s">
        <v>1109</v>
      </c>
      <c r="MY927" t="s">
        <v>4627</v>
      </c>
      <c r="MZ927" t="s">
        <v>4628</v>
      </c>
      <c r="NA927" t="s">
        <v>4628</v>
      </c>
      <c r="NB927" t="s">
        <v>4628</v>
      </c>
      <c r="NC927" t="s">
        <v>4628</v>
      </c>
      <c r="ND927" t="s">
        <v>4628</v>
      </c>
      <c r="NE927" t="s">
        <v>4628</v>
      </c>
      <c r="NF927" t="s">
        <v>4628</v>
      </c>
      <c r="NH927" t="s">
        <v>4628</v>
      </c>
      <c r="NI927" t="s">
        <v>4628</v>
      </c>
      <c r="NJ927" t="s">
        <v>4628</v>
      </c>
      <c r="NK927" t="s">
        <v>4628</v>
      </c>
      <c r="NL927" t="s">
        <v>4627</v>
      </c>
      <c r="NM927" t="s">
        <v>4628</v>
      </c>
      <c r="NN927" t="s">
        <v>4628</v>
      </c>
      <c r="NO927" t="s">
        <v>4628</v>
      </c>
      <c r="NP927" t="s">
        <v>4628</v>
      </c>
      <c r="NQ927" t="s">
        <v>4628</v>
      </c>
      <c r="NR927" t="s">
        <v>4628</v>
      </c>
      <c r="NS927" t="s">
        <v>4628</v>
      </c>
      <c r="NT927" t="s">
        <v>4628</v>
      </c>
      <c r="NU927" t="s">
        <v>4628</v>
      </c>
      <c r="NV927" t="s">
        <v>4628</v>
      </c>
      <c r="NW927" t="s">
        <v>4628</v>
      </c>
    </row>
    <row r="928" spans="1:387" x14ac:dyDescent="0.25">
      <c r="A928">
        <v>931</v>
      </c>
      <c r="B928" t="s">
        <v>4940</v>
      </c>
      <c r="C928" t="s">
        <v>1097</v>
      </c>
      <c r="D928" t="s">
        <v>1241</v>
      </c>
      <c r="E928" t="s">
        <v>1136</v>
      </c>
      <c r="F928" t="s">
        <v>4758</v>
      </c>
      <c r="G928" t="s">
        <v>1081</v>
      </c>
      <c r="H928" t="s">
        <v>1101</v>
      </c>
      <c r="I928" t="s">
        <v>1094</v>
      </c>
      <c r="J928" t="s">
        <v>1095</v>
      </c>
      <c r="K928" t="s">
        <v>4745</v>
      </c>
      <c r="L928" t="s">
        <v>5182</v>
      </c>
      <c r="M928" t="s">
        <v>1103</v>
      </c>
      <c r="N928" t="s">
        <v>1103</v>
      </c>
      <c r="O928" t="s">
        <v>4647</v>
      </c>
      <c r="GN928" t="s">
        <v>1089</v>
      </c>
      <c r="GQ928" t="s">
        <v>1103</v>
      </c>
      <c r="GR928" t="s">
        <v>1103</v>
      </c>
      <c r="GS928" t="s">
        <v>4760</v>
      </c>
      <c r="GT928" t="s">
        <v>1124</v>
      </c>
      <c r="GW928" t="s">
        <v>1103</v>
      </c>
      <c r="GX928" t="s">
        <v>5183</v>
      </c>
      <c r="GY928" t="s">
        <v>1124</v>
      </c>
      <c r="MY928" t="s">
        <v>4627</v>
      </c>
      <c r="MZ928" t="s">
        <v>4628</v>
      </c>
      <c r="NA928" t="s">
        <v>4628</v>
      </c>
      <c r="NB928" t="s">
        <v>4628</v>
      </c>
      <c r="NC928" t="s">
        <v>4628</v>
      </c>
      <c r="ND928" t="s">
        <v>4628</v>
      </c>
      <c r="NE928" t="s">
        <v>4628</v>
      </c>
      <c r="NF928" t="s">
        <v>4628</v>
      </c>
      <c r="NH928" t="s">
        <v>4628</v>
      </c>
      <c r="NI928" t="s">
        <v>4628</v>
      </c>
      <c r="NJ928" t="s">
        <v>4628</v>
      </c>
      <c r="NK928" t="s">
        <v>4628</v>
      </c>
      <c r="NL928" t="s">
        <v>4628</v>
      </c>
      <c r="NM928" t="s">
        <v>4628</v>
      </c>
      <c r="NN928" t="s">
        <v>4628</v>
      </c>
      <c r="NO928" t="s">
        <v>4628</v>
      </c>
      <c r="NP928" t="s">
        <v>4628</v>
      </c>
      <c r="NQ928" t="s">
        <v>4628</v>
      </c>
      <c r="NR928" t="s">
        <v>4628</v>
      </c>
      <c r="NS928" t="s">
        <v>4628</v>
      </c>
      <c r="NT928" t="s">
        <v>4628</v>
      </c>
      <c r="NU928" t="s">
        <v>4628</v>
      </c>
      <c r="NV928" t="s">
        <v>4628</v>
      </c>
      <c r="NW928" t="s">
        <v>4628</v>
      </c>
    </row>
    <row r="929" spans="1:387" x14ac:dyDescent="0.25">
      <c r="A929">
        <v>932</v>
      </c>
      <c r="B929" t="s">
        <v>4940</v>
      </c>
      <c r="C929" t="s">
        <v>1097</v>
      </c>
      <c r="D929" t="s">
        <v>1241</v>
      </c>
      <c r="E929" t="s">
        <v>1136</v>
      </c>
      <c r="F929" t="s">
        <v>4758</v>
      </c>
      <c r="G929" t="s">
        <v>1081</v>
      </c>
      <c r="CT929" t="s">
        <v>1082</v>
      </c>
      <c r="CU929" t="s">
        <v>1163</v>
      </c>
      <c r="CV929" t="s">
        <v>1180</v>
      </c>
      <c r="CW929" t="s">
        <v>4634</v>
      </c>
      <c r="CX929" t="s">
        <v>5154</v>
      </c>
      <c r="CY929" t="s">
        <v>1103</v>
      </c>
      <c r="CZ929" t="s">
        <v>1084</v>
      </c>
      <c r="DA929" t="s">
        <v>4645</v>
      </c>
      <c r="GO929" t="s">
        <v>1127</v>
      </c>
      <c r="GW929" t="s">
        <v>1084</v>
      </c>
      <c r="GX929" t="s">
        <v>4825</v>
      </c>
      <c r="GY929" t="s">
        <v>1124</v>
      </c>
      <c r="HA929" t="s">
        <v>4661</v>
      </c>
      <c r="MY929" t="s">
        <v>4627</v>
      </c>
      <c r="MZ929" t="s">
        <v>4628</v>
      </c>
      <c r="NA929" t="s">
        <v>4628</v>
      </c>
      <c r="NB929" t="s">
        <v>4628</v>
      </c>
      <c r="NC929" t="s">
        <v>4628</v>
      </c>
      <c r="ND929" t="s">
        <v>4628</v>
      </c>
      <c r="NE929" t="s">
        <v>4628</v>
      </c>
      <c r="NF929" t="s">
        <v>4628</v>
      </c>
      <c r="NH929" t="s">
        <v>4627</v>
      </c>
      <c r="NI929" t="s">
        <v>4628</v>
      </c>
      <c r="NJ929" t="s">
        <v>4628</v>
      </c>
      <c r="NK929" t="s">
        <v>4628</v>
      </c>
      <c r="NL929" t="s">
        <v>4628</v>
      </c>
      <c r="NM929" t="s">
        <v>4628</v>
      </c>
      <c r="NN929" t="s">
        <v>4628</v>
      </c>
      <c r="NO929" t="s">
        <v>4628</v>
      </c>
      <c r="NP929" t="s">
        <v>4628</v>
      </c>
      <c r="NQ929" t="s">
        <v>4628</v>
      </c>
      <c r="NR929" t="s">
        <v>4628</v>
      </c>
      <c r="NS929" t="s">
        <v>4628</v>
      </c>
      <c r="NT929" t="s">
        <v>4628</v>
      </c>
      <c r="NU929" t="s">
        <v>4628</v>
      </c>
      <c r="NV929" t="s">
        <v>4628</v>
      </c>
      <c r="NW929" t="s">
        <v>4628</v>
      </c>
    </row>
    <row r="930" spans="1:387" x14ac:dyDescent="0.25">
      <c r="A930">
        <v>933</v>
      </c>
      <c r="B930" t="s">
        <v>4940</v>
      </c>
      <c r="C930" t="s">
        <v>1097</v>
      </c>
      <c r="D930" t="s">
        <v>1241</v>
      </c>
      <c r="E930" t="s">
        <v>1136</v>
      </c>
      <c r="F930" t="s">
        <v>4758</v>
      </c>
      <c r="G930" t="s">
        <v>1081</v>
      </c>
      <c r="MY930" t="s">
        <v>4627</v>
      </c>
      <c r="MZ930" t="s">
        <v>4628</v>
      </c>
      <c r="NA930" t="s">
        <v>4628</v>
      </c>
      <c r="NB930" t="s">
        <v>4628</v>
      </c>
      <c r="NC930" t="s">
        <v>4628</v>
      </c>
      <c r="ND930" t="s">
        <v>4628</v>
      </c>
      <c r="NE930" t="s">
        <v>4628</v>
      </c>
      <c r="NF930" t="s">
        <v>4628</v>
      </c>
      <c r="NH930" t="s">
        <v>4628</v>
      </c>
      <c r="NI930" t="s">
        <v>4628</v>
      </c>
      <c r="NJ930" t="s">
        <v>4628</v>
      </c>
      <c r="NK930" t="s">
        <v>4628</v>
      </c>
      <c r="NL930" t="s">
        <v>4628</v>
      </c>
      <c r="NM930" t="s">
        <v>4628</v>
      </c>
      <c r="NN930" t="s">
        <v>4628</v>
      </c>
      <c r="NO930" t="s">
        <v>4628</v>
      </c>
      <c r="NP930" t="s">
        <v>4628</v>
      </c>
      <c r="NQ930" t="s">
        <v>4628</v>
      </c>
      <c r="NR930" t="s">
        <v>4628</v>
      </c>
      <c r="NS930" t="s">
        <v>4628</v>
      </c>
      <c r="NT930" t="s">
        <v>4628</v>
      </c>
      <c r="NU930" t="s">
        <v>4628</v>
      </c>
      <c r="NV930" t="s">
        <v>4628</v>
      </c>
      <c r="NW930" t="s">
        <v>4628</v>
      </c>
    </row>
    <row r="931" spans="1:387" x14ac:dyDescent="0.25">
      <c r="A931">
        <v>934</v>
      </c>
      <c r="B931" t="s">
        <v>5034</v>
      </c>
      <c r="C931" t="s">
        <v>1097</v>
      </c>
      <c r="D931" t="s">
        <v>1242</v>
      </c>
      <c r="E931" t="s">
        <v>1243</v>
      </c>
      <c r="F931" t="s">
        <v>4761</v>
      </c>
      <c r="G931" t="s">
        <v>1081</v>
      </c>
      <c r="H931" t="s">
        <v>1101</v>
      </c>
      <c r="M931" t="s">
        <v>1103</v>
      </c>
      <c r="N931" t="s">
        <v>1103</v>
      </c>
      <c r="X931" t="s">
        <v>1082</v>
      </c>
      <c r="Y931" t="s">
        <v>1095</v>
      </c>
      <c r="Z931" t="s">
        <v>4708</v>
      </c>
      <c r="AA931" t="s">
        <v>5016</v>
      </c>
      <c r="AB931" t="s">
        <v>1103</v>
      </c>
      <c r="AC931" t="s">
        <v>1103</v>
      </c>
      <c r="AL931" t="s">
        <v>1101</v>
      </c>
      <c r="AP931" t="s">
        <v>1103</v>
      </c>
      <c r="AQ931" t="s">
        <v>1103</v>
      </c>
      <c r="AS931" t="s">
        <v>1101</v>
      </c>
      <c r="AT931" t="s">
        <v>1083</v>
      </c>
      <c r="AU931" t="s">
        <v>4640</v>
      </c>
      <c r="AV931" t="s">
        <v>4640</v>
      </c>
      <c r="AW931" t="s">
        <v>1103</v>
      </c>
      <c r="AX931" t="s">
        <v>1103</v>
      </c>
      <c r="AZ931" t="s">
        <v>1101</v>
      </c>
      <c r="BD931" t="s">
        <v>1084</v>
      </c>
      <c r="BE931" t="s">
        <v>1084</v>
      </c>
      <c r="BF931" t="s">
        <v>4647</v>
      </c>
      <c r="BG931" t="s">
        <v>1101</v>
      </c>
      <c r="BH931" t="s">
        <v>1104</v>
      </c>
      <c r="BI931" t="s">
        <v>1083</v>
      </c>
      <c r="BJ931" t="s">
        <v>4640</v>
      </c>
      <c r="BK931" t="s">
        <v>4640</v>
      </c>
      <c r="BL931" t="s">
        <v>1103</v>
      </c>
      <c r="BM931" t="s">
        <v>1103</v>
      </c>
      <c r="BW931" t="s">
        <v>1101</v>
      </c>
      <c r="BX931" t="s">
        <v>1106</v>
      </c>
      <c r="BY931" t="s">
        <v>1083</v>
      </c>
      <c r="BZ931" t="s">
        <v>4640</v>
      </c>
      <c r="CA931" t="s">
        <v>4640</v>
      </c>
      <c r="CB931" t="s">
        <v>1103</v>
      </c>
      <c r="CC931" t="s">
        <v>1103</v>
      </c>
      <c r="CM931" t="s">
        <v>1101</v>
      </c>
      <c r="CQ931" t="s">
        <v>1103</v>
      </c>
      <c r="CR931" t="s">
        <v>1103</v>
      </c>
      <c r="CT931" t="s">
        <v>1101</v>
      </c>
      <c r="CY931" t="s">
        <v>1103</v>
      </c>
      <c r="CZ931" t="s">
        <v>1103</v>
      </c>
      <c r="DE931" t="s">
        <v>1101</v>
      </c>
      <c r="DI931" t="s">
        <v>1103</v>
      </c>
      <c r="DJ931" t="s">
        <v>1103</v>
      </c>
      <c r="DL931" t="s">
        <v>1101</v>
      </c>
      <c r="DM931" t="s">
        <v>4708</v>
      </c>
      <c r="DN931" t="s">
        <v>4708</v>
      </c>
      <c r="DO931" t="s">
        <v>1084</v>
      </c>
      <c r="DP931" t="s">
        <v>1084</v>
      </c>
      <c r="DR931" t="s">
        <v>1082</v>
      </c>
      <c r="DU931" t="s">
        <v>1084</v>
      </c>
      <c r="DV931" t="s">
        <v>1084</v>
      </c>
      <c r="DX931" t="s">
        <v>1101</v>
      </c>
      <c r="EA931" t="s">
        <v>1103</v>
      </c>
      <c r="EB931" t="s">
        <v>1103</v>
      </c>
      <c r="ED931" t="s">
        <v>1082</v>
      </c>
      <c r="EE931" t="s">
        <v>4827</v>
      </c>
      <c r="EF931" t="s">
        <v>4827</v>
      </c>
      <c r="EG931" t="s">
        <v>1103</v>
      </c>
      <c r="EH931" t="s">
        <v>1084</v>
      </c>
      <c r="EJ931" t="s">
        <v>1101</v>
      </c>
      <c r="EK931" t="s">
        <v>5184</v>
      </c>
      <c r="EL931" t="s">
        <v>5184</v>
      </c>
      <c r="EM931" t="s">
        <v>1103</v>
      </c>
      <c r="EN931" t="s">
        <v>1103</v>
      </c>
      <c r="EP931" t="s">
        <v>1082</v>
      </c>
      <c r="EQ931" t="s">
        <v>4698</v>
      </c>
      <c r="ER931" t="s">
        <v>4698</v>
      </c>
      <c r="ES931" t="s">
        <v>1084</v>
      </c>
      <c r="ET931" t="s">
        <v>1084</v>
      </c>
      <c r="EV931" t="s">
        <v>1082</v>
      </c>
      <c r="EW931" t="s">
        <v>4745</v>
      </c>
      <c r="EX931" t="s">
        <v>4745</v>
      </c>
      <c r="EY931" t="s">
        <v>1101</v>
      </c>
      <c r="EZ931" t="s">
        <v>4641</v>
      </c>
      <c r="FA931" t="s">
        <v>4634</v>
      </c>
      <c r="FB931" t="s">
        <v>4634</v>
      </c>
      <c r="FC931" t="s">
        <v>1101</v>
      </c>
      <c r="FD931" t="s">
        <v>1096</v>
      </c>
      <c r="FE931" t="s">
        <v>4637</v>
      </c>
      <c r="FF931" t="s">
        <v>4752</v>
      </c>
      <c r="GN931" t="s">
        <v>1089</v>
      </c>
      <c r="GO931" t="s">
        <v>1089</v>
      </c>
      <c r="GP931" t="s">
        <v>1089</v>
      </c>
      <c r="GQ931" t="s">
        <v>1084</v>
      </c>
      <c r="GR931" t="s">
        <v>1103</v>
      </c>
      <c r="GS931" t="s">
        <v>4760</v>
      </c>
      <c r="GT931" t="s">
        <v>1091</v>
      </c>
      <c r="GV931" t="s">
        <v>4627</v>
      </c>
      <c r="GW931" t="s">
        <v>1084</v>
      </c>
      <c r="GX931" t="s">
        <v>1110</v>
      </c>
      <c r="GY931" t="s">
        <v>1109</v>
      </c>
      <c r="HA931" t="s">
        <v>4627</v>
      </c>
      <c r="HB931" t="s">
        <v>1084</v>
      </c>
      <c r="HC931" t="s">
        <v>1110</v>
      </c>
      <c r="HD931" t="s">
        <v>1110</v>
      </c>
      <c r="HE931" t="s">
        <v>1109</v>
      </c>
      <c r="HG931" t="s">
        <v>4661</v>
      </c>
      <c r="MY931" t="s">
        <v>4627</v>
      </c>
      <c r="MZ931" t="s">
        <v>4628</v>
      </c>
      <c r="NA931" t="s">
        <v>4628</v>
      </c>
      <c r="NB931" t="s">
        <v>4628</v>
      </c>
      <c r="NC931" t="s">
        <v>4627</v>
      </c>
      <c r="ND931" t="s">
        <v>4627</v>
      </c>
      <c r="NE931" t="s">
        <v>4628</v>
      </c>
      <c r="NF931" t="s">
        <v>4628</v>
      </c>
      <c r="NH931" t="s">
        <v>4628</v>
      </c>
      <c r="NI931" t="s">
        <v>4628</v>
      </c>
      <c r="NJ931" t="s">
        <v>4628</v>
      </c>
      <c r="NK931" t="s">
        <v>4628</v>
      </c>
      <c r="NL931" t="s">
        <v>4628</v>
      </c>
      <c r="NM931" t="s">
        <v>4628</v>
      </c>
      <c r="NN931" t="s">
        <v>4628</v>
      </c>
      <c r="NO931" t="s">
        <v>4628</v>
      </c>
      <c r="NP931" t="s">
        <v>4628</v>
      </c>
      <c r="NQ931" t="s">
        <v>4628</v>
      </c>
      <c r="NR931" t="s">
        <v>4627</v>
      </c>
      <c r="NS931" t="s">
        <v>4627</v>
      </c>
      <c r="NT931" t="s">
        <v>4628</v>
      </c>
      <c r="NU931" t="s">
        <v>4627</v>
      </c>
      <c r="NV931" t="s">
        <v>4628</v>
      </c>
      <c r="NW931" t="s">
        <v>4628</v>
      </c>
    </row>
    <row r="932" spans="1:387" x14ac:dyDescent="0.25">
      <c r="A932">
        <v>935</v>
      </c>
      <c r="B932" t="s">
        <v>5034</v>
      </c>
      <c r="C932" t="s">
        <v>1097</v>
      </c>
      <c r="D932" t="s">
        <v>1241</v>
      </c>
      <c r="E932" t="s">
        <v>1136</v>
      </c>
      <c r="F932" t="s">
        <v>4758</v>
      </c>
      <c r="G932" t="s">
        <v>1081</v>
      </c>
    </row>
    <row r="933" spans="1:387" x14ac:dyDescent="0.25">
      <c r="A933">
        <v>936</v>
      </c>
      <c r="B933" t="s">
        <v>5136</v>
      </c>
      <c r="C933" t="s">
        <v>1097</v>
      </c>
      <c r="D933" t="s">
        <v>1242</v>
      </c>
      <c r="E933" t="s">
        <v>1243</v>
      </c>
      <c r="F933" t="s">
        <v>4761</v>
      </c>
      <c r="G933" t="s">
        <v>1081</v>
      </c>
      <c r="H933" t="s">
        <v>1101</v>
      </c>
      <c r="I933" t="s">
        <v>1094</v>
      </c>
      <c r="J933" t="s">
        <v>1095</v>
      </c>
      <c r="K933" t="s">
        <v>4634</v>
      </c>
      <c r="L933" t="s">
        <v>4960</v>
      </c>
      <c r="M933" t="s">
        <v>1103</v>
      </c>
      <c r="N933" t="s">
        <v>1103</v>
      </c>
      <c r="X933" t="s">
        <v>1101</v>
      </c>
      <c r="Y933" t="s">
        <v>1095</v>
      </c>
      <c r="Z933" t="s">
        <v>4708</v>
      </c>
      <c r="AA933" t="s">
        <v>5016</v>
      </c>
      <c r="AB933" t="s">
        <v>1103</v>
      </c>
      <c r="AC933" t="s">
        <v>1103</v>
      </c>
      <c r="AL933" t="s">
        <v>1101</v>
      </c>
      <c r="AM933" t="s">
        <v>1083</v>
      </c>
      <c r="AN933" t="s">
        <v>4640</v>
      </c>
      <c r="AO933" t="s">
        <v>4640</v>
      </c>
      <c r="AP933" t="s">
        <v>1103</v>
      </c>
      <c r="AQ933" t="s">
        <v>1103</v>
      </c>
      <c r="AS933" t="s">
        <v>1101</v>
      </c>
      <c r="AT933" t="s">
        <v>1083</v>
      </c>
      <c r="AU933" t="s">
        <v>4640</v>
      </c>
      <c r="AV933" t="s">
        <v>4640</v>
      </c>
      <c r="AW933" t="s">
        <v>1103</v>
      </c>
      <c r="AX933" t="s">
        <v>1103</v>
      </c>
      <c r="AZ933" t="s">
        <v>1101</v>
      </c>
      <c r="BD933" t="s">
        <v>1103</v>
      </c>
      <c r="BE933" t="s">
        <v>1103</v>
      </c>
      <c r="BG933" t="s">
        <v>1101</v>
      </c>
      <c r="BH933" t="s">
        <v>1104</v>
      </c>
      <c r="BI933" t="s">
        <v>1083</v>
      </c>
      <c r="BJ933" t="s">
        <v>4640</v>
      </c>
      <c r="BK933" t="s">
        <v>4640</v>
      </c>
      <c r="BL933" t="s">
        <v>1103</v>
      </c>
      <c r="BM933" t="s">
        <v>1103</v>
      </c>
      <c r="BW933" t="s">
        <v>1101</v>
      </c>
      <c r="BX933" t="s">
        <v>1106</v>
      </c>
      <c r="BY933" t="s">
        <v>1083</v>
      </c>
      <c r="BZ933" t="s">
        <v>4640</v>
      </c>
      <c r="CA933" t="s">
        <v>4640</v>
      </c>
      <c r="CB933" t="s">
        <v>1103</v>
      </c>
      <c r="CC933" t="s">
        <v>1103</v>
      </c>
      <c r="CM933" t="s">
        <v>1101</v>
      </c>
      <c r="CN933" t="s">
        <v>1087</v>
      </c>
      <c r="CO933" t="s">
        <v>4636</v>
      </c>
      <c r="CP933" t="s">
        <v>4993</v>
      </c>
      <c r="CQ933" t="s">
        <v>1103</v>
      </c>
      <c r="CR933" t="s">
        <v>1103</v>
      </c>
      <c r="CT933" t="s">
        <v>1101</v>
      </c>
      <c r="CU933" t="s">
        <v>1163</v>
      </c>
      <c r="CV933" t="s">
        <v>1087</v>
      </c>
      <c r="CW933" t="s">
        <v>4745</v>
      </c>
      <c r="CX933" t="s">
        <v>4635</v>
      </c>
      <c r="CY933" t="s">
        <v>1103</v>
      </c>
      <c r="CZ933" t="s">
        <v>1103</v>
      </c>
      <c r="DE933" t="s">
        <v>1101</v>
      </c>
      <c r="DF933" t="s">
        <v>1088</v>
      </c>
      <c r="DG933" t="s">
        <v>4640</v>
      </c>
      <c r="DH933" t="s">
        <v>4691</v>
      </c>
      <c r="DI933" t="s">
        <v>1103</v>
      </c>
      <c r="DJ933" t="s">
        <v>1103</v>
      </c>
      <c r="DL933" t="s">
        <v>1101</v>
      </c>
      <c r="DM933" t="s">
        <v>4634</v>
      </c>
      <c r="DN933" t="s">
        <v>4634</v>
      </c>
      <c r="DO933" t="s">
        <v>1103</v>
      </c>
      <c r="DP933" t="s">
        <v>1103</v>
      </c>
      <c r="DR933" t="s">
        <v>1082</v>
      </c>
      <c r="DU933" t="s">
        <v>1084</v>
      </c>
      <c r="DV933" t="s">
        <v>1084</v>
      </c>
      <c r="DX933" t="s">
        <v>1101</v>
      </c>
      <c r="EA933" t="s">
        <v>1103</v>
      </c>
      <c r="EB933" t="s">
        <v>1103</v>
      </c>
      <c r="ED933" t="s">
        <v>1082</v>
      </c>
      <c r="EE933" t="s">
        <v>4681</v>
      </c>
      <c r="EF933" t="s">
        <v>4681</v>
      </c>
      <c r="EG933" t="s">
        <v>1103</v>
      </c>
      <c r="EH933" t="s">
        <v>1084</v>
      </c>
      <c r="EJ933" t="s">
        <v>1101</v>
      </c>
      <c r="EK933" t="s">
        <v>5185</v>
      </c>
      <c r="EL933" t="s">
        <v>5185</v>
      </c>
      <c r="EM933" t="s">
        <v>1103</v>
      </c>
      <c r="EN933" t="s">
        <v>1103</v>
      </c>
      <c r="EP933" t="s">
        <v>1082</v>
      </c>
      <c r="EQ933" t="s">
        <v>4703</v>
      </c>
      <c r="ER933" t="s">
        <v>4703</v>
      </c>
      <c r="ES933" t="s">
        <v>1084</v>
      </c>
      <c r="ET933" t="s">
        <v>1084</v>
      </c>
      <c r="EV933" t="s">
        <v>1101</v>
      </c>
      <c r="EW933" t="s">
        <v>4745</v>
      </c>
      <c r="EX933" t="s">
        <v>4745</v>
      </c>
      <c r="EY933" t="s">
        <v>1101</v>
      </c>
      <c r="EZ933" t="s">
        <v>4641</v>
      </c>
      <c r="FA933" t="s">
        <v>4634</v>
      </c>
      <c r="FB933" t="s">
        <v>4634</v>
      </c>
      <c r="FC933" t="s">
        <v>1101</v>
      </c>
      <c r="FD933" t="s">
        <v>1096</v>
      </c>
      <c r="FE933" t="s">
        <v>4638</v>
      </c>
      <c r="FF933" t="s">
        <v>4753</v>
      </c>
      <c r="GN933" t="s">
        <v>1089</v>
      </c>
      <c r="GO933" t="s">
        <v>1089</v>
      </c>
      <c r="GP933" t="s">
        <v>1089</v>
      </c>
      <c r="GQ933" t="s">
        <v>1084</v>
      </c>
      <c r="GR933" t="s">
        <v>1103</v>
      </c>
      <c r="GS933" t="s">
        <v>5186</v>
      </c>
      <c r="GT933" t="s">
        <v>1091</v>
      </c>
      <c r="GV933" t="s">
        <v>4627</v>
      </c>
      <c r="HB933" t="s">
        <v>1084</v>
      </c>
      <c r="HC933" t="s">
        <v>1110</v>
      </c>
      <c r="HD933" t="s">
        <v>1110</v>
      </c>
      <c r="HE933" t="s">
        <v>1091</v>
      </c>
      <c r="HG933" t="s">
        <v>4627</v>
      </c>
      <c r="MY933" t="s">
        <v>4627</v>
      </c>
      <c r="MZ933" t="s">
        <v>4628</v>
      </c>
      <c r="NA933" t="s">
        <v>4628</v>
      </c>
      <c r="NB933" t="s">
        <v>4628</v>
      </c>
      <c r="NC933" t="s">
        <v>4627</v>
      </c>
      <c r="ND933" t="s">
        <v>4627</v>
      </c>
      <c r="NE933" t="s">
        <v>4628</v>
      </c>
      <c r="NF933" t="s">
        <v>4628</v>
      </c>
      <c r="NH933" t="s">
        <v>4628</v>
      </c>
      <c r="NI933" t="s">
        <v>4628</v>
      </c>
      <c r="NJ933" t="s">
        <v>4628</v>
      </c>
      <c r="NK933" t="s">
        <v>4628</v>
      </c>
      <c r="NL933" t="s">
        <v>4628</v>
      </c>
      <c r="NM933" t="s">
        <v>4628</v>
      </c>
      <c r="NN933" t="s">
        <v>4628</v>
      </c>
      <c r="NO933" t="s">
        <v>4628</v>
      </c>
      <c r="NP933" t="s">
        <v>4628</v>
      </c>
      <c r="NQ933" t="s">
        <v>4627</v>
      </c>
      <c r="NR933" t="s">
        <v>4627</v>
      </c>
      <c r="NS933" t="s">
        <v>4627</v>
      </c>
      <c r="NT933" t="s">
        <v>4627</v>
      </c>
      <c r="NU933" t="s">
        <v>4627</v>
      </c>
      <c r="NV933" t="s">
        <v>4628</v>
      </c>
      <c r="NW933" t="s">
        <v>4628</v>
      </c>
    </row>
    <row r="934" spans="1:387" x14ac:dyDescent="0.25">
      <c r="A934">
        <v>937</v>
      </c>
      <c r="B934" t="s">
        <v>5136</v>
      </c>
      <c r="C934" t="s">
        <v>1097</v>
      </c>
      <c r="D934" t="s">
        <v>1242</v>
      </c>
      <c r="E934" t="s">
        <v>1243</v>
      </c>
      <c r="F934" t="s">
        <v>4761</v>
      </c>
      <c r="G934" t="s">
        <v>1081</v>
      </c>
      <c r="H934" t="s">
        <v>1101</v>
      </c>
      <c r="I934" t="s">
        <v>1094</v>
      </c>
      <c r="J934" t="s">
        <v>1095</v>
      </c>
      <c r="K934" t="s">
        <v>4634</v>
      </c>
      <c r="L934" t="s">
        <v>4960</v>
      </c>
      <c r="M934" t="s">
        <v>1103</v>
      </c>
      <c r="N934" t="s">
        <v>1103</v>
      </c>
      <c r="X934" t="s">
        <v>1101</v>
      </c>
      <c r="Y934" t="s">
        <v>1095</v>
      </c>
      <c r="Z934" t="s">
        <v>4708</v>
      </c>
      <c r="AA934" t="s">
        <v>5016</v>
      </c>
      <c r="AB934" t="s">
        <v>1103</v>
      </c>
      <c r="AC934" t="s">
        <v>1103</v>
      </c>
      <c r="AL934" t="s">
        <v>1101</v>
      </c>
      <c r="AM934" t="s">
        <v>1083</v>
      </c>
      <c r="AN934" t="s">
        <v>4632</v>
      </c>
      <c r="AO934" t="s">
        <v>4632</v>
      </c>
      <c r="AP934" t="s">
        <v>1103</v>
      </c>
      <c r="AQ934" t="s">
        <v>1103</v>
      </c>
      <c r="AS934" t="s">
        <v>1101</v>
      </c>
      <c r="AT934" t="s">
        <v>1083</v>
      </c>
      <c r="AU934" t="s">
        <v>4655</v>
      </c>
      <c r="AV934" t="s">
        <v>4655</v>
      </c>
      <c r="AW934" t="s">
        <v>1103</v>
      </c>
      <c r="AX934" t="s">
        <v>1103</v>
      </c>
      <c r="AZ934" t="s">
        <v>1101</v>
      </c>
      <c r="BD934" t="s">
        <v>1103</v>
      </c>
      <c r="BE934" t="s">
        <v>1103</v>
      </c>
      <c r="BG934" t="s">
        <v>1101</v>
      </c>
      <c r="BH934" t="s">
        <v>1104</v>
      </c>
      <c r="BI934" t="s">
        <v>1083</v>
      </c>
      <c r="BJ934" t="s">
        <v>4632</v>
      </c>
      <c r="BK934" t="s">
        <v>4632</v>
      </c>
      <c r="BL934" t="s">
        <v>1103</v>
      </c>
      <c r="BM934" t="s">
        <v>1103</v>
      </c>
      <c r="BW934" t="s">
        <v>1101</v>
      </c>
      <c r="BX934" t="s">
        <v>1085</v>
      </c>
      <c r="BY934" t="s">
        <v>1083</v>
      </c>
      <c r="BZ934" t="s">
        <v>4640</v>
      </c>
      <c r="CA934" t="s">
        <v>4640</v>
      </c>
      <c r="CB934" t="s">
        <v>1103</v>
      </c>
      <c r="CC934" t="s">
        <v>1103</v>
      </c>
      <c r="CM934" t="s">
        <v>1082</v>
      </c>
      <c r="CN934" t="s">
        <v>1087</v>
      </c>
      <c r="CO934" t="s">
        <v>4658</v>
      </c>
      <c r="CP934" t="s">
        <v>5179</v>
      </c>
      <c r="CQ934" t="s">
        <v>1103</v>
      </c>
      <c r="CR934" t="s">
        <v>1103</v>
      </c>
      <c r="CT934" t="s">
        <v>1101</v>
      </c>
      <c r="CU934" t="s">
        <v>1086</v>
      </c>
      <c r="CV934" t="s">
        <v>1087</v>
      </c>
      <c r="CW934" t="s">
        <v>4660</v>
      </c>
      <c r="CX934" t="s">
        <v>4812</v>
      </c>
      <c r="CY934" t="s">
        <v>1103</v>
      </c>
      <c r="CZ934" t="s">
        <v>1103</v>
      </c>
      <c r="DE934" t="s">
        <v>1101</v>
      </c>
      <c r="DF934" t="s">
        <v>1088</v>
      </c>
      <c r="DG934" t="s">
        <v>4751</v>
      </c>
      <c r="DH934" t="s">
        <v>4912</v>
      </c>
      <c r="DI934" t="s">
        <v>1103</v>
      </c>
      <c r="DJ934" t="s">
        <v>1103</v>
      </c>
      <c r="DL934" t="s">
        <v>1101</v>
      </c>
      <c r="DO934" t="s">
        <v>1084</v>
      </c>
      <c r="DP934" t="s">
        <v>1084</v>
      </c>
      <c r="DR934" t="s">
        <v>1148</v>
      </c>
      <c r="DU934" t="s">
        <v>1084</v>
      </c>
      <c r="DV934" t="s">
        <v>1084</v>
      </c>
      <c r="DX934" t="s">
        <v>1101</v>
      </c>
      <c r="EA934" t="s">
        <v>1103</v>
      </c>
      <c r="EB934" t="s">
        <v>1103</v>
      </c>
      <c r="ED934" t="s">
        <v>1148</v>
      </c>
      <c r="EG934" t="s">
        <v>1084</v>
      </c>
      <c r="EH934" t="s">
        <v>1084</v>
      </c>
      <c r="EJ934" t="s">
        <v>1101</v>
      </c>
      <c r="EM934" t="s">
        <v>1103</v>
      </c>
      <c r="EN934" t="s">
        <v>1103</v>
      </c>
      <c r="EP934" t="s">
        <v>1148</v>
      </c>
      <c r="ES934" t="s">
        <v>1084</v>
      </c>
      <c r="ET934" t="s">
        <v>1084</v>
      </c>
      <c r="EV934" t="s">
        <v>1148</v>
      </c>
      <c r="EY934" t="s">
        <v>1101</v>
      </c>
      <c r="EZ934" t="s">
        <v>4641</v>
      </c>
      <c r="FA934" t="s">
        <v>4634</v>
      </c>
      <c r="FB934" t="s">
        <v>4634</v>
      </c>
      <c r="FC934" t="s">
        <v>1101</v>
      </c>
      <c r="FD934" t="s">
        <v>1116</v>
      </c>
      <c r="FE934" t="s">
        <v>4677</v>
      </c>
      <c r="FF934" t="s">
        <v>4683</v>
      </c>
      <c r="GN934" t="s">
        <v>1089</v>
      </c>
      <c r="GO934" t="s">
        <v>1089</v>
      </c>
      <c r="GP934" t="s">
        <v>1089</v>
      </c>
      <c r="GQ934" t="s">
        <v>1103</v>
      </c>
      <c r="GR934" t="s">
        <v>1103</v>
      </c>
      <c r="GS934" t="s">
        <v>5186</v>
      </c>
      <c r="GT934" t="s">
        <v>1124</v>
      </c>
      <c r="HB934" t="s">
        <v>1103</v>
      </c>
      <c r="HC934" t="s">
        <v>4899</v>
      </c>
      <c r="HD934" t="s">
        <v>4899</v>
      </c>
      <c r="HE934" t="s">
        <v>1124</v>
      </c>
      <c r="MY934" t="s">
        <v>4627</v>
      </c>
      <c r="MZ934" t="s">
        <v>4628</v>
      </c>
      <c r="NA934" t="s">
        <v>4628</v>
      </c>
      <c r="NB934" t="s">
        <v>4628</v>
      </c>
      <c r="NC934" t="s">
        <v>4627</v>
      </c>
      <c r="ND934" t="s">
        <v>4627</v>
      </c>
      <c r="NE934" t="s">
        <v>4628</v>
      </c>
      <c r="NF934" t="s">
        <v>4628</v>
      </c>
      <c r="NH934" t="s">
        <v>4628</v>
      </c>
      <c r="NI934" t="s">
        <v>4628</v>
      </c>
      <c r="NJ934" t="s">
        <v>4628</v>
      </c>
      <c r="NK934" t="s">
        <v>4628</v>
      </c>
      <c r="NL934" t="s">
        <v>4628</v>
      </c>
      <c r="NM934" t="s">
        <v>4628</v>
      </c>
      <c r="NN934" t="s">
        <v>4628</v>
      </c>
      <c r="NO934" t="s">
        <v>4627</v>
      </c>
      <c r="NP934" t="s">
        <v>4627</v>
      </c>
      <c r="NQ934" t="s">
        <v>4627</v>
      </c>
      <c r="NR934" t="s">
        <v>4628</v>
      </c>
      <c r="NS934" t="s">
        <v>4628</v>
      </c>
      <c r="NT934" t="s">
        <v>4628</v>
      </c>
      <c r="NU934" t="s">
        <v>4628</v>
      </c>
      <c r="NV934" t="s">
        <v>4628</v>
      </c>
      <c r="NW934" t="s">
        <v>4628</v>
      </c>
    </row>
    <row r="935" spans="1:387" x14ac:dyDescent="0.25">
      <c r="A935">
        <v>938</v>
      </c>
      <c r="B935" t="s">
        <v>5136</v>
      </c>
      <c r="C935" t="s">
        <v>1097</v>
      </c>
      <c r="D935" t="s">
        <v>1242</v>
      </c>
      <c r="E935" t="s">
        <v>1243</v>
      </c>
      <c r="F935" t="s">
        <v>4761</v>
      </c>
      <c r="G935" t="s">
        <v>1081</v>
      </c>
      <c r="H935" t="s">
        <v>1101</v>
      </c>
      <c r="M935" t="s">
        <v>1103</v>
      </c>
      <c r="N935" t="s">
        <v>1103</v>
      </c>
      <c r="X935" t="s">
        <v>1101</v>
      </c>
      <c r="Y935" t="s">
        <v>1095</v>
      </c>
      <c r="Z935" t="s">
        <v>4634</v>
      </c>
      <c r="AA935" t="s">
        <v>5010</v>
      </c>
      <c r="AB935" t="s">
        <v>1103</v>
      </c>
      <c r="AC935" t="s">
        <v>1103</v>
      </c>
      <c r="AL935" t="s">
        <v>1101</v>
      </c>
      <c r="AP935" t="s">
        <v>1103</v>
      </c>
      <c r="AQ935" t="s">
        <v>1103</v>
      </c>
      <c r="AS935" t="s">
        <v>1101</v>
      </c>
      <c r="AT935" t="s">
        <v>1083</v>
      </c>
      <c r="AU935" t="s">
        <v>4640</v>
      </c>
      <c r="AV935" t="s">
        <v>4640</v>
      </c>
      <c r="AW935" t="s">
        <v>1103</v>
      </c>
      <c r="AX935" t="s">
        <v>1103</v>
      </c>
      <c r="AZ935" t="s">
        <v>1148</v>
      </c>
      <c r="BD935" t="s">
        <v>1084</v>
      </c>
      <c r="BE935" t="s">
        <v>1084</v>
      </c>
      <c r="BG935" t="s">
        <v>1101</v>
      </c>
      <c r="BH935" t="s">
        <v>1104</v>
      </c>
      <c r="BI935" t="s">
        <v>1083</v>
      </c>
      <c r="BJ935" t="s">
        <v>4640</v>
      </c>
      <c r="BK935" t="s">
        <v>4640</v>
      </c>
      <c r="BL935" t="s">
        <v>1103</v>
      </c>
      <c r="BM935" t="s">
        <v>1103</v>
      </c>
      <c r="BW935" t="s">
        <v>1101</v>
      </c>
      <c r="BX935" t="s">
        <v>1085</v>
      </c>
      <c r="BY935" t="s">
        <v>1083</v>
      </c>
      <c r="BZ935" t="s">
        <v>4632</v>
      </c>
      <c r="CA935" t="s">
        <v>4632</v>
      </c>
      <c r="CB935" t="s">
        <v>1103</v>
      </c>
      <c r="CC935" t="s">
        <v>1103</v>
      </c>
      <c r="CM935" t="s">
        <v>1101</v>
      </c>
      <c r="CN935" t="s">
        <v>1087</v>
      </c>
      <c r="CO935" t="s">
        <v>4636</v>
      </c>
      <c r="CP935" t="s">
        <v>4993</v>
      </c>
      <c r="CQ935" t="s">
        <v>1103</v>
      </c>
      <c r="CR935" t="s">
        <v>1103</v>
      </c>
      <c r="CT935" t="s">
        <v>1101</v>
      </c>
      <c r="CU935" t="s">
        <v>1086</v>
      </c>
      <c r="CV935" t="s">
        <v>1087</v>
      </c>
      <c r="CW935" t="s">
        <v>4660</v>
      </c>
      <c r="CX935" t="s">
        <v>4812</v>
      </c>
      <c r="CY935" t="s">
        <v>1103</v>
      </c>
      <c r="CZ935" t="s">
        <v>1103</v>
      </c>
      <c r="DE935" t="s">
        <v>1101</v>
      </c>
      <c r="DI935" t="s">
        <v>1103</v>
      </c>
      <c r="DJ935" t="s">
        <v>1103</v>
      </c>
      <c r="DL935" t="s">
        <v>1101</v>
      </c>
      <c r="DM935" t="s">
        <v>4634</v>
      </c>
      <c r="DN935" t="s">
        <v>4634</v>
      </c>
      <c r="DO935" t="s">
        <v>1103</v>
      </c>
      <c r="DP935" t="s">
        <v>1103</v>
      </c>
      <c r="DR935" t="s">
        <v>1148</v>
      </c>
      <c r="DU935" t="s">
        <v>1084</v>
      </c>
      <c r="DV935" t="s">
        <v>1084</v>
      </c>
      <c r="DX935" t="s">
        <v>1101</v>
      </c>
      <c r="EA935" t="s">
        <v>1103</v>
      </c>
      <c r="EB935" t="s">
        <v>1103</v>
      </c>
      <c r="ED935" t="s">
        <v>1148</v>
      </c>
      <c r="EG935" t="s">
        <v>1084</v>
      </c>
      <c r="EH935" t="s">
        <v>1084</v>
      </c>
      <c r="EJ935" t="s">
        <v>1082</v>
      </c>
      <c r="EK935" t="s">
        <v>4759</v>
      </c>
      <c r="EL935" t="s">
        <v>4759</v>
      </c>
      <c r="EM935" t="s">
        <v>1084</v>
      </c>
      <c r="EN935" t="s">
        <v>1103</v>
      </c>
      <c r="EP935" t="s">
        <v>1148</v>
      </c>
      <c r="ES935" t="s">
        <v>1084</v>
      </c>
      <c r="ET935" t="s">
        <v>1084</v>
      </c>
      <c r="EV935" t="s">
        <v>1148</v>
      </c>
      <c r="EY935" t="s">
        <v>1101</v>
      </c>
      <c r="EZ935" t="s">
        <v>4641</v>
      </c>
      <c r="FA935" t="s">
        <v>4660</v>
      </c>
      <c r="FB935" t="s">
        <v>4660</v>
      </c>
      <c r="FC935" t="s">
        <v>1101</v>
      </c>
      <c r="FD935" t="s">
        <v>1116</v>
      </c>
      <c r="FE935" t="s">
        <v>4677</v>
      </c>
      <c r="FF935" t="s">
        <v>4683</v>
      </c>
      <c r="GN935" t="s">
        <v>1089</v>
      </c>
      <c r="GO935" t="s">
        <v>1089</v>
      </c>
      <c r="GP935" t="s">
        <v>1089</v>
      </c>
      <c r="GQ935" t="s">
        <v>1103</v>
      </c>
      <c r="GR935" t="s">
        <v>1103</v>
      </c>
      <c r="GS935" t="s">
        <v>5186</v>
      </c>
      <c r="GT935" t="s">
        <v>1124</v>
      </c>
      <c r="HB935" t="s">
        <v>1103</v>
      </c>
      <c r="HC935" t="s">
        <v>4899</v>
      </c>
      <c r="HD935" t="s">
        <v>4899</v>
      </c>
      <c r="HE935" t="s">
        <v>1124</v>
      </c>
      <c r="MY935" t="s">
        <v>4627</v>
      </c>
      <c r="MZ935" t="s">
        <v>4628</v>
      </c>
      <c r="NA935" t="s">
        <v>4628</v>
      </c>
      <c r="NB935" t="s">
        <v>4628</v>
      </c>
      <c r="NC935" t="s">
        <v>4627</v>
      </c>
      <c r="ND935" t="s">
        <v>4627</v>
      </c>
      <c r="NE935" t="s">
        <v>4628</v>
      </c>
      <c r="NF935" t="s">
        <v>4628</v>
      </c>
      <c r="NH935" t="s">
        <v>4628</v>
      </c>
      <c r="NI935" t="s">
        <v>4628</v>
      </c>
      <c r="NJ935" t="s">
        <v>4628</v>
      </c>
      <c r="NK935" t="s">
        <v>4628</v>
      </c>
      <c r="NL935" t="s">
        <v>4628</v>
      </c>
      <c r="NM935" t="s">
        <v>4628</v>
      </c>
      <c r="NN935" t="s">
        <v>4628</v>
      </c>
      <c r="NO935" t="s">
        <v>4627</v>
      </c>
      <c r="NP935" t="s">
        <v>4628</v>
      </c>
      <c r="NQ935" t="s">
        <v>4628</v>
      </c>
      <c r="NR935" t="s">
        <v>4628</v>
      </c>
      <c r="NS935" t="s">
        <v>4628</v>
      </c>
      <c r="NT935" t="s">
        <v>4627</v>
      </c>
      <c r="NU935" t="s">
        <v>4627</v>
      </c>
      <c r="NV935" t="s">
        <v>4628</v>
      </c>
      <c r="NW935" t="s">
        <v>4628</v>
      </c>
    </row>
    <row r="936" spans="1:387" x14ac:dyDescent="0.25">
      <c r="A936">
        <v>939</v>
      </c>
      <c r="B936" t="s">
        <v>5136</v>
      </c>
      <c r="C936" t="s">
        <v>1097</v>
      </c>
      <c r="D936" t="s">
        <v>1242</v>
      </c>
      <c r="E936" t="s">
        <v>1243</v>
      </c>
      <c r="F936" t="s">
        <v>4761</v>
      </c>
      <c r="G936" t="s">
        <v>1081</v>
      </c>
      <c r="H936" t="s">
        <v>1101</v>
      </c>
      <c r="I936" t="s">
        <v>1094</v>
      </c>
      <c r="J936" t="s">
        <v>1095</v>
      </c>
      <c r="K936" t="s">
        <v>4634</v>
      </c>
      <c r="L936" t="s">
        <v>4960</v>
      </c>
      <c r="M936" t="s">
        <v>1103</v>
      </c>
      <c r="N936" t="s">
        <v>1103</v>
      </c>
      <c r="X936" t="s">
        <v>1101</v>
      </c>
      <c r="Y936" t="s">
        <v>1095</v>
      </c>
      <c r="Z936" t="s">
        <v>4708</v>
      </c>
      <c r="AA936" t="s">
        <v>5016</v>
      </c>
      <c r="AB936" t="s">
        <v>1103</v>
      </c>
      <c r="AC936" t="s">
        <v>1111</v>
      </c>
      <c r="AL936" t="s">
        <v>1101</v>
      </c>
      <c r="AM936" t="s">
        <v>1083</v>
      </c>
      <c r="AN936" t="s">
        <v>4640</v>
      </c>
      <c r="AO936" t="s">
        <v>4640</v>
      </c>
      <c r="AP936" t="s">
        <v>1103</v>
      </c>
      <c r="AQ936" t="s">
        <v>1103</v>
      </c>
      <c r="AS936" t="s">
        <v>1101</v>
      </c>
      <c r="AT936" t="s">
        <v>1083</v>
      </c>
      <c r="AU936" t="s">
        <v>4640</v>
      </c>
      <c r="AV936" t="s">
        <v>4640</v>
      </c>
      <c r="AW936" t="s">
        <v>1103</v>
      </c>
      <c r="AX936" t="s">
        <v>1103</v>
      </c>
      <c r="AZ936" t="s">
        <v>1101</v>
      </c>
      <c r="BD936" t="s">
        <v>1103</v>
      </c>
      <c r="BE936" t="s">
        <v>1103</v>
      </c>
      <c r="BG936" t="s">
        <v>1101</v>
      </c>
      <c r="BH936" t="s">
        <v>1161</v>
      </c>
      <c r="BI936" t="s">
        <v>1083</v>
      </c>
      <c r="BJ936" t="s">
        <v>4640</v>
      </c>
      <c r="BK936" t="s">
        <v>4640</v>
      </c>
      <c r="BL936" t="s">
        <v>1103</v>
      </c>
      <c r="BM936" t="s">
        <v>1103</v>
      </c>
      <c r="BW936" t="s">
        <v>1101</v>
      </c>
      <c r="BX936" t="s">
        <v>1106</v>
      </c>
      <c r="BY936" t="s">
        <v>1083</v>
      </c>
      <c r="BZ936" t="s">
        <v>4640</v>
      </c>
      <c r="CA936" t="s">
        <v>4640</v>
      </c>
      <c r="CB936" t="s">
        <v>1103</v>
      </c>
      <c r="CC936" t="s">
        <v>1103</v>
      </c>
      <c r="CM936" t="s">
        <v>1101</v>
      </c>
      <c r="CN936" t="s">
        <v>1087</v>
      </c>
      <c r="CO936" t="s">
        <v>4677</v>
      </c>
      <c r="CP936" t="s">
        <v>5081</v>
      </c>
      <c r="CQ936" t="s">
        <v>1103</v>
      </c>
      <c r="CR936" t="s">
        <v>1103</v>
      </c>
      <c r="CT936" t="s">
        <v>1101</v>
      </c>
      <c r="CU936" t="s">
        <v>1086</v>
      </c>
      <c r="CV936" t="s">
        <v>1087</v>
      </c>
      <c r="CW936" t="s">
        <v>4745</v>
      </c>
      <c r="CX936" t="s">
        <v>4635</v>
      </c>
      <c r="CY936" t="s">
        <v>1103</v>
      </c>
      <c r="CZ936" t="s">
        <v>1103</v>
      </c>
      <c r="DE936" t="s">
        <v>1101</v>
      </c>
      <c r="DF936" t="s">
        <v>1088</v>
      </c>
      <c r="DG936" t="s">
        <v>4632</v>
      </c>
      <c r="DH936" t="s">
        <v>4633</v>
      </c>
      <c r="DI936" t="s">
        <v>1103</v>
      </c>
      <c r="DJ936" t="s">
        <v>1103</v>
      </c>
      <c r="DL936" t="s">
        <v>1101</v>
      </c>
      <c r="DM936" t="s">
        <v>4634</v>
      </c>
      <c r="DN936" t="s">
        <v>4634</v>
      </c>
      <c r="DO936" t="s">
        <v>1103</v>
      </c>
      <c r="DP936" t="s">
        <v>1103</v>
      </c>
      <c r="DR936" t="s">
        <v>1101</v>
      </c>
      <c r="DU936" t="s">
        <v>1103</v>
      </c>
      <c r="DV936" t="s">
        <v>1103</v>
      </c>
      <c r="DX936" t="s">
        <v>1101</v>
      </c>
      <c r="EA936" t="s">
        <v>1103</v>
      </c>
      <c r="EB936" t="s">
        <v>1103</v>
      </c>
      <c r="ED936" t="s">
        <v>1101</v>
      </c>
      <c r="EE936" t="s">
        <v>4732</v>
      </c>
      <c r="EF936" t="s">
        <v>4732</v>
      </c>
      <c r="EG936" t="s">
        <v>1103</v>
      </c>
      <c r="EH936" t="s">
        <v>1103</v>
      </c>
      <c r="EJ936" t="s">
        <v>1101</v>
      </c>
      <c r="EK936" t="s">
        <v>4715</v>
      </c>
      <c r="EL936" t="s">
        <v>4715</v>
      </c>
      <c r="EM936" t="s">
        <v>1103</v>
      </c>
      <c r="EN936" t="s">
        <v>1103</v>
      </c>
      <c r="EP936" t="s">
        <v>1101</v>
      </c>
      <c r="EQ936" t="s">
        <v>4698</v>
      </c>
      <c r="ER936" t="s">
        <v>4698</v>
      </c>
      <c r="ES936" t="s">
        <v>1103</v>
      </c>
      <c r="ET936" t="s">
        <v>1103</v>
      </c>
      <c r="EV936" t="s">
        <v>1101</v>
      </c>
      <c r="EW936" t="s">
        <v>4655</v>
      </c>
      <c r="EX936" t="s">
        <v>4655</v>
      </c>
      <c r="EY936" t="s">
        <v>1101</v>
      </c>
      <c r="EZ936" t="s">
        <v>4641</v>
      </c>
      <c r="FA936" t="s">
        <v>4634</v>
      </c>
      <c r="FB936" t="s">
        <v>4634</v>
      </c>
      <c r="FC936" t="s">
        <v>1101</v>
      </c>
      <c r="FD936" t="s">
        <v>1096</v>
      </c>
      <c r="FE936" t="s">
        <v>4642</v>
      </c>
      <c r="FF936" t="s">
        <v>4643</v>
      </c>
      <c r="GN936" t="s">
        <v>1089</v>
      </c>
      <c r="GO936" t="s">
        <v>1089</v>
      </c>
      <c r="GP936" t="s">
        <v>1089</v>
      </c>
      <c r="GQ936" t="s">
        <v>1103</v>
      </c>
      <c r="GR936" t="s">
        <v>1103</v>
      </c>
      <c r="GS936" t="s">
        <v>5186</v>
      </c>
      <c r="GT936" t="s">
        <v>1124</v>
      </c>
      <c r="HB936" t="s">
        <v>1103</v>
      </c>
      <c r="HC936" t="s">
        <v>4899</v>
      </c>
      <c r="HD936" t="s">
        <v>4899</v>
      </c>
      <c r="HE936" t="s">
        <v>1124</v>
      </c>
      <c r="MY936" t="s">
        <v>4627</v>
      </c>
      <c r="MZ936" t="s">
        <v>4628</v>
      </c>
      <c r="NA936" t="s">
        <v>4628</v>
      </c>
      <c r="NB936" t="s">
        <v>4628</v>
      </c>
      <c r="NC936" t="s">
        <v>4627</v>
      </c>
      <c r="ND936" t="s">
        <v>4627</v>
      </c>
      <c r="NE936" t="s">
        <v>4628</v>
      </c>
      <c r="NF936" t="s">
        <v>4628</v>
      </c>
      <c r="NH936" t="s">
        <v>4628</v>
      </c>
      <c r="NI936" t="s">
        <v>4628</v>
      </c>
      <c r="NJ936" t="s">
        <v>4628</v>
      </c>
      <c r="NK936" t="s">
        <v>4628</v>
      </c>
      <c r="NL936" t="s">
        <v>4628</v>
      </c>
      <c r="NM936" t="s">
        <v>4627</v>
      </c>
      <c r="NN936" t="s">
        <v>4628</v>
      </c>
      <c r="NO936" t="s">
        <v>4627</v>
      </c>
      <c r="NP936" t="s">
        <v>4627</v>
      </c>
      <c r="NQ936" t="s">
        <v>4627</v>
      </c>
      <c r="NR936" t="s">
        <v>4628</v>
      </c>
      <c r="NS936" t="s">
        <v>4628</v>
      </c>
      <c r="NT936" t="s">
        <v>4628</v>
      </c>
      <c r="NU936" t="s">
        <v>4628</v>
      </c>
      <c r="NV936" t="s">
        <v>4628</v>
      </c>
      <c r="NW936" t="s">
        <v>4628</v>
      </c>
    </row>
    <row r="937" spans="1:387" x14ac:dyDescent="0.25">
      <c r="A937">
        <v>940</v>
      </c>
      <c r="B937" t="s">
        <v>5136</v>
      </c>
      <c r="C937" t="s">
        <v>1097</v>
      </c>
      <c r="D937" t="s">
        <v>1242</v>
      </c>
      <c r="E937" t="s">
        <v>1243</v>
      </c>
      <c r="F937" t="s">
        <v>4761</v>
      </c>
      <c r="G937" t="s">
        <v>1081</v>
      </c>
      <c r="P937" t="s">
        <v>1101</v>
      </c>
      <c r="Q937" t="s">
        <v>1094</v>
      </c>
      <c r="R937" t="s">
        <v>1146</v>
      </c>
      <c r="S937" t="s">
        <v>4695</v>
      </c>
      <c r="T937" t="s">
        <v>4695</v>
      </c>
      <c r="U937" t="s">
        <v>1103</v>
      </c>
      <c r="V937" t="s">
        <v>1084</v>
      </c>
      <c r="AE937" t="s">
        <v>1101</v>
      </c>
      <c r="AF937" t="s">
        <v>1146</v>
      </c>
      <c r="AG937" t="s">
        <v>4699</v>
      </c>
      <c r="AH937" t="s">
        <v>4699</v>
      </c>
      <c r="AI937" t="s">
        <v>1103</v>
      </c>
      <c r="AJ937" t="s">
        <v>1103</v>
      </c>
      <c r="BO937" t="s">
        <v>1101</v>
      </c>
      <c r="BP937" t="s">
        <v>1104</v>
      </c>
      <c r="BQ937" t="s">
        <v>1146</v>
      </c>
      <c r="BR937" t="s">
        <v>5138</v>
      </c>
      <c r="BS937" t="s">
        <v>5138</v>
      </c>
      <c r="BT937" t="s">
        <v>1103</v>
      </c>
      <c r="BU937" t="s">
        <v>1084</v>
      </c>
      <c r="CE937" t="s">
        <v>1101</v>
      </c>
      <c r="CF937" t="s">
        <v>1106</v>
      </c>
      <c r="CG937" t="s">
        <v>1146</v>
      </c>
      <c r="CH937" t="s">
        <v>4792</v>
      </c>
      <c r="CI937" t="s">
        <v>4792</v>
      </c>
      <c r="CJ937" t="s">
        <v>1103</v>
      </c>
      <c r="CK937" t="s">
        <v>1103</v>
      </c>
      <c r="GN937" t="s">
        <v>1089</v>
      </c>
      <c r="GO937" t="s">
        <v>1089</v>
      </c>
      <c r="GQ937" t="s">
        <v>1103</v>
      </c>
      <c r="GR937" t="s">
        <v>1103</v>
      </c>
      <c r="GS937" t="s">
        <v>4760</v>
      </c>
      <c r="GT937" t="s">
        <v>1091</v>
      </c>
      <c r="MY937" t="s">
        <v>4627</v>
      </c>
      <c r="MZ937" t="s">
        <v>4628</v>
      </c>
      <c r="NA937" t="s">
        <v>4628</v>
      </c>
      <c r="NB937" t="s">
        <v>4628</v>
      </c>
      <c r="NC937" t="s">
        <v>4627</v>
      </c>
      <c r="ND937" t="s">
        <v>4627</v>
      </c>
      <c r="NE937" t="s">
        <v>4628</v>
      </c>
      <c r="NF937" t="s">
        <v>4628</v>
      </c>
      <c r="NH937" t="s">
        <v>4628</v>
      </c>
      <c r="NI937" t="s">
        <v>4628</v>
      </c>
      <c r="NJ937" t="s">
        <v>4628</v>
      </c>
      <c r="NK937" t="s">
        <v>4628</v>
      </c>
      <c r="NL937" t="s">
        <v>4627</v>
      </c>
      <c r="NM937" t="s">
        <v>4627</v>
      </c>
      <c r="NN937" t="s">
        <v>4628</v>
      </c>
      <c r="NO937" t="s">
        <v>4628</v>
      </c>
      <c r="NP937" t="s">
        <v>4628</v>
      </c>
      <c r="NQ937" t="s">
        <v>4628</v>
      </c>
      <c r="NR937" t="s">
        <v>4628</v>
      </c>
      <c r="NS937" t="s">
        <v>4628</v>
      </c>
      <c r="NT937" t="s">
        <v>4628</v>
      </c>
      <c r="NU937" t="s">
        <v>4627</v>
      </c>
      <c r="NV937" t="s">
        <v>4628</v>
      </c>
      <c r="NW937" t="s">
        <v>4628</v>
      </c>
    </row>
    <row r="938" spans="1:387" x14ac:dyDescent="0.25">
      <c r="A938">
        <v>941</v>
      </c>
      <c r="B938" t="s">
        <v>5136</v>
      </c>
      <c r="C938" t="s">
        <v>1097</v>
      </c>
      <c r="D938" t="s">
        <v>1242</v>
      </c>
      <c r="E938" t="s">
        <v>1243</v>
      </c>
      <c r="F938" t="s">
        <v>4761</v>
      </c>
      <c r="G938" t="s">
        <v>1081</v>
      </c>
    </row>
    <row r="939" spans="1:387" x14ac:dyDescent="0.25">
      <c r="A939">
        <v>942</v>
      </c>
      <c r="B939" t="s">
        <v>5136</v>
      </c>
      <c r="C939" t="s">
        <v>1097</v>
      </c>
      <c r="D939" t="s">
        <v>1242</v>
      </c>
      <c r="E939" t="s">
        <v>1243</v>
      </c>
      <c r="F939" t="s">
        <v>4761</v>
      </c>
      <c r="G939" t="s">
        <v>1081</v>
      </c>
      <c r="FM939" t="s">
        <v>1082</v>
      </c>
      <c r="MY939" t="s">
        <v>4627</v>
      </c>
      <c r="MZ939" t="s">
        <v>4628</v>
      </c>
      <c r="NA939" t="s">
        <v>4628</v>
      </c>
      <c r="NB939" t="s">
        <v>4628</v>
      </c>
      <c r="NC939" t="s">
        <v>4627</v>
      </c>
      <c r="ND939" t="s">
        <v>4627</v>
      </c>
      <c r="NE939" t="s">
        <v>4628</v>
      </c>
      <c r="NF939" t="s">
        <v>4628</v>
      </c>
      <c r="NH939" t="s">
        <v>4628</v>
      </c>
      <c r="NI939" t="s">
        <v>4628</v>
      </c>
      <c r="NJ939" t="s">
        <v>4628</v>
      </c>
      <c r="NK939" t="s">
        <v>4628</v>
      </c>
      <c r="NL939" t="s">
        <v>4628</v>
      </c>
      <c r="NM939" t="s">
        <v>4627</v>
      </c>
      <c r="NN939" t="s">
        <v>4628</v>
      </c>
      <c r="NO939" t="s">
        <v>4627</v>
      </c>
      <c r="NP939" t="s">
        <v>4627</v>
      </c>
      <c r="NQ939" t="s">
        <v>4628</v>
      </c>
      <c r="NR939" t="s">
        <v>4628</v>
      </c>
      <c r="NS939" t="s">
        <v>4628</v>
      </c>
      <c r="NT939" t="s">
        <v>4628</v>
      </c>
      <c r="NU939" t="s">
        <v>4628</v>
      </c>
      <c r="NV939" t="s">
        <v>4628</v>
      </c>
      <c r="NW939" t="s">
        <v>4628</v>
      </c>
    </row>
    <row r="940" spans="1:387" x14ac:dyDescent="0.25">
      <c r="A940">
        <v>943</v>
      </c>
      <c r="B940" t="s">
        <v>5136</v>
      </c>
      <c r="C940" t="s">
        <v>1097</v>
      </c>
      <c r="D940" t="s">
        <v>1242</v>
      </c>
      <c r="E940" t="s">
        <v>1243</v>
      </c>
      <c r="F940" t="s">
        <v>4761</v>
      </c>
      <c r="G940" t="s">
        <v>1081</v>
      </c>
      <c r="FM940" t="s">
        <v>1101</v>
      </c>
      <c r="MY940" t="s">
        <v>4627</v>
      </c>
      <c r="MZ940" t="s">
        <v>4628</v>
      </c>
      <c r="NA940" t="s">
        <v>4628</v>
      </c>
      <c r="NB940" t="s">
        <v>4628</v>
      </c>
      <c r="NC940" t="s">
        <v>4627</v>
      </c>
      <c r="ND940" t="s">
        <v>4627</v>
      </c>
      <c r="NE940" t="s">
        <v>4628</v>
      </c>
      <c r="NF940" t="s">
        <v>4628</v>
      </c>
      <c r="NH940" t="s">
        <v>4628</v>
      </c>
      <c r="NI940" t="s">
        <v>4628</v>
      </c>
      <c r="NJ940" t="s">
        <v>4628</v>
      </c>
      <c r="NK940" t="s">
        <v>4628</v>
      </c>
      <c r="NL940" t="s">
        <v>4627</v>
      </c>
      <c r="NM940" t="s">
        <v>4628</v>
      </c>
      <c r="NN940" t="s">
        <v>4627</v>
      </c>
      <c r="NO940" t="s">
        <v>4628</v>
      </c>
      <c r="NP940" t="s">
        <v>4628</v>
      </c>
      <c r="NQ940" t="s">
        <v>4628</v>
      </c>
      <c r="NR940" t="s">
        <v>4628</v>
      </c>
      <c r="NS940" t="s">
        <v>4628</v>
      </c>
      <c r="NT940" t="s">
        <v>4628</v>
      </c>
      <c r="NU940" t="s">
        <v>4628</v>
      </c>
      <c r="NV940" t="s">
        <v>4628</v>
      </c>
      <c r="NW940" t="s">
        <v>4628</v>
      </c>
    </row>
    <row r="941" spans="1:387" x14ac:dyDescent="0.25">
      <c r="A941">
        <v>944</v>
      </c>
      <c r="B941" t="s">
        <v>5136</v>
      </c>
      <c r="C941" t="s">
        <v>1097</v>
      </c>
      <c r="D941" t="s">
        <v>1242</v>
      </c>
      <c r="E941" t="s">
        <v>1243</v>
      </c>
      <c r="F941" t="s">
        <v>4761</v>
      </c>
      <c r="G941" t="s">
        <v>1081</v>
      </c>
      <c r="FG941" t="s">
        <v>1082</v>
      </c>
      <c r="FH941" t="s">
        <v>4823</v>
      </c>
      <c r="FI941" t="s">
        <v>4823</v>
      </c>
      <c r="MY941" t="s">
        <v>4627</v>
      </c>
      <c r="MZ941" t="s">
        <v>4628</v>
      </c>
      <c r="NA941" t="s">
        <v>4628</v>
      </c>
      <c r="NB941" t="s">
        <v>4628</v>
      </c>
      <c r="NC941" t="s">
        <v>4627</v>
      </c>
      <c r="ND941" t="s">
        <v>4627</v>
      </c>
      <c r="NE941" t="s">
        <v>4628</v>
      </c>
      <c r="NF941" t="s">
        <v>4628</v>
      </c>
      <c r="NH941" t="s">
        <v>4628</v>
      </c>
      <c r="NI941" t="s">
        <v>4628</v>
      </c>
      <c r="NJ941" t="s">
        <v>4628</v>
      </c>
      <c r="NK941" t="s">
        <v>4628</v>
      </c>
      <c r="NL941" t="s">
        <v>4628</v>
      </c>
      <c r="NM941" t="s">
        <v>4628</v>
      </c>
      <c r="NN941" t="s">
        <v>4627</v>
      </c>
      <c r="NO941" t="s">
        <v>4627</v>
      </c>
      <c r="NP941" t="s">
        <v>4628</v>
      </c>
      <c r="NQ941" t="s">
        <v>4628</v>
      </c>
      <c r="NR941" t="s">
        <v>4628</v>
      </c>
      <c r="NS941" t="s">
        <v>4628</v>
      </c>
      <c r="NT941" t="s">
        <v>4628</v>
      </c>
      <c r="NU941" t="s">
        <v>4628</v>
      </c>
      <c r="NV941" t="s">
        <v>4628</v>
      </c>
      <c r="NW941" t="s">
        <v>4628</v>
      </c>
    </row>
    <row r="942" spans="1:387" x14ac:dyDescent="0.25">
      <c r="A942">
        <v>945</v>
      </c>
      <c r="B942" t="s">
        <v>5136</v>
      </c>
      <c r="C942" t="s">
        <v>1097</v>
      </c>
      <c r="D942" t="s">
        <v>1242</v>
      </c>
      <c r="E942" t="s">
        <v>1243</v>
      </c>
      <c r="F942" t="s">
        <v>4761</v>
      </c>
      <c r="G942" t="s">
        <v>1081</v>
      </c>
      <c r="FJ942" t="s">
        <v>1082</v>
      </c>
      <c r="FK942" t="s">
        <v>4638</v>
      </c>
      <c r="FL942" t="s">
        <v>4638</v>
      </c>
      <c r="MY942" t="s">
        <v>4627</v>
      </c>
      <c r="MZ942" t="s">
        <v>4628</v>
      </c>
      <c r="NA942" t="s">
        <v>4628</v>
      </c>
      <c r="NB942" t="s">
        <v>4628</v>
      </c>
      <c r="NC942" t="s">
        <v>4627</v>
      </c>
      <c r="ND942" t="s">
        <v>4627</v>
      </c>
      <c r="NE942" t="s">
        <v>4628</v>
      </c>
      <c r="NF942" t="s">
        <v>4628</v>
      </c>
      <c r="NH942" t="s">
        <v>4628</v>
      </c>
      <c r="NI942" t="s">
        <v>4628</v>
      </c>
      <c r="NJ942" t="s">
        <v>4628</v>
      </c>
      <c r="NK942" t="s">
        <v>4628</v>
      </c>
      <c r="NL942" t="s">
        <v>4628</v>
      </c>
      <c r="NM942" t="s">
        <v>4628</v>
      </c>
      <c r="NN942" t="s">
        <v>4628</v>
      </c>
      <c r="NO942" t="s">
        <v>4627</v>
      </c>
      <c r="NP942" t="s">
        <v>4628</v>
      </c>
      <c r="NQ942" t="s">
        <v>4628</v>
      </c>
      <c r="NR942" t="s">
        <v>4628</v>
      </c>
      <c r="NS942" t="s">
        <v>4628</v>
      </c>
      <c r="NT942" t="s">
        <v>4628</v>
      </c>
      <c r="NU942" t="s">
        <v>4628</v>
      </c>
      <c r="NV942" t="s">
        <v>4628</v>
      </c>
      <c r="NW942" t="s">
        <v>4628</v>
      </c>
    </row>
    <row r="943" spans="1:387" x14ac:dyDescent="0.25">
      <c r="A943">
        <v>946</v>
      </c>
      <c r="B943" t="s">
        <v>5136</v>
      </c>
      <c r="C943" t="s">
        <v>1097</v>
      </c>
      <c r="D943" t="s">
        <v>1242</v>
      </c>
      <c r="E943" t="s">
        <v>1243</v>
      </c>
      <c r="F943" t="s">
        <v>4761</v>
      </c>
      <c r="G943" t="s">
        <v>1081</v>
      </c>
      <c r="FG943" t="s">
        <v>1082</v>
      </c>
      <c r="FH943" t="s">
        <v>4774</v>
      </c>
      <c r="FI943" t="s">
        <v>4774</v>
      </c>
      <c r="FJ943" t="s">
        <v>1082</v>
      </c>
      <c r="FK943" t="s">
        <v>4642</v>
      </c>
      <c r="FL943" t="s">
        <v>4642</v>
      </c>
      <c r="MY943" t="s">
        <v>4627</v>
      </c>
      <c r="MZ943" t="s">
        <v>4628</v>
      </c>
      <c r="NA943" t="s">
        <v>4628</v>
      </c>
      <c r="NB943" t="s">
        <v>4628</v>
      </c>
      <c r="NC943" t="s">
        <v>4627</v>
      </c>
      <c r="ND943" t="s">
        <v>4627</v>
      </c>
      <c r="NE943" t="s">
        <v>4628</v>
      </c>
      <c r="NF943" t="s">
        <v>4628</v>
      </c>
      <c r="NH943" t="s">
        <v>4628</v>
      </c>
      <c r="NI943" t="s">
        <v>4628</v>
      </c>
      <c r="NJ943" t="s">
        <v>4628</v>
      </c>
      <c r="NK943" t="s">
        <v>4628</v>
      </c>
      <c r="NL943" t="s">
        <v>4628</v>
      </c>
      <c r="NM943" t="s">
        <v>4627</v>
      </c>
      <c r="NN943" t="s">
        <v>4628</v>
      </c>
      <c r="NO943" t="s">
        <v>4628</v>
      </c>
      <c r="NP943" t="s">
        <v>4628</v>
      </c>
      <c r="NQ943" t="s">
        <v>4628</v>
      </c>
      <c r="NR943" t="s">
        <v>4628</v>
      </c>
      <c r="NS943" t="s">
        <v>4628</v>
      </c>
      <c r="NT943" t="s">
        <v>4628</v>
      </c>
      <c r="NU943" t="s">
        <v>4628</v>
      </c>
      <c r="NV943" t="s">
        <v>4628</v>
      </c>
      <c r="NW943" t="s">
        <v>4628</v>
      </c>
    </row>
    <row r="944" spans="1:387" x14ac:dyDescent="0.25">
      <c r="A944">
        <v>947</v>
      </c>
      <c r="B944" t="s">
        <v>4992</v>
      </c>
      <c r="C944" t="s">
        <v>1097</v>
      </c>
      <c r="D944" t="s">
        <v>3450</v>
      </c>
      <c r="E944" t="s">
        <v>3562</v>
      </c>
      <c r="F944" t="s">
        <v>5187</v>
      </c>
      <c r="G944" t="s">
        <v>1081</v>
      </c>
      <c r="AL944" t="s">
        <v>1101</v>
      </c>
      <c r="AP944" t="s">
        <v>1084</v>
      </c>
      <c r="AQ944" t="s">
        <v>1103</v>
      </c>
      <c r="AR944" t="s">
        <v>4626</v>
      </c>
      <c r="AS944" t="s">
        <v>1101</v>
      </c>
      <c r="AT944" t="s">
        <v>1083</v>
      </c>
      <c r="AU944" t="s">
        <v>4640</v>
      </c>
      <c r="AV944" t="s">
        <v>4640</v>
      </c>
      <c r="AW944" t="s">
        <v>1103</v>
      </c>
      <c r="AX944" t="s">
        <v>1103</v>
      </c>
      <c r="AY944" t="s">
        <v>4645</v>
      </c>
      <c r="BG944" t="s">
        <v>1082</v>
      </c>
      <c r="BL944" t="s">
        <v>1084</v>
      </c>
      <c r="BM944" t="s">
        <v>1084</v>
      </c>
      <c r="BN944" t="s">
        <v>4646</v>
      </c>
      <c r="BW944" t="s">
        <v>1101</v>
      </c>
      <c r="BX944" t="s">
        <v>1106</v>
      </c>
      <c r="BY944" t="s">
        <v>1083</v>
      </c>
      <c r="BZ944" t="s">
        <v>4680</v>
      </c>
      <c r="CA944" t="s">
        <v>4680</v>
      </c>
      <c r="CM944" t="s">
        <v>1101</v>
      </c>
      <c r="CN944" t="s">
        <v>4662</v>
      </c>
      <c r="CO944" t="s">
        <v>4677</v>
      </c>
      <c r="CP944" t="s">
        <v>4680</v>
      </c>
      <c r="CT944" t="s">
        <v>1101</v>
      </c>
      <c r="DE944" t="s">
        <v>1101</v>
      </c>
      <c r="DF944" t="s">
        <v>1088</v>
      </c>
      <c r="DG944" t="s">
        <v>4640</v>
      </c>
      <c r="DH944" t="s">
        <v>4691</v>
      </c>
      <c r="DI944" t="s">
        <v>1103</v>
      </c>
      <c r="DJ944" t="s">
        <v>1103</v>
      </c>
      <c r="DK944" t="s">
        <v>4645</v>
      </c>
      <c r="DL944" t="s">
        <v>1082</v>
      </c>
      <c r="GO944" t="s">
        <v>1089</v>
      </c>
      <c r="GP944" t="s">
        <v>1089</v>
      </c>
      <c r="GW944" t="s">
        <v>1084</v>
      </c>
      <c r="GX944" t="s">
        <v>1110</v>
      </c>
      <c r="GY944" t="s">
        <v>1109</v>
      </c>
      <c r="HA944" t="s">
        <v>4664</v>
      </c>
      <c r="HB944" t="s">
        <v>1084</v>
      </c>
      <c r="HC944" t="s">
        <v>1110</v>
      </c>
      <c r="HD944" t="s">
        <v>1110</v>
      </c>
      <c r="HE944" t="s">
        <v>1109</v>
      </c>
      <c r="HG944" t="s">
        <v>4664</v>
      </c>
      <c r="MY944" t="s">
        <v>4627</v>
      </c>
      <c r="MZ944" t="s">
        <v>4627</v>
      </c>
      <c r="NA944" t="s">
        <v>4628</v>
      </c>
      <c r="NB944" t="s">
        <v>4628</v>
      </c>
      <c r="NC944" t="s">
        <v>4628</v>
      </c>
      <c r="ND944" t="s">
        <v>4628</v>
      </c>
      <c r="NE944" t="s">
        <v>4628</v>
      </c>
      <c r="NF944" t="s">
        <v>4628</v>
      </c>
      <c r="NH944" t="s">
        <v>4628</v>
      </c>
      <c r="NI944" t="s">
        <v>4627</v>
      </c>
      <c r="NJ944" t="s">
        <v>4627</v>
      </c>
      <c r="NK944" t="s">
        <v>4627</v>
      </c>
      <c r="NL944" t="s">
        <v>4627</v>
      </c>
      <c r="NM944" t="s">
        <v>4628</v>
      </c>
      <c r="NN944" t="s">
        <v>4628</v>
      </c>
      <c r="NO944" t="s">
        <v>4627</v>
      </c>
      <c r="NP944" t="s">
        <v>4628</v>
      </c>
      <c r="NQ944" t="s">
        <v>4627</v>
      </c>
      <c r="NR944" t="s">
        <v>4627</v>
      </c>
      <c r="NS944" t="s">
        <v>4627</v>
      </c>
      <c r="NT944" t="s">
        <v>4628</v>
      </c>
      <c r="NU944" t="s">
        <v>4628</v>
      </c>
      <c r="NV944" t="s">
        <v>4628</v>
      </c>
      <c r="NW944" t="s">
        <v>4628</v>
      </c>
    </row>
    <row r="945" spans="1:387" x14ac:dyDescent="0.25">
      <c r="A945">
        <v>948</v>
      </c>
      <c r="B945" t="s">
        <v>4992</v>
      </c>
      <c r="C945" t="s">
        <v>1097</v>
      </c>
      <c r="D945" t="s">
        <v>3450</v>
      </c>
      <c r="E945" t="s">
        <v>3562</v>
      </c>
      <c r="F945" t="s">
        <v>5187</v>
      </c>
      <c r="G945" t="s">
        <v>1081</v>
      </c>
      <c r="AS945" t="s">
        <v>1082</v>
      </c>
      <c r="AT945" t="s">
        <v>1083</v>
      </c>
      <c r="AU945" t="s">
        <v>4640</v>
      </c>
      <c r="AV945" t="s">
        <v>4640</v>
      </c>
      <c r="AW945" t="s">
        <v>1103</v>
      </c>
      <c r="AX945" t="s">
        <v>1103</v>
      </c>
      <c r="AY945" t="s">
        <v>4626</v>
      </c>
      <c r="BG945" t="s">
        <v>1148</v>
      </c>
      <c r="BL945" t="s">
        <v>1084</v>
      </c>
      <c r="BM945" t="s">
        <v>1103</v>
      </c>
      <c r="BW945" t="s">
        <v>1101</v>
      </c>
      <c r="BX945" t="s">
        <v>1106</v>
      </c>
      <c r="BY945" t="s">
        <v>1083</v>
      </c>
      <c r="BZ945" t="s">
        <v>4680</v>
      </c>
      <c r="CA945" t="s">
        <v>4680</v>
      </c>
      <c r="CB945" t="s">
        <v>1103</v>
      </c>
      <c r="CC945" t="s">
        <v>1103</v>
      </c>
      <c r="CD945" t="s">
        <v>4630</v>
      </c>
      <c r="CM945" t="s">
        <v>1101</v>
      </c>
      <c r="CN945" t="s">
        <v>4662</v>
      </c>
      <c r="CO945" t="s">
        <v>4677</v>
      </c>
      <c r="CP945" t="s">
        <v>4680</v>
      </c>
      <c r="CQ945" t="s">
        <v>1103</v>
      </c>
      <c r="CR945" t="s">
        <v>1103</v>
      </c>
      <c r="CS945" t="s">
        <v>4626</v>
      </c>
      <c r="CT945" t="s">
        <v>1101</v>
      </c>
      <c r="CY945" t="s">
        <v>1103</v>
      </c>
      <c r="CZ945" t="s">
        <v>1103</v>
      </c>
      <c r="DA945" t="s">
        <v>4626</v>
      </c>
      <c r="DE945" t="s">
        <v>1101</v>
      </c>
      <c r="DF945" t="s">
        <v>1088</v>
      </c>
      <c r="DG945" t="s">
        <v>4640</v>
      </c>
      <c r="DH945" t="s">
        <v>4691</v>
      </c>
      <c r="DI945" t="s">
        <v>1103</v>
      </c>
      <c r="DJ945" t="s">
        <v>1103</v>
      </c>
      <c r="DK945" t="s">
        <v>4630</v>
      </c>
      <c r="GO945" t="s">
        <v>1089</v>
      </c>
      <c r="GP945" t="s">
        <v>1089</v>
      </c>
      <c r="GW945" t="s">
        <v>1084</v>
      </c>
      <c r="GX945" t="s">
        <v>1110</v>
      </c>
      <c r="GY945" t="s">
        <v>1109</v>
      </c>
      <c r="HA945" t="s">
        <v>4661</v>
      </c>
      <c r="HB945" t="s">
        <v>1084</v>
      </c>
      <c r="HC945" t="s">
        <v>1110</v>
      </c>
      <c r="HD945" t="s">
        <v>1110</v>
      </c>
      <c r="HE945" t="s">
        <v>1109</v>
      </c>
      <c r="HG945" t="s">
        <v>4646</v>
      </c>
      <c r="MY945" t="s">
        <v>4627</v>
      </c>
      <c r="MZ945" t="s">
        <v>4627</v>
      </c>
      <c r="NA945" t="s">
        <v>4628</v>
      </c>
      <c r="NB945" t="s">
        <v>4628</v>
      </c>
      <c r="NC945" t="s">
        <v>4628</v>
      </c>
      <c r="ND945" t="s">
        <v>4628</v>
      </c>
      <c r="NE945" t="s">
        <v>4628</v>
      </c>
      <c r="NF945" t="s">
        <v>4628</v>
      </c>
      <c r="NH945" t="s">
        <v>4628</v>
      </c>
      <c r="NI945" t="s">
        <v>4627</v>
      </c>
      <c r="NJ945" t="s">
        <v>4628</v>
      </c>
      <c r="NK945" t="s">
        <v>4627</v>
      </c>
      <c r="NL945" t="s">
        <v>4628</v>
      </c>
      <c r="NM945" t="s">
        <v>4628</v>
      </c>
      <c r="NN945" t="s">
        <v>4627</v>
      </c>
      <c r="NO945" t="s">
        <v>4627</v>
      </c>
      <c r="NP945" t="s">
        <v>4628</v>
      </c>
      <c r="NQ945" t="s">
        <v>4628</v>
      </c>
      <c r="NR945" t="s">
        <v>4627</v>
      </c>
      <c r="NS945" t="s">
        <v>4627</v>
      </c>
      <c r="NT945" t="s">
        <v>4628</v>
      </c>
      <c r="NU945" t="s">
        <v>4628</v>
      </c>
      <c r="NV945" t="s">
        <v>4628</v>
      </c>
      <c r="NW945" t="s">
        <v>4628</v>
      </c>
    </row>
    <row r="946" spans="1:387" x14ac:dyDescent="0.25">
      <c r="A946">
        <v>949</v>
      </c>
      <c r="B946" t="s">
        <v>4992</v>
      </c>
      <c r="C946" t="s">
        <v>1097</v>
      </c>
      <c r="D946" t="s">
        <v>3450</v>
      </c>
      <c r="E946" t="s">
        <v>3562</v>
      </c>
      <c r="F946" t="s">
        <v>5187</v>
      </c>
      <c r="G946" t="s">
        <v>1081</v>
      </c>
      <c r="BW946" t="s">
        <v>1101</v>
      </c>
      <c r="BX946" t="s">
        <v>1106</v>
      </c>
      <c r="BY946" t="s">
        <v>1083</v>
      </c>
      <c r="BZ946" t="s">
        <v>4680</v>
      </c>
      <c r="CA946" t="s">
        <v>4680</v>
      </c>
      <c r="CB946" t="s">
        <v>1103</v>
      </c>
      <c r="CC946" t="s">
        <v>1103</v>
      </c>
      <c r="CD946" t="s">
        <v>4645</v>
      </c>
      <c r="CM946" t="s">
        <v>1082</v>
      </c>
      <c r="CN946" t="s">
        <v>4662</v>
      </c>
      <c r="CO946" t="s">
        <v>4677</v>
      </c>
      <c r="CP946" t="s">
        <v>4680</v>
      </c>
      <c r="CQ946" t="s">
        <v>1103</v>
      </c>
      <c r="CR946" t="s">
        <v>1103</v>
      </c>
      <c r="CS946" t="s">
        <v>4626</v>
      </c>
      <c r="CT946" t="s">
        <v>1101</v>
      </c>
      <c r="CY946" t="s">
        <v>1103</v>
      </c>
      <c r="CZ946" t="s">
        <v>1103</v>
      </c>
      <c r="DA946" t="s">
        <v>4626</v>
      </c>
      <c r="DE946" t="s">
        <v>1101</v>
      </c>
      <c r="DF946" t="s">
        <v>1088</v>
      </c>
      <c r="DG946" t="s">
        <v>4640</v>
      </c>
      <c r="DH946" t="s">
        <v>4691</v>
      </c>
      <c r="DI946" t="s">
        <v>1103</v>
      </c>
      <c r="DJ946" t="s">
        <v>1103</v>
      </c>
      <c r="DK946" t="s">
        <v>4626</v>
      </c>
      <c r="GO946" t="s">
        <v>1089</v>
      </c>
      <c r="GP946" t="s">
        <v>1089</v>
      </c>
      <c r="GW946" t="s">
        <v>1084</v>
      </c>
      <c r="GX946" t="s">
        <v>1110</v>
      </c>
      <c r="GY946" t="s">
        <v>1109</v>
      </c>
      <c r="HA946" t="s">
        <v>4672</v>
      </c>
      <c r="HB946" t="s">
        <v>1084</v>
      </c>
      <c r="HC946" t="s">
        <v>1110</v>
      </c>
      <c r="HD946" t="s">
        <v>1110</v>
      </c>
      <c r="HE946" t="s">
        <v>1109</v>
      </c>
      <c r="MY946" t="s">
        <v>4627</v>
      </c>
      <c r="MZ946" t="s">
        <v>4628</v>
      </c>
      <c r="NA946" t="s">
        <v>4628</v>
      </c>
      <c r="NB946" t="s">
        <v>4628</v>
      </c>
      <c r="NC946" t="s">
        <v>4628</v>
      </c>
      <c r="ND946" t="s">
        <v>4628</v>
      </c>
      <c r="NE946" t="s">
        <v>4628</v>
      </c>
      <c r="NF946" t="s">
        <v>4628</v>
      </c>
      <c r="NH946" t="s">
        <v>4628</v>
      </c>
      <c r="NI946" t="s">
        <v>4628</v>
      </c>
      <c r="NJ946" t="s">
        <v>4628</v>
      </c>
      <c r="NK946" t="s">
        <v>4628</v>
      </c>
      <c r="NL946" t="s">
        <v>4627</v>
      </c>
      <c r="NM946" t="s">
        <v>4628</v>
      </c>
      <c r="NN946" t="s">
        <v>4627</v>
      </c>
      <c r="NO946" t="s">
        <v>4627</v>
      </c>
      <c r="NP946" t="s">
        <v>4628</v>
      </c>
      <c r="NQ946" t="s">
        <v>4628</v>
      </c>
      <c r="NR946" t="s">
        <v>4627</v>
      </c>
      <c r="NS946" t="s">
        <v>4627</v>
      </c>
      <c r="NT946" t="s">
        <v>4628</v>
      </c>
      <c r="NU946" t="s">
        <v>4628</v>
      </c>
      <c r="NV946" t="s">
        <v>4628</v>
      </c>
      <c r="NW946" t="s">
        <v>4628</v>
      </c>
    </row>
    <row r="947" spans="1:387" x14ac:dyDescent="0.25">
      <c r="A947">
        <v>950</v>
      </c>
      <c r="B947" t="s">
        <v>4992</v>
      </c>
      <c r="C947" t="s">
        <v>1097</v>
      </c>
      <c r="D947" t="s">
        <v>3450</v>
      </c>
      <c r="E947" t="s">
        <v>3562</v>
      </c>
      <c r="F947" t="s">
        <v>5187</v>
      </c>
      <c r="G947" t="s">
        <v>1081</v>
      </c>
      <c r="MY947" t="s">
        <v>4627</v>
      </c>
      <c r="MZ947" t="s">
        <v>4627</v>
      </c>
      <c r="NA947" t="s">
        <v>4628</v>
      </c>
      <c r="NB947" t="s">
        <v>4628</v>
      </c>
      <c r="NC947" t="s">
        <v>4628</v>
      </c>
      <c r="ND947" t="s">
        <v>4628</v>
      </c>
      <c r="NE947" t="s">
        <v>4628</v>
      </c>
      <c r="NF947" t="s">
        <v>4628</v>
      </c>
      <c r="NH947" t="s">
        <v>4628</v>
      </c>
      <c r="NI947" t="s">
        <v>4628</v>
      </c>
      <c r="NJ947" t="s">
        <v>4628</v>
      </c>
      <c r="NK947" t="s">
        <v>4628</v>
      </c>
      <c r="NL947" t="s">
        <v>4628</v>
      </c>
      <c r="NM947" t="s">
        <v>4628</v>
      </c>
      <c r="NN947" t="s">
        <v>4627</v>
      </c>
      <c r="NO947" t="s">
        <v>4627</v>
      </c>
      <c r="NP947" t="s">
        <v>4628</v>
      </c>
      <c r="NQ947" t="s">
        <v>4628</v>
      </c>
      <c r="NR947" t="s">
        <v>4627</v>
      </c>
      <c r="NS947" t="s">
        <v>4627</v>
      </c>
      <c r="NT947" t="s">
        <v>4628</v>
      </c>
      <c r="NU947" t="s">
        <v>4628</v>
      </c>
      <c r="NV947" t="s">
        <v>4628</v>
      </c>
      <c r="NW947" t="s">
        <v>4628</v>
      </c>
    </row>
    <row r="948" spans="1:387" x14ac:dyDescent="0.25">
      <c r="A948">
        <v>951</v>
      </c>
      <c r="B948" t="s">
        <v>4992</v>
      </c>
      <c r="C948" t="s">
        <v>1097</v>
      </c>
      <c r="D948" t="s">
        <v>3450</v>
      </c>
      <c r="E948" t="s">
        <v>3562</v>
      </c>
      <c r="F948" t="s">
        <v>5187</v>
      </c>
      <c r="G948" t="s">
        <v>1081</v>
      </c>
    </row>
    <row r="949" spans="1:387" x14ac:dyDescent="0.25">
      <c r="A949">
        <v>952</v>
      </c>
      <c r="B949" t="s">
        <v>5089</v>
      </c>
      <c r="C949" t="s">
        <v>1097</v>
      </c>
      <c r="D949" t="s">
        <v>3450</v>
      </c>
      <c r="E949" t="s">
        <v>3562</v>
      </c>
      <c r="F949" t="s">
        <v>5187</v>
      </c>
      <c r="G949" t="s">
        <v>1081</v>
      </c>
      <c r="BW949" t="s">
        <v>1082</v>
      </c>
      <c r="CB949" t="s">
        <v>1084</v>
      </c>
      <c r="CC949" t="s">
        <v>1103</v>
      </c>
      <c r="CD949" t="s">
        <v>4630</v>
      </c>
      <c r="CM949" t="s">
        <v>1101</v>
      </c>
      <c r="CN949" t="s">
        <v>5188</v>
      </c>
      <c r="CO949" t="s">
        <v>4633</v>
      </c>
      <c r="CP949" t="s">
        <v>4677</v>
      </c>
      <c r="CT949" t="s">
        <v>1082</v>
      </c>
      <c r="CU949" t="s">
        <v>1086</v>
      </c>
      <c r="CV949" t="s">
        <v>1180</v>
      </c>
      <c r="CW949" t="s">
        <v>4655</v>
      </c>
      <c r="CX949" t="s">
        <v>4680</v>
      </c>
      <c r="CY949" t="s">
        <v>1084</v>
      </c>
      <c r="CZ949" t="s">
        <v>1103</v>
      </c>
      <c r="DA949" t="s">
        <v>4626</v>
      </c>
      <c r="DE949" t="s">
        <v>1082</v>
      </c>
      <c r="DF949" t="s">
        <v>1088</v>
      </c>
      <c r="DG949" t="s">
        <v>4640</v>
      </c>
      <c r="DH949" t="s">
        <v>4691</v>
      </c>
      <c r="DI949" t="s">
        <v>1084</v>
      </c>
      <c r="DJ949" t="s">
        <v>1084</v>
      </c>
      <c r="DK949" t="s">
        <v>4630</v>
      </c>
      <c r="GO949" t="s">
        <v>1127</v>
      </c>
      <c r="GP949" t="s">
        <v>1127</v>
      </c>
      <c r="GW949" t="s">
        <v>1084</v>
      </c>
      <c r="GX949" t="s">
        <v>1110</v>
      </c>
      <c r="GY949" t="s">
        <v>1109</v>
      </c>
      <c r="HA949" t="s">
        <v>4646</v>
      </c>
      <c r="HB949" t="s">
        <v>1084</v>
      </c>
      <c r="HC949" t="s">
        <v>1110</v>
      </c>
      <c r="HD949" t="s">
        <v>1110</v>
      </c>
      <c r="HE949" t="s">
        <v>1109</v>
      </c>
      <c r="HG949" t="s">
        <v>4646</v>
      </c>
      <c r="MY949" t="s">
        <v>4627</v>
      </c>
      <c r="MZ949" t="s">
        <v>4628</v>
      </c>
      <c r="NA949" t="s">
        <v>4628</v>
      </c>
      <c r="NB949" t="s">
        <v>4628</v>
      </c>
      <c r="NC949" t="s">
        <v>4628</v>
      </c>
      <c r="ND949" t="s">
        <v>4628</v>
      </c>
      <c r="NE949" t="s">
        <v>4628</v>
      </c>
      <c r="NF949" t="s">
        <v>4628</v>
      </c>
      <c r="NH949" t="s">
        <v>4627</v>
      </c>
      <c r="NI949" t="s">
        <v>4628</v>
      </c>
      <c r="NJ949" t="s">
        <v>4628</v>
      </c>
      <c r="NK949" t="s">
        <v>4628</v>
      </c>
      <c r="NL949" t="s">
        <v>4628</v>
      </c>
      <c r="NM949" t="s">
        <v>4628</v>
      </c>
      <c r="NN949" t="s">
        <v>4628</v>
      </c>
      <c r="NO949" t="s">
        <v>4628</v>
      </c>
      <c r="NP949" t="s">
        <v>4628</v>
      </c>
      <c r="NQ949" t="s">
        <v>4628</v>
      </c>
      <c r="NR949" t="s">
        <v>4628</v>
      </c>
      <c r="NS949" t="s">
        <v>4628</v>
      </c>
      <c r="NT949" t="s">
        <v>4628</v>
      </c>
      <c r="NU949" t="s">
        <v>4628</v>
      </c>
      <c r="NV949" t="s">
        <v>4628</v>
      </c>
      <c r="NW949" t="s">
        <v>4628</v>
      </c>
    </row>
    <row r="950" spans="1:387" x14ac:dyDescent="0.25">
      <c r="A950">
        <v>953</v>
      </c>
      <c r="B950" t="s">
        <v>5089</v>
      </c>
      <c r="C950" t="s">
        <v>1097</v>
      </c>
      <c r="D950" t="s">
        <v>3450</v>
      </c>
      <c r="E950" t="s">
        <v>3562</v>
      </c>
      <c r="F950" t="s">
        <v>5187</v>
      </c>
      <c r="G950" t="s">
        <v>1081</v>
      </c>
      <c r="AL950" t="s">
        <v>1101</v>
      </c>
      <c r="AM950" t="s">
        <v>1105</v>
      </c>
      <c r="AN950" t="s">
        <v>4677</v>
      </c>
      <c r="AO950" t="s">
        <v>5068</v>
      </c>
      <c r="AP950" t="s">
        <v>1103</v>
      </c>
      <c r="AQ950" t="s">
        <v>1084</v>
      </c>
      <c r="BG950" t="s">
        <v>1082</v>
      </c>
      <c r="BH950" t="s">
        <v>1104</v>
      </c>
      <c r="BI950" t="s">
        <v>1105</v>
      </c>
      <c r="BJ950" t="s">
        <v>4680</v>
      </c>
      <c r="BK950" t="s">
        <v>5189</v>
      </c>
      <c r="BW950" t="s">
        <v>1101</v>
      </c>
      <c r="BX950" t="s">
        <v>1106</v>
      </c>
      <c r="BY950" t="s">
        <v>1083</v>
      </c>
      <c r="BZ950" t="s">
        <v>4680</v>
      </c>
      <c r="CA950" t="s">
        <v>4680</v>
      </c>
      <c r="CM950" t="s">
        <v>1101</v>
      </c>
      <c r="CN950" t="s">
        <v>5188</v>
      </c>
      <c r="CO950" t="s">
        <v>4677</v>
      </c>
      <c r="CP950" t="s">
        <v>4755</v>
      </c>
      <c r="CT950" t="s">
        <v>1101</v>
      </c>
      <c r="CU950" t="s">
        <v>1086</v>
      </c>
      <c r="CV950" t="s">
        <v>1180</v>
      </c>
      <c r="CW950" t="s">
        <v>4655</v>
      </c>
      <c r="CX950" t="s">
        <v>4680</v>
      </c>
      <c r="DE950" t="s">
        <v>1101</v>
      </c>
      <c r="DF950" t="s">
        <v>1088</v>
      </c>
      <c r="DG950" t="s">
        <v>4640</v>
      </c>
      <c r="DH950" t="s">
        <v>4691</v>
      </c>
      <c r="DI950" t="s">
        <v>1103</v>
      </c>
      <c r="DJ950" t="s">
        <v>1103</v>
      </c>
      <c r="DK950" t="s">
        <v>4645</v>
      </c>
      <c r="DL950" t="s">
        <v>1101</v>
      </c>
      <c r="DM950" t="s">
        <v>4635</v>
      </c>
      <c r="DN950" t="s">
        <v>4635</v>
      </c>
      <c r="GO950" t="s">
        <v>1089</v>
      </c>
      <c r="GP950" t="s">
        <v>1127</v>
      </c>
      <c r="GW950" t="s">
        <v>1084</v>
      </c>
      <c r="GX950" t="s">
        <v>4671</v>
      </c>
      <c r="GY950" t="s">
        <v>1109</v>
      </c>
      <c r="HA950" t="s">
        <v>4630</v>
      </c>
      <c r="HB950" t="s">
        <v>1084</v>
      </c>
      <c r="HC950" t="s">
        <v>1110</v>
      </c>
      <c r="HD950" t="s">
        <v>1110</v>
      </c>
      <c r="HE950" t="s">
        <v>1109</v>
      </c>
      <c r="HG950" t="s">
        <v>4647</v>
      </c>
      <c r="MY950" t="s">
        <v>4627</v>
      </c>
      <c r="MZ950" t="s">
        <v>4627</v>
      </c>
      <c r="NA950" t="s">
        <v>4628</v>
      </c>
      <c r="NB950" t="s">
        <v>4628</v>
      </c>
      <c r="NC950" t="s">
        <v>4628</v>
      </c>
      <c r="ND950" t="s">
        <v>4628</v>
      </c>
      <c r="NE950" t="s">
        <v>4628</v>
      </c>
      <c r="NF950" t="s">
        <v>4628</v>
      </c>
      <c r="NH950" t="s">
        <v>4628</v>
      </c>
      <c r="NI950" t="s">
        <v>4627</v>
      </c>
      <c r="NJ950" t="s">
        <v>4627</v>
      </c>
      <c r="NK950" t="s">
        <v>4627</v>
      </c>
      <c r="NL950" t="s">
        <v>4627</v>
      </c>
      <c r="NM950" t="s">
        <v>4628</v>
      </c>
      <c r="NN950" t="s">
        <v>4628</v>
      </c>
      <c r="NO950" t="s">
        <v>4628</v>
      </c>
      <c r="NP950" t="s">
        <v>4628</v>
      </c>
      <c r="NQ950" t="s">
        <v>4628</v>
      </c>
      <c r="NR950" t="s">
        <v>4628</v>
      </c>
      <c r="NS950" t="s">
        <v>4628</v>
      </c>
      <c r="NT950" t="s">
        <v>4628</v>
      </c>
      <c r="NU950" t="s">
        <v>4628</v>
      </c>
      <c r="NV950" t="s">
        <v>4628</v>
      </c>
      <c r="NW950" t="s">
        <v>4628</v>
      </c>
    </row>
    <row r="951" spans="1:387" x14ac:dyDescent="0.25">
      <c r="A951">
        <v>954</v>
      </c>
      <c r="B951" t="s">
        <v>5089</v>
      </c>
      <c r="C951" t="s">
        <v>1097</v>
      </c>
      <c r="D951" t="s">
        <v>3450</v>
      </c>
      <c r="E951" t="s">
        <v>3562</v>
      </c>
      <c r="F951" t="s">
        <v>5190</v>
      </c>
      <c r="G951" t="s">
        <v>1081</v>
      </c>
    </row>
    <row r="952" spans="1:387" x14ac:dyDescent="0.25">
      <c r="A952">
        <v>955</v>
      </c>
      <c r="B952" t="s">
        <v>5136</v>
      </c>
      <c r="C952" t="s">
        <v>1097</v>
      </c>
      <c r="D952" t="s">
        <v>3450</v>
      </c>
      <c r="E952" t="s">
        <v>3562</v>
      </c>
      <c r="F952" t="s">
        <v>5187</v>
      </c>
      <c r="G952" t="s">
        <v>1081</v>
      </c>
      <c r="AS952" t="s">
        <v>1101</v>
      </c>
      <c r="AZ952" t="s">
        <v>1082</v>
      </c>
      <c r="BD952" t="s">
        <v>1084</v>
      </c>
      <c r="BE952" t="s">
        <v>1084</v>
      </c>
      <c r="BF952" t="s">
        <v>4647</v>
      </c>
      <c r="BG952" t="s">
        <v>1082</v>
      </c>
      <c r="BH952" t="s">
        <v>1104</v>
      </c>
      <c r="BI952" t="s">
        <v>1105</v>
      </c>
      <c r="BJ952" t="s">
        <v>4680</v>
      </c>
      <c r="BK952" t="s">
        <v>5189</v>
      </c>
      <c r="BW952" t="s">
        <v>1101</v>
      </c>
      <c r="BX952" t="s">
        <v>1106</v>
      </c>
      <c r="BY952" t="s">
        <v>1083</v>
      </c>
      <c r="BZ952" t="s">
        <v>4680</v>
      </c>
      <c r="CA952" t="s">
        <v>4680</v>
      </c>
      <c r="CB952" t="s">
        <v>1103</v>
      </c>
      <c r="CC952" t="s">
        <v>1103</v>
      </c>
      <c r="CD952" t="s">
        <v>4647</v>
      </c>
      <c r="CM952" t="s">
        <v>1101</v>
      </c>
      <c r="CQ952" t="s">
        <v>1103</v>
      </c>
      <c r="CR952" t="s">
        <v>1103</v>
      </c>
      <c r="CS952" t="s">
        <v>4626</v>
      </c>
      <c r="CT952" t="s">
        <v>1082</v>
      </c>
      <c r="CU952" t="s">
        <v>1086</v>
      </c>
      <c r="CV952" t="s">
        <v>1180</v>
      </c>
      <c r="CW952" t="s">
        <v>4655</v>
      </c>
      <c r="CX952" t="s">
        <v>4680</v>
      </c>
      <c r="CY952" t="s">
        <v>1103</v>
      </c>
      <c r="CZ952" t="s">
        <v>1103</v>
      </c>
      <c r="DA952" t="s">
        <v>4645</v>
      </c>
      <c r="DE952" t="s">
        <v>1082</v>
      </c>
      <c r="DF952" t="s">
        <v>1088</v>
      </c>
      <c r="DG952" t="s">
        <v>4640</v>
      </c>
      <c r="DH952" t="s">
        <v>4691</v>
      </c>
      <c r="DI952" t="s">
        <v>1084</v>
      </c>
      <c r="DJ952" t="s">
        <v>1103</v>
      </c>
      <c r="DK952" t="s">
        <v>4647</v>
      </c>
      <c r="GO952" t="s">
        <v>1089</v>
      </c>
      <c r="GP952" t="s">
        <v>1089</v>
      </c>
      <c r="GW952" t="s">
        <v>1084</v>
      </c>
      <c r="GX952" t="s">
        <v>1110</v>
      </c>
      <c r="GY952" t="s">
        <v>1109</v>
      </c>
      <c r="HA952" t="s">
        <v>4646</v>
      </c>
      <c r="HB952" t="s">
        <v>1084</v>
      </c>
      <c r="HC952" t="s">
        <v>1110</v>
      </c>
      <c r="HD952" t="s">
        <v>1110</v>
      </c>
      <c r="HE952" t="s">
        <v>1109</v>
      </c>
      <c r="HG952" t="s">
        <v>4646</v>
      </c>
      <c r="MY952" t="s">
        <v>4627</v>
      </c>
      <c r="MZ952" t="s">
        <v>4627</v>
      </c>
      <c r="NA952" t="s">
        <v>4628</v>
      </c>
      <c r="NB952" t="s">
        <v>4628</v>
      </c>
      <c r="NC952" t="s">
        <v>4628</v>
      </c>
      <c r="ND952" t="s">
        <v>4628</v>
      </c>
      <c r="NE952" t="s">
        <v>4628</v>
      </c>
      <c r="NF952" t="s">
        <v>4628</v>
      </c>
      <c r="NH952" t="s">
        <v>4628</v>
      </c>
      <c r="NI952" t="s">
        <v>4627</v>
      </c>
      <c r="NJ952" t="s">
        <v>4628</v>
      </c>
      <c r="NK952" t="s">
        <v>4628</v>
      </c>
      <c r="NL952" t="s">
        <v>4627</v>
      </c>
      <c r="NM952" t="s">
        <v>4628</v>
      </c>
      <c r="NN952" t="s">
        <v>4627</v>
      </c>
      <c r="NO952" t="s">
        <v>4627</v>
      </c>
      <c r="NP952" t="s">
        <v>4627</v>
      </c>
      <c r="NQ952" t="s">
        <v>4627</v>
      </c>
      <c r="NR952" t="s">
        <v>4627</v>
      </c>
      <c r="NS952" t="s">
        <v>4627</v>
      </c>
      <c r="NT952" t="s">
        <v>4628</v>
      </c>
      <c r="NU952" t="s">
        <v>4628</v>
      </c>
      <c r="NV952" t="s">
        <v>4628</v>
      </c>
      <c r="NW952" t="s">
        <v>4628</v>
      </c>
    </row>
    <row r="953" spans="1:387" x14ac:dyDescent="0.25">
      <c r="A953">
        <v>956</v>
      </c>
      <c r="B953" t="s">
        <v>5034</v>
      </c>
      <c r="C953" t="s">
        <v>1097</v>
      </c>
      <c r="D953" t="s">
        <v>3451</v>
      </c>
      <c r="E953" t="s">
        <v>3563</v>
      </c>
      <c r="F953" t="s">
        <v>4917</v>
      </c>
      <c r="G953" t="s">
        <v>1081</v>
      </c>
      <c r="H953" t="s">
        <v>1101</v>
      </c>
      <c r="I953" t="s">
        <v>1129</v>
      </c>
      <c r="J953" t="s">
        <v>1095</v>
      </c>
      <c r="K953" t="s">
        <v>4660</v>
      </c>
      <c r="L953" t="s">
        <v>4975</v>
      </c>
      <c r="M953" t="s">
        <v>1103</v>
      </c>
      <c r="N953" t="s">
        <v>1084</v>
      </c>
      <c r="O953" t="s">
        <v>4630</v>
      </c>
      <c r="AS953" t="s">
        <v>1101</v>
      </c>
      <c r="AT953" t="s">
        <v>1083</v>
      </c>
      <c r="AU953" t="s">
        <v>4655</v>
      </c>
      <c r="AV953" t="s">
        <v>4655</v>
      </c>
      <c r="AW953" t="s">
        <v>1103</v>
      </c>
      <c r="AX953" t="s">
        <v>1084</v>
      </c>
      <c r="AY953" t="s">
        <v>4645</v>
      </c>
      <c r="BG953" t="s">
        <v>1101</v>
      </c>
      <c r="BH953" t="s">
        <v>1161</v>
      </c>
      <c r="BI953" t="s">
        <v>1095</v>
      </c>
      <c r="BJ953" t="s">
        <v>4682</v>
      </c>
      <c r="BK953" t="s">
        <v>5191</v>
      </c>
      <c r="BL953" t="s">
        <v>1103</v>
      </c>
      <c r="BM953" t="s">
        <v>1103</v>
      </c>
      <c r="BN953" t="s">
        <v>4647</v>
      </c>
      <c r="BW953" t="s">
        <v>1101</v>
      </c>
      <c r="BX953" t="s">
        <v>1106</v>
      </c>
      <c r="BY953" t="s">
        <v>1083</v>
      </c>
      <c r="BZ953" t="s">
        <v>4655</v>
      </c>
      <c r="CA953" t="s">
        <v>4655</v>
      </c>
      <c r="CB953" t="s">
        <v>1103</v>
      </c>
      <c r="CC953" t="s">
        <v>1103</v>
      </c>
      <c r="CD953" t="s">
        <v>4647</v>
      </c>
      <c r="CM953" t="s">
        <v>1101</v>
      </c>
      <c r="CN953" t="s">
        <v>1087</v>
      </c>
      <c r="CO953" t="s">
        <v>4650</v>
      </c>
      <c r="CP953" t="s">
        <v>5192</v>
      </c>
      <c r="CQ953" t="s">
        <v>1103</v>
      </c>
      <c r="CR953" t="s">
        <v>1084</v>
      </c>
      <c r="CS953" t="s">
        <v>4630</v>
      </c>
      <c r="CT953" t="s">
        <v>1101</v>
      </c>
      <c r="CU953" t="s">
        <v>1086</v>
      </c>
      <c r="CV953" t="s">
        <v>1087</v>
      </c>
      <c r="CW953" t="s">
        <v>4745</v>
      </c>
      <c r="CX953" t="s">
        <v>4635</v>
      </c>
      <c r="CY953" t="s">
        <v>1103</v>
      </c>
      <c r="CZ953" t="s">
        <v>1084</v>
      </c>
      <c r="DA953" t="s">
        <v>4647</v>
      </c>
      <c r="DE953" t="s">
        <v>1101</v>
      </c>
      <c r="DF953" t="s">
        <v>1088</v>
      </c>
      <c r="DG953" t="s">
        <v>4640</v>
      </c>
      <c r="DH953" t="s">
        <v>4691</v>
      </c>
      <c r="DI953" t="s">
        <v>1103</v>
      </c>
      <c r="DJ953" t="s">
        <v>1103</v>
      </c>
      <c r="DK953" t="s">
        <v>4647</v>
      </c>
      <c r="DL953" t="s">
        <v>1101</v>
      </c>
      <c r="DM953" t="s">
        <v>4642</v>
      </c>
      <c r="DN953" t="s">
        <v>4642</v>
      </c>
      <c r="DO953" t="s">
        <v>1103</v>
      </c>
      <c r="DP953" t="s">
        <v>1084</v>
      </c>
      <c r="DQ953" t="s">
        <v>4647</v>
      </c>
      <c r="GN953" t="s">
        <v>1089</v>
      </c>
      <c r="GO953" t="s">
        <v>1107</v>
      </c>
      <c r="GP953" t="s">
        <v>1089</v>
      </c>
      <c r="GQ953" t="s">
        <v>1103</v>
      </c>
      <c r="GR953" t="s">
        <v>1103</v>
      </c>
      <c r="GS953" t="s">
        <v>4679</v>
      </c>
      <c r="GT953" t="s">
        <v>1091</v>
      </c>
      <c r="GW953" t="s">
        <v>1084</v>
      </c>
      <c r="GX953" t="s">
        <v>1090</v>
      </c>
      <c r="GY953" t="s">
        <v>1091</v>
      </c>
      <c r="HA953" t="s">
        <v>4641</v>
      </c>
      <c r="HB953" t="s">
        <v>1084</v>
      </c>
      <c r="HC953" t="s">
        <v>1090</v>
      </c>
      <c r="HD953" t="s">
        <v>1090</v>
      </c>
      <c r="HE953" t="s">
        <v>1091</v>
      </c>
      <c r="HG953" t="s">
        <v>4646</v>
      </c>
      <c r="JV953" t="s">
        <v>1139</v>
      </c>
      <c r="MY953" t="s">
        <v>4627</v>
      </c>
      <c r="MZ953" t="s">
        <v>4628</v>
      </c>
      <c r="NA953" t="s">
        <v>4628</v>
      </c>
      <c r="NB953" t="s">
        <v>4628</v>
      </c>
      <c r="NC953" t="s">
        <v>4628</v>
      </c>
      <c r="ND953" t="s">
        <v>4628</v>
      </c>
      <c r="NE953" t="s">
        <v>4628</v>
      </c>
      <c r="NF953" t="s">
        <v>4628</v>
      </c>
      <c r="NH953" t="s">
        <v>4627</v>
      </c>
      <c r="NI953" t="s">
        <v>4628</v>
      </c>
      <c r="NJ953" t="s">
        <v>4628</v>
      </c>
      <c r="NK953" t="s">
        <v>4628</v>
      </c>
      <c r="NL953" t="s">
        <v>4628</v>
      </c>
      <c r="NM953" t="s">
        <v>4628</v>
      </c>
      <c r="NN953" t="s">
        <v>4628</v>
      </c>
      <c r="NO953" t="s">
        <v>4628</v>
      </c>
      <c r="NP953" t="s">
        <v>4628</v>
      </c>
      <c r="NQ953" t="s">
        <v>4628</v>
      </c>
      <c r="NR953" t="s">
        <v>4628</v>
      </c>
      <c r="NS953" t="s">
        <v>4628</v>
      </c>
      <c r="NT953" t="s">
        <v>4628</v>
      </c>
      <c r="NU953" t="s">
        <v>4628</v>
      </c>
      <c r="NV953" t="s">
        <v>4628</v>
      </c>
      <c r="NW953" t="s">
        <v>4628</v>
      </c>
    </row>
    <row r="954" spans="1:387" x14ac:dyDescent="0.25">
      <c r="A954">
        <v>957</v>
      </c>
      <c r="B954" t="s">
        <v>5034</v>
      </c>
      <c r="C954" t="s">
        <v>1097</v>
      </c>
      <c r="D954" t="s">
        <v>3451</v>
      </c>
      <c r="E954" t="s">
        <v>3563</v>
      </c>
      <c r="F954" t="s">
        <v>4917</v>
      </c>
      <c r="G954" t="s">
        <v>1081</v>
      </c>
      <c r="H954" t="s">
        <v>1101</v>
      </c>
      <c r="I954" t="s">
        <v>1129</v>
      </c>
      <c r="J954" t="s">
        <v>1095</v>
      </c>
      <c r="K954" t="s">
        <v>4654</v>
      </c>
      <c r="L954" t="s">
        <v>4960</v>
      </c>
      <c r="M954" t="s">
        <v>1103</v>
      </c>
      <c r="N954" t="s">
        <v>1103</v>
      </c>
      <c r="O954" t="s">
        <v>4645</v>
      </c>
      <c r="AS954" t="s">
        <v>1101</v>
      </c>
      <c r="AT954" t="s">
        <v>1083</v>
      </c>
      <c r="AU954" t="s">
        <v>4655</v>
      </c>
      <c r="AV954" t="s">
        <v>4655</v>
      </c>
      <c r="AW954" t="s">
        <v>1103</v>
      </c>
      <c r="AX954" t="s">
        <v>1103</v>
      </c>
      <c r="AY954" t="s">
        <v>4645</v>
      </c>
      <c r="BW954" t="s">
        <v>1101</v>
      </c>
      <c r="BX954" t="s">
        <v>1106</v>
      </c>
      <c r="BY954" t="s">
        <v>1083</v>
      </c>
      <c r="BZ954" t="s">
        <v>4655</v>
      </c>
      <c r="CA954" t="s">
        <v>4655</v>
      </c>
      <c r="CB954" t="s">
        <v>1103</v>
      </c>
      <c r="CC954" t="s">
        <v>1103</v>
      </c>
      <c r="CD954" t="s">
        <v>4630</v>
      </c>
      <c r="CT954" t="s">
        <v>1101</v>
      </c>
      <c r="CU954" t="s">
        <v>1086</v>
      </c>
      <c r="CV954" t="s">
        <v>1087</v>
      </c>
      <c r="CW954" t="s">
        <v>4745</v>
      </c>
      <c r="CX954" t="s">
        <v>4635</v>
      </c>
      <c r="CY954" t="s">
        <v>1103</v>
      </c>
      <c r="CZ954" t="s">
        <v>1084</v>
      </c>
      <c r="DA954" t="s">
        <v>4647</v>
      </c>
      <c r="DE954" t="s">
        <v>1101</v>
      </c>
      <c r="DF954" t="s">
        <v>1088</v>
      </c>
      <c r="DG954" t="s">
        <v>4655</v>
      </c>
      <c r="DH954" t="s">
        <v>4677</v>
      </c>
      <c r="DR954" t="s">
        <v>1082</v>
      </c>
      <c r="DS954" t="s">
        <v>4635</v>
      </c>
      <c r="DT954" t="s">
        <v>4635</v>
      </c>
      <c r="DU954" t="s">
        <v>1084</v>
      </c>
      <c r="DV954" t="s">
        <v>1084</v>
      </c>
      <c r="DW954" t="s">
        <v>4645</v>
      </c>
      <c r="DX954" t="s">
        <v>1101</v>
      </c>
      <c r="DY954" t="s">
        <v>4658</v>
      </c>
      <c r="DZ954" t="s">
        <v>4658</v>
      </c>
      <c r="EA954" t="s">
        <v>1103</v>
      </c>
      <c r="EB954" t="s">
        <v>1103</v>
      </c>
      <c r="EC954" t="s">
        <v>4645</v>
      </c>
      <c r="GN954" t="s">
        <v>1089</v>
      </c>
      <c r="GO954" t="s">
        <v>1089</v>
      </c>
      <c r="GP954" t="s">
        <v>1089</v>
      </c>
      <c r="GQ954" t="s">
        <v>1084</v>
      </c>
      <c r="GR954" t="s">
        <v>1103</v>
      </c>
      <c r="GS954" t="s">
        <v>4679</v>
      </c>
      <c r="GT954" t="s">
        <v>1091</v>
      </c>
      <c r="GV954" t="s">
        <v>4670</v>
      </c>
      <c r="GW954" t="s">
        <v>1084</v>
      </c>
      <c r="GX954" t="s">
        <v>1090</v>
      </c>
      <c r="GY954" t="s">
        <v>1091</v>
      </c>
      <c r="HA954" t="s">
        <v>4672</v>
      </c>
      <c r="HB954" t="s">
        <v>1103</v>
      </c>
      <c r="HC954" t="s">
        <v>5193</v>
      </c>
      <c r="HD954" t="s">
        <v>5193</v>
      </c>
      <c r="HE954" t="s">
        <v>1091</v>
      </c>
      <c r="JV954" t="s">
        <v>1139</v>
      </c>
      <c r="MY954" t="s">
        <v>4627</v>
      </c>
      <c r="MZ954" t="s">
        <v>4628</v>
      </c>
      <c r="NA954" t="s">
        <v>4628</v>
      </c>
      <c r="NB954" t="s">
        <v>4628</v>
      </c>
      <c r="NC954" t="s">
        <v>4628</v>
      </c>
      <c r="ND954" t="s">
        <v>4628</v>
      </c>
      <c r="NE954" t="s">
        <v>4628</v>
      </c>
      <c r="NF954" t="s">
        <v>4628</v>
      </c>
      <c r="NH954" t="s">
        <v>4627</v>
      </c>
      <c r="NI954" t="s">
        <v>4628</v>
      </c>
      <c r="NJ954" t="s">
        <v>4628</v>
      </c>
      <c r="NK954" t="s">
        <v>4628</v>
      </c>
      <c r="NL954" t="s">
        <v>4628</v>
      </c>
      <c r="NM954" t="s">
        <v>4628</v>
      </c>
      <c r="NN954" t="s">
        <v>4628</v>
      </c>
      <c r="NO954" t="s">
        <v>4628</v>
      </c>
      <c r="NP954" t="s">
        <v>4628</v>
      </c>
      <c r="NQ954" t="s">
        <v>4628</v>
      </c>
      <c r="NR954" t="s">
        <v>4628</v>
      </c>
      <c r="NS954" t="s">
        <v>4628</v>
      </c>
      <c r="NT954" t="s">
        <v>4628</v>
      </c>
      <c r="NU954" t="s">
        <v>4628</v>
      </c>
      <c r="NV954" t="s">
        <v>4628</v>
      </c>
      <c r="NW954" t="s">
        <v>4628</v>
      </c>
    </row>
    <row r="955" spans="1:387" x14ac:dyDescent="0.25">
      <c r="A955">
        <v>958</v>
      </c>
      <c r="B955" t="s">
        <v>5034</v>
      </c>
      <c r="C955" t="s">
        <v>1097</v>
      </c>
      <c r="D955" t="s">
        <v>3451</v>
      </c>
      <c r="E955" t="s">
        <v>3563</v>
      </c>
      <c r="F955" t="s">
        <v>4917</v>
      </c>
      <c r="G955" t="s">
        <v>1081</v>
      </c>
      <c r="H955" t="s">
        <v>1101</v>
      </c>
      <c r="I955" t="s">
        <v>1129</v>
      </c>
      <c r="J955" t="s">
        <v>1095</v>
      </c>
      <c r="K955" t="s">
        <v>4634</v>
      </c>
      <c r="L955" t="s">
        <v>5098</v>
      </c>
      <c r="M955" t="s">
        <v>1103</v>
      </c>
      <c r="N955" t="s">
        <v>1103</v>
      </c>
      <c r="O955" t="s">
        <v>4645</v>
      </c>
      <c r="BG955" t="s">
        <v>1101</v>
      </c>
      <c r="BH955" t="s">
        <v>1161</v>
      </c>
      <c r="BI955" t="s">
        <v>1095</v>
      </c>
      <c r="BJ955" t="s">
        <v>4685</v>
      </c>
      <c r="BK955" t="s">
        <v>5020</v>
      </c>
      <c r="BL955" t="s">
        <v>1103</v>
      </c>
      <c r="BM955" t="s">
        <v>1103</v>
      </c>
      <c r="BN955" t="s">
        <v>4645</v>
      </c>
      <c r="CM955" t="s">
        <v>1101</v>
      </c>
      <c r="CN955" t="s">
        <v>1087</v>
      </c>
      <c r="CO955" t="s">
        <v>4680</v>
      </c>
      <c r="CP955" t="s">
        <v>5194</v>
      </c>
      <c r="CQ955" t="s">
        <v>1103</v>
      </c>
      <c r="CR955" t="s">
        <v>1103</v>
      </c>
      <c r="CS955" t="s">
        <v>4647</v>
      </c>
      <c r="DE955" t="s">
        <v>1101</v>
      </c>
      <c r="DF955" t="s">
        <v>1088</v>
      </c>
      <c r="DG955" t="s">
        <v>4655</v>
      </c>
      <c r="DH955" t="s">
        <v>4677</v>
      </c>
      <c r="DI955" t="s">
        <v>1103</v>
      </c>
      <c r="DJ955" t="s">
        <v>1084</v>
      </c>
      <c r="DK955" t="s">
        <v>4647</v>
      </c>
      <c r="DL955" t="s">
        <v>1101</v>
      </c>
      <c r="DM955" t="s">
        <v>4682</v>
      </c>
      <c r="DN955" t="s">
        <v>4682</v>
      </c>
      <c r="DO955" t="s">
        <v>1103</v>
      </c>
      <c r="DP955" t="s">
        <v>1084</v>
      </c>
      <c r="DQ955" t="s">
        <v>4645</v>
      </c>
      <c r="GN955" t="s">
        <v>1089</v>
      </c>
      <c r="GO955" t="s">
        <v>1089</v>
      </c>
      <c r="GP955" t="s">
        <v>1089</v>
      </c>
      <c r="GQ955" t="s">
        <v>1103</v>
      </c>
      <c r="GR955" t="s">
        <v>1103</v>
      </c>
      <c r="GS955" t="s">
        <v>4679</v>
      </c>
      <c r="GT955" t="s">
        <v>1091</v>
      </c>
      <c r="GW955" t="s">
        <v>1103</v>
      </c>
      <c r="GX955" t="s">
        <v>5195</v>
      </c>
      <c r="GY955" t="s">
        <v>1091</v>
      </c>
      <c r="HB955" t="s">
        <v>1103</v>
      </c>
      <c r="HC955" t="s">
        <v>1090</v>
      </c>
      <c r="HD955" t="s">
        <v>1090</v>
      </c>
      <c r="HE955" t="s">
        <v>1091</v>
      </c>
      <c r="MY955" t="s">
        <v>4627</v>
      </c>
      <c r="MZ955" t="s">
        <v>4628</v>
      </c>
      <c r="NA955" t="s">
        <v>4628</v>
      </c>
      <c r="NB955" t="s">
        <v>4628</v>
      </c>
      <c r="NC955" t="s">
        <v>4628</v>
      </c>
      <c r="ND955" t="s">
        <v>4628</v>
      </c>
      <c r="NE955" t="s">
        <v>4628</v>
      </c>
      <c r="NF955" t="s">
        <v>4628</v>
      </c>
      <c r="NH955" t="s">
        <v>4627</v>
      </c>
      <c r="NI955" t="s">
        <v>4628</v>
      </c>
      <c r="NJ955" t="s">
        <v>4628</v>
      </c>
      <c r="NK955" t="s">
        <v>4628</v>
      </c>
      <c r="NL955" t="s">
        <v>4628</v>
      </c>
      <c r="NM955" t="s">
        <v>4628</v>
      </c>
      <c r="NN955" t="s">
        <v>4628</v>
      </c>
      <c r="NO955" t="s">
        <v>4628</v>
      </c>
      <c r="NP955" t="s">
        <v>4628</v>
      </c>
      <c r="NQ955" t="s">
        <v>4628</v>
      </c>
      <c r="NR955" t="s">
        <v>4628</v>
      </c>
      <c r="NS955" t="s">
        <v>4628</v>
      </c>
      <c r="NT955" t="s">
        <v>4628</v>
      </c>
      <c r="NU955" t="s">
        <v>4628</v>
      </c>
      <c r="NV955" t="s">
        <v>4628</v>
      </c>
      <c r="NW955" t="s">
        <v>4628</v>
      </c>
    </row>
    <row r="956" spans="1:387" x14ac:dyDescent="0.25">
      <c r="A956">
        <v>959</v>
      </c>
      <c r="B956" t="s">
        <v>5034</v>
      </c>
      <c r="C956" t="s">
        <v>1097</v>
      </c>
      <c r="D956" t="s">
        <v>3451</v>
      </c>
      <c r="E956" t="s">
        <v>3563</v>
      </c>
      <c r="F956" t="s">
        <v>4917</v>
      </c>
      <c r="G956" t="s">
        <v>1081</v>
      </c>
      <c r="BW956" t="s">
        <v>1101</v>
      </c>
      <c r="BX956" t="s">
        <v>1106</v>
      </c>
      <c r="BY956" t="s">
        <v>1083</v>
      </c>
      <c r="BZ956" t="s">
        <v>4655</v>
      </c>
      <c r="CA956" t="s">
        <v>4655</v>
      </c>
      <c r="CB956" t="s">
        <v>1103</v>
      </c>
      <c r="CC956" t="s">
        <v>1103</v>
      </c>
      <c r="CD956" t="s">
        <v>4647</v>
      </c>
      <c r="CT956" t="s">
        <v>1101</v>
      </c>
      <c r="CU956" t="s">
        <v>1086</v>
      </c>
      <c r="CV956" t="s">
        <v>1087</v>
      </c>
      <c r="CW956" t="s">
        <v>4631</v>
      </c>
      <c r="CX956" t="s">
        <v>4714</v>
      </c>
      <c r="CY956" t="s">
        <v>1103</v>
      </c>
      <c r="CZ956" t="s">
        <v>1103</v>
      </c>
      <c r="DA956" t="s">
        <v>4630</v>
      </c>
      <c r="DR956" t="s">
        <v>1082</v>
      </c>
      <c r="DS956" t="s">
        <v>4708</v>
      </c>
      <c r="DT956" t="s">
        <v>4708</v>
      </c>
      <c r="DX956" t="s">
        <v>1101</v>
      </c>
      <c r="DY956" t="s">
        <v>4636</v>
      </c>
      <c r="DZ956" t="s">
        <v>4636</v>
      </c>
      <c r="EA956" t="s">
        <v>1084</v>
      </c>
      <c r="EB956" t="s">
        <v>1084</v>
      </c>
      <c r="EC956" t="s">
        <v>4626</v>
      </c>
      <c r="EJ956" t="s">
        <v>1101</v>
      </c>
      <c r="GO956" t="s">
        <v>1089</v>
      </c>
      <c r="GP956" t="s">
        <v>1107</v>
      </c>
      <c r="GW956" t="s">
        <v>1084</v>
      </c>
      <c r="GX956" t="s">
        <v>5195</v>
      </c>
      <c r="GY956" t="s">
        <v>1091</v>
      </c>
      <c r="HA956" t="s">
        <v>4731</v>
      </c>
      <c r="HB956" t="s">
        <v>1084</v>
      </c>
      <c r="HC956" t="s">
        <v>1090</v>
      </c>
      <c r="HD956" t="s">
        <v>1090</v>
      </c>
      <c r="HE956" t="s">
        <v>1091</v>
      </c>
      <c r="HG956" t="s">
        <v>4641</v>
      </c>
      <c r="JV956" t="s">
        <v>1139</v>
      </c>
      <c r="MY956" t="s">
        <v>4627</v>
      </c>
      <c r="MZ956" t="s">
        <v>4628</v>
      </c>
      <c r="NA956" t="s">
        <v>4628</v>
      </c>
      <c r="NB956" t="s">
        <v>4628</v>
      </c>
      <c r="NC956" t="s">
        <v>4628</v>
      </c>
      <c r="ND956" t="s">
        <v>4628</v>
      </c>
      <c r="NE956" t="s">
        <v>4628</v>
      </c>
      <c r="NF956" t="s">
        <v>4628</v>
      </c>
      <c r="NH956" t="s">
        <v>4627</v>
      </c>
      <c r="NI956" t="s">
        <v>4628</v>
      </c>
      <c r="NJ956" t="s">
        <v>4628</v>
      </c>
      <c r="NK956" t="s">
        <v>4628</v>
      </c>
      <c r="NL956" t="s">
        <v>4628</v>
      </c>
      <c r="NM956" t="s">
        <v>4628</v>
      </c>
      <c r="NN956" t="s">
        <v>4628</v>
      </c>
      <c r="NO956" t="s">
        <v>4628</v>
      </c>
      <c r="NP956" t="s">
        <v>4628</v>
      </c>
      <c r="NQ956" t="s">
        <v>4628</v>
      </c>
      <c r="NR956" t="s">
        <v>4628</v>
      </c>
      <c r="NS956" t="s">
        <v>4628</v>
      </c>
      <c r="NT956" t="s">
        <v>4628</v>
      </c>
      <c r="NU956" t="s">
        <v>4628</v>
      </c>
      <c r="NV956" t="s">
        <v>4628</v>
      </c>
      <c r="NW956" t="s">
        <v>4628</v>
      </c>
    </row>
    <row r="957" spans="1:387" x14ac:dyDescent="0.25">
      <c r="A957">
        <v>960</v>
      </c>
      <c r="B957" t="s">
        <v>5034</v>
      </c>
      <c r="C957" t="s">
        <v>1097</v>
      </c>
      <c r="D957" t="s">
        <v>3451</v>
      </c>
      <c r="E957" t="s">
        <v>3563</v>
      </c>
      <c r="F957" t="s">
        <v>4917</v>
      </c>
      <c r="G957" t="s">
        <v>1081</v>
      </c>
      <c r="H957" t="s">
        <v>1101</v>
      </c>
      <c r="I957" t="s">
        <v>1129</v>
      </c>
      <c r="J957" t="s">
        <v>1095</v>
      </c>
      <c r="K957" t="s">
        <v>4634</v>
      </c>
      <c r="L957" t="s">
        <v>5098</v>
      </c>
      <c r="M957" t="s">
        <v>1084</v>
      </c>
      <c r="N957" t="s">
        <v>1084</v>
      </c>
      <c r="O957" t="s">
        <v>4645</v>
      </c>
      <c r="AS957" t="s">
        <v>1101</v>
      </c>
      <c r="AT957" t="s">
        <v>1083</v>
      </c>
      <c r="AU957" t="s">
        <v>4765</v>
      </c>
      <c r="AV957" t="s">
        <v>4765</v>
      </c>
      <c r="AW957" t="s">
        <v>1103</v>
      </c>
      <c r="AX957" t="s">
        <v>1084</v>
      </c>
      <c r="AY957" t="s">
        <v>4630</v>
      </c>
      <c r="BG957" t="s">
        <v>1101</v>
      </c>
      <c r="BH957" t="s">
        <v>1161</v>
      </c>
      <c r="BI957" t="s">
        <v>1095</v>
      </c>
      <c r="BJ957" t="s">
        <v>4796</v>
      </c>
      <c r="BK957" t="s">
        <v>5018</v>
      </c>
      <c r="BL957" t="s">
        <v>1103</v>
      </c>
      <c r="BM957" t="s">
        <v>1084</v>
      </c>
      <c r="BN957" t="s">
        <v>4646</v>
      </c>
      <c r="CM957" t="s">
        <v>1101</v>
      </c>
      <c r="CN957" t="s">
        <v>1087</v>
      </c>
      <c r="CO957" t="s">
        <v>4658</v>
      </c>
      <c r="CP957" t="s">
        <v>5179</v>
      </c>
      <c r="CQ957" t="s">
        <v>1084</v>
      </c>
      <c r="CR957" t="s">
        <v>1084</v>
      </c>
      <c r="CS957" t="s">
        <v>4626</v>
      </c>
      <c r="DE957" t="s">
        <v>1101</v>
      </c>
      <c r="DF957" t="s">
        <v>1088</v>
      </c>
      <c r="DG957" t="s">
        <v>4765</v>
      </c>
      <c r="DH957" t="s">
        <v>4768</v>
      </c>
      <c r="DI957" t="s">
        <v>1084</v>
      </c>
      <c r="DJ957" t="s">
        <v>1103</v>
      </c>
      <c r="DK957" t="s">
        <v>4630</v>
      </c>
      <c r="GN957" t="s">
        <v>1089</v>
      </c>
      <c r="GO957" t="s">
        <v>1089</v>
      </c>
      <c r="GP957" t="s">
        <v>1089</v>
      </c>
      <c r="GQ957" t="s">
        <v>1084</v>
      </c>
      <c r="GR957" t="s">
        <v>1103</v>
      </c>
      <c r="GS957" t="s">
        <v>4679</v>
      </c>
      <c r="GT957" t="s">
        <v>1091</v>
      </c>
      <c r="GV957" t="s">
        <v>4888</v>
      </c>
      <c r="GW957" t="s">
        <v>1084</v>
      </c>
      <c r="GX957" t="s">
        <v>1090</v>
      </c>
      <c r="GY957" t="s">
        <v>1091</v>
      </c>
      <c r="HA957" t="s">
        <v>4731</v>
      </c>
      <c r="HB957" t="s">
        <v>1084</v>
      </c>
      <c r="HC957" t="s">
        <v>1090</v>
      </c>
      <c r="HD957" t="s">
        <v>1090</v>
      </c>
      <c r="HE957" t="s">
        <v>1091</v>
      </c>
      <c r="HG957" t="s">
        <v>4661</v>
      </c>
      <c r="JV957" t="s">
        <v>1139</v>
      </c>
      <c r="MY957" t="s">
        <v>4627</v>
      </c>
      <c r="MZ957" t="s">
        <v>4628</v>
      </c>
      <c r="NA957" t="s">
        <v>4628</v>
      </c>
      <c r="NB957" t="s">
        <v>4628</v>
      </c>
      <c r="NC957" t="s">
        <v>4628</v>
      </c>
      <c r="ND957" t="s">
        <v>4628</v>
      </c>
      <c r="NE957" t="s">
        <v>4628</v>
      </c>
      <c r="NF957" t="s">
        <v>4628</v>
      </c>
      <c r="NH957" t="s">
        <v>4627</v>
      </c>
      <c r="NI957" t="s">
        <v>4628</v>
      </c>
      <c r="NJ957" t="s">
        <v>4628</v>
      </c>
      <c r="NK957" t="s">
        <v>4628</v>
      </c>
      <c r="NL957" t="s">
        <v>4628</v>
      </c>
      <c r="NM957" t="s">
        <v>4628</v>
      </c>
      <c r="NN957" t="s">
        <v>4628</v>
      </c>
      <c r="NO957" t="s">
        <v>4628</v>
      </c>
      <c r="NP957" t="s">
        <v>4628</v>
      </c>
      <c r="NQ957" t="s">
        <v>4628</v>
      </c>
      <c r="NR957" t="s">
        <v>4628</v>
      </c>
      <c r="NS957" t="s">
        <v>4628</v>
      </c>
      <c r="NT957" t="s">
        <v>4628</v>
      </c>
      <c r="NU957" t="s">
        <v>4628</v>
      </c>
      <c r="NV957" t="s">
        <v>4628</v>
      </c>
      <c r="NW957" t="s">
        <v>4628</v>
      </c>
    </row>
    <row r="958" spans="1:387" x14ac:dyDescent="0.25">
      <c r="A958">
        <v>961</v>
      </c>
      <c r="B958" t="s">
        <v>5034</v>
      </c>
      <c r="C958" t="s">
        <v>1097</v>
      </c>
      <c r="D958" t="s">
        <v>3451</v>
      </c>
      <c r="E958" t="s">
        <v>3563</v>
      </c>
      <c r="F958" t="s">
        <v>4917</v>
      </c>
      <c r="G958" t="s">
        <v>1081</v>
      </c>
      <c r="DR958" t="s">
        <v>1101</v>
      </c>
      <c r="DU958" t="s">
        <v>1084</v>
      </c>
      <c r="DV958" t="s">
        <v>1084</v>
      </c>
      <c r="DW958" t="s">
        <v>4626</v>
      </c>
      <c r="DX958" t="s">
        <v>1101</v>
      </c>
      <c r="DY958" t="s">
        <v>4658</v>
      </c>
      <c r="DZ958" t="s">
        <v>4658</v>
      </c>
      <c r="EA958" t="s">
        <v>1084</v>
      </c>
      <c r="EB958" t="s">
        <v>1084</v>
      </c>
      <c r="EC958" t="s">
        <v>4645</v>
      </c>
      <c r="EV958" t="s">
        <v>1101</v>
      </c>
      <c r="EY958" t="s">
        <v>1101</v>
      </c>
      <c r="EZ958" t="s">
        <v>4641</v>
      </c>
      <c r="FA958" t="s">
        <v>4631</v>
      </c>
      <c r="FB958" t="s">
        <v>4631</v>
      </c>
      <c r="FC958" t="s">
        <v>1101</v>
      </c>
      <c r="FD958" t="s">
        <v>1096</v>
      </c>
      <c r="FE958" t="s">
        <v>4635</v>
      </c>
      <c r="FF958" t="s">
        <v>4689</v>
      </c>
      <c r="GP958" t="s">
        <v>1089</v>
      </c>
      <c r="HB958" t="s">
        <v>1084</v>
      </c>
      <c r="HC958" t="s">
        <v>1090</v>
      </c>
      <c r="HD958" t="s">
        <v>1090</v>
      </c>
      <c r="HE958" t="s">
        <v>1091</v>
      </c>
      <c r="HG958" t="s">
        <v>4641</v>
      </c>
      <c r="JV958" t="s">
        <v>1139</v>
      </c>
      <c r="MY958" t="s">
        <v>4627</v>
      </c>
      <c r="MZ958" t="s">
        <v>4628</v>
      </c>
      <c r="NA958" t="s">
        <v>4628</v>
      </c>
      <c r="NB958" t="s">
        <v>4628</v>
      </c>
      <c r="NC958" t="s">
        <v>4628</v>
      </c>
      <c r="ND958" t="s">
        <v>4628</v>
      </c>
      <c r="NE958" t="s">
        <v>4628</v>
      </c>
      <c r="NF958" t="s">
        <v>4628</v>
      </c>
      <c r="NH958" t="s">
        <v>4627</v>
      </c>
      <c r="NI958" t="s">
        <v>4628</v>
      </c>
      <c r="NJ958" t="s">
        <v>4628</v>
      </c>
      <c r="NK958" t="s">
        <v>4628</v>
      </c>
      <c r="NL958" t="s">
        <v>4628</v>
      </c>
      <c r="NM958" t="s">
        <v>4628</v>
      </c>
      <c r="NN958" t="s">
        <v>4628</v>
      </c>
      <c r="NO958" t="s">
        <v>4628</v>
      </c>
      <c r="NP958" t="s">
        <v>4628</v>
      </c>
      <c r="NQ958" t="s">
        <v>4628</v>
      </c>
      <c r="NR958" t="s">
        <v>4628</v>
      </c>
      <c r="NS958" t="s">
        <v>4628</v>
      </c>
      <c r="NT958" t="s">
        <v>4628</v>
      </c>
      <c r="NU958" t="s">
        <v>4628</v>
      </c>
      <c r="NV958" t="s">
        <v>4628</v>
      </c>
      <c r="NW958" t="s">
        <v>4628</v>
      </c>
    </row>
    <row r="959" spans="1:387" x14ac:dyDescent="0.25">
      <c r="A959">
        <v>962</v>
      </c>
      <c r="B959" t="s">
        <v>5034</v>
      </c>
      <c r="C959" t="s">
        <v>1097</v>
      </c>
      <c r="D959" t="s">
        <v>3451</v>
      </c>
      <c r="E959" t="s">
        <v>3563</v>
      </c>
      <c r="F959" t="s">
        <v>4917</v>
      </c>
      <c r="G959" t="s">
        <v>1081</v>
      </c>
      <c r="BW959" t="s">
        <v>1101</v>
      </c>
      <c r="BX959" t="s">
        <v>1106</v>
      </c>
      <c r="BY959" t="s">
        <v>1083</v>
      </c>
      <c r="BZ959" t="s">
        <v>4655</v>
      </c>
      <c r="CA959" t="s">
        <v>4655</v>
      </c>
      <c r="CB959" t="s">
        <v>1084</v>
      </c>
      <c r="CC959" t="s">
        <v>1084</v>
      </c>
      <c r="CD959" t="s">
        <v>4626</v>
      </c>
      <c r="CT959" t="s">
        <v>1101</v>
      </c>
      <c r="CU959" t="s">
        <v>1086</v>
      </c>
      <c r="CV959" t="s">
        <v>1087</v>
      </c>
      <c r="CW959" t="s">
        <v>4631</v>
      </c>
      <c r="CX959" t="s">
        <v>4714</v>
      </c>
      <c r="CY959" t="s">
        <v>1084</v>
      </c>
      <c r="CZ959" t="s">
        <v>1084</v>
      </c>
      <c r="DA959" t="s">
        <v>4630</v>
      </c>
      <c r="DL959" t="s">
        <v>1101</v>
      </c>
      <c r="DM959" t="s">
        <v>4635</v>
      </c>
      <c r="DN959" t="s">
        <v>4635</v>
      </c>
      <c r="DO959" t="s">
        <v>1084</v>
      </c>
      <c r="DP959" t="s">
        <v>1084</v>
      </c>
      <c r="DQ959" t="s">
        <v>4626</v>
      </c>
      <c r="DX959" t="s">
        <v>1101</v>
      </c>
      <c r="DY959" t="s">
        <v>4658</v>
      </c>
      <c r="DZ959" t="s">
        <v>4658</v>
      </c>
      <c r="EA959" t="s">
        <v>1084</v>
      </c>
      <c r="EB959" t="s">
        <v>1103</v>
      </c>
      <c r="EC959" t="s">
        <v>4626</v>
      </c>
      <c r="GO959" t="s">
        <v>1089</v>
      </c>
      <c r="GP959" t="s">
        <v>1089</v>
      </c>
      <c r="GW959" t="s">
        <v>1084</v>
      </c>
      <c r="GX959" t="s">
        <v>1090</v>
      </c>
      <c r="GY959" t="s">
        <v>1091</v>
      </c>
      <c r="HA959" t="s">
        <v>4641</v>
      </c>
      <c r="HB959" t="s">
        <v>1084</v>
      </c>
      <c r="HC959" t="s">
        <v>1090</v>
      </c>
      <c r="HD959" t="s">
        <v>1090</v>
      </c>
      <c r="HE959" t="s">
        <v>1091</v>
      </c>
      <c r="HG959" t="s">
        <v>4661</v>
      </c>
      <c r="JV959" t="s">
        <v>1139</v>
      </c>
      <c r="MY959" t="s">
        <v>4627</v>
      </c>
      <c r="MZ959" t="s">
        <v>4628</v>
      </c>
      <c r="NA959" t="s">
        <v>4628</v>
      </c>
      <c r="NB959" t="s">
        <v>4628</v>
      </c>
      <c r="NC959" t="s">
        <v>4628</v>
      </c>
      <c r="ND959" t="s">
        <v>4628</v>
      </c>
      <c r="NE959" t="s">
        <v>4628</v>
      </c>
      <c r="NF959" t="s">
        <v>4628</v>
      </c>
      <c r="NH959" t="s">
        <v>4627</v>
      </c>
      <c r="NI959" t="s">
        <v>4628</v>
      </c>
      <c r="NJ959" t="s">
        <v>4628</v>
      </c>
      <c r="NK959" t="s">
        <v>4628</v>
      </c>
      <c r="NL959" t="s">
        <v>4628</v>
      </c>
      <c r="NM959" t="s">
        <v>4628</v>
      </c>
      <c r="NN959" t="s">
        <v>4628</v>
      </c>
      <c r="NO959" t="s">
        <v>4628</v>
      </c>
      <c r="NP959" t="s">
        <v>4628</v>
      </c>
      <c r="NQ959" t="s">
        <v>4628</v>
      </c>
      <c r="NR959" t="s">
        <v>4628</v>
      </c>
      <c r="NS959" t="s">
        <v>4628</v>
      </c>
      <c r="NT959" t="s">
        <v>4628</v>
      </c>
      <c r="NU959" t="s">
        <v>4628</v>
      </c>
      <c r="NV959" t="s">
        <v>4628</v>
      </c>
      <c r="NW959" t="s">
        <v>4628</v>
      </c>
    </row>
    <row r="960" spans="1:387" x14ac:dyDescent="0.25">
      <c r="A960">
        <v>963</v>
      </c>
      <c r="B960" t="s">
        <v>5034</v>
      </c>
      <c r="C960" t="s">
        <v>1097</v>
      </c>
      <c r="D960" t="s">
        <v>3451</v>
      </c>
      <c r="E960" t="s">
        <v>3563</v>
      </c>
      <c r="F960" t="s">
        <v>4917</v>
      </c>
      <c r="G960" t="s">
        <v>1081</v>
      </c>
      <c r="EV960" t="s">
        <v>1101</v>
      </c>
      <c r="EW960" t="s">
        <v>4635</v>
      </c>
      <c r="EX960" t="s">
        <v>4635</v>
      </c>
      <c r="EY960" t="s">
        <v>1101</v>
      </c>
      <c r="EZ960" t="s">
        <v>4641</v>
      </c>
      <c r="FA960" t="s">
        <v>4745</v>
      </c>
      <c r="FB960" t="s">
        <v>4745</v>
      </c>
      <c r="FC960" t="s">
        <v>1101</v>
      </c>
      <c r="FD960" t="s">
        <v>1096</v>
      </c>
      <c r="FE960" t="s">
        <v>4635</v>
      </c>
      <c r="FF960" t="s">
        <v>4689</v>
      </c>
      <c r="MY960" t="s">
        <v>4627</v>
      </c>
      <c r="MZ960" t="s">
        <v>4628</v>
      </c>
      <c r="NA960" t="s">
        <v>4628</v>
      </c>
      <c r="NB960" t="s">
        <v>4628</v>
      </c>
      <c r="NC960" t="s">
        <v>4628</v>
      </c>
      <c r="ND960" t="s">
        <v>4628</v>
      </c>
      <c r="NE960" t="s">
        <v>4628</v>
      </c>
      <c r="NF960" t="s">
        <v>4628</v>
      </c>
      <c r="NH960" t="s">
        <v>4627</v>
      </c>
      <c r="NI960" t="s">
        <v>4628</v>
      </c>
      <c r="NJ960" t="s">
        <v>4628</v>
      </c>
      <c r="NK960" t="s">
        <v>4628</v>
      </c>
      <c r="NL960" t="s">
        <v>4628</v>
      </c>
      <c r="NM960" t="s">
        <v>4628</v>
      </c>
      <c r="NN960" t="s">
        <v>4628</v>
      </c>
      <c r="NO960" t="s">
        <v>4628</v>
      </c>
      <c r="NP960" t="s">
        <v>4628</v>
      </c>
      <c r="NQ960" t="s">
        <v>4628</v>
      </c>
      <c r="NR960" t="s">
        <v>4628</v>
      </c>
      <c r="NS960" t="s">
        <v>4628</v>
      </c>
      <c r="NT960" t="s">
        <v>4628</v>
      </c>
      <c r="NU960" t="s">
        <v>4628</v>
      </c>
      <c r="NV960" t="s">
        <v>4628</v>
      </c>
      <c r="NW960" t="s">
        <v>4628</v>
      </c>
    </row>
    <row r="961" spans="1:387" x14ac:dyDescent="0.25">
      <c r="A961">
        <v>964</v>
      </c>
      <c r="B961" t="s">
        <v>5034</v>
      </c>
      <c r="C961" t="s">
        <v>1097</v>
      </c>
      <c r="D961" t="s">
        <v>3451</v>
      </c>
      <c r="E961" t="s">
        <v>3563</v>
      </c>
      <c r="F961" t="s">
        <v>4917</v>
      </c>
      <c r="G961" t="s">
        <v>1081</v>
      </c>
      <c r="FG961" t="s">
        <v>1101</v>
      </c>
      <c r="FH961" t="s">
        <v>4749</v>
      </c>
      <c r="FI961" t="s">
        <v>4749</v>
      </c>
      <c r="FJ961" t="s">
        <v>1101</v>
      </c>
      <c r="FK961" t="s">
        <v>4642</v>
      </c>
      <c r="FL961" t="s">
        <v>4642</v>
      </c>
      <c r="MY961" t="s">
        <v>4627</v>
      </c>
      <c r="MZ961" t="s">
        <v>4628</v>
      </c>
      <c r="NA961" t="s">
        <v>4628</v>
      </c>
      <c r="NB961" t="s">
        <v>4628</v>
      </c>
      <c r="NC961" t="s">
        <v>4628</v>
      </c>
      <c r="ND961" t="s">
        <v>4628</v>
      </c>
      <c r="NE961" t="s">
        <v>4628</v>
      </c>
      <c r="NF961" t="s">
        <v>4628</v>
      </c>
      <c r="NH961" t="s">
        <v>4628</v>
      </c>
      <c r="NI961" t="s">
        <v>4628</v>
      </c>
      <c r="NJ961" t="s">
        <v>4628</v>
      </c>
      <c r="NK961" t="s">
        <v>4628</v>
      </c>
      <c r="NL961" t="s">
        <v>4628</v>
      </c>
      <c r="NM961" t="s">
        <v>4628</v>
      </c>
      <c r="NN961" t="s">
        <v>4628</v>
      </c>
      <c r="NO961" t="s">
        <v>4628</v>
      </c>
      <c r="NP961" t="s">
        <v>4628</v>
      </c>
      <c r="NQ961" t="s">
        <v>4628</v>
      </c>
      <c r="NR961" t="s">
        <v>4628</v>
      </c>
      <c r="NS961" t="s">
        <v>4628</v>
      </c>
      <c r="NT961" t="s">
        <v>4628</v>
      </c>
      <c r="NU961" t="s">
        <v>4628</v>
      </c>
      <c r="NV961" t="s">
        <v>4628</v>
      </c>
      <c r="NW961" t="s">
        <v>4628</v>
      </c>
    </row>
    <row r="962" spans="1:387" x14ac:dyDescent="0.25">
      <c r="A962">
        <v>965</v>
      </c>
      <c r="B962" t="s">
        <v>5034</v>
      </c>
      <c r="C962" t="s">
        <v>1097</v>
      </c>
      <c r="D962" t="s">
        <v>3451</v>
      </c>
      <c r="E962" t="s">
        <v>3563</v>
      </c>
      <c r="F962" t="s">
        <v>4917</v>
      </c>
      <c r="G962" t="s">
        <v>1081</v>
      </c>
      <c r="FM962" t="s">
        <v>1101</v>
      </c>
      <c r="MY962" t="s">
        <v>4627</v>
      </c>
      <c r="MZ962" t="s">
        <v>4628</v>
      </c>
      <c r="NA962" t="s">
        <v>4628</v>
      </c>
      <c r="NB962" t="s">
        <v>4628</v>
      </c>
      <c r="NC962" t="s">
        <v>4628</v>
      </c>
      <c r="ND962" t="s">
        <v>4628</v>
      </c>
      <c r="NE962" t="s">
        <v>4628</v>
      </c>
      <c r="NF962" t="s">
        <v>4628</v>
      </c>
      <c r="NH962" t="s">
        <v>4628</v>
      </c>
      <c r="NI962" t="s">
        <v>4628</v>
      </c>
      <c r="NJ962" t="s">
        <v>4628</v>
      </c>
      <c r="NK962" t="s">
        <v>4628</v>
      </c>
      <c r="NL962" t="s">
        <v>4628</v>
      </c>
      <c r="NM962" t="s">
        <v>4628</v>
      </c>
      <c r="NN962" t="s">
        <v>4628</v>
      </c>
      <c r="NO962" t="s">
        <v>4627</v>
      </c>
      <c r="NP962" t="s">
        <v>4628</v>
      </c>
      <c r="NQ962" t="s">
        <v>4628</v>
      </c>
      <c r="NR962" t="s">
        <v>4628</v>
      </c>
      <c r="NS962" t="s">
        <v>4628</v>
      </c>
      <c r="NT962" t="s">
        <v>4628</v>
      </c>
      <c r="NU962" t="s">
        <v>4628</v>
      </c>
      <c r="NV962" t="s">
        <v>4628</v>
      </c>
      <c r="NW962" t="s">
        <v>4628</v>
      </c>
    </row>
    <row r="963" spans="1:387" x14ac:dyDescent="0.25">
      <c r="A963">
        <v>966</v>
      </c>
      <c r="B963" t="s">
        <v>5089</v>
      </c>
      <c r="C963" t="s">
        <v>1097</v>
      </c>
      <c r="D963" t="s">
        <v>3451</v>
      </c>
      <c r="E963" t="s">
        <v>3563</v>
      </c>
      <c r="F963" t="s">
        <v>4917</v>
      </c>
      <c r="G963" t="s">
        <v>1081</v>
      </c>
      <c r="AS963" t="s">
        <v>1101</v>
      </c>
      <c r="AT963" t="s">
        <v>1083</v>
      </c>
      <c r="AU963" t="s">
        <v>4631</v>
      </c>
      <c r="AV963" t="s">
        <v>4631</v>
      </c>
      <c r="AW963" t="s">
        <v>1103</v>
      </c>
      <c r="AX963" t="s">
        <v>1084</v>
      </c>
      <c r="AY963" t="s">
        <v>4647</v>
      </c>
      <c r="BG963" t="s">
        <v>1101</v>
      </c>
      <c r="BH963" t="s">
        <v>1161</v>
      </c>
      <c r="BI963" t="s">
        <v>1095</v>
      </c>
      <c r="BJ963" t="s">
        <v>4635</v>
      </c>
      <c r="BK963" t="s">
        <v>5196</v>
      </c>
      <c r="BL963" t="s">
        <v>1103</v>
      </c>
      <c r="BM963" t="s">
        <v>1084</v>
      </c>
      <c r="BN963" t="s">
        <v>4647</v>
      </c>
      <c r="DL963" t="s">
        <v>1101</v>
      </c>
      <c r="DM963" t="s">
        <v>4685</v>
      </c>
      <c r="DN963" t="s">
        <v>4685</v>
      </c>
      <c r="DO963" t="s">
        <v>1103</v>
      </c>
      <c r="DP963" t="s">
        <v>1084</v>
      </c>
      <c r="DQ963" t="s">
        <v>4626</v>
      </c>
      <c r="GO963" t="s">
        <v>1089</v>
      </c>
      <c r="GP963" t="s">
        <v>1089</v>
      </c>
      <c r="GW963" t="s">
        <v>1084</v>
      </c>
      <c r="GX963" t="s">
        <v>1090</v>
      </c>
      <c r="GY963" t="s">
        <v>1091</v>
      </c>
      <c r="HA963" t="s">
        <v>4661</v>
      </c>
      <c r="HB963" t="s">
        <v>1084</v>
      </c>
      <c r="HC963" t="s">
        <v>1090</v>
      </c>
      <c r="HD963" t="s">
        <v>1090</v>
      </c>
      <c r="HE963" t="s">
        <v>1091</v>
      </c>
      <c r="HG963" t="s">
        <v>4641</v>
      </c>
      <c r="JV963" t="s">
        <v>1139</v>
      </c>
      <c r="MY963" t="s">
        <v>4627</v>
      </c>
      <c r="MZ963" t="s">
        <v>4628</v>
      </c>
      <c r="NA963" t="s">
        <v>4628</v>
      </c>
      <c r="NB963" t="s">
        <v>4628</v>
      </c>
      <c r="NC963" t="s">
        <v>4628</v>
      </c>
      <c r="ND963" t="s">
        <v>4628</v>
      </c>
      <c r="NE963" t="s">
        <v>4628</v>
      </c>
      <c r="NF963" t="s">
        <v>4628</v>
      </c>
      <c r="NH963" t="s">
        <v>4628</v>
      </c>
      <c r="NI963" t="s">
        <v>4628</v>
      </c>
      <c r="NJ963" t="s">
        <v>4628</v>
      </c>
      <c r="NK963" t="s">
        <v>4628</v>
      </c>
      <c r="NL963" t="s">
        <v>4628</v>
      </c>
      <c r="NM963" t="s">
        <v>4628</v>
      </c>
      <c r="NN963" t="s">
        <v>4628</v>
      </c>
      <c r="NO963" t="s">
        <v>4628</v>
      </c>
      <c r="NP963" t="s">
        <v>4628</v>
      </c>
      <c r="NQ963" t="s">
        <v>4628</v>
      </c>
      <c r="NR963" t="s">
        <v>4628</v>
      </c>
      <c r="NS963" t="s">
        <v>4627</v>
      </c>
      <c r="NT963" t="s">
        <v>4628</v>
      </c>
      <c r="NU963" t="s">
        <v>4628</v>
      </c>
      <c r="NV963" t="s">
        <v>4628</v>
      </c>
      <c r="NW963" t="s">
        <v>4628</v>
      </c>
    </row>
    <row r="964" spans="1:387" x14ac:dyDescent="0.25">
      <c r="A964">
        <v>967</v>
      </c>
      <c r="B964" t="s">
        <v>5089</v>
      </c>
      <c r="C964" t="s">
        <v>1097</v>
      </c>
      <c r="D964" t="s">
        <v>3451</v>
      </c>
      <c r="E964" t="s">
        <v>3563</v>
      </c>
      <c r="F964" t="s">
        <v>4917</v>
      </c>
      <c r="G964" t="s">
        <v>1081</v>
      </c>
      <c r="EV964" t="s">
        <v>1101</v>
      </c>
      <c r="EY964" t="s">
        <v>1101</v>
      </c>
      <c r="EZ964" t="s">
        <v>4641</v>
      </c>
      <c r="FA964" t="s">
        <v>4631</v>
      </c>
      <c r="FB964" t="s">
        <v>4631</v>
      </c>
      <c r="FC964" t="s">
        <v>1101</v>
      </c>
      <c r="FD964" t="s">
        <v>1096</v>
      </c>
      <c r="FE964" t="s">
        <v>4676</v>
      </c>
      <c r="FF964" t="s">
        <v>4885</v>
      </c>
      <c r="MY964" t="s">
        <v>4627</v>
      </c>
      <c r="MZ964" t="s">
        <v>4628</v>
      </c>
      <c r="NA964" t="s">
        <v>4628</v>
      </c>
      <c r="NB964" t="s">
        <v>4628</v>
      </c>
      <c r="NC964" t="s">
        <v>4628</v>
      </c>
      <c r="ND964" t="s">
        <v>4628</v>
      </c>
      <c r="NE964" t="s">
        <v>4628</v>
      </c>
      <c r="NF964" t="s">
        <v>4628</v>
      </c>
      <c r="NH964" t="s">
        <v>4628</v>
      </c>
      <c r="NI964" t="s">
        <v>4628</v>
      </c>
      <c r="NJ964" t="s">
        <v>4627</v>
      </c>
      <c r="NK964" t="s">
        <v>4628</v>
      </c>
      <c r="NL964" t="s">
        <v>4628</v>
      </c>
      <c r="NM964" t="s">
        <v>4628</v>
      </c>
      <c r="NN964" t="s">
        <v>4628</v>
      </c>
      <c r="NO964" t="s">
        <v>4628</v>
      </c>
      <c r="NP964" t="s">
        <v>4628</v>
      </c>
      <c r="NQ964" t="s">
        <v>4628</v>
      </c>
      <c r="NR964" t="s">
        <v>4628</v>
      </c>
      <c r="NS964" t="s">
        <v>4628</v>
      </c>
      <c r="NT964" t="s">
        <v>4628</v>
      </c>
      <c r="NU964" t="s">
        <v>4628</v>
      </c>
      <c r="NV964" t="s">
        <v>4628</v>
      </c>
      <c r="NW964" t="s">
        <v>4628</v>
      </c>
    </row>
    <row r="965" spans="1:387" x14ac:dyDescent="0.25">
      <c r="A965">
        <v>968</v>
      </c>
      <c r="B965" t="s">
        <v>5089</v>
      </c>
      <c r="C965" t="s">
        <v>1097</v>
      </c>
      <c r="D965" t="s">
        <v>3451</v>
      </c>
      <c r="E965" t="s">
        <v>3563</v>
      </c>
      <c r="F965" t="s">
        <v>4917</v>
      </c>
      <c r="G965" t="s">
        <v>1081</v>
      </c>
      <c r="FG965" t="s">
        <v>1101</v>
      </c>
      <c r="FH965" t="s">
        <v>4798</v>
      </c>
      <c r="FI965" t="s">
        <v>4798</v>
      </c>
      <c r="FJ965" t="s">
        <v>1101</v>
      </c>
      <c r="FK965" t="s">
        <v>4685</v>
      </c>
      <c r="FL965" t="s">
        <v>4685</v>
      </c>
      <c r="MY965" t="s">
        <v>4627</v>
      </c>
      <c r="MZ965" t="s">
        <v>4628</v>
      </c>
      <c r="NA965" t="s">
        <v>4628</v>
      </c>
      <c r="NB965" t="s">
        <v>4628</v>
      </c>
      <c r="NC965" t="s">
        <v>4628</v>
      </c>
      <c r="ND965" t="s">
        <v>4628</v>
      </c>
      <c r="NE965" t="s">
        <v>4628</v>
      </c>
      <c r="NF965" t="s">
        <v>4628</v>
      </c>
      <c r="NH965" t="s">
        <v>4627</v>
      </c>
      <c r="NI965" t="s">
        <v>4628</v>
      </c>
      <c r="NJ965" t="s">
        <v>4628</v>
      </c>
      <c r="NK965" t="s">
        <v>4628</v>
      </c>
      <c r="NL965" t="s">
        <v>4628</v>
      </c>
      <c r="NM965" t="s">
        <v>4628</v>
      </c>
      <c r="NN965" t="s">
        <v>4628</v>
      </c>
      <c r="NO965" t="s">
        <v>4628</v>
      </c>
      <c r="NP965" t="s">
        <v>4628</v>
      </c>
      <c r="NQ965" t="s">
        <v>4628</v>
      </c>
      <c r="NR965" t="s">
        <v>4628</v>
      </c>
      <c r="NS965" t="s">
        <v>4628</v>
      </c>
      <c r="NT965" t="s">
        <v>4628</v>
      </c>
      <c r="NU965" t="s">
        <v>4628</v>
      </c>
      <c r="NV965" t="s">
        <v>4628</v>
      </c>
      <c r="NW965" t="s">
        <v>4628</v>
      </c>
    </row>
    <row r="966" spans="1:387" x14ac:dyDescent="0.25">
      <c r="A966">
        <v>969</v>
      </c>
      <c r="B966" t="s">
        <v>5089</v>
      </c>
      <c r="C966" t="s">
        <v>1097</v>
      </c>
      <c r="D966" t="s">
        <v>3451</v>
      </c>
      <c r="E966" t="s">
        <v>3563</v>
      </c>
      <c r="F966" t="s">
        <v>4917</v>
      </c>
      <c r="G966" t="s">
        <v>1081</v>
      </c>
      <c r="FM966" t="s">
        <v>1101</v>
      </c>
      <c r="FN966" t="s">
        <v>4822</v>
      </c>
      <c r="FO966" t="s">
        <v>4773</v>
      </c>
      <c r="MY966" t="s">
        <v>4627</v>
      </c>
      <c r="MZ966" t="s">
        <v>4627</v>
      </c>
      <c r="NA966" t="s">
        <v>4628</v>
      </c>
      <c r="NB966" t="s">
        <v>4628</v>
      </c>
      <c r="NC966" t="s">
        <v>4628</v>
      </c>
      <c r="ND966" t="s">
        <v>4628</v>
      </c>
      <c r="NE966" t="s">
        <v>4628</v>
      </c>
      <c r="NF966" t="s">
        <v>4628</v>
      </c>
      <c r="NH966" t="s">
        <v>4628</v>
      </c>
      <c r="NI966" t="s">
        <v>4628</v>
      </c>
      <c r="NJ966" t="s">
        <v>4628</v>
      </c>
      <c r="NK966" t="s">
        <v>4628</v>
      </c>
      <c r="NL966" t="s">
        <v>4628</v>
      </c>
      <c r="NM966" t="s">
        <v>4628</v>
      </c>
      <c r="NN966" t="s">
        <v>4628</v>
      </c>
      <c r="NO966" t="s">
        <v>4627</v>
      </c>
      <c r="NP966" t="s">
        <v>4628</v>
      </c>
      <c r="NQ966" t="s">
        <v>4628</v>
      </c>
      <c r="NR966" t="s">
        <v>4628</v>
      </c>
      <c r="NS966" t="s">
        <v>4628</v>
      </c>
      <c r="NT966" t="s">
        <v>4628</v>
      </c>
      <c r="NU966" t="s">
        <v>4628</v>
      </c>
      <c r="NV966" t="s">
        <v>4628</v>
      </c>
      <c r="NW966" t="s">
        <v>4628</v>
      </c>
    </row>
    <row r="967" spans="1:387" x14ac:dyDescent="0.25">
      <c r="A967">
        <v>970</v>
      </c>
      <c r="B967" t="s">
        <v>5089</v>
      </c>
      <c r="C967" t="s">
        <v>1097</v>
      </c>
      <c r="D967" t="s">
        <v>3451</v>
      </c>
      <c r="E967" t="s">
        <v>3563</v>
      </c>
      <c r="F967" t="s">
        <v>4917</v>
      </c>
      <c r="G967" t="s">
        <v>1081</v>
      </c>
      <c r="DR967" t="s">
        <v>1101</v>
      </c>
      <c r="DS967" t="s">
        <v>4708</v>
      </c>
      <c r="DT967" t="s">
        <v>4708</v>
      </c>
      <c r="DU967" t="s">
        <v>1084</v>
      </c>
      <c r="DV967" t="s">
        <v>1084</v>
      </c>
      <c r="DW967" t="s">
        <v>4645</v>
      </c>
      <c r="EJ967" t="s">
        <v>1101</v>
      </c>
      <c r="EK967" t="s">
        <v>4638</v>
      </c>
      <c r="EL967" t="s">
        <v>4638</v>
      </c>
      <c r="GP967" t="s">
        <v>1089</v>
      </c>
      <c r="HB967" t="s">
        <v>1084</v>
      </c>
      <c r="HC967" t="s">
        <v>3565</v>
      </c>
      <c r="HD967" t="s">
        <v>3565</v>
      </c>
      <c r="HE967" t="s">
        <v>1091</v>
      </c>
      <c r="HG967" t="s">
        <v>4627</v>
      </c>
      <c r="MY967" t="s">
        <v>4627</v>
      </c>
      <c r="MZ967" t="s">
        <v>4628</v>
      </c>
      <c r="NA967" t="s">
        <v>4628</v>
      </c>
      <c r="NB967" t="s">
        <v>4628</v>
      </c>
      <c r="NC967" t="s">
        <v>4628</v>
      </c>
      <c r="ND967" t="s">
        <v>4628</v>
      </c>
      <c r="NE967" t="s">
        <v>4628</v>
      </c>
      <c r="NF967" t="s">
        <v>4628</v>
      </c>
      <c r="NH967" t="s">
        <v>4628</v>
      </c>
      <c r="NI967" t="s">
        <v>4628</v>
      </c>
      <c r="NJ967" t="s">
        <v>4628</v>
      </c>
      <c r="NK967" t="s">
        <v>4628</v>
      </c>
      <c r="NL967" t="s">
        <v>4628</v>
      </c>
      <c r="NM967" t="s">
        <v>4628</v>
      </c>
      <c r="NN967" t="s">
        <v>4628</v>
      </c>
      <c r="NO967" t="s">
        <v>4628</v>
      </c>
      <c r="NP967" t="s">
        <v>4627</v>
      </c>
      <c r="NQ967" t="s">
        <v>4628</v>
      </c>
      <c r="NR967" t="s">
        <v>4628</v>
      </c>
      <c r="NS967" t="s">
        <v>4628</v>
      </c>
      <c r="NT967" t="s">
        <v>4628</v>
      </c>
      <c r="NU967" t="s">
        <v>4628</v>
      </c>
      <c r="NV967" t="s">
        <v>4628</v>
      </c>
      <c r="NW967" t="s">
        <v>4628</v>
      </c>
    </row>
    <row r="968" spans="1:387" x14ac:dyDescent="0.25">
      <c r="A968">
        <v>971</v>
      </c>
      <c r="B968" t="s">
        <v>5089</v>
      </c>
      <c r="C968" t="s">
        <v>1097</v>
      </c>
      <c r="D968" t="s">
        <v>3451</v>
      </c>
      <c r="E968" t="s">
        <v>3563</v>
      </c>
      <c r="F968" t="s">
        <v>4917</v>
      </c>
      <c r="G968" t="s">
        <v>1081</v>
      </c>
      <c r="EV968" t="s">
        <v>1101</v>
      </c>
      <c r="EY968" t="s">
        <v>1101</v>
      </c>
      <c r="EZ968" t="s">
        <v>4641</v>
      </c>
      <c r="FA968" t="s">
        <v>4640</v>
      </c>
      <c r="FB968" t="s">
        <v>4640</v>
      </c>
      <c r="FC968" t="s">
        <v>1101</v>
      </c>
      <c r="FD968" t="s">
        <v>1096</v>
      </c>
      <c r="FE968" t="s">
        <v>4635</v>
      </c>
      <c r="FF968" t="s">
        <v>4689</v>
      </c>
      <c r="MY968" t="s">
        <v>4627</v>
      </c>
      <c r="MZ968" t="s">
        <v>4628</v>
      </c>
      <c r="NA968" t="s">
        <v>4628</v>
      </c>
      <c r="NB968" t="s">
        <v>4628</v>
      </c>
      <c r="NC968" t="s">
        <v>4628</v>
      </c>
      <c r="ND968" t="s">
        <v>4628</v>
      </c>
      <c r="NE968" t="s">
        <v>4628</v>
      </c>
      <c r="NF968" t="s">
        <v>4628</v>
      </c>
      <c r="NH968" t="s">
        <v>4627</v>
      </c>
      <c r="NI968" t="s">
        <v>4628</v>
      </c>
      <c r="NJ968" t="s">
        <v>4628</v>
      </c>
      <c r="NK968" t="s">
        <v>4628</v>
      </c>
      <c r="NL968" t="s">
        <v>4628</v>
      </c>
      <c r="NM968" t="s">
        <v>4628</v>
      </c>
      <c r="NN968" t="s">
        <v>4628</v>
      </c>
      <c r="NO968" t="s">
        <v>4628</v>
      </c>
      <c r="NP968" t="s">
        <v>4628</v>
      </c>
      <c r="NQ968" t="s">
        <v>4628</v>
      </c>
      <c r="NR968" t="s">
        <v>4628</v>
      </c>
      <c r="NS968" t="s">
        <v>4628</v>
      </c>
      <c r="NT968" t="s">
        <v>4628</v>
      </c>
      <c r="NU968" t="s">
        <v>4628</v>
      </c>
      <c r="NV968" t="s">
        <v>4628</v>
      </c>
      <c r="NW968" t="s">
        <v>4628</v>
      </c>
    </row>
    <row r="969" spans="1:387" x14ac:dyDescent="0.25">
      <c r="A969">
        <v>972</v>
      </c>
      <c r="B969" t="s">
        <v>5089</v>
      </c>
      <c r="C969" t="s">
        <v>1097</v>
      </c>
      <c r="D969" t="s">
        <v>3451</v>
      </c>
      <c r="E969" t="s">
        <v>3563</v>
      </c>
      <c r="F969" t="s">
        <v>4917</v>
      </c>
      <c r="G969" t="s">
        <v>1081</v>
      </c>
    </row>
    <row r="970" spans="1:387" x14ac:dyDescent="0.25">
      <c r="A970">
        <v>973</v>
      </c>
      <c r="B970" t="s">
        <v>5089</v>
      </c>
      <c r="C970" t="s">
        <v>1097</v>
      </c>
      <c r="D970" t="s">
        <v>3451</v>
      </c>
      <c r="E970" t="s">
        <v>3563</v>
      </c>
      <c r="F970" t="s">
        <v>4917</v>
      </c>
      <c r="G970" t="s">
        <v>1081</v>
      </c>
    </row>
    <row r="971" spans="1:387" x14ac:dyDescent="0.25">
      <c r="A971">
        <v>974</v>
      </c>
      <c r="B971" t="s">
        <v>5136</v>
      </c>
      <c r="C971" t="s">
        <v>1119</v>
      </c>
      <c r="D971" t="s">
        <v>1230</v>
      </c>
      <c r="E971" t="s">
        <v>1231</v>
      </c>
      <c r="F971" t="s">
        <v>1232</v>
      </c>
      <c r="G971" t="s">
        <v>1081</v>
      </c>
      <c r="H971" t="s">
        <v>1101</v>
      </c>
      <c r="I971" t="s">
        <v>1129</v>
      </c>
      <c r="J971" t="s">
        <v>1095</v>
      </c>
      <c r="K971" t="s">
        <v>4660</v>
      </c>
      <c r="L971" t="s">
        <v>4975</v>
      </c>
      <c r="AL971" t="s">
        <v>1101</v>
      </c>
      <c r="AM971" t="s">
        <v>1083</v>
      </c>
      <c r="AN971" t="s">
        <v>4655</v>
      </c>
      <c r="AO971" t="s">
        <v>4655</v>
      </c>
      <c r="AP971" t="s">
        <v>1103</v>
      </c>
      <c r="AQ971" t="s">
        <v>1103</v>
      </c>
      <c r="AR971" t="s">
        <v>4663</v>
      </c>
      <c r="AS971" t="s">
        <v>1101</v>
      </c>
      <c r="AT971" t="s">
        <v>1083</v>
      </c>
      <c r="AU971" t="s">
        <v>4655</v>
      </c>
      <c r="AV971" t="s">
        <v>4655</v>
      </c>
      <c r="AW971" t="s">
        <v>1103</v>
      </c>
      <c r="AX971" t="s">
        <v>1103</v>
      </c>
      <c r="AY971" t="s">
        <v>4652</v>
      </c>
      <c r="AZ971" t="s">
        <v>1101</v>
      </c>
      <c r="BA971" t="s">
        <v>1095</v>
      </c>
      <c r="BB971" t="s">
        <v>4650</v>
      </c>
      <c r="BC971" t="s">
        <v>5017</v>
      </c>
      <c r="BG971" t="s">
        <v>1101</v>
      </c>
      <c r="BH971" t="s">
        <v>1161</v>
      </c>
      <c r="BI971" t="s">
        <v>1083</v>
      </c>
      <c r="BJ971" t="s">
        <v>4655</v>
      </c>
      <c r="BK971" t="s">
        <v>4655</v>
      </c>
      <c r="BL971" t="s">
        <v>1103</v>
      </c>
      <c r="BM971" t="s">
        <v>1103</v>
      </c>
      <c r="BN971" t="s">
        <v>4652</v>
      </c>
      <c r="BW971" t="s">
        <v>1101</v>
      </c>
      <c r="BX971" t="s">
        <v>1106</v>
      </c>
      <c r="BY971" t="s">
        <v>1083</v>
      </c>
      <c r="BZ971" t="s">
        <v>4655</v>
      </c>
      <c r="CA971" t="s">
        <v>4655</v>
      </c>
      <c r="CM971" t="s">
        <v>1101</v>
      </c>
      <c r="CN971" t="s">
        <v>1087</v>
      </c>
      <c r="CO971" t="s">
        <v>4677</v>
      </c>
      <c r="CP971" t="s">
        <v>5081</v>
      </c>
      <c r="CT971" t="s">
        <v>1101</v>
      </c>
      <c r="CU971" t="s">
        <v>1086</v>
      </c>
      <c r="CV971" t="s">
        <v>1087</v>
      </c>
      <c r="CW971" t="s">
        <v>4631</v>
      </c>
      <c r="CX971" t="s">
        <v>4714</v>
      </c>
      <c r="CY971" t="s">
        <v>1103</v>
      </c>
      <c r="CZ971" t="s">
        <v>1103</v>
      </c>
      <c r="DA971" t="s">
        <v>4645</v>
      </c>
      <c r="GN971" t="s">
        <v>1089</v>
      </c>
      <c r="GO971" t="s">
        <v>1089</v>
      </c>
      <c r="GQ971" t="s">
        <v>1103</v>
      </c>
      <c r="GR971" t="s">
        <v>1103</v>
      </c>
      <c r="GS971" t="s">
        <v>4722</v>
      </c>
      <c r="GT971" t="s">
        <v>1091</v>
      </c>
      <c r="MY971" t="s">
        <v>4627</v>
      </c>
      <c r="MZ971" t="s">
        <v>4628</v>
      </c>
      <c r="NA971" t="s">
        <v>4628</v>
      </c>
      <c r="NB971" t="s">
        <v>4628</v>
      </c>
      <c r="NC971" t="s">
        <v>4628</v>
      </c>
      <c r="ND971" t="s">
        <v>4628</v>
      </c>
      <c r="NE971" t="s">
        <v>4628</v>
      </c>
      <c r="NF971" t="s">
        <v>4628</v>
      </c>
      <c r="NH971" t="s">
        <v>4628</v>
      </c>
      <c r="NI971" t="s">
        <v>4627</v>
      </c>
      <c r="NJ971" t="s">
        <v>4628</v>
      </c>
      <c r="NK971" t="s">
        <v>4628</v>
      </c>
      <c r="NL971" t="s">
        <v>4628</v>
      </c>
      <c r="NM971" t="s">
        <v>4628</v>
      </c>
      <c r="NN971" t="s">
        <v>4628</v>
      </c>
      <c r="NO971" t="s">
        <v>4628</v>
      </c>
      <c r="NP971" t="s">
        <v>4628</v>
      </c>
      <c r="NQ971" t="s">
        <v>4628</v>
      </c>
      <c r="NR971" t="s">
        <v>4628</v>
      </c>
      <c r="NS971" t="s">
        <v>4628</v>
      </c>
      <c r="NT971" t="s">
        <v>4628</v>
      </c>
      <c r="NU971" t="s">
        <v>4628</v>
      </c>
      <c r="NV971" t="s">
        <v>4628</v>
      </c>
      <c r="NW971" t="s">
        <v>4628</v>
      </c>
    </row>
    <row r="972" spans="1:387" x14ac:dyDescent="0.25">
      <c r="A972">
        <v>975</v>
      </c>
      <c r="B972" t="s">
        <v>5089</v>
      </c>
      <c r="C972" t="s">
        <v>1130</v>
      </c>
      <c r="D972" t="s">
        <v>3412</v>
      </c>
      <c r="E972" t="s">
        <v>3495</v>
      </c>
      <c r="F972" t="s">
        <v>4743</v>
      </c>
      <c r="G972" t="s">
        <v>1081</v>
      </c>
      <c r="AL972" t="s">
        <v>1101</v>
      </c>
      <c r="AM972" t="s">
        <v>1083</v>
      </c>
      <c r="AN972" t="s">
        <v>4677</v>
      </c>
      <c r="AO972" t="s">
        <v>4677</v>
      </c>
      <c r="AP972" t="s">
        <v>1103</v>
      </c>
      <c r="AQ972" t="s">
        <v>1103</v>
      </c>
      <c r="AR972" t="s">
        <v>4630</v>
      </c>
      <c r="AS972" t="s">
        <v>1101</v>
      </c>
      <c r="AT972" t="s">
        <v>1083</v>
      </c>
      <c r="AU972" t="s">
        <v>4636</v>
      </c>
      <c r="AV972" t="s">
        <v>4636</v>
      </c>
      <c r="AW972" t="s">
        <v>1103</v>
      </c>
      <c r="AX972" t="s">
        <v>1103</v>
      </c>
      <c r="AY972" t="s">
        <v>4630</v>
      </c>
      <c r="BG972" t="s">
        <v>1101</v>
      </c>
      <c r="BH972" t="s">
        <v>1104</v>
      </c>
      <c r="BI972" t="s">
        <v>1083</v>
      </c>
      <c r="BJ972" t="s">
        <v>4680</v>
      </c>
      <c r="BK972" t="s">
        <v>4680</v>
      </c>
      <c r="BL972" t="s">
        <v>1103</v>
      </c>
      <c r="BM972" t="s">
        <v>1103</v>
      </c>
      <c r="BN972" t="s">
        <v>4647</v>
      </c>
      <c r="BW972" t="s">
        <v>1101</v>
      </c>
      <c r="BX972" t="s">
        <v>1085</v>
      </c>
      <c r="BY972" t="s">
        <v>1083</v>
      </c>
      <c r="BZ972" t="s">
        <v>4636</v>
      </c>
      <c r="CA972" t="s">
        <v>4636</v>
      </c>
      <c r="CB972" t="s">
        <v>1103</v>
      </c>
      <c r="CC972" t="s">
        <v>1103</v>
      </c>
      <c r="CD972" t="s">
        <v>4630</v>
      </c>
      <c r="CM972" t="s">
        <v>1101</v>
      </c>
      <c r="CN972" t="s">
        <v>1083</v>
      </c>
      <c r="CO972" t="s">
        <v>4636</v>
      </c>
      <c r="CP972" t="s">
        <v>4636</v>
      </c>
      <c r="CT972" t="s">
        <v>1101</v>
      </c>
      <c r="CU972" t="s">
        <v>1163</v>
      </c>
      <c r="CV972" t="s">
        <v>1087</v>
      </c>
      <c r="CW972" t="s">
        <v>4655</v>
      </c>
      <c r="CX972" t="s">
        <v>4708</v>
      </c>
      <c r="CY972" t="s">
        <v>1103</v>
      </c>
      <c r="CZ972" t="s">
        <v>1103</v>
      </c>
      <c r="DA972" t="s">
        <v>4647</v>
      </c>
      <c r="DE972" t="s">
        <v>1101</v>
      </c>
      <c r="DF972" t="s">
        <v>1088</v>
      </c>
      <c r="DG972" t="s">
        <v>4631</v>
      </c>
      <c r="DH972" t="s">
        <v>4651</v>
      </c>
      <c r="DI972" t="s">
        <v>1103</v>
      </c>
      <c r="DJ972" t="s">
        <v>1103</v>
      </c>
      <c r="DK972" t="s">
        <v>4630</v>
      </c>
      <c r="DX972" t="s">
        <v>1101</v>
      </c>
      <c r="DY972" t="s">
        <v>4636</v>
      </c>
      <c r="DZ972" t="s">
        <v>4636</v>
      </c>
      <c r="EA972" t="s">
        <v>1103</v>
      </c>
      <c r="EB972" t="s">
        <v>1103</v>
      </c>
      <c r="EC972" t="s">
        <v>4645</v>
      </c>
      <c r="GO972" t="s">
        <v>1127</v>
      </c>
      <c r="GP972" t="s">
        <v>1127</v>
      </c>
      <c r="GW972" t="s">
        <v>1103</v>
      </c>
      <c r="GX972" t="s">
        <v>3496</v>
      </c>
      <c r="GY972" t="s">
        <v>1091</v>
      </c>
      <c r="HB972" t="s">
        <v>1103</v>
      </c>
      <c r="HC972" t="s">
        <v>3496</v>
      </c>
      <c r="HD972" t="s">
        <v>3496</v>
      </c>
      <c r="HE972" t="s">
        <v>1091</v>
      </c>
      <c r="MY972" t="s">
        <v>4627</v>
      </c>
      <c r="MZ972" t="s">
        <v>4628</v>
      </c>
      <c r="NA972" t="s">
        <v>4628</v>
      </c>
      <c r="NB972" t="s">
        <v>4628</v>
      </c>
      <c r="NC972" t="s">
        <v>4627</v>
      </c>
      <c r="ND972" t="s">
        <v>4628</v>
      </c>
      <c r="NE972" t="s">
        <v>4628</v>
      </c>
      <c r="NF972" t="s">
        <v>4628</v>
      </c>
      <c r="NH972" t="s">
        <v>4628</v>
      </c>
      <c r="NI972" t="s">
        <v>4628</v>
      </c>
      <c r="NJ972" t="s">
        <v>4627</v>
      </c>
      <c r="NK972" t="s">
        <v>4628</v>
      </c>
      <c r="NL972" t="s">
        <v>4627</v>
      </c>
      <c r="NM972" t="s">
        <v>4627</v>
      </c>
      <c r="NN972" t="s">
        <v>4628</v>
      </c>
      <c r="NO972" t="s">
        <v>4628</v>
      </c>
      <c r="NP972" t="s">
        <v>4628</v>
      </c>
      <c r="NQ972" t="s">
        <v>4627</v>
      </c>
      <c r="NR972" t="s">
        <v>4627</v>
      </c>
      <c r="NS972" t="s">
        <v>4627</v>
      </c>
      <c r="NT972" t="s">
        <v>4628</v>
      </c>
      <c r="NU972" t="s">
        <v>4628</v>
      </c>
      <c r="NV972" t="s">
        <v>4628</v>
      </c>
      <c r="NW972" t="s">
        <v>4628</v>
      </c>
    </row>
    <row r="973" spans="1:387" x14ac:dyDescent="0.25">
      <c r="A973">
        <v>976</v>
      </c>
      <c r="B973" t="s">
        <v>5089</v>
      </c>
      <c r="C973" t="s">
        <v>1130</v>
      </c>
      <c r="D973" t="s">
        <v>3412</v>
      </c>
      <c r="E973" t="s">
        <v>3495</v>
      </c>
      <c r="F973" t="s">
        <v>4743</v>
      </c>
      <c r="G973" t="s">
        <v>1081</v>
      </c>
      <c r="BO973" t="s">
        <v>1082</v>
      </c>
      <c r="BP973" t="s">
        <v>1104</v>
      </c>
      <c r="BQ973" t="s">
        <v>1146</v>
      </c>
      <c r="BR973" t="s">
        <v>4810</v>
      </c>
      <c r="BS973" t="s">
        <v>4810</v>
      </c>
      <c r="BT973" t="s">
        <v>1103</v>
      </c>
      <c r="BU973" t="s">
        <v>1103</v>
      </c>
      <c r="BV973" t="s">
        <v>4647</v>
      </c>
      <c r="CE973" t="s">
        <v>1101</v>
      </c>
      <c r="CF973" t="s">
        <v>1085</v>
      </c>
      <c r="CG973" t="s">
        <v>1146</v>
      </c>
      <c r="CH973" t="s">
        <v>4798</v>
      </c>
      <c r="CI973" t="s">
        <v>4798</v>
      </c>
      <c r="CJ973" t="s">
        <v>1103</v>
      </c>
      <c r="CK973" t="s">
        <v>1103</v>
      </c>
      <c r="CL973" t="s">
        <v>4626</v>
      </c>
      <c r="GO973" t="s">
        <v>1127</v>
      </c>
      <c r="GW973" t="s">
        <v>1103</v>
      </c>
      <c r="GX973" t="s">
        <v>3496</v>
      </c>
      <c r="GY973" t="s">
        <v>1091</v>
      </c>
      <c r="MY973" t="s">
        <v>4627</v>
      </c>
      <c r="MZ973" t="s">
        <v>4628</v>
      </c>
      <c r="NA973" t="s">
        <v>4628</v>
      </c>
      <c r="NB973" t="s">
        <v>4628</v>
      </c>
      <c r="NC973" t="s">
        <v>4628</v>
      </c>
      <c r="ND973" t="s">
        <v>4628</v>
      </c>
      <c r="NE973" t="s">
        <v>4628</v>
      </c>
      <c r="NF973" t="s">
        <v>4628</v>
      </c>
      <c r="NH973" t="s">
        <v>4628</v>
      </c>
      <c r="NI973" t="s">
        <v>4628</v>
      </c>
      <c r="NJ973" t="s">
        <v>4628</v>
      </c>
      <c r="NK973" t="s">
        <v>4628</v>
      </c>
      <c r="NL973" t="s">
        <v>4627</v>
      </c>
      <c r="NM973" t="s">
        <v>4627</v>
      </c>
      <c r="NN973" t="s">
        <v>4628</v>
      </c>
      <c r="NO973" t="s">
        <v>4628</v>
      </c>
      <c r="NP973" t="s">
        <v>4628</v>
      </c>
      <c r="NQ973" t="s">
        <v>4627</v>
      </c>
      <c r="NR973" t="s">
        <v>4627</v>
      </c>
      <c r="NS973" t="s">
        <v>4627</v>
      </c>
      <c r="NT973" t="s">
        <v>4628</v>
      </c>
      <c r="NU973" t="s">
        <v>4628</v>
      </c>
      <c r="NV973" t="s">
        <v>4628</v>
      </c>
      <c r="NW973" t="s">
        <v>4628</v>
      </c>
    </row>
    <row r="974" spans="1:387" x14ac:dyDescent="0.25">
      <c r="A974">
        <v>977</v>
      </c>
      <c r="B974" t="s">
        <v>5089</v>
      </c>
      <c r="C974" t="s">
        <v>1130</v>
      </c>
      <c r="D974" t="s">
        <v>3412</v>
      </c>
      <c r="E974" t="s">
        <v>3495</v>
      </c>
      <c r="F974" t="s">
        <v>4743</v>
      </c>
      <c r="G974" t="s">
        <v>1081</v>
      </c>
      <c r="AL974" t="s">
        <v>1101</v>
      </c>
      <c r="AM974" t="s">
        <v>1083</v>
      </c>
      <c r="AN974" t="s">
        <v>4636</v>
      </c>
      <c r="AO974" t="s">
        <v>4636</v>
      </c>
      <c r="AP974" t="s">
        <v>1103</v>
      </c>
      <c r="AQ974" t="s">
        <v>1103</v>
      </c>
      <c r="AR974" t="s">
        <v>4630</v>
      </c>
      <c r="AS974" t="s">
        <v>1101</v>
      </c>
      <c r="AT974" t="s">
        <v>1083</v>
      </c>
      <c r="AU974" t="s">
        <v>4636</v>
      </c>
      <c r="AV974" t="s">
        <v>4636</v>
      </c>
      <c r="AW974" t="s">
        <v>1103</v>
      </c>
      <c r="AX974" t="s">
        <v>1103</v>
      </c>
      <c r="AY974" t="s">
        <v>4630</v>
      </c>
      <c r="BG974" t="s">
        <v>1101</v>
      </c>
      <c r="BL974" t="s">
        <v>1103</v>
      </c>
      <c r="BM974" t="s">
        <v>1103</v>
      </c>
      <c r="BN974" t="s">
        <v>4626</v>
      </c>
      <c r="BW974" t="s">
        <v>1101</v>
      </c>
      <c r="BX974" t="s">
        <v>1085</v>
      </c>
      <c r="BY974" t="s">
        <v>1083</v>
      </c>
      <c r="BZ974" t="s">
        <v>4636</v>
      </c>
      <c r="CA974" t="s">
        <v>4636</v>
      </c>
      <c r="CB974" t="s">
        <v>1103</v>
      </c>
      <c r="CC974" t="s">
        <v>1103</v>
      </c>
      <c r="CD974" t="s">
        <v>4626</v>
      </c>
      <c r="CM974" t="s">
        <v>1101</v>
      </c>
      <c r="CN974" t="s">
        <v>1083</v>
      </c>
      <c r="CO974" t="s">
        <v>4636</v>
      </c>
      <c r="CP974" t="s">
        <v>4636</v>
      </c>
      <c r="CQ974" t="s">
        <v>1103</v>
      </c>
      <c r="CR974" t="s">
        <v>1103</v>
      </c>
      <c r="CS974" t="s">
        <v>4645</v>
      </c>
      <c r="CT974" t="s">
        <v>1082</v>
      </c>
      <c r="CU974" t="s">
        <v>4736</v>
      </c>
      <c r="CV974" t="s">
        <v>1087</v>
      </c>
      <c r="CW974" t="s">
        <v>4640</v>
      </c>
      <c r="CX974" t="s">
        <v>4634</v>
      </c>
      <c r="CY974" t="s">
        <v>1103</v>
      </c>
      <c r="CZ974" t="s">
        <v>1103</v>
      </c>
      <c r="DA974" t="s">
        <v>4647</v>
      </c>
      <c r="DE974" t="s">
        <v>1101</v>
      </c>
      <c r="DF974" t="s">
        <v>1088</v>
      </c>
      <c r="DG974" t="s">
        <v>4655</v>
      </c>
      <c r="DH974" t="s">
        <v>4677</v>
      </c>
      <c r="DI974" t="s">
        <v>1103</v>
      </c>
      <c r="DJ974" t="s">
        <v>1103</v>
      </c>
      <c r="DK974" t="s">
        <v>4647</v>
      </c>
      <c r="DL974" t="s">
        <v>1101</v>
      </c>
      <c r="DM974" t="s">
        <v>4634</v>
      </c>
      <c r="DN974" t="s">
        <v>4634</v>
      </c>
      <c r="DX974" t="s">
        <v>1101</v>
      </c>
      <c r="DY974" t="s">
        <v>4658</v>
      </c>
      <c r="DZ974" t="s">
        <v>4658</v>
      </c>
      <c r="EA974" t="s">
        <v>1103</v>
      </c>
      <c r="EB974" t="s">
        <v>1103</v>
      </c>
      <c r="EC974" t="s">
        <v>4626</v>
      </c>
      <c r="GO974" t="s">
        <v>1089</v>
      </c>
      <c r="GP974" t="s">
        <v>1127</v>
      </c>
      <c r="GW974" t="s">
        <v>1084</v>
      </c>
      <c r="GX974" t="s">
        <v>3496</v>
      </c>
      <c r="GY974" t="s">
        <v>1091</v>
      </c>
      <c r="HB974" t="s">
        <v>1084</v>
      </c>
      <c r="HC974" t="s">
        <v>3496</v>
      </c>
      <c r="HD974" t="s">
        <v>3496</v>
      </c>
      <c r="HE974" t="s">
        <v>1091</v>
      </c>
      <c r="MY974" t="s">
        <v>4627</v>
      </c>
      <c r="MZ974" t="s">
        <v>4628</v>
      </c>
      <c r="NA974" t="s">
        <v>4628</v>
      </c>
      <c r="NB974" t="s">
        <v>4628</v>
      </c>
      <c r="NC974" t="s">
        <v>4628</v>
      </c>
      <c r="ND974" t="s">
        <v>4628</v>
      </c>
      <c r="NE974" t="s">
        <v>4628</v>
      </c>
      <c r="NF974" t="s">
        <v>4628</v>
      </c>
      <c r="NH974" t="s">
        <v>4628</v>
      </c>
      <c r="NI974" t="s">
        <v>4627</v>
      </c>
      <c r="NJ974" t="s">
        <v>4628</v>
      </c>
      <c r="NK974" t="s">
        <v>4628</v>
      </c>
      <c r="NL974" t="s">
        <v>4627</v>
      </c>
      <c r="NM974" t="s">
        <v>4627</v>
      </c>
      <c r="NN974" t="s">
        <v>4628</v>
      </c>
      <c r="NO974" t="s">
        <v>4628</v>
      </c>
      <c r="NP974" t="s">
        <v>4628</v>
      </c>
      <c r="NQ974" t="s">
        <v>4627</v>
      </c>
      <c r="NR974" t="s">
        <v>4627</v>
      </c>
      <c r="NS974" t="s">
        <v>4627</v>
      </c>
      <c r="NT974" t="s">
        <v>4628</v>
      </c>
      <c r="NU974" t="s">
        <v>4628</v>
      </c>
      <c r="NV974" t="s">
        <v>4628</v>
      </c>
      <c r="NW974" t="s">
        <v>4628</v>
      </c>
    </row>
    <row r="975" spans="1:387" x14ac:dyDescent="0.25">
      <c r="A975">
        <v>978</v>
      </c>
      <c r="B975" t="s">
        <v>5089</v>
      </c>
      <c r="C975" t="s">
        <v>1130</v>
      </c>
      <c r="D975" t="s">
        <v>3412</v>
      </c>
      <c r="E975" t="s">
        <v>3495</v>
      </c>
      <c r="F975" t="s">
        <v>4743</v>
      </c>
      <c r="G975" t="s">
        <v>1081</v>
      </c>
      <c r="H975" t="s">
        <v>1101</v>
      </c>
      <c r="I975" t="s">
        <v>1094</v>
      </c>
      <c r="J975" t="s">
        <v>1095</v>
      </c>
      <c r="K975" t="s">
        <v>4676</v>
      </c>
      <c r="L975" t="s">
        <v>5197</v>
      </c>
      <c r="M975" t="s">
        <v>1103</v>
      </c>
      <c r="N975" t="s">
        <v>1103</v>
      </c>
      <c r="O975" t="s">
        <v>4647</v>
      </c>
      <c r="GN975" t="s">
        <v>1127</v>
      </c>
      <c r="GQ975" t="s">
        <v>1103</v>
      </c>
      <c r="GR975" t="s">
        <v>1103</v>
      </c>
      <c r="GS975" t="s">
        <v>4803</v>
      </c>
      <c r="GT975" t="s">
        <v>1124</v>
      </c>
      <c r="MY975" t="s">
        <v>4627</v>
      </c>
      <c r="MZ975" t="s">
        <v>4628</v>
      </c>
      <c r="NA975" t="s">
        <v>4628</v>
      </c>
      <c r="NB975" t="s">
        <v>4628</v>
      </c>
      <c r="NC975" t="s">
        <v>4628</v>
      </c>
      <c r="ND975" t="s">
        <v>4628</v>
      </c>
      <c r="NE975" t="s">
        <v>4628</v>
      </c>
      <c r="NF975" t="s">
        <v>4628</v>
      </c>
      <c r="NH975" t="s">
        <v>4628</v>
      </c>
      <c r="NI975" t="s">
        <v>4627</v>
      </c>
      <c r="NJ975" t="s">
        <v>4627</v>
      </c>
      <c r="NK975" t="s">
        <v>4628</v>
      </c>
      <c r="NL975" t="s">
        <v>4627</v>
      </c>
      <c r="NM975" t="s">
        <v>4627</v>
      </c>
      <c r="NN975" t="s">
        <v>4628</v>
      </c>
      <c r="NO975" t="s">
        <v>4628</v>
      </c>
      <c r="NP975" t="s">
        <v>4628</v>
      </c>
      <c r="NQ975" t="s">
        <v>4627</v>
      </c>
      <c r="NR975" t="s">
        <v>4627</v>
      </c>
      <c r="NS975" t="s">
        <v>4627</v>
      </c>
      <c r="NT975" t="s">
        <v>4628</v>
      </c>
      <c r="NU975" t="s">
        <v>4628</v>
      </c>
      <c r="NV975" t="s">
        <v>4628</v>
      </c>
      <c r="NW975" t="s">
        <v>4628</v>
      </c>
    </row>
    <row r="976" spans="1:387" x14ac:dyDescent="0.25">
      <c r="A976">
        <v>979</v>
      </c>
      <c r="B976" t="s">
        <v>5089</v>
      </c>
      <c r="C976" t="s">
        <v>1130</v>
      </c>
      <c r="D976" t="s">
        <v>3412</v>
      </c>
      <c r="E976" t="s">
        <v>3495</v>
      </c>
      <c r="F976" t="s">
        <v>4743</v>
      </c>
      <c r="G976" t="s">
        <v>1081</v>
      </c>
      <c r="H976" t="s">
        <v>1101</v>
      </c>
      <c r="I976" t="s">
        <v>1094</v>
      </c>
      <c r="J976" t="s">
        <v>1095</v>
      </c>
      <c r="K976" t="s">
        <v>4708</v>
      </c>
      <c r="L976" t="s">
        <v>5111</v>
      </c>
      <c r="M976" t="s">
        <v>1103</v>
      </c>
      <c r="N976" t="s">
        <v>1084</v>
      </c>
      <c r="O976" t="s">
        <v>4646</v>
      </c>
      <c r="AL976" t="s">
        <v>1101</v>
      </c>
      <c r="AM976" t="s">
        <v>1083</v>
      </c>
      <c r="AN976" t="s">
        <v>4636</v>
      </c>
      <c r="AO976" t="s">
        <v>4636</v>
      </c>
      <c r="AP976" t="s">
        <v>1103</v>
      </c>
      <c r="AQ976" t="s">
        <v>1103</v>
      </c>
      <c r="AR976" t="s">
        <v>4647</v>
      </c>
      <c r="AS976" t="s">
        <v>1101</v>
      </c>
      <c r="AT976" t="s">
        <v>1083</v>
      </c>
      <c r="AU976" t="s">
        <v>4636</v>
      </c>
      <c r="AV976" t="s">
        <v>4636</v>
      </c>
      <c r="AW976" t="s">
        <v>1103</v>
      </c>
      <c r="AX976" t="s">
        <v>1103</v>
      </c>
      <c r="AY976" t="s">
        <v>4626</v>
      </c>
      <c r="AZ976" t="s">
        <v>1101</v>
      </c>
      <c r="BA976" t="s">
        <v>1083</v>
      </c>
      <c r="BB976" t="s">
        <v>4657</v>
      </c>
      <c r="BC976" t="s">
        <v>4657</v>
      </c>
      <c r="BG976" t="s">
        <v>1101</v>
      </c>
      <c r="BL976" t="s">
        <v>1103</v>
      </c>
      <c r="BM976" t="s">
        <v>1103</v>
      </c>
      <c r="BN976" t="s">
        <v>4647</v>
      </c>
      <c r="BW976" t="s">
        <v>1101</v>
      </c>
      <c r="BX976" t="s">
        <v>1085</v>
      </c>
      <c r="BY976" t="s">
        <v>1083</v>
      </c>
      <c r="BZ976" t="s">
        <v>4636</v>
      </c>
      <c r="CA976" t="s">
        <v>4636</v>
      </c>
      <c r="CB976" t="s">
        <v>1103</v>
      </c>
      <c r="CC976" t="s">
        <v>1103</v>
      </c>
      <c r="CD976" t="s">
        <v>4647</v>
      </c>
      <c r="CM976" t="s">
        <v>1101</v>
      </c>
      <c r="CQ976" t="s">
        <v>1103</v>
      </c>
      <c r="CR976" t="s">
        <v>1103</v>
      </c>
      <c r="CS976" t="s">
        <v>4645</v>
      </c>
      <c r="CT976" t="s">
        <v>1101</v>
      </c>
      <c r="CU976" t="s">
        <v>1086</v>
      </c>
      <c r="CV976" t="s">
        <v>1087</v>
      </c>
      <c r="CW976" t="s">
        <v>4640</v>
      </c>
      <c r="CX976" t="s">
        <v>4634</v>
      </c>
      <c r="CY976" t="s">
        <v>1103</v>
      </c>
      <c r="CZ976" t="s">
        <v>1103</v>
      </c>
      <c r="DA976" t="s">
        <v>4630</v>
      </c>
      <c r="DE976" t="s">
        <v>1101</v>
      </c>
      <c r="DF976" t="s">
        <v>1088</v>
      </c>
      <c r="DG976" t="s">
        <v>4631</v>
      </c>
      <c r="DH976" t="s">
        <v>4651</v>
      </c>
      <c r="DI976" t="s">
        <v>1103</v>
      </c>
      <c r="DJ976" t="s">
        <v>1103</v>
      </c>
      <c r="DK976" t="s">
        <v>4647</v>
      </c>
      <c r="DX976" t="s">
        <v>1101</v>
      </c>
      <c r="DY976" t="s">
        <v>4636</v>
      </c>
      <c r="DZ976" t="s">
        <v>4636</v>
      </c>
      <c r="GN976" t="s">
        <v>1127</v>
      </c>
      <c r="GO976" t="s">
        <v>1089</v>
      </c>
      <c r="GP976" t="s">
        <v>1127</v>
      </c>
      <c r="GQ976" t="s">
        <v>1103</v>
      </c>
      <c r="GR976" t="s">
        <v>1103</v>
      </c>
      <c r="GS976" t="s">
        <v>4803</v>
      </c>
      <c r="GT976" t="s">
        <v>1124</v>
      </c>
      <c r="GW976" t="s">
        <v>1084</v>
      </c>
      <c r="GX976" t="s">
        <v>3496</v>
      </c>
      <c r="GY976" t="s">
        <v>1091</v>
      </c>
      <c r="HB976" t="s">
        <v>1084</v>
      </c>
      <c r="HC976" t="s">
        <v>3496</v>
      </c>
      <c r="HD976" t="s">
        <v>3496</v>
      </c>
      <c r="HE976" t="s">
        <v>1091</v>
      </c>
      <c r="MY976" t="s">
        <v>4627</v>
      </c>
      <c r="MZ976" t="s">
        <v>4628</v>
      </c>
      <c r="NA976" t="s">
        <v>4628</v>
      </c>
      <c r="NB976" t="s">
        <v>4628</v>
      </c>
      <c r="NC976" t="s">
        <v>4628</v>
      </c>
      <c r="ND976" t="s">
        <v>4628</v>
      </c>
      <c r="NE976" t="s">
        <v>4628</v>
      </c>
      <c r="NF976" t="s">
        <v>4628</v>
      </c>
      <c r="NH976" t="s">
        <v>4628</v>
      </c>
      <c r="NI976" t="s">
        <v>4628</v>
      </c>
      <c r="NJ976" t="s">
        <v>4628</v>
      </c>
      <c r="NK976" t="s">
        <v>4628</v>
      </c>
      <c r="NL976" t="s">
        <v>4628</v>
      </c>
      <c r="NM976" t="s">
        <v>4627</v>
      </c>
      <c r="NN976" t="s">
        <v>4628</v>
      </c>
      <c r="NO976" t="s">
        <v>4628</v>
      </c>
      <c r="NP976" t="s">
        <v>4628</v>
      </c>
      <c r="NQ976" t="s">
        <v>4627</v>
      </c>
      <c r="NR976" t="s">
        <v>4627</v>
      </c>
      <c r="NS976" t="s">
        <v>4628</v>
      </c>
      <c r="NT976" t="s">
        <v>4628</v>
      </c>
      <c r="NU976" t="s">
        <v>4628</v>
      </c>
      <c r="NV976" t="s">
        <v>4628</v>
      </c>
      <c r="NW976" t="s">
        <v>4628</v>
      </c>
    </row>
    <row r="977" spans="1:387" x14ac:dyDescent="0.25">
      <c r="A977">
        <v>980</v>
      </c>
      <c r="B977" t="s">
        <v>5089</v>
      </c>
      <c r="C977" t="s">
        <v>1130</v>
      </c>
      <c r="D977" t="s">
        <v>3412</v>
      </c>
      <c r="E977" t="s">
        <v>3495</v>
      </c>
      <c r="F977" t="s">
        <v>4743</v>
      </c>
      <c r="G977" t="s">
        <v>1081</v>
      </c>
      <c r="H977" t="s">
        <v>1101</v>
      </c>
      <c r="I977" t="s">
        <v>1094</v>
      </c>
      <c r="J977" t="s">
        <v>1095</v>
      </c>
      <c r="K977" t="s">
        <v>4676</v>
      </c>
      <c r="L977" t="s">
        <v>5197</v>
      </c>
      <c r="M977" t="s">
        <v>1103</v>
      </c>
      <c r="N977" t="s">
        <v>1084</v>
      </c>
      <c r="O977" t="s">
        <v>4630</v>
      </c>
      <c r="AL977" t="s">
        <v>1101</v>
      </c>
      <c r="AM977" t="s">
        <v>1083</v>
      </c>
      <c r="AN977" t="s">
        <v>4677</v>
      </c>
      <c r="AO977" t="s">
        <v>4677</v>
      </c>
      <c r="AP977" t="s">
        <v>1103</v>
      </c>
      <c r="AQ977" t="s">
        <v>1103</v>
      </c>
      <c r="AR977" t="s">
        <v>4647</v>
      </c>
      <c r="AS977" t="s">
        <v>1101</v>
      </c>
      <c r="AT977" t="s">
        <v>1083</v>
      </c>
      <c r="AU977" t="s">
        <v>4636</v>
      </c>
      <c r="AV977" t="s">
        <v>4636</v>
      </c>
      <c r="AW977" t="s">
        <v>1103</v>
      </c>
      <c r="AX977" t="s">
        <v>1103</v>
      </c>
      <c r="AY977" t="s">
        <v>4626</v>
      </c>
      <c r="AZ977" t="s">
        <v>1101</v>
      </c>
      <c r="BA977" t="s">
        <v>1083</v>
      </c>
      <c r="BB977" t="s">
        <v>4657</v>
      </c>
      <c r="BC977" t="s">
        <v>4657</v>
      </c>
      <c r="BG977" t="s">
        <v>1101</v>
      </c>
      <c r="BL977" t="s">
        <v>1103</v>
      </c>
      <c r="BM977" t="s">
        <v>1103</v>
      </c>
      <c r="BN977" t="s">
        <v>4630</v>
      </c>
      <c r="BW977" t="s">
        <v>1101</v>
      </c>
      <c r="BX977" t="s">
        <v>1085</v>
      </c>
      <c r="BY977" t="s">
        <v>1083</v>
      </c>
      <c r="BZ977" t="s">
        <v>4636</v>
      </c>
      <c r="CA977" t="s">
        <v>4636</v>
      </c>
      <c r="CB977" t="s">
        <v>1103</v>
      </c>
      <c r="CC977" t="s">
        <v>1103</v>
      </c>
      <c r="CD977" t="s">
        <v>4630</v>
      </c>
      <c r="CM977" t="s">
        <v>1101</v>
      </c>
      <c r="CN977" t="s">
        <v>1083</v>
      </c>
      <c r="CO977" t="s">
        <v>4677</v>
      </c>
      <c r="CP977" t="s">
        <v>4677</v>
      </c>
      <c r="CQ977" t="s">
        <v>1103</v>
      </c>
      <c r="CR977" t="s">
        <v>1103</v>
      </c>
      <c r="CS977" t="s">
        <v>4647</v>
      </c>
      <c r="CT977" t="s">
        <v>1101</v>
      </c>
      <c r="CU977" t="s">
        <v>4736</v>
      </c>
      <c r="CV977" t="s">
        <v>1087</v>
      </c>
      <c r="CW977" t="s">
        <v>4640</v>
      </c>
      <c r="CX977" t="s">
        <v>4634</v>
      </c>
      <c r="CY977" t="s">
        <v>1103</v>
      </c>
      <c r="CZ977" t="s">
        <v>1103</v>
      </c>
      <c r="DA977" t="s">
        <v>4645</v>
      </c>
      <c r="DE977" t="s">
        <v>1101</v>
      </c>
      <c r="DF977" t="s">
        <v>1088</v>
      </c>
      <c r="DG977" t="s">
        <v>4631</v>
      </c>
      <c r="DH977" t="s">
        <v>4651</v>
      </c>
      <c r="DI977" t="s">
        <v>1103</v>
      </c>
      <c r="DJ977" t="s">
        <v>1103</v>
      </c>
      <c r="DK977" t="s">
        <v>4647</v>
      </c>
      <c r="DX977" t="s">
        <v>1101</v>
      </c>
      <c r="DY977" t="s">
        <v>4677</v>
      </c>
      <c r="DZ977" t="s">
        <v>4677</v>
      </c>
      <c r="GN977" t="s">
        <v>1127</v>
      </c>
      <c r="GO977" t="s">
        <v>1089</v>
      </c>
      <c r="GP977" t="s">
        <v>1089</v>
      </c>
      <c r="GQ977" t="s">
        <v>1103</v>
      </c>
      <c r="GR977" t="s">
        <v>1103</v>
      </c>
      <c r="GS977" t="s">
        <v>4803</v>
      </c>
      <c r="GT977" t="s">
        <v>1124</v>
      </c>
      <c r="GW977" t="s">
        <v>1084</v>
      </c>
      <c r="GX977" t="s">
        <v>3496</v>
      </c>
      <c r="GY977" t="s">
        <v>1091</v>
      </c>
      <c r="HB977" t="s">
        <v>1084</v>
      </c>
      <c r="HC977" t="s">
        <v>3496</v>
      </c>
      <c r="HD977" t="s">
        <v>3496</v>
      </c>
      <c r="HE977" t="s">
        <v>1091</v>
      </c>
      <c r="MY977" t="s">
        <v>4627</v>
      </c>
      <c r="MZ977" t="s">
        <v>4628</v>
      </c>
      <c r="NA977" t="s">
        <v>4628</v>
      </c>
      <c r="NB977" t="s">
        <v>4628</v>
      </c>
      <c r="NC977" t="s">
        <v>4628</v>
      </c>
      <c r="ND977" t="s">
        <v>4628</v>
      </c>
      <c r="NE977" t="s">
        <v>4628</v>
      </c>
      <c r="NF977" t="s">
        <v>4628</v>
      </c>
      <c r="NH977" t="s">
        <v>4628</v>
      </c>
      <c r="NI977" t="s">
        <v>4628</v>
      </c>
      <c r="NJ977" t="s">
        <v>4628</v>
      </c>
      <c r="NK977" t="s">
        <v>4628</v>
      </c>
      <c r="NL977" t="s">
        <v>4628</v>
      </c>
      <c r="NM977" t="s">
        <v>4627</v>
      </c>
      <c r="NN977" t="s">
        <v>4628</v>
      </c>
      <c r="NO977" t="s">
        <v>4628</v>
      </c>
      <c r="NP977" t="s">
        <v>4628</v>
      </c>
      <c r="NQ977" t="s">
        <v>4627</v>
      </c>
      <c r="NR977" t="s">
        <v>4627</v>
      </c>
      <c r="NS977" t="s">
        <v>4628</v>
      </c>
      <c r="NT977" t="s">
        <v>4628</v>
      </c>
      <c r="NU977" t="s">
        <v>4628</v>
      </c>
      <c r="NV977" t="s">
        <v>4628</v>
      </c>
      <c r="NW977" t="s">
        <v>4628</v>
      </c>
    </row>
    <row r="978" spans="1:387" x14ac:dyDescent="0.25">
      <c r="A978">
        <v>981</v>
      </c>
      <c r="B978" t="s">
        <v>5089</v>
      </c>
      <c r="C978" t="s">
        <v>1130</v>
      </c>
      <c r="D978" t="s">
        <v>3412</v>
      </c>
      <c r="E978" t="s">
        <v>3495</v>
      </c>
      <c r="F978" t="s">
        <v>4743</v>
      </c>
      <c r="G978" t="s">
        <v>1081</v>
      </c>
      <c r="H978" t="s">
        <v>1101</v>
      </c>
      <c r="M978" t="s">
        <v>1103</v>
      </c>
      <c r="N978" t="s">
        <v>1084</v>
      </c>
      <c r="O978" t="s">
        <v>4647</v>
      </c>
      <c r="AZ978" t="s">
        <v>1101</v>
      </c>
      <c r="BA978" t="s">
        <v>1083</v>
      </c>
      <c r="BB978" t="s">
        <v>4657</v>
      </c>
      <c r="BC978" t="s">
        <v>4657</v>
      </c>
      <c r="BD978" t="s">
        <v>1103</v>
      </c>
      <c r="BE978" t="s">
        <v>1103</v>
      </c>
      <c r="BF978" t="s">
        <v>4630</v>
      </c>
      <c r="GN978" t="s">
        <v>1127</v>
      </c>
      <c r="GQ978" t="s">
        <v>1103</v>
      </c>
      <c r="GR978" t="s">
        <v>1103</v>
      </c>
      <c r="GS978" t="s">
        <v>4803</v>
      </c>
      <c r="GT978" t="s">
        <v>1124</v>
      </c>
      <c r="MY978" t="s">
        <v>4627</v>
      </c>
      <c r="MZ978" t="s">
        <v>4628</v>
      </c>
      <c r="NA978" t="s">
        <v>4628</v>
      </c>
      <c r="NB978" t="s">
        <v>4628</v>
      </c>
      <c r="NC978" t="s">
        <v>4628</v>
      </c>
      <c r="ND978" t="s">
        <v>4628</v>
      </c>
      <c r="NE978" t="s">
        <v>4628</v>
      </c>
      <c r="NF978" t="s">
        <v>4628</v>
      </c>
      <c r="NH978" t="s">
        <v>4628</v>
      </c>
      <c r="NI978" t="s">
        <v>4628</v>
      </c>
      <c r="NJ978" t="s">
        <v>4628</v>
      </c>
      <c r="NK978" t="s">
        <v>4628</v>
      </c>
      <c r="NL978" t="s">
        <v>4628</v>
      </c>
      <c r="NM978" t="s">
        <v>4628</v>
      </c>
      <c r="NN978" t="s">
        <v>4628</v>
      </c>
      <c r="NO978" t="s">
        <v>4628</v>
      </c>
      <c r="NP978" t="s">
        <v>4628</v>
      </c>
      <c r="NQ978" t="s">
        <v>4628</v>
      </c>
      <c r="NR978" t="s">
        <v>4627</v>
      </c>
      <c r="NS978" t="s">
        <v>4628</v>
      </c>
      <c r="NT978" t="s">
        <v>4628</v>
      </c>
      <c r="NU978" t="s">
        <v>4628</v>
      </c>
      <c r="NV978" t="s">
        <v>4628</v>
      </c>
      <c r="NW978" t="s">
        <v>4628</v>
      </c>
    </row>
    <row r="979" spans="1:387" x14ac:dyDescent="0.25">
      <c r="A979">
        <v>982</v>
      </c>
      <c r="B979" t="s">
        <v>5089</v>
      </c>
      <c r="C979" t="s">
        <v>1130</v>
      </c>
      <c r="D979" t="s">
        <v>3412</v>
      </c>
      <c r="E979" t="s">
        <v>3495</v>
      </c>
      <c r="F979" t="s">
        <v>4743</v>
      </c>
      <c r="G979" t="s">
        <v>1081</v>
      </c>
      <c r="EV979" t="s">
        <v>1101</v>
      </c>
      <c r="EY979" t="s">
        <v>1101</v>
      </c>
      <c r="EZ979" t="s">
        <v>4641</v>
      </c>
      <c r="FA979" t="s">
        <v>4677</v>
      </c>
      <c r="FB979" t="s">
        <v>4677</v>
      </c>
      <c r="FC979" t="s">
        <v>1101</v>
      </c>
      <c r="FD979" t="s">
        <v>1116</v>
      </c>
      <c r="FE979" t="s">
        <v>4658</v>
      </c>
      <c r="FF979" t="s">
        <v>4694</v>
      </c>
      <c r="MY979" t="s">
        <v>4627</v>
      </c>
      <c r="MZ979" t="s">
        <v>4628</v>
      </c>
      <c r="NA979" t="s">
        <v>4628</v>
      </c>
      <c r="NB979" t="s">
        <v>4628</v>
      </c>
      <c r="NC979" t="s">
        <v>4628</v>
      </c>
      <c r="ND979" t="s">
        <v>4628</v>
      </c>
      <c r="NE979" t="s">
        <v>4628</v>
      </c>
      <c r="NF979" t="s">
        <v>4628</v>
      </c>
      <c r="NH979" t="s">
        <v>4628</v>
      </c>
      <c r="NI979" t="s">
        <v>4628</v>
      </c>
      <c r="NJ979" t="s">
        <v>4628</v>
      </c>
      <c r="NK979" t="s">
        <v>4628</v>
      </c>
      <c r="NL979" t="s">
        <v>4628</v>
      </c>
      <c r="NM979" t="s">
        <v>4628</v>
      </c>
      <c r="NN979" t="s">
        <v>4628</v>
      </c>
      <c r="NO979" t="s">
        <v>4628</v>
      </c>
      <c r="NP979" t="s">
        <v>4628</v>
      </c>
      <c r="NQ979" t="s">
        <v>4628</v>
      </c>
      <c r="NR979" t="s">
        <v>4627</v>
      </c>
      <c r="NS979" t="s">
        <v>4628</v>
      </c>
      <c r="NT979" t="s">
        <v>4628</v>
      </c>
      <c r="NU979" t="s">
        <v>4628</v>
      </c>
      <c r="NV979" t="s">
        <v>4628</v>
      </c>
      <c r="NW979" t="s">
        <v>4628</v>
      </c>
    </row>
    <row r="980" spans="1:387" x14ac:dyDescent="0.25">
      <c r="A980">
        <v>983</v>
      </c>
      <c r="B980" t="s">
        <v>5089</v>
      </c>
      <c r="C980" t="s">
        <v>1130</v>
      </c>
      <c r="D980" t="s">
        <v>3412</v>
      </c>
      <c r="E980" t="s">
        <v>3495</v>
      </c>
      <c r="F980" t="s">
        <v>4743</v>
      </c>
      <c r="G980" t="s">
        <v>1081</v>
      </c>
      <c r="EV980" t="s">
        <v>1101</v>
      </c>
      <c r="EW980" t="s">
        <v>4655</v>
      </c>
      <c r="EX980" t="s">
        <v>4655</v>
      </c>
      <c r="EY980" t="s">
        <v>1101</v>
      </c>
      <c r="EZ980" t="s">
        <v>4641</v>
      </c>
      <c r="FA980" t="s">
        <v>4677</v>
      </c>
      <c r="FB980" t="s">
        <v>4677</v>
      </c>
      <c r="FC980" t="s">
        <v>1101</v>
      </c>
      <c r="MY980" t="s">
        <v>4627</v>
      </c>
      <c r="MZ980" t="s">
        <v>4628</v>
      </c>
      <c r="NA980" t="s">
        <v>4628</v>
      </c>
      <c r="NB980" t="s">
        <v>4628</v>
      </c>
      <c r="NC980" t="s">
        <v>4628</v>
      </c>
      <c r="ND980" t="s">
        <v>4628</v>
      </c>
      <c r="NE980" t="s">
        <v>4628</v>
      </c>
      <c r="NF980" t="s">
        <v>4628</v>
      </c>
      <c r="NH980" t="s">
        <v>4628</v>
      </c>
      <c r="NI980" t="s">
        <v>4628</v>
      </c>
      <c r="NJ980" t="s">
        <v>4628</v>
      </c>
      <c r="NK980" t="s">
        <v>4628</v>
      </c>
      <c r="NL980" t="s">
        <v>4628</v>
      </c>
      <c r="NM980" t="s">
        <v>4628</v>
      </c>
      <c r="NN980" t="s">
        <v>4628</v>
      </c>
      <c r="NO980" t="s">
        <v>4628</v>
      </c>
      <c r="NP980" t="s">
        <v>4628</v>
      </c>
      <c r="NQ980" t="s">
        <v>4628</v>
      </c>
      <c r="NR980" t="s">
        <v>4627</v>
      </c>
      <c r="NS980" t="s">
        <v>4628</v>
      </c>
      <c r="NT980" t="s">
        <v>4628</v>
      </c>
      <c r="NU980" t="s">
        <v>4628</v>
      </c>
      <c r="NV980" t="s">
        <v>4628</v>
      </c>
      <c r="NW980" t="s">
        <v>4628</v>
      </c>
    </row>
    <row r="981" spans="1:387" x14ac:dyDescent="0.25">
      <c r="A981">
        <v>984</v>
      </c>
      <c r="B981" t="s">
        <v>5089</v>
      </c>
      <c r="C981" t="s">
        <v>1130</v>
      </c>
      <c r="D981" t="s">
        <v>3412</v>
      </c>
      <c r="E981" t="s">
        <v>3495</v>
      </c>
      <c r="F981" t="s">
        <v>4743</v>
      </c>
      <c r="G981" t="s">
        <v>1081</v>
      </c>
      <c r="EV981" t="s">
        <v>1101</v>
      </c>
      <c r="EW981" t="s">
        <v>4631</v>
      </c>
      <c r="EX981" t="s">
        <v>4631</v>
      </c>
      <c r="EY981" t="s">
        <v>1101</v>
      </c>
      <c r="EZ981" t="s">
        <v>4641</v>
      </c>
      <c r="FA981" t="s">
        <v>4636</v>
      </c>
      <c r="FB981" t="s">
        <v>4636</v>
      </c>
      <c r="FC981" t="s">
        <v>1101</v>
      </c>
      <c r="FD981" t="s">
        <v>1116</v>
      </c>
      <c r="FE981" t="s">
        <v>4658</v>
      </c>
      <c r="FF981" t="s">
        <v>4694</v>
      </c>
      <c r="MY981" t="s">
        <v>4627</v>
      </c>
      <c r="MZ981" t="s">
        <v>4628</v>
      </c>
      <c r="NA981" t="s">
        <v>4628</v>
      </c>
      <c r="NB981" t="s">
        <v>4628</v>
      </c>
      <c r="NC981" t="s">
        <v>4628</v>
      </c>
      <c r="ND981" t="s">
        <v>4628</v>
      </c>
      <c r="NE981" t="s">
        <v>4628</v>
      </c>
      <c r="NF981" t="s">
        <v>4628</v>
      </c>
      <c r="NH981" t="s">
        <v>4628</v>
      </c>
      <c r="NI981" t="s">
        <v>4628</v>
      </c>
      <c r="NJ981" t="s">
        <v>4628</v>
      </c>
      <c r="NK981" t="s">
        <v>4628</v>
      </c>
      <c r="NL981" t="s">
        <v>4628</v>
      </c>
      <c r="NM981" t="s">
        <v>4628</v>
      </c>
      <c r="NN981" t="s">
        <v>4628</v>
      </c>
      <c r="NO981" t="s">
        <v>4628</v>
      </c>
      <c r="NP981" t="s">
        <v>4628</v>
      </c>
      <c r="NQ981" t="s">
        <v>4628</v>
      </c>
      <c r="NR981" t="s">
        <v>4627</v>
      </c>
      <c r="NS981" t="s">
        <v>4628</v>
      </c>
      <c r="NT981" t="s">
        <v>4628</v>
      </c>
      <c r="NU981" t="s">
        <v>4628</v>
      </c>
      <c r="NV981" t="s">
        <v>4628</v>
      </c>
      <c r="NW981" t="s">
        <v>4628</v>
      </c>
    </row>
    <row r="982" spans="1:387" x14ac:dyDescent="0.25">
      <c r="A982">
        <v>985</v>
      </c>
      <c r="B982" t="s">
        <v>5089</v>
      </c>
      <c r="C982" t="s">
        <v>1130</v>
      </c>
      <c r="D982" t="s">
        <v>3412</v>
      </c>
      <c r="E982" t="s">
        <v>3495</v>
      </c>
      <c r="F982" t="s">
        <v>4743</v>
      </c>
      <c r="G982" t="s">
        <v>1081</v>
      </c>
      <c r="EV982" t="s">
        <v>1101</v>
      </c>
      <c r="EW982" t="s">
        <v>4655</v>
      </c>
      <c r="EX982" t="s">
        <v>4655</v>
      </c>
      <c r="EY982" t="s">
        <v>1101</v>
      </c>
      <c r="FC982" t="s">
        <v>1101</v>
      </c>
      <c r="FD982" t="s">
        <v>1116</v>
      </c>
      <c r="FE982" t="s">
        <v>4658</v>
      </c>
      <c r="FF982" t="s">
        <v>4694</v>
      </c>
      <c r="MY982" t="s">
        <v>4627</v>
      </c>
      <c r="MZ982" t="s">
        <v>4628</v>
      </c>
      <c r="NA982" t="s">
        <v>4628</v>
      </c>
      <c r="NB982" t="s">
        <v>4628</v>
      </c>
      <c r="NC982" t="s">
        <v>4628</v>
      </c>
      <c r="ND982" t="s">
        <v>4628</v>
      </c>
      <c r="NE982" t="s">
        <v>4628</v>
      </c>
      <c r="NF982" t="s">
        <v>4628</v>
      </c>
      <c r="NH982" t="s">
        <v>4628</v>
      </c>
      <c r="NI982" t="s">
        <v>4628</v>
      </c>
      <c r="NJ982" t="s">
        <v>4628</v>
      </c>
      <c r="NK982" t="s">
        <v>4628</v>
      </c>
      <c r="NL982" t="s">
        <v>4628</v>
      </c>
      <c r="NM982" t="s">
        <v>4628</v>
      </c>
      <c r="NN982" t="s">
        <v>4628</v>
      </c>
      <c r="NO982" t="s">
        <v>4628</v>
      </c>
      <c r="NP982" t="s">
        <v>4628</v>
      </c>
      <c r="NQ982" t="s">
        <v>4628</v>
      </c>
      <c r="NR982" t="s">
        <v>4627</v>
      </c>
      <c r="NS982" t="s">
        <v>4628</v>
      </c>
      <c r="NT982" t="s">
        <v>4628</v>
      </c>
      <c r="NU982" t="s">
        <v>4628</v>
      </c>
      <c r="NV982" t="s">
        <v>4628</v>
      </c>
      <c r="NW982" t="s">
        <v>4628</v>
      </c>
    </row>
    <row r="983" spans="1:387" x14ac:dyDescent="0.25">
      <c r="A983">
        <v>986</v>
      </c>
      <c r="B983" t="s">
        <v>5089</v>
      </c>
      <c r="C983" t="s">
        <v>1130</v>
      </c>
      <c r="D983" t="s">
        <v>3412</v>
      </c>
      <c r="E983" t="s">
        <v>3495</v>
      </c>
      <c r="F983" t="s">
        <v>4743</v>
      </c>
      <c r="G983" t="s">
        <v>1081</v>
      </c>
    </row>
    <row r="984" spans="1:387" x14ac:dyDescent="0.25">
      <c r="A984">
        <v>987</v>
      </c>
      <c r="B984" t="s">
        <v>5089</v>
      </c>
      <c r="C984" t="s">
        <v>1130</v>
      </c>
      <c r="D984" t="s">
        <v>3412</v>
      </c>
      <c r="E984" t="s">
        <v>3495</v>
      </c>
      <c r="F984" t="s">
        <v>4743</v>
      </c>
      <c r="G984" t="s">
        <v>1081</v>
      </c>
    </row>
    <row r="985" spans="1:387" x14ac:dyDescent="0.25">
      <c r="A985">
        <v>988</v>
      </c>
      <c r="B985" t="s">
        <v>5089</v>
      </c>
      <c r="C985" t="s">
        <v>1130</v>
      </c>
      <c r="D985" t="s">
        <v>3412</v>
      </c>
      <c r="E985" t="s">
        <v>3495</v>
      </c>
      <c r="F985" t="s">
        <v>4743</v>
      </c>
      <c r="G985" t="s">
        <v>1081</v>
      </c>
      <c r="FG985" t="s">
        <v>1082</v>
      </c>
      <c r="FH985" t="s">
        <v>4806</v>
      </c>
      <c r="FI985" t="s">
        <v>4806</v>
      </c>
      <c r="FJ985" t="s">
        <v>1101</v>
      </c>
      <c r="FK985" t="s">
        <v>4637</v>
      </c>
      <c r="FL985" t="s">
        <v>4637</v>
      </c>
      <c r="MY985" t="s">
        <v>4627</v>
      </c>
      <c r="MZ985" t="s">
        <v>4628</v>
      </c>
      <c r="NA985" t="s">
        <v>4628</v>
      </c>
      <c r="NB985" t="s">
        <v>4628</v>
      </c>
      <c r="NC985" t="s">
        <v>4627</v>
      </c>
      <c r="ND985" t="s">
        <v>4628</v>
      </c>
      <c r="NE985" t="s">
        <v>4628</v>
      </c>
      <c r="NF985" t="s">
        <v>4628</v>
      </c>
      <c r="NH985" t="s">
        <v>4628</v>
      </c>
      <c r="NI985" t="s">
        <v>4628</v>
      </c>
      <c r="NJ985" t="s">
        <v>4628</v>
      </c>
      <c r="NK985" t="s">
        <v>4628</v>
      </c>
      <c r="NL985" t="s">
        <v>4628</v>
      </c>
      <c r="NM985" t="s">
        <v>4628</v>
      </c>
      <c r="NN985" t="s">
        <v>4628</v>
      </c>
      <c r="NO985" t="s">
        <v>4628</v>
      </c>
      <c r="NP985" t="s">
        <v>4628</v>
      </c>
      <c r="NQ985" t="s">
        <v>4628</v>
      </c>
      <c r="NR985" t="s">
        <v>4627</v>
      </c>
      <c r="NS985" t="s">
        <v>4628</v>
      </c>
      <c r="NT985" t="s">
        <v>4628</v>
      </c>
      <c r="NU985" t="s">
        <v>4628</v>
      </c>
      <c r="NV985" t="s">
        <v>4628</v>
      </c>
      <c r="NW985" t="s">
        <v>4628</v>
      </c>
    </row>
    <row r="986" spans="1:387" x14ac:dyDescent="0.25">
      <c r="A986">
        <v>989</v>
      </c>
      <c r="B986" t="s">
        <v>5089</v>
      </c>
      <c r="C986" t="s">
        <v>1130</v>
      </c>
      <c r="D986" t="s">
        <v>3412</v>
      </c>
      <c r="E986" t="s">
        <v>3495</v>
      </c>
      <c r="F986" t="s">
        <v>4743</v>
      </c>
      <c r="G986" t="s">
        <v>1081</v>
      </c>
      <c r="FG986" t="s">
        <v>1082</v>
      </c>
      <c r="FH986" t="s">
        <v>4775</v>
      </c>
      <c r="FI986" t="s">
        <v>4775</v>
      </c>
      <c r="FJ986" t="s">
        <v>1101</v>
      </c>
      <c r="FK986" t="s">
        <v>4638</v>
      </c>
      <c r="FL986" t="s">
        <v>4638</v>
      </c>
      <c r="MY986" t="s">
        <v>4627</v>
      </c>
      <c r="MZ986" t="s">
        <v>4628</v>
      </c>
      <c r="NA986" t="s">
        <v>4628</v>
      </c>
      <c r="NB986" t="s">
        <v>4628</v>
      </c>
      <c r="NC986" t="s">
        <v>4628</v>
      </c>
      <c r="ND986" t="s">
        <v>4628</v>
      </c>
      <c r="NE986" t="s">
        <v>4628</v>
      </c>
      <c r="NF986" t="s">
        <v>4628</v>
      </c>
      <c r="NH986" t="s">
        <v>4628</v>
      </c>
      <c r="NI986" t="s">
        <v>4628</v>
      </c>
      <c r="NJ986" t="s">
        <v>4628</v>
      </c>
      <c r="NK986" t="s">
        <v>4628</v>
      </c>
      <c r="NL986" t="s">
        <v>4628</v>
      </c>
      <c r="NM986" t="s">
        <v>4628</v>
      </c>
      <c r="NN986" t="s">
        <v>4628</v>
      </c>
      <c r="NO986" t="s">
        <v>4628</v>
      </c>
      <c r="NP986" t="s">
        <v>4628</v>
      </c>
      <c r="NQ986" t="s">
        <v>4628</v>
      </c>
      <c r="NR986" t="s">
        <v>4627</v>
      </c>
      <c r="NS986" t="s">
        <v>4628</v>
      </c>
      <c r="NT986" t="s">
        <v>4628</v>
      </c>
      <c r="NU986" t="s">
        <v>4628</v>
      </c>
      <c r="NV986" t="s">
        <v>4628</v>
      </c>
      <c r="NW986" t="s">
        <v>4628</v>
      </c>
    </row>
    <row r="987" spans="1:387" x14ac:dyDescent="0.25">
      <c r="A987">
        <v>990</v>
      </c>
      <c r="B987" t="s">
        <v>5089</v>
      </c>
      <c r="C987" t="s">
        <v>1130</v>
      </c>
      <c r="D987" t="s">
        <v>3412</v>
      </c>
      <c r="E987" t="s">
        <v>3495</v>
      </c>
      <c r="F987" t="s">
        <v>4743</v>
      </c>
      <c r="G987" t="s">
        <v>1081</v>
      </c>
      <c r="FG987" t="s">
        <v>1101</v>
      </c>
      <c r="FH987" t="s">
        <v>4823</v>
      </c>
      <c r="FI987" t="s">
        <v>4823</v>
      </c>
      <c r="FJ987" t="s">
        <v>1101</v>
      </c>
      <c r="FK987" t="s">
        <v>4726</v>
      </c>
      <c r="FL987" t="s">
        <v>4726</v>
      </c>
      <c r="MY987" t="s">
        <v>4627</v>
      </c>
      <c r="MZ987" t="s">
        <v>4628</v>
      </c>
      <c r="NA987" t="s">
        <v>4628</v>
      </c>
      <c r="NB987" t="s">
        <v>4628</v>
      </c>
      <c r="NC987" t="s">
        <v>4628</v>
      </c>
      <c r="ND987" t="s">
        <v>4628</v>
      </c>
      <c r="NE987" t="s">
        <v>4628</v>
      </c>
      <c r="NF987" t="s">
        <v>4628</v>
      </c>
      <c r="NH987" t="s">
        <v>4628</v>
      </c>
      <c r="NI987" t="s">
        <v>4628</v>
      </c>
      <c r="NJ987" t="s">
        <v>4628</v>
      </c>
      <c r="NK987" t="s">
        <v>4628</v>
      </c>
      <c r="NL987" t="s">
        <v>4628</v>
      </c>
      <c r="NM987" t="s">
        <v>4628</v>
      </c>
      <c r="NN987" t="s">
        <v>4628</v>
      </c>
      <c r="NO987" t="s">
        <v>4628</v>
      </c>
      <c r="NP987" t="s">
        <v>4628</v>
      </c>
      <c r="NQ987" t="s">
        <v>4628</v>
      </c>
      <c r="NR987" t="s">
        <v>4627</v>
      </c>
      <c r="NS987" t="s">
        <v>4628</v>
      </c>
      <c r="NT987" t="s">
        <v>4628</v>
      </c>
      <c r="NU987" t="s">
        <v>4628</v>
      </c>
      <c r="NV987" t="s">
        <v>4628</v>
      </c>
      <c r="NW987" t="s">
        <v>4628</v>
      </c>
    </row>
    <row r="988" spans="1:387" x14ac:dyDescent="0.25">
      <c r="A988">
        <v>991</v>
      </c>
      <c r="B988" t="s">
        <v>5089</v>
      </c>
      <c r="C988" t="s">
        <v>1130</v>
      </c>
      <c r="D988" t="s">
        <v>3412</v>
      </c>
      <c r="E988" t="s">
        <v>3495</v>
      </c>
      <c r="F988" t="s">
        <v>4743</v>
      </c>
      <c r="G988" t="s">
        <v>1081</v>
      </c>
      <c r="FG988" t="s">
        <v>1101</v>
      </c>
      <c r="FJ988" t="s">
        <v>1101</v>
      </c>
      <c r="MY988" t="s">
        <v>4627</v>
      </c>
      <c r="MZ988" t="s">
        <v>4628</v>
      </c>
      <c r="NA988" t="s">
        <v>4628</v>
      </c>
      <c r="NB988" t="s">
        <v>4628</v>
      </c>
      <c r="NC988" t="s">
        <v>4628</v>
      </c>
      <c r="ND988" t="s">
        <v>4628</v>
      </c>
      <c r="NE988" t="s">
        <v>4628</v>
      </c>
      <c r="NF988" t="s">
        <v>4628</v>
      </c>
      <c r="NH988" t="s">
        <v>4628</v>
      </c>
      <c r="NI988" t="s">
        <v>4628</v>
      </c>
      <c r="NJ988" t="s">
        <v>4628</v>
      </c>
      <c r="NK988" t="s">
        <v>4628</v>
      </c>
      <c r="NL988" t="s">
        <v>4628</v>
      </c>
      <c r="NM988" t="s">
        <v>4628</v>
      </c>
      <c r="NN988" t="s">
        <v>4628</v>
      </c>
      <c r="NO988" t="s">
        <v>4628</v>
      </c>
      <c r="NP988" t="s">
        <v>4628</v>
      </c>
      <c r="NQ988" t="s">
        <v>4628</v>
      </c>
      <c r="NR988" t="s">
        <v>4627</v>
      </c>
      <c r="NS988" t="s">
        <v>4628</v>
      </c>
      <c r="NT988" t="s">
        <v>4628</v>
      </c>
      <c r="NU988" t="s">
        <v>4628</v>
      </c>
      <c r="NV988" t="s">
        <v>4628</v>
      </c>
      <c r="NW988" t="s">
        <v>4628</v>
      </c>
    </row>
    <row r="989" spans="1:387" x14ac:dyDescent="0.25">
      <c r="A989">
        <v>992</v>
      </c>
      <c r="B989" t="s">
        <v>5089</v>
      </c>
      <c r="C989" t="s">
        <v>1130</v>
      </c>
      <c r="D989" t="s">
        <v>3412</v>
      </c>
      <c r="E989" t="s">
        <v>3495</v>
      </c>
      <c r="F989" t="s">
        <v>4743</v>
      </c>
      <c r="G989" t="s">
        <v>1081</v>
      </c>
      <c r="CE989" t="s">
        <v>1101</v>
      </c>
      <c r="CF989" t="s">
        <v>1085</v>
      </c>
      <c r="CG989" t="s">
        <v>1146</v>
      </c>
      <c r="CH989" t="s">
        <v>4806</v>
      </c>
      <c r="CI989" t="s">
        <v>4806</v>
      </c>
      <c r="CJ989" t="s">
        <v>1103</v>
      </c>
      <c r="CK989" t="s">
        <v>1084</v>
      </c>
      <c r="CL989" t="s">
        <v>4626</v>
      </c>
      <c r="GO989" t="s">
        <v>1127</v>
      </c>
      <c r="GW989" t="s">
        <v>1084</v>
      </c>
      <c r="GX989" t="s">
        <v>3496</v>
      </c>
      <c r="GY989" t="s">
        <v>1091</v>
      </c>
      <c r="MY989" t="s">
        <v>4627</v>
      </c>
      <c r="MZ989" t="s">
        <v>4628</v>
      </c>
      <c r="NA989" t="s">
        <v>4628</v>
      </c>
      <c r="NB989" t="s">
        <v>4628</v>
      </c>
      <c r="NC989" t="s">
        <v>4628</v>
      </c>
      <c r="ND989" t="s">
        <v>4628</v>
      </c>
      <c r="NE989" t="s">
        <v>4628</v>
      </c>
      <c r="NF989" t="s">
        <v>4628</v>
      </c>
      <c r="NH989" t="s">
        <v>4628</v>
      </c>
      <c r="NI989" t="s">
        <v>4628</v>
      </c>
      <c r="NJ989" t="s">
        <v>4628</v>
      </c>
      <c r="NK989" t="s">
        <v>4628</v>
      </c>
      <c r="NL989" t="s">
        <v>4628</v>
      </c>
      <c r="NM989" t="s">
        <v>4628</v>
      </c>
      <c r="NN989" t="s">
        <v>4628</v>
      </c>
      <c r="NO989" t="s">
        <v>4628</v>
      </c>
      <c r="NP989" t="s">
        <v>4628</v>
      </c>
      <c r="NQ989" t="s">
        <v>4627</v>
      </c>
      <c r="NR989" t="s">
        <v>4627</v>
      </c>
      <c r="NS989" t="s">
        <v>4628</v>
      </c>
      <c r="NT989" t="s">
        <v>4628</v>
      </c>
      <c r="NU989" t="s">
        <v>4628</v>
      </c>
      <c r="NV989" t="s">
        <v>4628</v>
      </c>
      <c r="NW989" t="s">
        <v>4628</v>
      </c>
    </row>
    <row r="990" spans="1:387" x14ac:dyDescent="0.25">
      <c r="A990">
        <v>993</v>
      </c>
      <c r="B990" t="s">
        <v>5136</v>
      </c>
      <c r="C990" t="s">
        <v>1119</v>
      </c>
      <c r="D990" t="s">
        <v>1230</v>
      </c>
      <c r="E990" t="s">
        <v>1231</v>
      </c>
      <c r="F990" t="s">
        <v>1232</v>
      </c>
      <c r="G990" t="s">
        <v>1081</v>
      </c>
      <c r="H990" t="s">
        <v>1101</v>
      </c>
      <c r="I990" t="s">
        <v>1129</v>
      </c>
      <c r="J990" t="s">
        <v>1095</v>
      </c>
      <c r="K990" t="s">
        <v>4660</v>
      </c>
      <c r="L990" t="s">
        <v>4975</v>
      </c>
      <c r="AL990" t="s">
        <v>1101</v>
      </c>
      <c r="AM990" t="s">
        <v>1083</v>
      </c>
      <c r="AN990" t="s">
        <v>4655</v>
      </c>
      <c r="AO990" t="s">
        <v>4655</v>
      </c>
      <c r="AS990" t="s">
        <v>1101</v>
      </c>
      <c r="AT990" t="s">
        <v>1083</v>
      </c>
      <c r="AU990" t="s">
        <v>4655</v>
      </c>
      <c r="AV990" t="s">
        <v>4655</v>
      </c>
      <c r="AZ990" t="s">
        <v>1101</v>
      </c>
      <c r="BA990" t="s">
        <v>1095</v>
      </c>
      <c r="BB990" t="s">
        <v>4680</v>
      </c>
      <c r="BC990" t="s">
        <v>4981</v>
      </c>
      <c r="BD990" t="s">
        <v>1103</v>
      </c>
      <c r="BE990" t="s">
        <v>1103</v>
      </c>
      <c r="BF990" t="s">
        <v>4645</v>
      </c>
      <c r="BG990" t="s">
        <v>1101</v>
      </c>
      <c r="BH990" t="s">
        <v>1161</v>
      </c>
      <c r="BI990" t="s">
        <v>1083</v>
      </c>
      <c r="BJ990" t="s">
        <v>4655</v>
      </c>
      <c r="BK990" t="s">
        <v>4655</v>
      </c>
      <c r="BL990" t="s">
        <v>1103</v>
      </c>
      <c r="BM990" t="s">
        <v>1103</v>
      </c>
      <c r="BN990" t="s">
        <v>4652</v>
      </c>
      <c r="BW990" t="s">
        <v>1101</v>
      </c>
      <c r="BX990" t="s">
        <v>1085</v>
      </c>
      <c r="BY990" t="s">
        <v>1083</v>
      </c>
      <c r="BZ990" t="s">
        <v>4655</v>
      </c>
      <c r="CA990" t="s">
        <v>4655</v>
      </c>
      <c r="CM990" t="s">
        <v>1101</v>
      </c>
      <c r="CN990" t="s">
        <v>1105</v>
      </c>
      <c r="CO990" t="s">
        <v>4636</v>
      </c>
      <c r="CP990" t="s">
        <v>4959</v>
      </c>
      <c r="CT990" t="s">
        <v>1101</v>
      </c>
      <c r="CU990" t="s">
        <v>1163</v>
      </c>
      <c r="CV990" t="s">
        <v>1087</v>
      </c>
      <c r="CW990" t="s">
        <v>4631</v>
      </c>
      <c r="CX990" t="s">
        <v>4714</v>
      </c>
      <c r="GN990" t="s">
        <v>1089</v>
      </c>
      <c r="GO990" t="s">
        <v>1089</v>
      </c>
      <c r="GQ990" t="s">
        <v>1103</v>
      </c>
      <c r="GR990" t="s">
        <v>1103</v>
      </c>
      <c r="GS990" t="s">
        <v>4722</v>
      </c>
      <c r="GT990" t="s">
        <v>1091</v>
      </c>
      <c r="MY990" t="s">
        <v>4627</v>
      </c>
      <c r="MZ990" t="s">
        <v>4628</v>
      </c>
      <c r="NA990" t="s">
        <v>4628</v>
      </c>
      <c r="NB990" t="s">
        <v>4628</v>
      </c>
      <c r="NC990" t="s">
        <v>4628</v>
      </c>
      <c r="ND990" t="s">
        <v>4628</v>
      </c>
      <c r="NE990" t="s">
        <v>4628</v>
      </c>
      <c r="NF990" t="s">
        <v>4628</v>
      </c>
      <c r="NH990" t="s">
        <v>4628</v>
      </c>
      <c r="NI990" t="s">
        <v>4627</v>
      </c>
      <c r="NJ990" t="s">
        <v>4628</v>
      </c>
      <c r="NK990" t="s">
        <v>4628</v>
      </c>
      <c r="NL990" t="s">
        <v>4628</v>
      </c>
      <c r="NM990" t="s">
        <v>4628</v>
      </c>
      <c r="NN990" t="s">
        <v>4628</v>
      </c>
      <c r="NO990" t="s">
        <v>4628</v>
      </c>
      <c r="NP990" t="s">
        <v>4628</v>
      </c>
      <c r="NQ990" t="s">
        <v>4628</v>
      </c>
      <c r="NR990" t="s">
        <v>4628</v>
      </c>
      <c r="NS990" t="s">
        <v>4628</v>
      </c>
      <c r="NT990" t="s">
        <v>4628</v>
      </c>
      <c r="NU990" t="s">
        <v>4628</v>
      </c>
      <c r="NV990" t="s">
        <v>4628</v>
      </c>
      <c r="NW990" t="s">
        <v>4628</v>
      </c>
    </row>
    <row r="991" spans="1:387" x14ac:dyDescent="0.25">
      <c r="A991">
        <v>994</v>
      </c>
      <c r="B991" t="s">
        <v>5136</v>
      </c>
      <c r="C991" t="s">
        <v>1119</v>
      </c>
      <c r="D991" t="s">
        <v>1230</v>
      </c>
      <c r="E991" t="s">
        <v>1231</v>
      </c>
      <c r="F991" t="s">
        <v>1232</v>
      </c>
      <c r="G991" t="s">
        <v>1081</v>
      </c>
      <c r="H991" t="s">
        <v>1101</v>
      </c>
      <c r="I991" t="s">
        <v>1129</v>
      </c>
      <c r="J991" t="s">
        <v>1095</v>
      </c>
      <c r="K991" t="s">
        <v>4745</v>
      </c>
      <c r="L991" t="s">
        <v>4956</v>
      </c>
      <c r="AL991" t="s">
        <v>1101</v>
      </c>
      <c r="AM991" t="s">
        <v>1083</v>
      </c>
      <c r="AN991" t="s">
        <v>4655</v>
      </c>
      <c r="AO991" t="s">
        <v>4655</v>
      </c>
      <c r="AP991" t="s">
        <v>1103</v>
      </c>
      <c r="AQ991" t="s">
        <v>1103</v>
      </c>
      <c r="AR991" t="s">
        <v>4723</v>
      </c>
      <c r="AS991" t="s">
        <v>1101</v>
      </c>
      <c r="AT991" t="s">
        <v>1083</v>
      </c>
      <c r="AU991" t="s">
        <v>4660</v>
      </c>
      <c r="AV991" t="s">
        <v>4660</v>
      </c>
      <c r="AW991" t="s">
        <v>1103</v>
      </c>
      <c r="AX991" t="s">
        <v>1103</v>
      </c>
      <c r="AY991" t="s">
        <v>4665</v>
      </c>
      <c r="AZ991" t="s">
        <v>1101</v>
      </c>
      <c r="BA991" t="s">
        <v>1095</v>
      </c>
      <c r="BB991" t="s">
        <v>4680</v>
      </c>
      <c r="BC991" t="s">
        <v>4981</v>
      </c>
      <c r="BG991" t="s">
        <v>1101</v>
      </c>
      <c r="BH991" t="s">
        <v>1161</v>
      </c>
      <c r="BI991" t="s">
        <v>1083</v>
      </c>
      <c r="BJ991" t="s">
        <v>4655</v>
      </c>
      <c r="BK991" t="s">
        <v>4655</v>
      </c>
      <c r="BL991" t="s">
        <v>1103</v>
      </c>
      <c r="BM991" t="s">
        <v>1103</v>
      </c>
      <c r="BN991" t="s">
        <v>4652</v>
      </c>
      <c r="BW991" t="s">
        <v>1101</v>
      </c>
      <c r="BX991" t="s">
        <v>1085</v>
      </c>
      <c r="BY991" t="s">
        <v>1083</v>
      </c>
      <c r="BZ991" t="s">
        <v>4655</v>
      </c>
      <c r="CA991" t="s">
        <v>4655</v>
      </c>
      <c r="CM991" t="s">
        <v>1101</v>
      </c>
      <c r="CN991" t="s">
        <v>1087</v>
      </c>
      <c r="CO991" t="s">
        <v>4677</v>
      </c>
      <c r="CP991" t="s">
        <v>5081</v>
      </c>
      <c r="CT991" t="s">
        <v>1101</v>
      </c>
      <c r="CU991" t="s">
        <v>1163</v>
      </c>
      <c r="CV991" t="s">
        <v>1087</v>
      </c>
      <c r="CW991" t="s">
        <v>4631</v>
      </c>
      <c r="CX991" t="s">
        <v>4714</v>
      </c>
      <c r="GN991" t="s">
        <v>1089</v>
      </c>
      <c r="GO991" t="s">
        <v>1089</v>
      </c>
      <c r="GQ991" t="s">
        <v>1103</v>
      </c>
      <c r="GR991" t="s">
        <v>1103</v>
      </c>
      <c r="GS991" t="s">
        <v>4722</v>
      </c>
      <c r="GT991" t="s">
        <v>1091</v>
      </c>
      <c r="MY991" t="s">
        <v>4627</v>
      </c>
      <c r="MZ991" t="s">
        <v>4628</v>
      </c>
      <c r="NA991" t="s">
        <v>4628</v>
      </c>
      <c r="NB991" t="s">
        <v>4628</v>
      </c>
      <c r="NC991" t="s">
        <v>4628</v>
      </c>
      <c r="ND991" t="s">
        <v>4628</v>
      </c>
      <c r="NE991" t="s">
        <v>4628</v>
      </c>
      <c r="NF991" t="s">
        <v>4628</v>
      </c>
      <c r="NH991" t="s">
        <v>4628</v>
      </c>
      <c r="NI991" t="s">
        <v>4627</v>
      </c>
      <c r="NJ991" t="s">
        <v>4628</v>
      </c>
      <c r="NK991" t="s">
        <v>4628</v>
      </c>
      <c r="NL991" t="s">
        <v>4628</v>
      </c>
      <c r="NM991" t="s">
        <v>4628</v>
      </c>
      <c r="NN991" t="s">
        <v>4628</v>
      </c>
      <c r="NO991" t="s">
        <v>4628</v>
      </c>
      <c r="NP991" t="s">
        <v>4628</v>
      </c>
      <c r="NQ991" t="s">
        <v>4628</v>
      </c>
      <c r="NR991" t="s">
        <v>4628</v>
      </c>
      <c r="NS991" t="s">
        <v>4628</v>
      </c>
      <c r="NT991" t="s">
        <v>4628</v>
      </c>
      <c r="NU991" t="s">
        <v>4628</v>
      </c>
      <c r="NV991" t="s">
        <v>4628</v>
      </c>
      <c r="NW991" t="s">
        <v>4628</v>
      </c>
    </row>
    <row r="992" spans="1:387" x14ac:dyDescent="0.25">
      <c r="A992">
        <v>995</v>
      </c>
      <c r="B992" t="s">
        <v>5136</v>
      </c>
      <c r="C992" t="s">
        <v>1119</v>
      </c>
      <c r="D992" t="s">
        <v>1230</v>
      </c>
      <c r="E992" t="s">
        <v>1231</v>
      </c>
      <c r="F992" t="s">
        <v>1232</v>
      </c>
      <c r="G992" t="s">
        <v>1081</v>
      </c>
      <c r="H992" t="s">
        <v>1101</v>
      </c>
      <c r="I992" t="s">
        <v>1129</v>
      </c>
      <c r="J992" t="s">
        <v>1095</v>
      </c>
      <c r="K992" t="s">
        <v>4745</v>
      </c>
      <c r="L992" t="s">
        <v>4956</v>
      </c>
      <c r="M992" t="s">
        <v>1103</v>
      </c>
      <c r="N992" t="s">
        <v>1103</v>
      </c>
      <c r="O992" t="s">
        <v>4645</v>
      </c>
      <c r="AL992" t="s">
        <v>1101</v>
      </c>
      <c r="AM992" t="s">
        <v>1083</v>
      </c>
      <c r="AN992" t="s">
        <v>4655</v>
      </c>
      <c r="AO992" t="s">
        <v>4655</v>
      </c>
      <c r="AS992" t="s">
        <v>1101</v>
      </c>
      <c r="AT992" t="s">
        <v>1083</v>
      </c>
      <c r="AU992" t="s">
        <v>4655</v>
      </c>
      <c r="AV992" t="s">
        <v>4655</v>
      </c>
      <c r="AW992" t="s">
        <v>1103</v>
      </c>
      <c r="AX992" t="s">
        <v>1103</v>
      </c>
      <c r="AY992" t="s">
        <v>4626</v>
      </c>
      <c r="AZ992" t="s">
        <v>1101</v>
      </c>
      <c r="BA992" t="s">
        <v>1095</v>
      </c>
      <c r="BB992" t="s">
        <v>4650</v>
      </c>
      <c r="BC992" t="s">
        <v>5017</v>
      </c>
      <c r="BG992" t="s">
        <v>1101</v>
      </c>
      <c r="BH992" t="s">
        <v>1104</v>
      </c>
      <c r="BI992" t="s">
        <v>1083</v>
      </c>
      <c r="BJ992" t="s">
        <v>4655</v>
      </c>
      <c r="BK992" t="s">
        <v>4655</v>
      </c>
      <c r="BL992" t="s">
        <v>1103</v>
      </c>
      <c r="BM992" t="s">
        <v>1103</v>
      </c>
      <c r="BN992" t="s">
        <v>4626</v>
      </c>
      <c r="BW992" t="s">
        <v>1101</v>
      </c>
      <c r="BX992" t="s">
        <v>1085</v>
      </c>
      <c r="BY992" t="s">
        <v>1083</v>
      </c>
      <c r="BZ992" t="s">
        <v>4655</v>
      </c>
      <c r="CA992" t="s">
        <v>4655</v>
      </c>
      <c r="CM992" t="s">
        <v>1101</v>
      </c>
      <c r="CN992" t="s">
        <v>1087</v>
      </c>
      <c r="CO992" t="s">
        <v>4677</v>
      </c>
      <c r="CP992" t="s">
        <v>5081</v>
      </c>
      <c r="CT992" t="s">
        <v>1101</v>
      </c>
      <c r="CU992" t="s">
        <v>1163</v>
      </c>
      <c r="CV992" t="s">
        <v>1087</v>
      </c>
      <c r="CW992" t="s">
        <v>4631</v>
      </c>
      <c r="CX992" t="s">
        <v>4714</v>
      </c>
      <c r="GN992" t="s">
        <v>1089</v>
      </c>
      <c r="GO992" t="s">
        <v>1089</v>
      </c>
      <c r="GQ992" t="s">
        <v>1103</v>
      </c>
      <c r="GR992" t="s">
        <v>1103</v>
      </c>
      <c r="GS992" t="s">
        <v>4722</v>
      </c>
      <c r="GT992" t="s">
        <v>1124</v>
      </c>
      <c r="MY992" t="s">
        <v>4627</v>
      </c>
      <c r="MZ992" t="s">
        <v>4628</v>
      </c>
      <c r="NA992" t="s">
        <v>4628</v>
      </c>
      <c r="NB992" t="s">
        <v>4628</v>
      </c>
      <c r="NC992" t="s">
        <v>4628</v>
      </c>
      <c r="ND992" t="s">
        <v>4628</v>
      </c>
      <c r="NE992" t="s">
        <v>4628</v>
      </c>
      <c r="NF992" t="s">
        <v>4628</v>
      </c>
      <c r="NH992" t="s">
        <v>4628</v>
      </c>
      <c r="NI992" t="s">
        <v>4628</v>
      </c>
      <c r="NJ992" t="s">
        <v>4628</v>
      </c>
      <c r="NK992" t="s">
        <v>4628</v>
      </c>
      <c r="NL992" t="s">
        <v>4628</v>
      </c>
      <c r="NM992" t="s">
        <v>4628</v>
      </c>
      <c r="NN992" t="s">
        <v>4628</v>
      </c>
      <c r="NO992" t="s">
        <v>4628</v>
      </c>
      <c r="NP992" t="s">
        <v>4628</v>
      </c>
      <c r="NQ992" t="s">
        <v>4627</v>
      </c>
      <c r="NR992" t="s">
        <v>4628</v>
      </c>
      <c r="NS992" t="s">
        <v>4628</v>
      </c>
      <c r="NT992" t="s">
        <v>4628</v>
      </c>
      <c r="NU992" t="s">
        <v>4628</v>
      </c>
      <c r="NV992" t="s">
        <v>4628</v>
      </c>
      <c r="NW992" t="s">
        <v>4628</v>
      </c>
    </row>
    <row r="993" spans="1:387" x14ac:dyDescent="0.25">
      <c r="A993">
        <v>996</v>
      </c>
      <c r="B993" t="s">
        <v>5136</v>
      </c>
      <c r="C993" t="s">
        <v>1119</v>
      </c>
      <c r="D993" t="s">
        <v>1230</v>
      </c>
      <c r="E993" t="s">
        <v>1231</v>
      </c>
      <c r="F993" t="s">
        <v>1232</v>
      </c>
      <c r="G993" t="s">
        <v>1081</v>
      </c>
      <c r="GH993" t="s">
        <v>1095</v>
      </c>
      <c r="GI993" t="s">
        <v>4633</v>
      </c>
      <c r="GJ993" t="s">
        <v>4771</v>
      </c>
    </row>
    <row r="994" spans="1:387" x14ac:dyDescent="0.25">
      <c r="A994">
        <v>997</v>
      </c>
      <c r="B994" t="s">
        <v>5136</v>
      </c>
      <c r="C994" t="s">
        <v>1119</v>
      </c>
      <c r="D994" t="s">
        <v>1230</v>
      </c>
      <c r="E994" t="s">
        <v>1231</v>
      </c>
      <c r="F994" t="s">
        <v>1232</v>
      </c>
      <c r="G994" t="s">
        <v>1081</v>
      </c>
      <c r="GH994" t="s">
        <v>1095</v>
      </c>
      <c r="GI994" t="s">
        <v>4633</v>
      </c>
      <c r="GJ994" t="s">
        <v>4771</v>
      </c>
    </row>
    <row r="995" spans="1:387" x14ac:dyDescent="0.25">
      <c r="A995">
        <v>998</v>
      </c>
      <c r="B995" t="s">
        <v>5136</v>
      </c>
      <c r="C995" t="s">
        <v>1119</v>
      </c>
      <c r="D995" t="s">
        <v>1230</v>
      </c>
      <c r="E995" t="s">
        <v>1231</v>
      </c>
      <c r="F995" t="s">
        <v>1232</v>
      </c>
      <c r="G995" t="s">
        <v>1081</v>
      </c>
      <c r="DE995" t="s">
        <v>1101</v>
      </c>
      <c r="DF995" t="s">
        <v>1088</v>
      </c>
      <c r="DG995" t="s">
        <v>4655</v>
      </c>
      <c r="DH995" t="s">
        <v>4677</v>
      </c>
      <c r="DL995" t="s">
        <v>1101</v>
      </c>
      <c r="DM995" t="s">
        <v>4685</v>
      </c>
      <c r="DN995" t="s">
        <v>4685</v>
      </c>
      <c r="DO995" t="s">
        <v>1103</v>
      </c>
      <c r="DP995" t="s">
        <v>1103</v>
      </c>
      <c r="DQ995" t="s">
        <v>4652</v>
      </c>
      <c r="DX995" t="s">
        <v>1101</v>
      </c>
      <c r="DY995" t="s">
        <v>4677</v>
      </c>
      <c r="DZ995" t="s">
        <v>4677</v>
      </c>
      <c r="EJ995" t="s">
        <v>1101</v>
      </c>
      <c r="EK995" t="s">
        <v>4713</v>
      </c>
      <c r="EL995" t="s">
        <v>4713</v>
      </c>
      <c r="EP995" t="s">
        <v>1101</v>
      </c>
      <c r="EQ995" t="s">
        <v>5198</v>
      </c>
      <c r="ER995" t="s">
        <v>5198</v>
      </c>
      <c r="ES995" t="s">
        <v>1103</v>
      </c>
      <c r="ET995" t="s">
        <v>1103</v>
      </c>
      <c r="EU995" t="s">
        <v>4645</v>
      </c>
      <c r="EV995" t="s">
        <v>1101</v>
      </c>
      <c r="EW995" t="s">
        <v>4660</v>
      </c>
      <c r="EX995" t="s">
        <v>4660</v>
      </c>
      <c r="EY995" t="s">
        <v>1101</v>
      </c>
      <c r="EZ995" t="s">
        <v>4641</v>
      </c>
      <c r="FA995" t="s">
        <v>4680</v>
      </c>
      <c r="FB995" t="s">
        <v>4680</v>
      </c>
      <c r="FC995" t="s">
        <v>1101</v>
      </c>
      <c r="FD995" t="s">
        <v>1096</v>
      </c>
      <c r="FE995" t="s">
        <v>4685</v>
      </c>
      <c r="FF995" t="s">
        <v>4686</v>
      </c>
      <c r="GP995" t="s">
        <v>1089</v>
      </c>
      <c r="HB995" t="s">
        <v>1103</v>
      </c>
      <c r="HC995" t="s">
        <v>1125</v>
      </c>
      <c r="HD995" t="s">
        <v>1125</v>
      </c>
      <c r="HE995" t="s">
        <v>1091</v>
      </c>
      <c r="MY995" t="s">
        <v>4627</v>
      </c>
      <c r="MZ995" t="s">
        <v>4628</v>
      </c>
      <c r="NA995" t="s">
        <v>4628</v>
      </c>
      <c r="NB995" t="s">
        <v>4628</v>
      </c>
      <c r="NC995" t="s">
        <v>4627</v>
      </c>
      <c r="ND995" t="s">
        <v>4628</v>
      </c>
      <c r="NE995" t="s">
        <v>4628</v>
      </c>
      <c r="NF995" t="s">
        <v>4628</v>
      </c>
      <c r="NH995" t="s">
        <v>4628</v>
      </c>
      <c r="NI995" t="s">
        <v>4627</v>
      </c>
      <c r="NJ995" t="s">
        <v>4628</v>
      </c>
      <c r="NK995" t="s">
        <v>4628</v>
      </c>
      <c r="NL995" t="s">
        <v>4628</v>
      </c>
      <c r="NM995" t="s">
        <v>4628</v>
      </c>
      <c r="NN995" t="s">
        <v>4628</v>
      </c>
      <c r="NO995" t="s">
        <v>4628</v>
      </c>
      <c r="NP995" t="s">
        <v>4628</v>
      </c>
      <c r="NQ995" t="s">
        <v>4628</v>
      </c>
      <c r="NR995" t="s">
        <v>4628</v>
      </c>
      <c r="NS995" t="s">
        <v>4628</v>
      </c>
      <c r="NT995" t="s">
        <v>4628</v>
      </c>
      <c r="NU995" t="s">
        <v>4628</v>
      </c>
      <c r="NV995" t="s">
        <v>4628</v>
      </c>
      <c r="NW995" t="s">
        <v>4628</v>
      </c>
    </row>
    <row r="996" spans="1:387" x14ac:dyDescent="0.25">
      <c r="A996">
        <v>999</v>
      </c>
      <c r="B996" t="s">
        <v>5136</v>
      </c>
      <c r="C996" t="s">
        <v>1119</v>
      </c>
      <c r="D996" t="s">
        <v>1230</v>
      </c>
      <c r="E996" t="s">
        <v>1231</v>
      </c>
      <c r="F996" t="s">
        <v>1232</v>
      </c>
      <c r="G996" t="s">
        <v>1081</v>
      </c>
      <c r="DE996" t="s">
        <v>1101</v>
      </c>
      <c r="DF996" t="s">
        <v>1088</v>
      </c>
      <c r="DG996" t="s">
        <v>4655</v>
      </c>
      <c r="DH996" t="s">
        <v>4677</v>
      </c>
      <c r="DL996" t="s">
        <v>1101</v>
      </c>
      <c r="DM996" t="s">
        <v>4685</v>
      </c>
      <c r="DN996" t="s">
        <v>4685</v>
      </c>
      <c r="DX996" t="s">
        <v>1101</v>
      </c>
      <c r="DY996" t="s">
        <v>4677</v>
      </c>
      <c r="DZ996" t="s">
        <v>4677</v>
      </c>
      <c r="EJ996" t="s">
        <v>1101</v>
      </c>
      <c r="EK996" t="s">
        <v>4715</v>
      </c>
      <c r="EL996" t="s">
        <v>4715</v>
      </c>
      <c r="EP996" t="s">
        <v>1101</v>
      </c>
      <c r="EQ996" t="s">
        <v>4687</v>
      </c>
      <c r="ER996" t="s">
        <v>4687</v>
      </c>
      <c r="ES996" t="s">
        <v>1103</v>
      </c>
      <c r="ET996" t="s">
        <v>1103</v>
      </c>
      <c r="EU996" t="s">
        <v>4645</v>
      </c>
      <c r="EV996" t="s">
        <v>1101</v>
      </c>
      <c r="EW996" t="s">
        <v>4631</v>
      </c>
      <c r="EX996" t="s">
        <v>4631</v>
      </c>
      <c r="EY996" t="s">
        <v>1101</v>
      </c>
      <c r="EZ996" t="s">
        <v>4641</v>
      </c>
      <c r="FA996" t="s">
        <v>4680</v>
      </c>
      <c r="FB996" t="s">
        <v>4680</v>
      </c>
      <c r="FC996" t="s">
        <v>1101</v>
      </c>
      <c r="FD996" t="s">
        <v>1096</v>
      </c>
      <c r="FE996" t="s">
        <v>4685</v>
      </c>
      <c r="FF996" t="s">
        <v>4686</v>
      </c>
      <c r="GP996" t="s">
        <v>1089</v>
      </c>
      <c r="HB996" t="s">
        <v>1103</v>
      </c>
      <c r="HC996" t="s">
        <v>1125</v>
      </c>
      <c r="HD996" t="s">
        <v>1125</v>
      </c>
      <c r="HE996" t="s">
        <v>1091</v>
      </c>
      <c r="MY996" t="s">
        <v>4627</v>
      </c>
      <c r="MZ996" t="s">
        <v>4628</v>
      </c>
      <c r="NA996" t="s">
        <v>4628</v>
      </c>
      <c r="NB996" t="s">
        <v>4628</v>
      </c>
      <c r="NC996" t="s">
        <v>4628</v>
      </c>
      <c r="ND996" t="s">
        <v>4628</v>
      </c>
      <c r="NE996" t="s">
        <v>4628</v>
      </c>
      <c r="NF996" t="s">
        <v>4628</v>
      </c>
      <c r="NH996" t="s">
        <v>4628</v>
      </c>
      <c r="NI996" t="s">
        <v>4627</v>
      </c>
      <c r="NJ996" t="s">
        <v>4628</v>
      </c>
      <c r="NK996" t="s">
        <v>4628</v>
      </c>
      <c r="NL996" t="s">
        <v>4628</v>
      </c>
      <c r="NM996" t="s">
        <v>4628</v>
      </c>
      <c r="NN996" t="s">
        <v>4628</v>
      </c>
      <c r="NO996" t="s">
        <v>4628</v>
      </c>
      <c r="NP996" t="s">
        <v>4628</v>
      </c>
      <c r="NQ996" t="s">
        <v>4628</v>
      </c>
      <c r="NR996" t="s">
        <v>4628</v>
      </c>
      <c r="NS996" t="s">
        <v>4628</v>
      </c>
      <c r="NT996" t="s">
        <v>4628</v>
      </c>
      <c r="NU996" t="s">
        <v>4628</v>
      </c>
      <c r="NV996" t="s">
        <v>4628</v>
      </c>
      <c r="NW996" t="s">
        <v>4628</v>
      </c>
    </row>
    <row r="997" spans="1:387" x14ac:dyDescent="0.25">
      <c r="A997">
        <v>1000</v>
      </c>
      <c r="B997" t="s">
        <v>5136</v>
      </c>
      <c r="C997" t="s">
        <v>1119</v>
      </c>
      <c r="D997" t="s">
        <v>1230</v>
      </c>
      <c r="E997" t="s">
        <v>1231</v>
      </c>
      <c r="F997" t="s">
        <v>1232</v>
      </c>
      <c r="G997" t="s">
        <v>1081</v>
      </c>
      <c r="DE997" t="s">
        <v>1101</v>
      </c>
      <c r="DF997" t="s">
        <v>1088</v>
      </c>
      <c r="DG997" t="s">
        <v>4655</v>
      </c>
      <c r="DH997" t="s">
        <v>4677</v>
      </c>
      <c r="DL997" t="s">
        <v>1101</v>
      </c>
      <c r="DM997" t="s">
        <v>4685</v>
      </c>
      <c r="DN997" t="s">
        <v>4685</v>
      </c>
      <c r="DO997" t="s">
        <v>1103</v>
      </c>
      <c r="DP997" t="s">
        <v>1103</v>
      </c>
      <c r="DQ997" t="s">
        <v>4626</v>
      </c>
      <c r="DX997" t="s">
        <v>1101</v>
      </c>
      <c r="DY997" t="s">
        <v>4677</v>
      </c>
      <c r="DZ997" t="s">
        <v>4677</v>
      </c>
      <c r="EJ997" t="s">
        <v>1101</v>
      </c>
      <c r="EK997" t="s">
        <v>4715</v>
      </c>
      <c r="EL997" t="s">
        <v>4715</v>
      </c>
      <c r="EP997" t="s">
        <v>1101</v>
      </c>
      <c r="EQ997" t="s">
        <v>4697</v>
      </c>
      <c r="ER997" t="s">
        <v>4697</v>
      </c>
      <c r="EV997" t="s">
        <v>1101</v>
      </c>
      <c r="EW997" t="s">
        <v>4631</v>
      </c>
      <c r="EX997" t="s">
        <v>4631</v>
      </c>
      <c r="EY997" t="s">
        <v>1101</v>
      </c>
      <c r="EZ997" t="s">
        <v>4641</v>
      </c>
      <c r="FA997" t="s">
        <v>4680</v>
      </c>
      <c r="FB997" t="s">
        <v>4680</v>
      </c>
      <c r="FC997" t="s">
        <v>1101</v>
      </c>
      <c r="FD997" t="s">
        <v>1096</v>
      </c>
      <c r="FE997" t="s">
        <v>4685</v>
      </c>
      <c r="FF997" t="s">
        <v>4686</v>
      </c>
      <c r="GP997" t="s">
        <v>1089</v>
      </c>
      <c r="HB997" t="s">
        <v>1103</v>
      </c>
      <c r="HC997" t="s">
        <v>1125</v>
      </c>
      <c r="HD997" t="s">
        <v>1125</v>
      </c>
      <c r="HE997" t="s">
        <v>1091</v>
      </c>
      <c r="MY997" t="s">
        <v>4627</v>
      </c>
      <c r="MZ997" t="s">
        <v>4628</v>
      </c>
      <c r="NA997" t="s">
        <v>4628</v>
      </c>
      <c r="NB997" t="s">
        <v>4628</v>
      </c>
      <c r="NC997" t="s">
        <v>4628</v>
      </c>
      <c r="ND997" t="s">
        <v>4628</v>
      </c>
      <c r="NE997" t="s">
        <v>4628</v>
      </c>
      <c r="NF997" t="s">
        <v>4628</v>
      </c>
      <c r="NH997" t="s">
        <v>4628</v>
      </c>
      <c r="NI997" t="s">
        <v>4627</v>
      </c>
      <c r="NJ997" t="s">
        <v>4628</v>
      </c>
      <c r="NK997" t="s">
        <v>4628</v>
      </c>
      <c r="NL997" t="s">
        <v>4628</v>
      </c>
      <c r="NM997" t="s">
        <v>4628</v>
      </c>
      <c r="NN997" t="s">
        <v>4628</v>
      </c>
      <c r="NO997" t="s">
        <v>4628</v>
      </c>
      <c r="NP997" t="s">
        <v>4628</v>
      </c>
      <c r="NQ997" t="s">
        <v>4628</v>
      </c>
      <c r="NR997" t="s">
        <v>4628</v>
      </c>
      <c r="NS997" t="s">
        <v>4628</v>
      </c>
      <c r="NT997" t="s">
        <v>4628</v>
      </c>
      <c r="NU997" t="s">
        <v>4628</v>
      </c>
      <c r="NV997" t="s">
        <v>4628</v>
      </c>
      <c r="NW997" t="s">
        <v>4628</v>
      </c>
    </row>
    <row r="998" spans="1:387" x14ac:dyDescent="0.25">
      <c r="A998">
        <v>1001</v>
      </c>
      <c r="B998" t="s">
        <v>5136</v>
      </c>
      <c r="C998" t="s">
        <v>1119</v>
      </c>
      <c r="D998" t="s">
        <v>1230</v>
      </c>
      <c r="E998" t="s">
        <v>1231</v>
      </c>
      <c r="F998" t="s">
        <v>1232</v>
      </c>
      <c r="G998" t="s">
        <v>1081</v>
      </c>
      <c r="DE998" t="s">
        <v>1101</v>
      </c>
      <c r="DF998" t="s">
        <v>1088</v>
      </c>
      <c r="DG998" t="s">
        <v>4655</v>
      </c>
      <c r="DH998" t="s">
        <v>4677</v>
      </c>
      <c r="DL998" t="s">
        <v>1101</v>
      </c>
      <c r="DM998" t="s">
        <v>4685</v>
      </c>
      <c r="DN998" t="s">
        <v>4685</v>
      </c>
      <c r="DO998" t="s">
        <v>1103</v>
      </c>
      <c r="DP998" t="s">
        <v>1103</v>
      </c>
      <c r="DQ998" t="s">
        <v>4645</v>
      </c>
      <c r="DX998" t="s">
        <v>1101</v>
      </c>
      <c r="DY998" t="s">
        <v>4677</v>
      </c>
      <c r="DZ998" t="s">
        <v>4677</v>
      </c>
      <c r="EJ998" t="s">
        <v>1101</v>
      </c>
      <c r="EK998" t="s">
        <v>4715</v>
      </c>
      <c r="EL998" t="s">
        <v>4715</v>
      </c>
      <c r="EP998" t="s">
        <v>1101</v>
      </c>
      <c r="EQ998" t="s">
        <v>4697</v>
      </c>
      <c r="ER998" t="s">
        <v>4697</v>
      </c>
      <c r="ES998" t="s">
        <v>1103</v>
      </c>
      <c r="ET998" t="s">
        <v>1103</v>
      </c>
      <c r="EU998" t="s">
        <v>4645</v>
      </c>
      <c r="EV998" t="s">
        <v>1101</v>
      </c>
      <c r="EW998" t="s">
        <v>4631</v>
      </c>
      <c r="EX998" t="s">
        <v>4631</v>
      </c>
      <c r="EY998" t="s">
        <v>1101</v>
      </c>
      <c r="EZ998" t="s">
        <v>4641</v>
      </c>
      <c r="FA998" t="s">
        <v>4680</v>
      </c>
      <c r="FB998" t="s">
        <v>4680</v>
      </c>
      <c r="FC998" t="s">
        <v>1101</v>
      </c>
      <c r="FD998" t="s">
        <v>1096</v>
      </c>
      <c r="FE998" t="s">
        <v>4685</v>
      </c>
      <c r="FF998" t="s">
        <v>4686</v>
      </c>
      <c r="GP998" t="s">
        <v>1089</v>
      </c>
      <c r="HB998" t="s">
        <v>1103</v>
      </c>
      <c r="HC998" t="s">
        <v>1125</v>
      </c>
      <c r="HD998" t="s">
        <v>1125</v>
      </c>
      <c r="HE998" t="s">
        <v>1091</v>
      </c>
      <c r="MY998" t="s">
        <v>4627</v>
      </c>
      <c r="MZ998" t="s">
        <v>4628</v>
      </c>
      <c r="NA998" t="s">
        <v>4628</v>
      </c>
      <c r="NB998" t="s">
        <v>4628</v>
      </c>
      <c r="NC998" t="s">
        <v>4628</v>
      </c>
      <c r="ND998" t="s">
        <v>4628</v>
      </c>
      <c r="NE998" t="s">
        <v>4628</v>
      </c>
      <c r="NF998" t="s">
        <v>4628</v>
      </c>
      <c r="NH998" t="s">
        <v>4628</v>
      </c>
      <c r="NI998" t="s">
        <v>4627</v>
      </c>
      <c r="NJ998" t="s">
        <v>4628</v>
      </c>
      <c r="NK998" t="s">
        <v>4628</v>
      </c>
      <c r="NL998" t="s">
        <v>4628</v>
      </c>
      <c r="NM998" t="s">
        <v>4628</v>
      </c>
      <c r="NN998" t="s">
        <v>4628</v>
      </c>
      <c r="NO998" t="s">
        <v>4628</v>
      </c>
      <c r="NP998" t="s">
        <v>4628</v>
      </c>
      <c r="NQ998" t="s">
        <v>4628</v>
      </c>
      <c r="NR998" t="s">
        <v>4628</v>
      </c>
      <c r="NS998" t="s">
        <v>4628</v>
      </c>
      <c r="NT998" t="s">
        <v>4628</v>
      </c>
      <c r="NU998" t="s">
        <v>4628</v>
      </c>
      <c r="NV998" t="s">
        <v>4628</v>
      </c>
      <c r="NW998" t="s">
        <v>4628</v>
      </c>
    </row>
    <row r="999" spans="1:387" x14ac:dyDescent="0.25">
      <c r="A999">
        <v>1002</v>
      </c>
      <c r="B999" t="s">
        <v>5136</v>
      </c>
      <c r="C999" t="s">
        <v>1119</v>
      </c>
      <c r="D999" t="s">
        <v>1230</v>
      </c>
      <c r="E999" t="s">
        <v>1231</v>
      </c>
      <c r="F999" t="s">
        <v>1232</v>
      </c>
      <c r="G999" t="s">
        <v>1081</v>
      </c>
      <c r="FM999" t="s">
        <v>1101</v>
      </c>
      <c r="FN999" t="s">
        <v>4808</v>
      </c>
      <c r="FO999" t="s">
        <v>4782</v>
      </c>
      <c r="MY999" t="s">
        <v>4627</v>
      </c>
      <c r="MZ999" t="s">
        <v>4628</v>
      </c>
      <c r="NA999" t="s">
        <v>4628</v>
      </c>
      <c r="NB999" t="s">
        <v>4628</v>
      </c>
      <c r="NC999" t="s">
        <v>4628</v>
      </c>
      <c r="ND999" t="s">
        <v>4628</v>
      </c>
      <c r="NE999" t="s">
        <v>4628</v>
      </c>
      <c r="NF999" t="s">
        <v>4628</v>
      </c>
      <c r="NH999" t="s">
        <v>4628</v>
      </c>
      <c r="NI999" t="s">
        <v>4627</v>
      </c>
      <c r="NJ999" t="s">
        <v>4628</v>
      </c>
      <c r="NK999" t="s">
        <v>4628</v>
      </c>
      <c r="NL999" t="s">
        <v>4628</v>
      </c>
      <c r="NM999" t="s">
        <v>4628</v>
      </c>
      <c r="NN999" t="s">
        <v>4628</v>
      </c>
      <c r="NO999" t="s">
        <v>4628</v>
      </c>
      <c r="NP999" t="s">
        <v>4628</v>
      </c>
      <c r="NQ999" t="s">
        <v>4628</v>
      </c>
      <c r="NR999" t="s">
        <v>4628</v>
      </c>
      <c r="NS999" t="s">
        <v>4628</v>
      </c>
      <c r="NT999" t="s">
        <v>4628</v>
      </c>
      <c r="NU999" t="s">
        <v>4628</v>
      </c>
      <c r="NV999" t="s">
        <v>4628</v>
      </c>
      <c r="NW999" t="s">
        <v>4628</v>
      </c>
    </row>
    <row r="1000" spans="1:387" x14ac:dyDescent="0.25">
      <c r="A1000">
        <v>1003</v>
      </c>
      <c r="B1000" t="s">
        <v>5136</v>
      </c>
      <c r="C1000" t="s">
        <v>1119</v>
      </c>
      <c r="D1000" t="s">
        <v>1230</v>
      </c>
      <c r="E1000" t="s">
        <v>1231</v>
      </c>
      <c r="F1000" t="s">
        <v>1232</v>
      </c>
      <c r="G1000" t="s">
        <v>1081</v>
      </c>
      <c r="FM1000" t="s">
        <v>1101</v>
      </c>
      <c r="FN1000" t="s">
        <v>4785</v>
      </c>
      <c r="FO1000" t="s">
        <v>4782</v>
      </c>
      <c r="MY1000" t="s">
        <v>4627</v>
      </c>
      <c r="MZ1000" t="s">
        <v>4627</v>
      </c>
      <c r="NA1000" t="s">
        <v>4628</v>
      </c>
      <c r="NB1000" t="s">
        <v>4628</v>
      </c>
      <c r="NC1000" t="s">
        <v>4628</v>
      </c>
      <c r="ND1000" t="s">
        <v>4628</v>
      </c>
      <c r="NE1000" t="s">
        <v>4628</v>
      </c>
      <c r="NF1000" t="s">
        <v>4628</v>
      </c>
      <c r="NH1000" t="s">
        <v>4628</v>
      </c>
      <c r="NI1000" t="s">
        <v>4628</v>
      </c>
      <c r="NJ1000" t="s">
        <v>4628</v>
      </c>
      <c r="NK1000" t="s">
        <v>4628</v>
      </c>
      <c r="NL1000" t="s">
        <v>4628</v>
      </c>
      <c r="NM1000" t="s">
        <v>4628</v>
      </c>
      <c r="NN1000" t="s">
        <v>4628</v>
      </c>
      <c r="NO1000" t="s">
        <v>4628</v>
      </c>
      <c r="NP1000" t="s">
        <v>4628</v>
      </c>
      <c r="NQ1000" t="s">
        <v>4628</v>
      </c>
      <c r="NR1000" t="s">
        <v>4628</v>
      </c>
      <c r="NS1000" t="s">
        <v>4628</v>
      </c>
      <c r="NT1000" t="s">
        <v>4628</v>
      </c>
      <c r="NU1000" t="s">
        <v>4627</v>
      </c>
      <c r="NV1000" t="s">
        <v>4628</v>
      </c>
      <c r="NW1000" t="s">
        <v>4628</v>
      </c>
    </row>
    <row r="1001" spans="1:387" x14ac:dyDescent="0.25">
      <c r="A1001">
        <v>1004</v>
      </c>
      <c r="B1001" t="s">
        <v>5136</v>
      </c>
      <c r="C1001" t="s">
        <v>1097</v>
      </c>
      <c r="D1001" t="s">
        <v>1200</v>
      </c>
      <c r="E1001" t="s">
        <v>1108</v>
      </c>
      <c r="F1001" t="s">
        <v>1201</v>
      </c>
      <c r="G1001" t="s">
        <v>1081</v>
      </c>
      <c r="EY1001" t="s">
        <v>1101</v>
      </c>
      <c r="EZ1001" t="s">
        <v>4641</v>
      </c>
      <c r="FA1001" t="s">
        <v>4635</v>
      </c>
      <c r="FB1001" t="s">
        <v>4635</v>
      </c>
      <c r="FC1001" t="s">
        <v>1101</v>
      </c>
      <c r="FD1001" t="s">
        <v>1096</v>
      </c>
      <c r="FE1001" t="s">
        <v>4642</v>
      </c>
      <c r="FF1001" t="s">
        <v>4643</v>
      </c>
      <c r="MY1001" t="s">
        <v>4627</v>
      </c>
      <c r="MZ1001" t="s">
        <v>4628</v>
      </c>
      <c r="NA1001" t="s">
        <v>4628</v>
      </c>
      <c r="NB1001" t="s">
        <v>4628</v>
      </c>
      <c r="NC1001" t="s">
        <v>4628</v>
      </c>
      <c r="ND1001" t="s">
        <v>4628</v>
      </c>
      <c r="NE1001" t="s">
        <v>4628</v>
      </c>
      <c r="NF1001" t="s">
        <v>4628</v>
      </c>
      <c r="NH1001" t="s">
        <v>4627</v>
      </c>
      <c r="NI1001" t="s">
        <v>4628</v>
      </c>
      <c r="NJ1001" t="s">
        <v>4628</v>
      </c>
      <c r="NK1001" t="s">
        <v>4628</v>
      </c>
      <c r="NL1001" t="s">
        <v>4628</v>
      </c>
      <c r="NM1001" t="s">
        <v>4628</v>
      </c>
      <c r="NN1001" t="s">
        <v>4628</v>
      </c>
      <c r="NO1001" t="s">
        <v>4628</v>
      </c>
      <c r="NP1001" t="s">
        <v>4628</v>
      </c>
      <c r="NQ1001" t="s">
        <v>4628</v>
      </c>
      <c r="NR1001" t="s">
        <v>4628</v>
      </c>
      <c r="NS1001" t="s">
        <v>4628</v>
      </c>
      <c r="NT1001" t="s">
        <v>4628</v>
      </c>
      <c r="NU1001" t="s">
        <v>4628</v>
      </c>
      <c r="NV1001" t="s">
        <v>4628</v>
      </c>
      <c r="NW1001" t="s">
        <v>4628</v>
      </c>
    </row>
    <row r="1002" spans="1:387" x14ac:dyDescent="0.25">
      <c r="A1002">
        <v>1005</v>
      </c>
      <c r="B1002" t="s">
        <v>5136</v>
      </c>
      <c r="C1002" t="s">
        <v>1097</v>
      </c>
      <c r="D1002" t="s">
        <v>1200</v>
      </c>
      <c r="E1002" t="s">
        <v>1108</v>
      </c>
      <c r="F1002" t="s">
        <v>1201</v>
      </c>
      <c r="G1002" t="s">
        <v>1081</v>
      </c>
      <c r="EV1002" t="s">
        <v>1101</v>
      </c>
      <c r="EW1002" t="s">
        <v>4635</v>
      </c>
      <c r="EX1002" t="s">
        <v>4635</v>
      </c>
      <c r="EY1002" t="s">
        <v>1101</v>
      </c>
      <c r="EZ1002" t="s">
        <v>4641</v>
      </c>
      <c r="FA1002" t="s">
        <v>4635</v>
      </c>
      <c r="FB1002" t="s">
        <v>4635</v>
      </c>
      <c r="FC1002" t="s">
        <v>1101</v>
      </c>
      <c r="FD1002" t="s">
        <v>1096</v>
      </c>
      <c r="FE1002" t="s">
        <v>4705</v>
      </c>
      <c r="FF1002" t="s">
        <v>5199</v>
      </c>
      <c r="MY1002" t="s">
        <v>4627</v>
      </c>
      <c r="MZ1002" t="s">
        <v>4628</v>
      </c>
      <c r="NA1002" t="s">
        <v>4628</v>
      </c>
      <c r="NB1002" t="s">
        <v>4628</v>
      </c>
      <c r="NC1002" t="s">
        <v>4628</v>
      </c>
      <c r="ND1002" t="s">
        <v>4628</v>
      </c>
      <c r="NE1002" t="s">
        <v>4628</v>
      </c>
      <c r="NF1002" t="s">
        <v>4628</v>
      </c>
      <c r="NH1002" t="s">
        <v>4627</v>
      </c>
      <c r="NI1002" t="s">
        <v>4628</v>
      </c>
      <c r="NJ1002" t="s">
        <v>4628</v>
      </c>
      <c r="NK1002" t="s">
        <v>4628</v>
      </c>
      <c r="NL1002" t="s">
        <v>4628</v>
      </c>
      <c r="NM1002" t="s">
        <v>4628</v>
      </c>
      <c r="NN1002" t="s">
        <v>4628</v>
      </c>
      <c r="NO1002" t="s">
        <v>4628</v>
      </c>
      <c r="NP1002" t="s">
        <v>4628</v>
      </c>
      <c r="NQ1002" t="s">
        <v>4628</v>
      </c>
      <c r="NR1002" t="s">
        <v>4628</v>
      </c>
      <c r="NS1002" t="s">
        <v>4628</v>
      </c>
      <c r="NT1002" t="s">
        <v>4628</v>
      </c>
      <c r="NU1002" t="s">
        <v>4628</v>
      </c>
      <c r="NV1002" t="s">
        <v>4628</v>
      </c>
      <c r="NW1002" t="s">
        <v>4628</v>
      </c>
    </row>
    <row r="1003" spans="1:387" x14ac:dyDescent="0.25">
      <c r="A1003">
        <v>1006</v>
      </c>
      <c r="B1003" t="s">
        <v>5136</v>
      </c>
      <c r="C1003" t="s">
        <v>1097</v>
      </c>
      <c r="D1003" t="s">
        <v>1200</v>
      </c>
      <c r="E1003" t="s">
        <v>1108</v>
      </c>
      <c r="F1003" t="s">
        <v>1201</v>
      </c>
      <c r="G1003" t="s">
        <v>1081</v>
      </c>
      <c r="X1003" t="s">
        <v>1101</v>
      </c>
      <c r="Y1003" t="s">
        <v>1095</v>
      </c>
      <c r="Z1003" t="s">
        <v>4640</v>
      </c>
      <c r="AA1003" t="s">
        <v>4961</v>
      </c>
      <c r="AB1003" t="s">
        <v>1103</v>
      </c>
      <c r="AC1003" t="s">
        <v>1103</v>
      </c>
      <c r="AZ1003" t="s">
        <v>1101</v>
      </c>
      <c r="BD1003" t="s">
        <v>1084</v>
      </c>
      <c r="BE1003" t="s">
        <v>1103</v>
      </c>
      <c r="GN1003" t="s">
        <v>1089</v>
      </c>
      <c r="GQ1003" t="s">
        <v>1103</v>
      </c>
      <c r="GR1003" t="s">
        <v>1103</v>
      </c>
      <c r="GS1003" t="s">
        <v>4659</v>
      </c>
      <c r="GT1003" t="s">
        <v>1122</v>
      </c>
      <c r="MC1003" t="s">
        <v>1118</v>
      </c>
      <c r="MD1003" t="s">
        <v>1118</v>
      </c>
      <c r="ME1003" t="s">
        <v>1118</v>
      </c>
      <c r="MF1003" t="s">
        <v>1118</v>
      </c>
      <c r="MG1003" t="s">
        <v>1111</v>
      </c>
      <c r="MY1003" t="s">
        <v>4627</v>
      </c>
      <c r="MZ1003" t="s">
        <v>4628</v>
      </c>
      <c r="NA1003" t="s">
        <v>4628</v>
      </c>
      <c r="NB1003" t="s">
        <v>4628</v>
      </c>
      <c r="NC1003" t="s">
        <v>4628</v>
      </c>
      <c r="ND1003" t="s">
        <v>4628</v>
      </c>
      <c r="NE1003" t="s">
        <v>4628</v>
      </c>
      <c r="NF1003" t="s">
        <v>4628</v>
      </c>
      <c r="NH1003" t="s">
        <v>4628</v>
      </c>
      <c r="NI1003" t="s">
        <v>4628</v>
      </c>
      <c r="NJ1003" t="s">
        <v>4628</v>
      </c>
      <c r="NK1003" t="s">
        <v>4628</v>
      </c>
      <c r="NL1003" t="s">
        <v>4628</v>
      </c>
      <c r="NM1003" t="s">
        <v>4628</v>
      </c>
      <c r="NN1003" t="s">
        <v>4628</v>
      </c>
      <c r="NO1003" t="s">
        <v>4628</v>
      </c>
      <c r="NP1003" t="s">
        <v>4628</v>
      </c>
      <c r="NQ1003" t="s">
        <v>4627</v>
      </c>
      <c r="NR1003" t="s">
        <v>4628</v>
      </c>
      <c r="NS1003" t="s">
        <v>4628</v>
      </c>
      <c r="NT1003" t="s">
        <v>4627</v>
      </c>
      <c r="NU1003" t="s">
        <v>4627</v>
      </c>
      <c r="NV1003" t="s">
        <v>4628</v>
      </c>
      <c r="NW1003" t="s">
        <v>4628</v>
      </c>
    </row>
    <row r="1004" spans="1:387" x14ac:dyDescent="0.25">
      <c r="A1004">
        <v>1007</v>
      </c>
      <c r="B1004" t="s">
        <v>5136</v>
      </c>
      <c r="C1004" t="s">
        <v>1097</v>
      </c>
      <c r="D1004" t="s">
        <v>1200</v>
      </c>
      <c r="E1004" t="s">
        <v>1108</v>
      </c>
      <c r="F1004" t="s">
        <v>1201</v>
      </c>
      <c r="G1004" t="s">
        <v>1081</v>
      </c>
      <c r="X1004" t="s">
        <v>1101</v>
      </c>
      <c r="Y1004" t="s">
        <v>1095</v>
      </c>
      <c r="Z1004" t="s">
        <v>4632</v>
      </c>
      <c r="AA1004" t="s">
        <v>5088</v>
      </c>
      <c r="AB1004" t="s">
        <v>1103</v>
      </c>
      <c r="AC1004" t="s">
        <v>1103</v>
      </c>
      <c r="AD1004" t="s">
        <v>4646</v>
      </c>
      <c r="AL1004" t="s">
        <v>1101</v>
      </c>
      <c r="AM1004" t="s">
        <v>1083</v>
      </c>
      <c r="AN1004" t="s">
        <v>4640</v>
      </c>
      <c r="AO1004" t="s">
        <v>4640</v>
      </c>
      <c r="AP1004" t="s">
        <v>1084</v>
      </c>
      <c r="AQ1004" t="s">
        <v>1103</v>
      </c>
      <c r="AS1004" t="s">
        <v>1101</v>
      </c>
      <c r="AT1004" t="s">
        <v>1105</v>
      </c>
      <c r="AU1004" t="s">
        <v>4633</v>
      </c>
      <c r="AV1004" t="s">
        <v>5200</v>
      </c>
      <c r="AW1004" t="s">
        <v>1084</v>
      </c>
      <c r="AX1004" t="s">
        <v>1103</v>
      </c>
      <c r="CM1004" t="s">
        <v>1101</v>
      </c>
      <c r="CN1004" t="s">
        <v>1083</v>
      </c>
      <c r="CO1004" t="s">
        <v>4658</v>
      </c>
      <c r="CP1004" t="s">
        <v>4658</v>
      </c>
      <c r="CQ1004" t="s">
        <v>1084</v>
      </c>
      <c r="CR1004" t="s">
        <v>1103</v>
      </c>
      <c r="GN1004" t="s">
        <v>1089</v>
      </c>
      <c r="GO1004" t="s">
        <v>1089</v>
      </c>
      <c r="GQ1004" t="s">
        <v>1103</v>
      </c>
      <c r="GR1004" t="s">
        <v>1103</v>
      </c>
      <c r="GS1004" t="s">
        <v>4659</v>
      </c>
      <c r="GT1004" t="s">
        <v>1122</v>
      </c>
      <c r="GW1004" t="s">
        <v>1103</v>
      </c>
      <c r="GX1004" t="s">
        <v>4783</v>
      </c>
      <c r="GY1004" t="s">
        <v>1109</v>
      </c>
      <c r="MC1004" t="s">
        <v>1118</v>
      </c>
      <c r="MD1004" t="s">
        <v>1118</v>
      </c>
      <c r="ME1004" t="s">
        <v>1118</v>
      </c>
      <c r="MF1004" t="s">
        <v>1118</v>
      </c>
      <c r="MG1004" t="s">
        <v>1118</v>
      </c>
      <c r="MY1004" t="s">
        <v>4627</v>
      </c>
      <c r="MZ1004" t="s">
        <v>4628</v>
      </c>
      <c r="NA1004" t="s">
        <v>4628</v>
      </c>
      <c r="NB1004" t="s">
        <v>4628</v>
      </c>
      <c r="NC1004" t="s">
        <v>4628</v>
      </c>
      <c r="ND1004" t="s">
        <v>4628</v>
      </c>
      <c r="NE1004" t="s">
        <v>4628</v>
      </c>
      <c r="NF1004" t="s">
        <v>4628</v>
      </c>
      <c r="NH1004" t="s">
        <v>4628</v>
      </c>
      <c r="NI1004" t="s">
        <v>4627</v>
      </c>
      <c r="NJ1004" t="s">
        <v>4628</v>
      </c>
      <c r="NK1004" t="s">
        <v>4628</v>
      </c>
      <c r="NL1004" t="s">
        <v>4628</v>
      </c>
      <c r="NM1004" t="s">
        <v>4628</v>
      </c>
      <c r="NN1004" t="s">
        <v>4628</v>
      </c>
      <c r="NO1004" t="s">
        <v>4628</v>
      </c>
      <c r="NP1004" t="s">
        <v>4628</v>
      </c>
      <c r="NQ1004" t="s">
        <v>4628</v>
      </c>
      <c r="NR1004" t="s">
        <v>4628</v>
      </c>
      <c r="NS1004" t="s">
        <v>4628</v>
      </c>
      <c r="NT1004" t="s">
        <v>4628</v>
      </c>
      <c r="NU1004" t="s">
        <v>4628</v>
      </c>
      <c r="NV1004" t="s">
        <v>4628</v>
      </c>
      <c r="NW1004" t="s">
        <v>4628</v>
      </c>
    </row>
    <row r="1005" spans="1:387" x14ac:dyDescent="0.25">
      <c r="A1005">
        <v>1008</v>
      </c>
      <c r="B1005" t="s">
        <v>5136</v>
      </c>
      <c r="C1005" t="s">
        <v>1097</v>
      </c>
      <c r="D1005" t="s">
        <v>1200</v>
      </c>
      <c r="E1005" t="s">
        <v>1108</v>
      </c>
      <c r="F1005" t="s">
        <v>1201</v>
      </c>
      <c r="G1005" t="s">
        <v>1081</v>
      </c>
      <c r="H1005" t="s">
        <v>1101</v>
      </c>
      <c r="I1005" t="s">
        <v>1102</v>
      </c>
      <c r="J1005" t="s">
        <v>1105</v>
      </c>
      <c r="K1005" t="s">
        <v>4636</v>
      </c>
      <c r="L1005" t="s">
        <v>5201</v>
      </c>
      <c r="X1005" t="s">
        <v>1101</v>
      </c>
      <c r="Y1005" t="s">
        <v>1095</v>
      </c>
      <c r="Z1005" t="s">
        <v>4640</v>
      </c>
      <c r="AA1005" t="s">
        <v>4961</v>
      </c>
      <c r="AB1005" t="s">
        <v>1103</v>
      </c>
      <c r="AC1005" t="s">
        <v>1084</v>
      </c>
      <c r="GN1005" t="s">
        <v>1089</v>
      </c>
      <c r="GQ1005" t="s">
        <v>1103</v>
      </c>
      <c r="GR1005" t="s">
        <v>1103</v>
      </c>
      <c r="GS1005" t="s">
        <v>4659</v>
      </c>
      <c r="GT1005" t="s">
        <v>1122</v>
      </c>
      <c r="MC1005" t="s">
        <v>1118</v>
      </c>
      <c r="MD1005" t="s">
        <v>1118</v>
      </c>
      <c r="ME1005" t="s">
        <v>1118</v>
      </c>
      <c r="MF1005" t="s">
        <v>1118</v>
      </c>
      <c r="MG1005" t="s">
        <v>1118</v>
      </c>
      <c r="MY1005" t="s">
        <v>4627</v>
      </c>
      <c r="MZ1005" t="s">
        <v>4628</v>
      </c>
      <c r="NA1005" t="s">
        <v>4628</v>
      </c>
      <c r="NB1005" t="s">
        <v>4628</v>
      </c>
      <c r="NC1005" t="s">
        <v>4628</v>
      </c>
      <c r="ND1005" t="s">
        <v>4628</v>
      </c>
      <c r="NE1005" t="s">
        <v>4628</v>
      </c>
      <c r="NF1005" t="s">
        <v>4628</v>
      </c>
      <c r="NH1005" t="s">
        <v>4627</v>
      </c>
      <c r="NI1005" t="s">
        <v>4628</v>
      </c>
      <c r="NJ1005" t="s">
        <v>4628</v>
      </c>
      <c r="NK1005" t="s">
        <v>4628</v>
      </c>
      <c r="NL1005" t="s">
        <v>4628</v>
      </c>
      <c r="NM1005" t="s">
        <v>4628</v>
      </c>
      <c r="NN1005" t="s">
        <v>4628</v>
      </c>
      <c r="NO1005" t="s">
        <v>4628</v>
      </c>
      <c r="NP1005" t="s">
        <v>4628</v>
      </c>
      <c r="NQ1005" t="s">
        <v>4628</v>
      </c>
      <c r="NR1005" t="s">
        <v>4628</v>
      </c>
      <c r="NS1005" t="s">
        <v>4628</v>
      </c>
      <c r="NT1005" t="s">
        <v>4628</v>
      </c>
      <c r="NU1005" t="s">
        <v>4628</v>
      </c>
      <c r="NV1005" t="s">
        <v>4628</v>
      </c>
      <c r="NW1005" t="s">
        <v>4628</v>
      </c>
    </row>
    <row r="1006" spans="1:387" x14ac:dyDescent="0.25">
      <c r="A1006">
        <v>1009</v>
      </c>
      <c r="B1006" t="s">
        <v>5136</v>
      </c>
      <c r="C1006" t="s">
        <v>1097</v>
      </c>
      <c r="D1006" t="s">
        <v>1200</v>
      </c>
      <c r="E1006" t="s">
        <v>1108</v>
      </c>
      <c r="F1006" t="s">
        <v>3678</v>
      </c>
      <c r="G1006" t="s">
        <v>1081</v>
      </c>
      <c r="AL1006" t="s">
        <v>1101</v>
      </c>
      <c r="AM1006" t="s">
        <v>1083</v>
      </c>
      <c r="AN1006" t="s">
        <v>4640</v>
      </c>
      <c r="AO1006" t="s">
        <v>4640</v>
      </c>
      <c r="AP1006" t="s">
        <v>1103</v>
      </c>
      <c r="AQ1006" t="s">
        <v>1084</v>
      </c>
      <c r="BW1006" t="s">
        <v>1101</v>
      </c>
      <c r="BX1006" t="s">
        <v>1106</v>
      </c>
      <c r="BY1006" t="s">
        <v>1105</v>
      </c>
      <c r="BZ1006" t="s">
        <v>4677</v>
      </c>
      <c r="CA1006" t="s">
        <v>4905</v>
      </c>
      <c r="CB1006" t="s">
        <v>1103</v>
      </c>
      <c r="CC1006" t="s">
        <v>1084</v>
      </c>
      <c r="CM1006" t="s">
        <v>1101</v>
      </c>
      <c r="CN1006" t="s">
        <v>1083</v>
      </c>
      <c r="CO1006" t="s">
        <v>4658</v>
      </c>
      <c r="CP1006" t="s">
        <v>4658</v>
      </c>
      <c r="CQ1006" t="s">
        <v>1103</v>
      </c>
      <c r="CR1006" t="s">
        <v>1084</v>
      </c>
      <c r="DL1006" t="s">
        <v>1101</v>
      </c>
      <c r="DM1006" t="s">
        <v>4634</v>
      </c>
      <c r="DN1006" t="s">
        <v>4634</v>
      </c>
      <c r="DO1006" t="s">
        <v>1103</v>
      </c>
      <c r="DP1006" t="s">
        <v>1084</v>
      </c>
      <c r="GO1006" t="s">
        <v>1089</v>
      </c>
      <c r="GP1006" t="s">
        <v>1111</v>
      </c>
      <c r="HB1006" t="s">
        <v>1103</v>
      </c>
      <c r="HC1006" t="s">
        <v>1110</v>
      </c>
      <c r="HD1006" t="s">
        <v>1110</v>
      </c>
      <c r="HE1006" t="s">
        <v>1109</v>
      </c>
      <c r="MC1006" t="s">
        <v>1118</v>
      </c>
      <c r="MD1006" t="s">
        <v>1118</v>
      </c>
      <c r="ME1006" t="s">
        <v>1118</v>
      </c>
      <c r="MF1006" t="s">
        <v>1118</v>
      </c>
      <c r="MG1006" t="s">
        <v>1118</v>
      </c>
      <c r="MY1006" t="s">
        <v>4627</v>
      </c>
      <c r="MZ1006" t="s">
        <v>4628</v>
      </c>
      <c r="NA1006" t="s">
        <v>4628</v>
      </c>
      <c r="NB1006" t="s">
        <v>4628</v>
      </c>
      <c r="NC1006" t="s">
        <v>4628</v>
      </c>
      <c r="ND1006" t="s">
        <v>4628</v>
      </c>
      <c r="NE1006" t="s">
        <v>4628</v>
      </c>
      <c r="NF1006" t="s">
        <v>4628</v>
      </c>
      <c r="NH1006" t="s">
        <v>4628</v>
      </c>
      <c r="NI1006" t="s">
        <v>4628</v>
      </c>
      <c r="NJ1006" t="s">
        <v>4628</v>
      </c>
      <c r="NK1006" t="s">
        <v>4628</v>
      </c>
      <c r="NL1006" t="s">
        <v>4628</v>
      </c>
      <c r="NM1006" t="s">
        <v>4628</v>
      </c>
      <c r="NN1006" t="s">
        <v>4628</v>
      </c>
      <c r="NO1006" t="s">
        <v>4628</v>
      </c>
      <c r="NP1006" t="s">
        <v>4628</v>
      </c>
      <c r="NQ1006" t="s">
        <v>4628</v>
      </c>
      <c r="NR1006" t="s">
        <v>4628</v>
      </c>
      <c r="NS1006" t="s">
        <v>4628</v>
      </c>
      <c r="NT1006" t="s">
        <v>4628</v>
      </c>
      <c r="NU1006" t="s">
        <v>4628</v>
      </c>
      <c r="NV1006" t="s">
        <v>4628</v>
      </c>
      <c r="NW1006" t="s">
        <v>4627</v>
      </c>
    </row>
    <row r="1007" spans="1:387" x14ac:dyDescent="0.25">
      <c r="A1007">
        <v>1010</v>
      </c>
      <c r="B1007" t="s">
        <v>5136</v>
      </c>
      <c r="C1007" t="s">
        <v>1097</v>
      </c>
      <c r="D1007" t="s">
        <v>1200</v>
      </c>
      <c r="E1007" t="s">
        <v>1108</v>
      </c>
      <c r="F1007" t="s">
        <v>1201</v>
      </c>
      <c r="G1007" t="s">
        <v>1081</v>
      </c>
      <c r="DR1007" t="s">
        <v>1101</v>
      </c>
      <c r="DU1007" t="s">
        <v>1084</v>
      </c>
      <c r="DV1007" t="s">
        <v>1103</v>
      </c>
      <c r="DX1007" t="s">
        <v>1101</v>
      </c>
      <c r="DY1007" t="s">
        <v>4677</v>
      </c>
      <c r="DZ1007" t="s">
        <v>4677</v>
      </c>
      <c r="EA1007" t="s">
        <v>1084</v>
      </c>
      <c r="EB1007" t="s">
        <v>1103</v>
      </c>
      <c r="ED1007" t="s">
        <v>1101</v>
      </c>
      <c r="EE1007" t="s">
        <v>4637</v>
      </c>
      <c r="EF1007" t="s">
        <v>4637</v>
      </c>
      <c r="EG1007" t="s">
        <v>1084</v>
      </c>
      <c r="EH1007" t="s">
        <v>1103</v>
      </c>
      <c r="EJ1007" t="s">
        <v>1101</v>
      </c>
      <c r="EK1007" t="s">
        <v>4678</v>
      </c>
      <c r="EL1007" t="s">
        <v>4678</v>
      </c>
      <c r="EM1007" t="s">
        <v>1084</v>
      </c>
      <c r="EN1007" t="s">
        <v>1103</v>
      </c>
      <c r="EP1007" t="s">
        <v>1101</v>
      </c>
      <c r="EQ1007" t="s">
        <v>4639</v>
      </c>
      <c r="ER1007" t="s">
        <v>4639</v>
      </c>
      <c r="ES1007" t="s">
        <v>1084</v>
      </c>
      <c r="ET1007" t="s">
        <v>1103</v>
      </c>
      <c r="GP1007" t="s">
        <v>1089</v>
      </c>
      <c r="HB1007" t="s">
        <v>1103</v>
      </c>
      <c r="HC1007" t="s">
        <v>1110</v>
      </c>
      <c r="HD1007" t="s">
        <v>1110</v>
      </c>
      <c r="HE1007" t="s">
        <v>1109</v>
      </c>
      <c r="MC1007" t="s">
        <v>1118</v>
      </c>
      <c r="MD1007" t="s">
        <v>1118</v>
      </c>
      <c r="ME1007" t="s">
        <v>1118</v>
      </c>
      <c r="MF1007" t="s">
        <v>1118</v>
      </c>
      <c r="MG1007" t="s">
        <v>1118</v>
      </c>
      <c r="MY1007" t="s">
        <v>4627</v>
      </c>
      <c r="MZ1007" t="s">
        <v>4628</v>
      </c>
      <c r="NA1007" t="s">
        <v>4628</v>
      </c>
      <c r="NB1007" t="s">
        <v>4628</v>
      </c>
      <c r="NC1007" t="s">
        <v>4628</v>
      </c>
      <c r="ND1007" t="s">
        <v>4628</v>
      </c>
      <c r="NE1007" t="s">
        <v>4628</v>
      </c>
      <c r="NF1007" t="s">
        <v>4628</v>
      </c>
      <c r="NH1007" t="s">
        <v>4628</v>
      </c>
      <c r="NI1007" t="s">
        <v>4627</v>
      </c>
      <c r="NJ1007" t="s">
        <v>4628</v>
      </c>
      <c r="NK1007" t="s">
        <v>4628</v>
      </c>
      <c r="NL1007" t="s">
        <v>4628</v>
      </c>
      <c r="NM1007" t="s">
        <v>4628</v>
      </c>
      <c r="NN1007" t="s">
        <v>4628</v>
      </c>
      <c r="NO1007" t="s">
        <v>4628</v>
      </c>
      <c r="NP1007" t="s">
        <v>4628</v>
      </c>
      <c r="NQ1007" t="s">
        <v>4628</v>
      </c>
      <c r="NR1007" t="s">
        <v>4628</v>
      </c>
      <c r="NS1007" t="s">
        <v>4628</v>
      </c>
      <c r="NT1007" t="s">
        <v>4627</v>
      </c>
      <c r="NU1007" t="s">
        <v>4628</v>
      </c>
      <c r="NV1007" t="s">
        <v>4628</v>
      </c>
      <c r="NW1007" t="s">
        <v>4628</v>
      </c>
    </row>
    <row r="1008" spans="1:387" x14ac:dyDescent="0.25">
      <c r="A1008">
        <v>1011</v>
      </c>
      <c r="B1008" t="s">
        <v>5136</v>
      </c>
      <c r="C1008" t="s">
        <v>1097</v>
      </c>
      <c r="D1008" t="s">
        <v>1200</v>
      </c>
      <c r="E1008" t="s">
        <v>1108</v>
      </c>
      <c r="F1008" t="s">
        <v>1201</v>
      </c>
      <c r="G1008" t="s">
        <v>1081</v>
      </c>
      <c r="DL1008" t="s">
        <v>1101</v>
      </c>
      <c r="DM1008" t="s">
        <v>4708</v>
      </c>
      <c r="DN1008" t="s">
        <v>4708</v>
      </c>
      <c r="DO1008" t="s">
        <v>1103</v>
      </c>
      <c r="DP1008" t="s">
        <v>1084</v>
      </c>
      <c r="DR1008" t="s">
        <v>1101</v>
      </c>
      <c r="DU1008" t="s">
        <v>1103</v>
      </c>
      <c r="DV1008" t="s">
        <v>1103</v>
      </c>
      <c r="DX1008" t="s">
        <v>1101</v>
      </c>
      <c r="DY1008" t="s">
        <v>4636</v>
      </c>
      <c r="DZ1008" t="s">
        <v>4636</v>
      </c>
      <c r="EA1008" t="s">
        <v>1103</v>
      </c>
      <c r="EB1008" t="s">
        <v>1084</v>
      </c>
      <c r="ED1008" t="s">
        <v>1101</v>
      </c>
      <c r="EE1008" t="s">
        <v>4637</v>
      </c>
      <c r="EF1008" t="s">
        <v>4637</v>
      </c>
      <c r="EG1008" t="s">
        <v>1103</v>
      </c>
      <c r="EH1008" t="s">
        <v>1103</v>
      </c>
      <c r="EJ1008" t="s">
        <v>1101</v>
      </c>
      <c r="EK1008" t="s">
        <v>4730</v>
      </c>
      <c r="EL1008" t="s">
        <v>4730</v>
      </c>
      <c r="EM1008" t="s">
        <v>1103</v>
      </c>
      <c r="EN1008" t="s">
        <v>1084</v>
      </c>
      <c r="EP1008" t="s">
        <v>1101</v>
      </c>
      <c r="EQ1008" t="s">
        <v>4697</v>
      </c>
      <c r="ER1008" t="s">
        <v>4697</v>
      </c>
      <c r="ES1008" t="s">
        <v>1103</v>
      </c>
      <c r="ET1008" t="s">
        <v>1103</v>
      </c>
      <c r="GP1008" t="s">
        <v>1111</v>
      </c>
      <c r="HB1008" t="s">
        <v>1084</v>
      </c>
      <c r="HC1008" t="s">
        <v>1110</v>
      </c>
      <c r="HD1008" t="s">
        <v>1110</v>
      </c>
      <c r="HE1008" t="s">
        <v>1109</v>
      </c>
      <c r="HG1008" t="s">
        <v>4625</v>
      </c>
      <c r="JM1008" t="s">
        <v>1092</v>
      </c>
      <c r="JN1008" t="s">
        <v>1092</v>
      </c>
      <c r="MC1008" t="s">
        <v>1118</v>
      </c>
      <c r="MD1008" t="s">
        <v>1111</v>
      </c>
      <c r="ME1008" t="s">
        <v>1111</v>
      </c>
      <c r="MF1008" t="s">
        <v>1111</v>
      </c>
      <c r="MG1008" t="s">
        <v>1111</v>
      </c>
      <c r="MY1008" t="s">
        <v>4627</v>
      </c>
      <c r="MZ1008" t="s">
        <v>4628</v>
      </c>
      <c r="NA1008" t="s">
        <v>4628</v>
      </c>
      <c r="NB1008" t="s">
        <v>4628</v>
      </c>
      <c r="NC1008" t="s">
        <v>4628</v>
      </c>
      <c r="ND1008" t="s">
        <v>4628</v>
      </c>
      <c r="NE1008" t="s">
        <v>4628</v>
      </c>
      <c r="NF1008" t="s">
        <v>4628</v>
      </c>
      <c r="NH1008" t="s">
        <v>4628</v>
      </c>
      <c r="NI1008" t="s">
        <v>4628</v>
      </c>
      <c r="NJ1008" t="s">
        <v>4628</v>
      </c>
      <c r="NK1008" t="s">
        <v>4628</v>
      </c>
      <c r="NL1008" t="s">
        <v>4628</v>
      </c>
      <c r="NM1008" t="s">
        <v>4628</v>
      </c>
      <c r="NN1008" t="s">
        <v>4628</v>
      </c>
      <c r="NO1008" t="s">
        <v>4628</v>
      </c>
      <c r="NP1008" t="s">
        <v>4628</v>
      </c>
      <c r="NQ1008" t="s">
        <v>4628</v>
      </c>
      <c r="NR1008" t="s">
        <v>4628</v>
      </c>
      <c r="NS1008" t="s">
        <v>4628</v>
      </c>
      <c r="NT1008" t="s">
        <v>4628</v>
      </c>
      <c r="NU1008" t="s">
        <v>4628</v>
      </c>
      <c r="NV1008" t="s">
        <v>4628</v>
      </c>
      <c r="NW1008" t="s">
        <v>4627</v>
      </c>
    </row>
    <row r="1009" spans="1:387" x14ac:dyDescent="0.25">
      <c r="A1009">
        <v>1012</v>
      </c>
      <c r="B1009" t="s">
        <v>5136</v>
      </c>
      <c r="C1009" t="s">
        <v>1097</v>
      </c>
      <c r="D1009" t="s">
        <v>1200</v>
      </c>
      <c r="E1009" t="s">
        <v>1108</v>
      </c>
      <c r="F1009" t="s">
        <v>1201</v>
      </c>
      <c r="G1009" t="s">
        <v>1081</v>
      </c>
      <c r="AL1009" t="s">
        <v>1101</v>
      </c>
      <c r="AM1009" t="s">
        <v>1083</v>
      </c>
      <c r="AN1009" t="s">
        <v>4640</v>
      </c>
      <c r="AO1009" t="s">
        <v>4640</v>
      </c>
      <c r="AP1009" t="s">
        <v>1103</v>
      </c>
      <c r="AQ1009" t="s">
        <v>1084</v>
      </c>
      <c r="GO1009" t="s">
        <v>1089</v>
      </c>
      <c r="GW1009" t="s">
        <v>1084</v>
      </c>
      <c r="GX1009" t="s">
        <v>1110</v>
      </c>
      <c r="GY1009" t="s">
        <v>1109</v>
      </c>
      <c r="HA1009" t="s">
        <v>4624</v>
      </c>
      <c r="JM1009" t="s">
        <v>1092</v>
      </c>
      <c r="JN1009" t="s">
        <v>1092</v>
      </c>
      <c r="MC1009" t="s">
        <v>1111</v>
      </c>
      <c r="MD1009" t="s">
        <v>1111</v>
      </c>
      <c r="ME1009" t="s">
        <v>1111</v>
      </c>
      <c r="MF1009" t="s">
        <v>1111</v>
      </c>
      <c r="MG1009" t="s">
        <v>1111</v>
      </c>
      <c r="MY1009" t="s">
        <v>4627</v>
      </c>
      <c r="MZ1009" t="s">
        <v>4628</v>
      </c>
      <c r="NA1009" t="s">
        <v>4628</v>
      </c>
      <c r="NB1009" t="s">
        <v>4628</v>
      </c>
      <c r="NC1009" t="s">
        <v>4628</v>
      </c>
      <c r="ND1009" t="s">
        <v>4628</v>
      </c>
      <c r="NE1009" t="s">
        <v>4628</v>
      </c>
      <c r="NF1009" t="s">
        <v>4628</v>
      </c>
      <c r="NH1009" t="s">
        <v>4628</v>
      </c>
      <c r="NI1009" t="s">
        <v>4628</v>
      </c>
      <c r="NJ1009" t="s">
        <v>4628</v>
      </c>
      <c r="NK1009" t="s">
        <v>4628</v>
      </c>
      <c r="NL1009" t="s">
        <v>4628</v>
      </c>
      <c r="NM1009" t="s">
        <v>4628</v>
      </c>
      <c r="NN1009" t="s">
        <v>4628</v>
      </c>
      <c r="NO1009" t="s">
        <v>4628</v>
      </c>
      <c r="NP1009" t="s">
        <v>4628</v>
      </c>
      <c r="NQ1009" t="s">
        <v>4628</v>
      </c>
      <c r="NR1009" t="s">
        <v>4628</v>
      </c>
      <c r="NS1009" t="s">
        <v>4628</v>
      </c>
      <c r="NT1009" t="s">
        <v>4628</v>
      </c>
      <c r="NU1009" t="s">
        <v>4628</v>
      </c>
      <c r="NV1009" t="s">
        <v>4628</v>
      </c>
      <c r="NW1009" t="s">
        <v>4627</v>
      </c>
    </row>
    <row r="1010" spans="1:387" x14ac:dyDescent="0.25">
      <c r="A1010">
        <v>1013</v>
      </c>
      <c r="B1010" t="s">
        <v>5136</v>
      </c>
      <c r="C1010" t="s">
        <v>1097</v>
      </c>
      <c r="D1010" t="s">
        <v>1200</v>
      </c>
      <c r="E1010" t="s">
        <v>1108</v>
      </c>
      <c r="F1010" t="s">
        <v>1201</v>
      </c>
      <c r="G1010" t="s">
        <v>1081</v>
      </c>
      <c r="FM1010" t="s">
        <v>1101</v>
      </c>
      <c r="FN1010" t="s">
        <v>4785</v>
      </c>
      <c r="FO1010" t="s">
        <v>4780</v>
      </c>
      <c r="MY1010" t="s">
        <v>4627</v>
      </c>
      <c r="MZ1010" t="s">
        <v>4627</v>
      </c>
      <c r="NA1010" t="s">
        <v>4628</v>
      </c>
      <c r="NB1010" t="s">
        <v>4628</v>
      </c>
      <c r="NC1010" t="s">
        <v>4628</v>
      </c>
      <c r="ND1010" t="s">
        <v>4628</v>
      </c>
      <c r="NE1010" t="s">
        <v>4628</v>
      </c>
      <c r="NF1010" t="s">
        <v>4628</v>
      </c>
      <c r="NH1010" t="s">
        <v>4627</v>
      </c>
      <c r="NI1010" t="s">
        <v>4628</v>
      </c>
      <c r="NJ1010" t="s">
        <v>4628</v>
      </c>
      <c r="NK1010" t="s">
        <v>4628</v>
      </c>
      <c r="NL1010" t="s">
        <v>4628</v>
      </c>
      <c r="NM1010" t="s">
        <v>4628</v>
      </c>
      <c r="NN1010" t="s">
        <v>4628</v>
      </c>
      <c r="NO1010" t="s">
        <v>4628</v>
      </c>
      <c r="NP1010" t="s">
        <v>4628</v>
      </c>
      <c r="NQ1010" t="s">
        <v>4628</v>
      </c>
      <c r="NR1010" t="s">
        <v>4628</v>
      </c>
      <c r="NS1010" t="s">
        <v>4628</v>
      </c>
      <c r="NT1010" t="s">
        <v>4628</v>
      </c>
      <c r="NU1010" t="s">
        <v>4628</v>
      </c>
      <c r="NV1010" t="s">
        <v>4628</v>
      </c>
      <c r="NW1010" t="s">
        <v>4628</v>
      </c>
    </row>
    <row r="1011" spans="1:387" x14ac:dyDescent="0.25">
      <c r="A1011">
        <v>1014</v>
      </c>
      <c r="B1011" t="s">
        <v>5136</v>
      </c>
      <c r="C1011" t="s">
        <v>1097</v>
      </c>
      <c r="D1011" t="s">
        <v>1200</v>
      </c>
      <c r="E1011" t="s">
        <v>1108</v>
      </c>
      <c r="F1011" t="s">
        <v>1201</v>
      </c>
      <c r="G1011" t="s">
        <v>1081</v>
      </c>
      <c r="FJ1011" t="s">
        <v>1082</v>
      </c>
      <c r="FK1011" t="s">
        <v>4726</v>
      </c>
      <c r="FL1011" t="s">
        <v>4726</v>
      </c>
      <c r="MY1011" t="s">
        <v>4627</v>
      </c>
      <c r="MZ1011" t="s">
        <v>4628</v>
      </c>
      <c r="NA1011" t="s">
        <v>4628</v>
      </c>
      <c r="NB1011" t="s">
        <v>4628</v>
      </c>
      <c r="NC1011" t="s">
        <v>4628</v>
      </c>
      <c r="ND1011" t="s">
        <v>4628</v>
      </c>
      <c r="NE1011" t="s">
        <v>4628</v>
      </c>
      <c r="NF1011" t="s">
        <v>4628</v>
      </c>
      <c r="NH1011" t="s">
        <v>4627</v>
      </c>
      <c r="NI1011" t="s">
        <v>4628</v>
      </c>
      <c r="NJ1011" t="s">
        <v>4628</v>
      </c>
      <c r="NK1011" t="s">
        <v>4628</v>
      </c>
      <c r="NL1011" t="s">
        <v>4628</v>
      </c>
      <c r="NM1011" t="s">
        <v>4628</v>
      </c>
      <c r="NN1011" t="s">
        <v>4628</v>
      </c>
      <c r="NO1011" t="s">
        <v>4628</v>
      </c>
      <c r="NP1011" t="s">
        <v>4628</v>
      </c>
      <c r="NQ1011" t="s">
        <v>4628</v>
      </c>
      <c r="NR1011" t="s">
        <v>4628</v>
      </c>
      <c r="NS1011" t="s">
        <v>4628</v>
      </c>
      <c r="NT1011" t="s">
        <v>4628</v>
      </c>
      <c r="NU1011" t="s">
        <v>4628</v>
      </c>
      <c r="NV1011" t="s">
        <v>4628</v>
      </c>
      <c r="NW1011" t="s">
        <v>4628</v>
      </c>
    </row>
    <row r="1012" spans="1:387" x14ac:dyDescent="0.25">
      <c r="A1012">
        <v>1015</v>
      </c>
      <c r="B1012" t="s">
        <v>5136</v>
      </c>
      <c r="C1012" t="s">
        <v>1097</v>
      </c>
      <c r="D1012" t="s">
        <v>1200</v>
      </c>
      <c r="E1012" t="s">
        <v>1108</v>
      </c>
      <c r="F1012" t="s">
        <v>1201</v>
      </c>
      <c r="G1012" t="s">
        <v>1081</v>
      </c>
      <c r="FM1012" t="s">
        <v>1082</v>
      </c>
      <c r="FN1012" t="s">
        <v>4785</v>
      </c>
      <c r="FO1012" t="s">
        <v>4781</v>
      </c>
      <c r="MY1012" t="s">
        <v>4627</v>
      </c>
      <c r="MZ1012" t="s">
        <v>4627</v>
      </c>
      <c r="NA1012" t="s">
        <v>4628</v>
      </c>
      <c r="NB1012" t="s">
        <v>4628</v>
      </c>
      <c r="NC1012" t="s">
        <v>4628</v>
      </c>
      <c r="ND1012" t="s">
        <v>4628</v>
      </c>
      <c r="NE1012" t="s">
        <v>4628</v>
      </c>
      <c r="NF1012" t="s">
        <v>4628</v>
      </c>
      <c r="NH1012" t="s">
        <v>4627</v>
      </c>
      <c r="NI1012" t="s">
        <v>4628</v>
      </c>
      <c r="NJ1012" t="s">
        <v>4628</v>
      </c>
      <c r="NK1012" t="s">
        <v>4628</v>
      </c>
      <c r="NL1012" t="s">
        <v>4628</v>
      </c>
      <c r="NM1012" t="s">
        <v>4628</v>
      </c>
      <c r="NN1012" t="s">
        <v>4628</v>
      </c>
      <c r="NO1012" t="s">
        <v>4628</v>
      </c>
      <c r="NP1012" t="s">
        <v>4628</v>
      </c>
      <c r="NQ1012" t="s">
        <v>4628</v>
      </c>
      <c r="NR1012" t="s">
        <v>4628</v>
      </c>
      <c r="NS1012" t="s">
        <v>4628</v>
      </c>
      <c r="NT1012" t="s">
        <v>4628</v>
      </c>
      <c r="NU1012" t="s">
        <v>4628</v>
      </c>
      <c r="NV1012" t="s">
        <v>4628</v>
      </c>
      <c r="NW1012" t="s">
        <v>4628</v>
      </c>
    </row>
    <row r="1013" spans="1:387" x14ac:dyDescent="0.25">
      <c r="A1013">
        <v>1016</v>
      </c>
      <c r="B1013" t="s">
        <v>5136</v>
      </c>
      <c r="C1013" t="s">
        <v>1097</v>
      </c>
      <c r="D1013" t="s">
        <v>1200</v>
      </c>
      <c r="E1013" t="s">
        <v>1108</v>
      </c>
      <c r="F1013" t="s">
        <v>1201</v>
      </c>
      <c r="G1013" t="s">
        <v>1081</v>
      </c>
      <c r="CT1013" t="s">
        <v>1101</v>
      </c>
      <c r="CU1013" t="s">
        <v>1163</v>
      </c>
      <c r="CV1013" t="s">
        <v>1180</v>
      </c>
      <c r="CW1013" t="s">
        <v>4745</v>
      </c>
      <c r="CX1013" t="s">
        <v>4640</v>
      </c>
      <c r="CY1013" t="s">
        <v>1103</v>
      </c>
      <c r="CZ1013" t="s">
        <v>1103</v>
      </c>
      <c r="GO1013" t="s">
        <v>1111</v>
      </c>
      <c r="GW1013" t="s">
        <v>1084</v>
      </c>
      <c r="GX1013" t="s">
        <v>4887</v>
      </c>
      <c r="GY1013" t="s">
        <v>1124</v>
      </c>
      <c r="HA1013" t="s">
        <v>4661</v>
      </c>
      <c r="JO1013" t="s">
        <v>1092</v>
      </c>
      <c r="JP1013" t="s">
        <v>1092</v>
      </c>
      <c r="MC1013" t="s">
        <v>1118</v>
      </c>
      <c r="MD1013" t="s">
        <v>1118</v>
      </c>
      <c r="ME1013" t="s">
        <v>1118</v>
      </c>
      <c r="MF1013" t="s">
        <v>1118</v>
      </c>
      <c r="MG1013" t="s">
        <v>1123</v>
      </c>
      <c r="MY1013" t="s">
        <v>4627</v>
      </c>
      <c r="MZ1013" t="s">
        <v>4628</v>
      </c>
      <c r="NA1013" t="s">
        <v>4628</v>
      </c>
      <c r="NB1013" t="s">
        <v>4628</v>
      </c>
      <c r="NC1013" t="s">
        <v>4628</v>
      </c>
      <c r="ND1013" t="s">
        <v>4628</v>
      </c>
      <c r="NE1013" t="s">
        <v>4628</v>
      </c>
      <c r="NF1013" t="s">
        <v>4628</v>
      </c>
      <c r="NH1013" t="s">
        <v>4627</v>
      </c>
      <c r="NI1013" t="s">
        <v>4628</v>
      </c>
      <c r="NJ1013" t="s">
        <v>4628</v>
      </c>
      <c r="NK1013" t="s">
        <v>4628</v>
      </c>
      <c r="NL1013" t="s">
        <v>4628</v>
      </c>
      <c r="NM1013" t="s">
        <v>4628</v>
      </c>
      <c r="NN1013" t="s">
        <v>4628</v>
      </c>
      <c r="NO1013" t="s">
        <v>4628</v>
      </c>
      <c r="NP1013" t="s">
        <v>4628</v>
      </c>
      <c r="NQ1013" t="s">
        <v>4628</v>
      </c>
      <c r="NR1013" t="s">
        <v>4628</v>
      </c>
      <c r="NS1013" t="s">
        <v>4628</v>
      </c>
      <c r="NT1013" t="s">
        <v>4628</v>
      </c>
      <c r="NU1013" t="s">
        <v>4628</v>
      </c>
      <c r="NV1013" t="s">
        <v>4628</v>
      </c>
      <c r="NW1013" t="s">
        <v>4628</v>
      </c>
    </row>
    <row r="1014" spans="1:387" x14ac:dyDescent="0.25">
      <c r="A1014">
        <v>1017</v>
      </c>
      <c r="B1014" t="s">
        <v>5136</v>
      </c>
      <c r="C1014" t="s">
        <v>1097</v>
      </c>
      <c r="D1014" t="s">
        <v>1200</v>
      </c>
      <c r="E1014" t="s">
        <v>1108</v>
      </c>
      <c r="F1014" t="s">
        <v>1201</v>
      </c>
      <c r="G1014" t="s">
        <v>1081</v>
      </c>
      <c r="FJ1014" t="s">
        <v>1101</v>
      </c>
      <c r="FK1014" t="s">
        <v>4638</v>
      </c>
      <c r="FL1014" t="s">
        <v>4638</v>
      </c>
      <c r="MY1014" t="s">
        <v>4627</v>
      </c>
      <c r="MZ1014" t="s">
        <v>4628</v>
      </c>
      <c r="NA1014" t="s">
        <v>4628</v>
      </c>
      <c r="NB1014" t="s">
        <v>4628</v>
      </c>
      <c r="NC1014" t="s">
        <v>4628</v>
      </c>
      <c r="ND1014" t="s">
        <v>4628</v>
      </c>
      <c r="NE1014" t="s">
        <v>4628</v>
      </c>
      <c r="NF1014" t="s">
        <v>4628</v>
      </c>
      <c r="NH1014" t="s">
        <v>4628</v>
      </c>
      <c r="NI1014" t="s">
        <v>4627</v>
      </c>
      <c r="NJ1014" t="s">
        <v>4628</v>
      </c>
      <c r="NK1014" t="s">
        <v>4628</v>
      </c>
      <c r="NL1014" t="s">
        <v>4628</v>
      </c>
      <c r="NM1014" t="s">
        <v>4628</v>
      </c>
      <c r="NN1014" t="s">
        <v>4627</v>
      </c>
      <c r="NO1014" t="s">
        <v>4628</v>
      </c>
      <c r="NP1014" t="s">
        <v>4628</v>
      </c>
      <c r="NQ1014" t="s">
        <v>4628</v>
      </c>
      <c r="NR1014" t="s">
        <v>4628</v>
      </c>
      <c r="NS1014" t="s">
        <v>4627</v>
      </c>
      <c r="NT1014" t="s">
        <v>4628</v>
      </c>
      <c r="NU1014" t="s">
        <v>4627</v>
      </c>
      <c r="NV1014" t="s">
        <v>4628</v>
      </c>
      <c r="NW1014" t="s">
        <v>4628</v>
      </c>
    </row>
    <row r="1015" spans="1:387" x14ac:dyDescent="0.25">
      <c r="A1015">
        <v>1018</v>
      </c>
      <c r="B1015" t="s">
        <v>5136</v>
      </c>
      <c r="C1015" t="s">
        <v>1097</v>
      </c>
      <c r="D1015" t="s">
        <v>1200</v>
      </c>
      <c r="E1015" t="s">
        <v>1108</v>
      </c>
      <c r="F1015" t="s">
        <v>1201</v>
      </c>
      <c r="G1015" t="s">
        <v>1081</v>
      </c>
      <c r="FJ1015" t="s">
        <v>1101</v>
      </c>
      <c r="FK1015" t="s">
        <v>4726</v>
      </c>
      <c r="FL1015" t="s">
        <v>4726</v>
      </c>
      <c r="MY1015" t="s">
        <v>4627</v>
      </c>
      <c r="MZ1015" t="s">
        <v>4628</v>
      </c>
      <c r="NA1015" t="s">
        <v>4628</v>
      </c>
      <c r="NB1015" t="s">
        <v>4628</v>
      </c>
      <c r="NC1015" t="s">
        <v>4628</v>
      </c>
      <c r="ND1015" t="s">
        <v>4628</v>
      </c>
      <c r="NE1015" t="s">
        <v>4628</v>
      </c>
      <c r="NF1015" t="s">
        <v>4628</v>
      </c>
      <c r="NH1015" t="s">
        <v>4628</v>
      </c>
      <c r="NI1015" t="s">
        <v>4628</v>
      </c>
      <c r="NJ1015" t="s">
        <v>4628</v>
      </c>
      <c r="NK1015" t="s">
        <v>4628</v>
      </c>
      <c r="NL1015" t="s">
        <v>4628</v>
      </c>
      <c r="NM1015" t="s">
        <v>4628</v>
      </c>
      <c r="NN1015" t="s">
        <v>4628</v>
      </c>
      <c r="NO1015" t="s">
        <v>4628</v>
      </c>
      <c r="NP1015" t="s">
        <v>4628</v>
      </c>
      <c r="NQ1015" t="s">
        <v>4628</v>
      </c>
      <c r="NR1015" t="s">
        <v>4628</v>
      </c>
      <c r="NS1015" t="s">
        <v>4627</v>
      </c>
      <c r="NT1015" t="s">
        <v>4628</v>
      </c>
      <c r="NU1015" t="s">
        <v>4628</v>
      </c>
      <c r="NV1015" t="s">
        <v>4628</v>
      </c>
      <c r="NW1015" t="s">
        <v>4628</v>
      </c>
    </row>
    <row r="1016" spans="1:387" x14ac:dyDescent="0.25">
      <c r="A1016">
        <v>1019</v>
      </c>
      <c r="B1016" t="s">
        <v>5136</v>
      </c>
      <c r="C1016" t="s">
        <v>1097</v>
      </c>
      <c r="D1016" t="s">
        <v>1200</v>
      </c>
      <c r="E1016" t="s">
        <v>1108</v>
      </c>
      <c r="F1016" t="s">
        <v>1201</v>
      </c>
      <c r="G1016" t="s">
        <v>1081</v>
      </c>
      <c r="FJ1016" t="s">
        <v>1082</v>
      </c>
      <c r="FK1016" t="s">
        <v>4637</v>
      </c>
      <c r="FL1016" t="s">
        <v>4637</v>
      </c>
      <c r="MY1016" t="s">
        <v>4627</v>
      </c>
      <c r="MZ1016" t="s">
        <v>4628</v>
      </c>
      <c r="NA1016" t="s">
        <v>4628</v>
      </c>
      <c r="NB1016" t="s">
        <v>4628</v>
      </c>
      <c r="NC1016" t="s">
        <v>4628</v>
      </c>
      <c r="ND1016" t="s">
        <v>4628</v>
      </c>
      <c r="NE1016" t="s">
        <v>4628</v>
      </c>
      <c r="NF1016" t="s">
        <v>4628</v>
      </c>
      <c r="NH1016" t="s">
        <v>4628</v>
      </c>
      <c r="NI1016" t="s">
        <v>4628</v>
      </c>
      <c r="NJ1016" t="s">
        <v>4628</v>
      </c>
      <c r="NK1016" t="s">
        <v>4628</v>
      </c>
      <c r="NL1016" t="s">
        <v>4628</v>
      </c>
      <c r="NM1016" t="s">
        <v>4628</v>
      </c>
      <c r="NN1016" t="s">
        <v>4628</v>
      </c>
      <c r="NO1016" t="s">
        <v>4628</v>
      </c>
      <c r="NP1016" t="s">
        <v>4628</v>
      </c>
      <c r="NQ1016" t="s">
        <v>4628</v>
      </c>
      <c r="NR1016" t="s">
        <v>4628</v>
      </c>
      <c r="NS1016" t="s">
        <v>4628</v>
      </c>
      <c r="NT1016" t="s">
        <v>4628</v>
      </c>
      <c r="NU1016" t="s">
        <v>4628</v>
      </c>
      <c r="NV1016" t="s">
        <v>4628</v>
      </c>
      <c r="NW1016" t="s">
        <v>4627</v>
      </c>
    </row>
    <row r="1017" spans="1:387" x14ac:dyDescent="0.25">
      <c r="A1017">
        <v>1020</v>
      </c>
      <c r="B1017" t="s">
        <v>5136</v>
      </c>
      <c r="C1017" t="s">
        <v>1097</v>
      </c>
      <c r="D1017" t="s">
        <v>1200</v>
      </c>
      <c r="E1017" t="s">
        <v>1108</v>
      </c>
      <c r="F1017" t="s">
        <v>1201</v>
      </c>
      <c r="G1017" t="s">
        <v>1081</v>
      </c>
      <c r="EV1017" t="s">
        <v>1101</v>
      </c>
      <c r="EW1017" t="s">
        <v>4635</v>
      </c>
      <c r="EX1017" t="s">
        <v>4635</v>
      </c>
      <c r="EY1017" t="s">
        <v>1101</v>
      </c>
      <c r="EZ1017" t="s">
        <v>4641</v>
      </c>
      <c r="FA1017" t="s">
        <v>4635</v>
      </c>
      <c r="FB1017" t="s">
        <v>4635</v>
      </c>
      <c r="FC1017" t="s">
        <v>1101</v>
      </c>
      <c r="FD1017" t="s">
        <v>1096</v>
      </c>
      <c r="FE1017" t="s">
        <v>4642</v>
      </c>
      <c r="FF1017" t="s">
        <v>4643</v>
      </c>
      <c r="MY1017" t="s">
        <v>4627</v>
      </c>
      <c r="MZ1017" t="s">
        <v>4628</v>
      </c>
      <c r="NA1017" t="s">
        <v>4628</v>
      </c>
      <c r="NB1017" t="s">
        <v>4628</v>
      </c>
      <c r="NC1017" t="s">
        <v>4628</v>
      </c>
      <c r="ND1017" t="s">
        <v>4628</v>
      </c>
      <c r="NE1017" t="s">
        <v>4628</v>
      </c>
      <c r="NF1017" t="s">
        <v>4628</v>
      </c>
      <c r="NH1017" t="s">
        <v>4628</v>
      </c>
      <c r="NI1017" t="s">
        <v>4628</v>
      </c>
      <c r="NJ1017" t="s">
        <v>4628</v>
      </c>
      <c r="NK1017" t="s">
        <v>4628</v>
      </c>
      <c r="NL1017" t="s">
        <v>4628</v>
      </c>
      <c r="NM1017" t="s">
        <v>4628</v>
      </c>
      <c r="NN1017" t="s">
        <v>4628</v>
      </c>
      <c r="NO1017" t="s">
        <v>4628</v>
      </c>
      <c r="NP1017" t="s">
        <v>4628</v>
      </c>
      <c r="NQ1017" t="s">
        <v>4628</v>
      </c>
      <c r="NR1017" t="s">
        <v>4628</v>
      </c>
      <c r="NS1017" t="s">
        <v>4628</v>
      </c>
      <c r="NT1017" t="s">
        <v>4628</v>
      </c>
      <c r="NU1017" t="s">
        <v>4628</v>
      </c>
      <c r="NV1017" t="s">
        <v>4628</v>
      </c>
      <c r="NW1017" t="s">
        <v>4627</v>
      </c>
    </row>
    <row r="1018" spans="1:387" x14ac:dyDescent="0.25">
      <c r="A1018">
        <v>1021</v>
      </c>
      <c r="B1018" t="s">
        <v>5136</v>
      </c>
      <c r="C1018" t="s">
        <v>1097</v>
      </c>
      <c r="D1018" t="s">
        <v>1200</v>
      </c>
      <c r="E1018" t="s">
        <v>1108</v>
      </c>
      <c r="F1018" t="s">
        <v>1201</v>
      </c>
      <c r="G1018" t="s">
        <v>1081</v>
      </c>
      <c r="EV1018" t="s">
        <v>1101</v>
      </c>
      <c r="EW1018" t="s">
        <v>4635</v>
      </c>
      <c r="EX1018" t="s">
        <v>4635</v>
      </c>
      <c r="EY1018" t="s">
        <v>1101</v>
      </c>
      <c r="EZ1018" t="s">
        <v>4641</v>
      </c>
      <c r="FA1018" t="s">
        <v>4685</v>
      </c>
      <c r="FB1018" t="s">
        <v>4685</v>
      </c>
      <c r="FC1018" t="s">
        <v>1101</v>
      </c>
      <c r="FD1018" t="s">
        <v>1096</v>
      </c>
      <c r="FE1018" t="s">
        <v>4642</v>
      </c>
      <c r="FF1018" t="s">
        <v>4643</v>
      </c>
      <c r="MY1018" t="s">
        <v>4627</v>
      </c>
      <c r="MZ1018" t="s">
        <v>4628</v>
      </c>
      <c r="NA1018" t="s">
        <v>4628</v>
      </c>
      <c r="NB1018" t="s">
        <v>4628</v>
      </c>
      <c r="NC1018" t="s">
        <v>4628</v>
      </c>
      <c r="ND1018" t="s">
        <v>4628</v>
      </c>
      <c r="NE1018" t="s">
        <v>4628</v>
      </c>
      <c r="NF1018" t="s">
        <v>4628</v>
      </c>
      <c r="NH1018" t="s">
        <v>4628</v>
      </c>
      <c r="NI1018" t="s">
        <v>4627</v>
      </c>
      <c r="NJ1018" t="s">
        <v>4628</v>
      </c>
      <c r="NK1018" t="s">
        <v>4628</v>
      </c>
      <c r="NL1018" t="s">
        <v>4628</v>
      </c>
      <c r="NM1018" t="s">
        <v>4628</v>
      </c>
      <c r="NN1018" t="s">
        <v>4627</v>
      </c>
      <c r="NO1018" t="s">
        <v>4628</v>
      </c>
      <c r="NP1018" t="s">
        <v>4628</v>
      </c>
      <c r="NQ1018" t="s">
        <v>4628</v>
      </c>
      <c r="NR1018" t="s">
        <v>4628</v>
      </c>
      <c r="NS1018" t="s">
        <v>4628</v>
      </c>
      <c r="NT1018" t="s">
        <v>4628</v>
      </c>
      <c r="NU1018" t="s">
        <v>4628</v>
      </c>
      <c r="NV1018" t="s">
        <v>4628</v>
      </c>
      <c r="NW1018" t="s">
        <v>4628</v>
      </c>
    </row>
    <row r="1019" spans="1:387" x14ac:dyDescent="0.25">
      <c r="A1019">
        <v>1022</v>
      </c>
      <c r="B1019" t="s">
        <v>5136</v>
      </c>
      <c r="C1019" t="s">
        <v>1097</v>
      </c>
      <c r="D1019" t="s">
        <v>1200</v>
      </c>
      <c r="E1019" t="s">
        <v>1108</v>
      </c>
      <c r="F1019" t="s">
        <v>1201</v>
      </c>
      <c r="G1019" t="s">
        <v>1081</v>
      </c>
      <c r="EV1019" t="s">
        <v>1101</v>
      </c>
      <c r="EW1019" t="s">
        <v>4635</v>
      </c>
      <c r="EX1019" t="s">
        <v>4635</v>
      </c>
      <c r="MY1019" t="s">
        <v>4627</v>
      </c>
      <c r="MZ1019" t="s">
        <v>4628</v>
      </c>
      <c r="NA1019" t="s">
        <v>4628</v>
      </c>
      <c r="NB1019" t="s">
        <v>4628</v>
      </c>
      <c r="NC1019" t="s">
        <v>4628</v>
      </c>
      <c r="ND1019" t="s">
        <v>4628</v>
      </c>
      <c r="NE1019" t="s">
        <v>4628</v>
      </c>
      <c r="NF1019" t="s">
        <v>4628</v>
      </c>
      <c r="NH1019" t="s">
        <v>4628</v>
      </c>
      <c r="NI1019" t="s">
        <v>4628</v>
      </c>
      <c r="NJ1019" t="s">
        <v>4628</v>
      </c>
      <c r="NK1019" t="s">
        <v>4628</v>
      </c>
      <c r="NL1019" t="s">
        <v>4628</v>
      </c>
      <c r="NM1019" t="s">
        <v>4628</v>
      </c>
      <c r="NN1019" t="s">
        <v>4628</v>
      </c>
      <c r="NO1019" t="s">
        <v>4628</v>
      </c>
      <c r="NP1019" t="s">
        <v>4628</v>
      </c>
      <c r="NQ1019" t="s">
        <v>4628</v>
      </c>
      <c r="NR1019" t="s">
        <v>4628</v>
      </c>
      <c r="NS1019" t="s">
        <v>4628</v>
      </c>
      <c r="NT1019" t="s">
        <v>4628</v>
      </c>
      <c r="NU1019" t="s">
        <v>4628</v>
      </c>
      <c r="NV1019" t="s">
        <v>4628</v>
      </c>
      <c r="NW1019" t="s">
        <v>4627</v>
      </c>
    </row>
    <row r="1020" spans="1:387" x14ac:dyDescent="0.25">
      <c r="A1020">
        <v>1023</v>
      </c>
      <c r="B1020" t="s">
        <v>5136</v>
      </c>
      <c r="C1020" t="s">
        <v>1119</v>
      </c>
      <c r="D1020" t="s">
        <v>1251</v>
      </c>
      <c r="E1020" t="s">
        <v>1125</v>
      </c>
      <c r="F1020" t="s">
        <v>1252</v>
      </c>
      <c r="G1020" t="s">
        <v>1081</v>
      </c>
      <c r="GH1020" t="s">
        <v>1095</v>
      </c>
      <c r="GI1020" t="s">
        <v>4633</v>
      </c>
      <c r="GJ1020" t="s">
        <v>4771</v>
      </c>
      <c r="GK1020" t="s">
        <v>4658</v>
      </c>
      <c r="GL1020" t="s">
        <v>4643</v>
      </c>
      <c r="GM1020" t="s">
        <v>4793</v>
      </c>
    </row>
    <row r="1021" spans="1:387" x14ac:dyDescent="0.25">
      <c r="A1021">
        <v>1024</v>
      </c>
      <c r="B1021" t="s">
        <v>5136</v>
      </c>
      <c r="C1021" t="s">
        <v>1119</v>
      </c>
      <c r="D1021" t="s">
        <v>1251</v>
      </c>
      <c r="E1021" t="s">
        <v>1125</v>
      </c>
      <c r="F1021" t="s">
        <v>1252</v>
      </c>
      <c r="G1021" t="s">
        <v>1081</v>
      </c>
      <c r="GH1021" t="s">
        <v>1095</v>
      </c>
      <c r="GI1021" t="s">
        <v>4633</v>
      </c>
      <c r="GJ1021" t="s">
        <v>4771</v>
      </c>
      <c r="GK1021" t="s">
        <v>4658</v>
      </c>
      <c r="GL1021" t="s">
        <v>4643</v>
      </c>
      <c r="GM1021" t="s">
        <v>4793</v>
      </c>
    </row>
    <row r="1022" spans="1:387" x14ac:dyDescent="0.25">
      <c r="A1022">
        <v>1025</v>
      </c>
      <c r="B1022" t="s">
        <v>5136</v>
      </c>
      <c r="C1022" t="s">
        <v>1119</v>
      </c>
      <c r="D1022" t="s">
        <v>1251</v>
      </c>
      <c r="E1022" t="s">
        <v>1125</v>
      </c>
      <c r="F1022" t="s">
        <v>1252</v>
      </c>
      <c r="G1022" t="s">
        <v>1081</v>
      </c>
      <c r="H1022" t="s">
        <v>1101</v>
      </c>
      <c r="I1022" t="s">
        <v>1102</v>
      </c>
      <c r="J1022" t="s">
        <v>1095</v>
      </c>
      <c r="K1022" t="s">
        <v>4660</v>
      </c>
      <c r="L1022" t="s">
        <v>4973</v>
      </c>
      <c r="M1022" t="s">
        <v>1103</v>
      </c>
      <c r="N1022" t="s">
        <v>1103</v>
      </c>
      <c r="O1022" t="s">
        <v>4626</v>
      </c>
      <c r="AL1022" t="s">
        <v>1101</v>
      </c>
      <c r="AM1022" t="s">
        <v>1083</v>
      </c>
      <c r="AN1022" t="s">
        <v>4751</v>
      </c>
      <c r="AO1022" t="s">
        <v>4751</v>
      </c>
      <c r="AP1022" t="s">
        <v>1103</v>
      </c>
      <c r="AQ1022" t="s">
        <v>1103</v>
      </c>
      <c r="AR1022" t="s">
        <v>4645</v>
      </c>
      <c r="AS1022" t="s">
        <v>1101</v>
      </c>
      <c r="AT1022" t="s">
        <v>1083</v>
      </c>
      <c r="AU1022" t="s">
        <v>4631</v>
      </c>
      <c r="AV1022" t="s">
        <v>4631</v>
      </c>
      <c r="AW1022" t="s">
        <v>1103</v>
      </c>
      <c r="AX1022" t="s">
        <v>1103</v>
      </c>
      <c r="AY1022" t="s">
        <v>4645</v>
      </c>
      <c r="AZ1022" t="s">
        <v>1101</v>
      </c>
      <c r="BA1022" t="s">
        <v>1095</v>
      </c>
      <c r="BB1022" t="s">
        <v>4658</v>
      </c>
      <c r="BC1022" t="s">
        <v>5028</v>
      </c>
      <c r="BD1022" t="s">
        <v>1103</v>
      </c>
      <c r="BE1022" t="s">
        <v>1103</v>
      </c>
      <c r="BF1022" t="s">
        <v>4652</v>
      </c>
      <c r="BG1022" t="s">
        <v>1101</v>
      </c>
      <c r="BH1022" t="s">
        <v>1161</v>
      </c>
      <c r="BI1022" t="s">
        <v>1083</v>
      </c>
      <c r="BJ1022" t="s">
        <v>4640</v>
      </c>
      <c r="BK1022" t="s">
        <v>4640</v>
      </c>
      <c r="BL1022" t="s">
        <v>1103</v>
      </c>
      <c r="BM1022" t="s">
        <v>1103</v>
      </c>
      <c r="BN1022" t="s">
        <v>4652</v>
      </c>
      <c r="BW1022" t="s">
        <v>1101</v>
      </c>
      <c r="BX1022" t="s">
        <v>1085</v>
      </c>
      <c r="BY1022" t="s">
        <v>1083</v>
      </c>
      <c r="BZ1022" t="s">
        <v>4640</v>
      </c>
      <c r="CA1022" t="s">
        <v>4640</v>
      </c>
      <c r="CM1022" t="s">
        <v>1101</v>
      </c>
      <c r="CN1022" t="s">
        <v>1087</v>
      </c>
      <c r="CO1022" t="s">
        <v>4677</v>
      </c>
      <c r="CP1022" t="s">
        <v>5081</v>
      </c>
      <c r="CT1022" t="s">
        <v>1101</v>
      </c>
      <c r="CU1022" t="s">
        <v>1163</v>
      </c>
      <c r="CV1022" t="s">
        <v>1087</v>
      </c>
      <c r="CW1022" t="s">
        <v>4655</v>
      </c>
      <c r="CX1022" t="s">
        <v>4708</v>
      </c>
      <c r="CY1022" t="s">
        <v>1103</v>
      </c>
      <c r="CZ1022" t="s">
        <v>1103</v>
      </c>
      <c r="DA1022" t="s">
        <v>4645</v>
      </c>
      <c r="GN1022" t="s">
        <v>1089</v>
      </c>
      <c r="GO1022" t="s">
        <v>1089</v>
      </c>
      <c r="GQ1022" t="s">
        <v>1103</v>
      </c>
      <c r="GR1022" t="s">
        <v>1103</v>
      </c>
      <c r="GS1022" t="s">
        <v>4719</v>
      </c>
      <c r="GT1022" t="s">
        <v>1122</v>
      </c>
      <c r="MY1022" t="s">
        <v>4627</v>
      </c>
      <c r="MZ1022" t="s">
        <v>4628</v>
      </c>
      <c r="NA1022" t="s">
        <v>4628</v>
      </c>
      <c r="NB1022" t="s">
        <v>4628</v>
      </c>
      <c r="NC1022" t="s">
        <v>4628</v>
      </c>
      <c r="ND1022" t="s">
        <v>4628</v>
      </c>
      <c r="NE1022" t="s">
        <v>4628</v>
      </c>
      <c r="NF1022" t="s">
        <v>4628</v>
      </c>
      <c r="NH1022" t="s">
        <v>4628</v>
      </c>
      <c r="NI1022" t="s">
        <v>4627</v>
      </c>
      <c r="NJ1022" t="s">
        <v>4628</v>
      </c>
      <c r="NK1022" t="s">
        <v>4628</v>
      </c>
      <c r="NL1022" t="s">
        <v>4628</v>
      </c>
      <c r="NM1022" t="s">
        <v>4628</v>
      </c>
      <c r="NN1022" t="s">
        <v>4628</v>
      </c>
      <c r="NO1022" t="s">
        <v>4628</v>
      </c>
      <c r="NP1022" t="s">
        <v>4628</v>
      </c>
      <c r="NQ1022" t="s">
        <v>4628</v>
      </c>
      <c r="NR1022" t="s">
        <v>4628</v>
      </c>
      <c r="NS1022" t="s">
        <v>4628</v>
      </c>
      <c r="NT1022" t="s">
        <v>4628</v>
      </c>
      <c r="NU1022" t="s">
        <v>4628</v>
      </c>
      <c r="NV1022" t="s">
        <v>4628</v>
      </c>
      <c r="NW1022" t="s">
        <v>4628</v>
      </c>
    </row>
    <row r="1023" spans="1:387" x14ac:dyDescent="0.25">
      <c r="A1023">
        <v>1026</v>
      </c>
      <c r="B1023" t="s">
        <v>5136</v>
      </c>
      <c r="C1023" t="s">
        <v>1119</v>
      </c>
      <c r="D1023" t="s">
        <v>1251</v>
      </c>
      <c r="E1023" t="s">
        <v>1125</v>
      </c>
      <c r="F1023" t="s">
        <v>1252</v>
      </c>
      <c r="G1023" t="s">
        <v>1081</v>
      </c>
      <c r="H1023" t="s">
        <v>1101</v>
      </c>
      <c r="I1023" t="s">
        <v>1129</v>
      </c>
      <c r="J1023" t="s">
        <v>1095</v>
      </c>
      <c r="K1023" t="s">
        <v>4660</v>
      </c>
      <c r="L1023" t="s">
        <v>4975</v>
      </c>
      <c r="AL1023" t="s">
        <v>1101</v>
      </c>
      <c r="AM1023" t="s">
        <v>1083</v>
      </c>
      <c r="AN1023" t="s">
        <v>4640</v>
      </c>
      <c r="AO1023" t="s">
        <v>4640</v>
      </c>
      <c r="AP1023" t="s">
        <v>1103</v>
      </c>
      <c r="AQ1023" t="s">
        <v>1103</v>
      </c>
      <c r="AR1023" t="s">
        <v>4645</v>
      </c>
      <c r="AS1023" t="s">
        <v>1101</v>
      </c>
      <c r="AT1023" t="s">
        <v>1083</v>
      </c>
      <c r="AU1023" t="s">
        <v>4631</v>
      </c>
      <c r="AV1023" t="s">
        <v>4631</v>
      </c>
      <c r="AW1023" t="s">
        <v>1103</v>
      </c>
      <c r="AX1023" t="s">
        <v>1103</v>
      </c>
      <c r="AY1023" t="s">
        <v>4645</v>
      </c>
      <c r="AZ1023" t="s">
        <v>1101</v>
      </c>
      <c r="BA1023" t="s">
        <v>1095</v>
      </c>
      <c r="BB1023" t="s">
        <v>4658</v>
      </c>
      <c r="BC1023" t="s">
        <v>5028</v>
      </c>
      <c r="BD1023" t="s">
        <v>1103</v>
      </c>
      <c r="BE1023" t="s">
        <v>1103</v>
      </c>
      <c r="BF1023" t="s">
        <v>4645</v>
      </c>
      <c r="BG1023" t="s">
        <v>1101</v>
      </c>
      <c r="BH1023" t="s">
        <v>1161</v>
      </c>
      <c r="BI1023" t="s">
        <v>1083</v>
      </c>
      <c r="BJ1023" t="s">
        <v>4655</v>
      </c>
      <c r="BK1023" t="s">
        <v>4655</v>
      </c>
      <c r="BL1023" t="s">
        <v>1103</v>
      </c>
      <c r="BM1023" t="s">
        <v>1103</v>
      </c>
      <c r="BN1023" t="s">
        <v>4645</v>
      </c>
      <c r="BW1023" t="s">
        <v>1101</v>
      </c>
      <c r="BX1023" t="s">
        <v>1106</v>
      </c>
      <c r="BY1023" t="s">
        <v>1083</v>
      </c>
      <c r="BZ1023" t="s">
        <v>4640</v>
      </c>
      <c r="CA1023" t="s">
        <v>4640</v>
      </c>
      <c r="CM1023" t="s">
        <v>1101</v>
      </c>
      <c r="CN1023" t="s">
        <v>1087</v>
      </c>
      <c r="CO1023" t="s">
        <v>4677</v>
      </c>
      <c r="CP1023" t="s">
        <v>5081</v>
      </c>
      <c r="CT1023" t="s">
        <v>1101</v>
      </c>
      <c r="CU1023" t="s">
        <v>1163</v>
      </c>
      <c r="CV1023" t="s">
        <v>1087</v>
      </c>
      <c r="CW1023" t="s">
        <v>4655</v>
      </c>
      <c r="CX1023" t="s">
        <v>4708</v>
      </c>
      <c r="CY1023" t="s">
        <v>1103</v>
      </c>
      <c r="CZ1023" t="s">
        <v>1103</v>
      </c>
      <c r="DA1023" t="s">
        <v>4645</v>
      </c>
      <c r="GN1023" t="s">
        <v>1089</v>
      </c>
      <c r="GO1023" t="s">
        <v>1089</v>
      </c>
      <c r="GQ1023" t="s">
        <v>1103</v>
      </c>
      <c r="GR1023" t="s">
        <v>1103</v>
      </c>
      <c r="GS1023" t="s">
        <v>4719</v>
      </c>
      <c r="GT1023" t="s">
        <v>1124</v>
      </c>
      <c r="MY1023" t="s">
        <v>4627</v>
      </c>
      <c r="MZ1023" t="s">
        <v>4628</v>
      </c>
      <c r="NA1023" t="s">
        <v>4628</v>
      </c>
      <c r="NB1023" t="s">
        <v>4628</v>
      </c>
      <c r="NC1023" t="s">
        <v>4628</v>
      </c>
      <c r="ND1023" t="s">
        <v>4628</v>
      </c>
      <c r="NE1023" t="s">
        <v>4628</v>
      </c>
      <c r="NF1023" t="s">
        <v>4628</v>
      </c>
      <c r="NH1023" t="s">
        <v>4628</v>
      </c>
      <c r="NI1023" t="s">
        <v>4628</v>
      </c>
      <c r="NJ1023" t="s">
        <v>4628</v>
      </c>
      <c r="NK1023" t="s">
        <v>4628</v>
      </c>
      <c r="NL1023" t="s">
        <v>4628</v>
      </c>
      <c r="NM1023" t="s">
        <v>4628</v>
      </c>
      <c r="NN1023" t="s">
        <v>4628</v>
      </c>
      <c r="NO1023" t="s">
        <v>4628</v>
      </c>
      <c r="NP1023" t="s">
        <v>4628</v>
      </c>
      <c r="NQ1023" t="s">
        <v>4627</v>
      </c>
      <c r="NR1023" t="s">
        <v>4628</v>
      </c>
      <c r="NS1023" t="s">
        <v>4628</v>
      </c>
      <c r="NT1023" t="s">
        <v>4628</v>
      </c>
      <c r="NU1023" t="s">
        <v>4628</v>
      </c>
      <c r="NV1023" t="s">
        <v>4628</v>
      </c>
      <c r="NW1023" t="s">
        <v>4628</v>
      </c>
    </row>
    <row r="1024" spans="1:387" x14ac:dyDescent="0.25">
      <c r="A1024">
        <v>1027</v>
      </c>
      <c r="B1024" t="s">
        <v>5136</v>
      </c>
      <c r="C1024" t="s">
        <v>1119</v>
      </c>
      <c r="D1024" t="s">
        <v>1251</v>
      </c>
      <c r="E1024" t="s">
        <v>1125</v>
      </c>
      <c r="F1024" t="s">
        <v>1252</v>
      </c>
      <c r="G1024" t="s">
        <v>1081</v>
      </c>
      <c r="H1024" t="s">
        <v>1101</v>
      </c>
      <c r="I1024" t="s">
        <v>1102</v>
      </c>
      <c r="J1024" t="s">
        <v>1095</v>
      </c>
      <c r="K1024" t="s">
        <v>4654</v>
      </c>
      <c r="L1024" t="s">
        <v>4955</v>
      </c>
      <c r="M1024" t="s">
        <v>1103</v>
      </c>
      <c r="N1024" t="s">
        <v>1103</v>
      </c>
      <c r="O1024" t="s">
        <v>4645</v>
      </c>
      <c r="X1024" t="s">
        <v>1101</v>
      </c>
      <c r="Y1024" t="s">
        <v>1095</v>
      </c>
      <c r="Z1024" t="s">
        <v>4660</v>
      </c>
      <c r="AA1024" t="s">
        <v>4890</v>
      </c>
      <c r="AL1024" t="s">
        <v>1101</v>
      </c>
      <c r="AM1024" t="s">
        <v>1083</v>
      </c>
      <c r="AN1024" t="s">
        <v>4640</v>
      </c>
      <c r="AO1024" t="s">
        <v>4640</v>
      </c>
      <c r="AP1024" t="s">
        <v>1103</v>
      </c>
      <c r="AQ1024" t="s">
        <v>1103</v>
      </c>
      <c r="AR1024" t="s">
        <v>4645</v>
      </c>
      <c r="AS1024" t="s">
        <v>1101</v>
      </c>
      <c r="AT1024" t="s">
        <v>1083</v>
      </c>
      <c r="AU1024" t="s">
        <v>4631</v>
      </c>
      <c r="AV1024" t="s">
        <v>4631</v>
      </c>
      <c r="AZ1024" t="s">
        <v>1101</v>
      </c>
      <c r="BA1024" t="s">
        <v>1095</v>
      </c>
      <c r="BB1024" t="s">
        <v>4658</v>
      </c>
      <c r="BC1024" t="s">
        <v>5028</v>
      </c>
      <c r="BD1024" t="s">
        <v>1103</v>
      </c>
      <c r="BE1024" t="s">
        <v>1103</v>
      </c>
      <c r="BF1024" t="s">
        <v>4630</v>
      </c>
      <c r="BG1024" t="s">
        <v>1101</v>
      </c>
      <c r="BH1024" t="s">
        <v>1104</v>
      </c>
      <c r="BI1024" t="s">
        <v>1083</v>
      </c>
      <c r="BJ1024" t="s">
        <v>4655</v>
      </c>
      <c r="BK1024" t="s">
        <v>4655</v>
      </c>
      <c r="BW1024" t="s">
        <v>1101</v>
      </c>
      <c r="BX1024" t="s">
        <v>1106</v>
      </c>
      <c r="BY1024" t="s">
        <v>1083</v>
      </c>
      <c r="BZ1024" t="s">
        <v>4640</v>
      </c>
      <c r="CA1024" t="s">
        <v>4640</v>
      </c>
      <c r="CM1024" t="s">
        <v>1101</v>
      </c>
      <c r="CN1024" t="s">
        <v>1087</v>
      </c>
      <c r="CO1024" t="s">
        <v>4677</v>
      </c>
      <c r="CP1024" t="s">
        <v>5081</v>
      </c>
      <c r="CT1024" t="s">
        <v>1101</v>
      </c>
      <c r="CU1024" t="s">
        <v>1163</v>
      </c>
      <c r="CV1024" t="s">
        <v>1087</v>
      </c>
      <c r="CW1024" t="s">
        <v>4655</v>
      </c>
      <c r="CX1024" t="s">
        <v>4708</v>
      </c>
      <c r="CY1024" t="s">
        <v>1103</v>
      </c>
      <c r="CZ1024" t="s">
        <v>1103</v>
      </c>
      <c r="DA1024" t="s">
        <v>4626</v>
      </c>
      <c r="GN1024" t="s">
        <v>1089</v>
      </c>
      <c r="GO1024" t="s">
        <v>1089</v>
      </c>
      <c r="GQ1024" t="s">
        <v>1103</v>
      </c>
      <c r="GR1024" t="s">
        <v>1103</v>
      </c>
      <c r="GS1024" t="s">
        <v>4719</v>
      </c>
      <c r="GT1024" t="s">
        <v>1122</v>
      </c>
      <c r="MY1024" t="s">
        <v>4627</v>
      </c>
      <c r="MZ1024" t="s">
        <v>4628</v>
      </c>
      <c r="NA1024" t="s">
        <v>4628</v>
      </c>
      <c r="NB1024" t="s">
        <v>4628</v>
      </c>
      <c r="NC1024" t="s">
        <v>4628</v>
      </c>
      <c r="ND1024" t="s">
        <v>4628</v>
      </c>
      <c r="NE1024" t="s">
        <v>4628</v>
      </c>
      <c r="NF1024" t="s">
        <v>4628</v>
      </c>
      <c r="NH1024" t="s">
        <v>4628</v>
      </c>
      <c r="NI1024" t="s">
        <v>4628</v>
      </c>
      <c r="NJ1024" t="s">
        <v>4628</v>
      </c>
      <c r="NK1024" t="s">
        <v>4628</v>
      </c>
      <c r="NL1024" t="s">
        <v>4628</v>
      </c>
      <c r="NM1024" t="s">
        <v>4628</v>
      </c>
      <c r="NN1024" t="s">
        <v>4628</v>
      </c>
      <c r="NO1024" t="s">
        <v>4628</v>
      </c>
      <c r="NP1024" t="s">
        <v>4628</v>
      </c>
      <c r="NQ1024" t="s">
        <v>4628</v>
      </c>
      <c r="NR1024" t="s">
        <v>4628</v>
      </c>
      <c r="NS1024" t="s">
        <v>4628</v>
      </c>
      <c r="NT1024" t="s">
        <v>4628</v>
      </c>
      <c r="NU1024" t="s">
        <v>4627</v>
      </c>
      <c r="NV1024" t="s">
        <v>4628</v>
      </c>
      <c r="NW1024" t="s">
        <v>4628</v>
      </c>
    </row>
    <row r="1025" spans="1:387" x14ac:dyDescent="0.25">
      <c r="A1025">
        <v>1028</v>
      </c>
      <c r="B1025" t="s">
        <v>5136</v>
      </c>
      <c r="C1025" t="s">
        <v>1119</v>
      </c>
      <c r="D1025" t="s">
        <v>1251</v>
      </c>
      <c r="E1025" t="s">
        <v>1125</v>
      </c>
      <c r="F1025" t="s">
        <v>1252</v>
      </c>
      <c r="G1025" t="s">
        <v>1081</v>
      </c>
      <c r="H1025" t="s">
        <v>1101</v>
      </c>
      <c r="I1025" t="s">
        <v>1102</v>
      </c>
      <c r="J1025" t="s">
        <v>1095</v>
      </c>
      <c r="K1025" t="s">
        <v>4660</v>
      </c>
      <c r="L1025" t="s">
        <v>4973</v>
      </c>
      <c r="AL1025" t="s">
        <v>1101</v>
      </c>
      <c r="AM1025" t="s">
        <v>1083</v>
      </c>
      <c r="AN1025" t="s">
        <v>4640</v>
      </c>
      <c r="AO1025" t="s">
        <v>4640</v>
      </c>
      <c r="AS1025" t="s">
        <v>1101</v>
      </c>
      <c r="AT1025" t="s">
        <v>1083</v>
      </c>
      <c r="AU1025" t="s">
        <v>4655</v>
      </c>
      <c r="AV1025" t="s">
        <v>4655</v>
      </c>
      <c r="AZ1025" t="s">
        <v>1101</v>
      </c>
      <c r="BA1025" t="s">
        <v>1095</v>
      </c>
      <c r="BB1025" t="s">
        <v>4658</v>
      </c>
      <c r="BC1025" t="s">
        <v>5028</v>
      </c>
      <c r="BD1025" t="s">
        <v>1103</v>
      </c>
      <c r="BE1025" t="s">
        <v>1103</v>
      </c>
      <c r="BF1025" t="s">
        <v>4645</v>
      </c>
      <c r="BG1025" t="s">
        <v>1101</v>
      </c>
      <c r="BH1025" t="s">
        <v>1161</v>
      </c>
      <c r="BI1025" t="s">
        <v>1083</v>
      </c>
      <c r="BJ1025" t="s">
        <v>4655</v>
      </c>
      <c r="BK1025" t="s">
        <v>4655</v>
      </c>
      <c r="BW1025" t="s">
        <v>1101</v>
      </c>
      <c r="BX1025" t="s">
        <v>1106</v>
      </c>
      <c r="BY1025" t="s">
        <v>1083</v>
      </c>
      <c r="BZ1025" t="s">
        <v>4655</v>
      </c>
      <c r="CA1025" t="s">
        <v>4655</v>
      </c>
      <c r="CM1025" t="s">
        <v>1101</v>
      </c>
      <c r="CN1025" t="s">
        <v>1087</v>
      </c>
      <c r="CO1025" t="s">
        <v>4677</v>
      </c>
      <c r="CP1025" t="s">
        <v>5081</v>
      </c>
      <c r="CT1025" t="s">
        <v>1101</v>
      </c>
      <c r="CU1025" t="s">
        <v>1163</v>
      </c>
      <c r="CV1025" t="s">
        <v>1087</v>
      </c>
      <c r="CW1025" t="s">
        <v>4655</v>
      </c>
      <c r="CX1025" t="s">
        <v>4708</v>
      </c>
      <c r="GN1025" t="s">
        <v>1107</v>
      </c>
      <c r="GO1025" t="s">
        <v>1089</v>
      </c>
      <c r="GQ1025" t="s">
        <v>1103</v>
      </c>
      <c r="GR1025" t="s">
        <v>1103</v>
      </c>
      <c r="GS1025" t="s">
        <v>4719</v>
      </c>
      <c r="GT1025" t="s">
        <v>1124</v>
      </c>
      <c r="MY1025" t="s">
        <v>4627</v>
      </c>
      <c r="MZ1025" t="s">
        <v>4628</v>
      </c>
      <c r="NA1025" t="s">
        <v>4628</v>
      </c>
      <c r="NB1025" t="s">
        <v>4628</v>
      </c>
      <c r="NC1025" t="s">
        <v>4628</v>
      </c>
      <c r="ND1025" t="s">
        <v>4628</v>
      </c>
      <c r="NE1025" t="s">
        <v>4628</v>
      </c>
      <c r="NF1025" t="s">
        <v>4628</v>
      </c>
      <c r="NH1025" t="s">
        <v>4628</v>
      </c>
      <c r="NI1025" t="s">
        <v>4627</v>
      </c>
      <c r="NJ1025" t="s">
        <v>4628</v>
      </c>
      <c r="NK1025" t="s">
        <v>4628</v>
      </c>
      <c r="NL1025" t="s">
        <v>4628</v>
      </c>
      <c r="NM1025" t="s">
        <v>4628</v>
      </c>
      <c r="NN1025" t="s">
        <v>4628</v>
      </c>
      <c r="NO1025" t="s">
        <v>4628</v>
      </c>
      <c r="NP1025" t="s">
        <v>4628</v>
      </c>
      <c r="NQ1025" t="s">
        <v>4628</v>
      </c>
      <c r="NR1025" t="s">
        <v>4628</v>
      </c>
      <c r="NS1025" t="s">
        <v>4628</v>
      </c>
      <c r="NT1025" t="s">
        <v>4628</v>
      </c>
      <c r="NU1025" t="s">
        <v>4628</v>
      </c>
      <c r="NV1025" t="s">
        <v>4628</v>
      </c>
      <c r="NW1025" t="s">
        <v>4628</v>
      </c>
    </row>
    <row r="1026" spans="1:387" x14ac:dyDescent="0.25">
      <c r="A1026">
        <v>1029</v>
      </c>
      <c r="B1026" t="s">
        <v>5136</v>
      </c>
      <c r="C1026" t="s">
        <v>1119</v>
      </c>
      <c r="D1026" t="s">
        <v>1251</v>
      </c>
      <c r="E1026" t="s">
        <v>1125</v>
      </c>
      <c r="F1026" t="s">
        <v>1252</v>
      </c>
      <c r="G1026" t="s">
        <v>1081</v>
      </c>
      <c r="P1026" t="s">
        <v>1101</v>
      </c>
      <c r="Q1026" t="s">
        <v>1129</v>
      </c>
      <c r="R1026" t="s">
        <v>1146</v>
      </c>
      <c r="S1026" t="s">
        <v>4699</v>
      </c>
      <c r="T1026" t="s">
        <v>4699</v>
      </c>
      <c r="AE1026" t="s">
        <v>1101</v>
      </c>
      <c r="AF1026" t="s">
        <v>1146</v>
      </c>
      <c r="AG1026" t="s">
        <v>4699</v>
      </c>
      <c r="AH1026" t="s">
        <v>4699</v>
      </c>
      <c r="BO1026" t="s">
        <v>1101</v>
      </c>
      <c r="BP1026" t="s">
        <v>1104</v>
      </c>
      <c r="BQ1026" t="s">
        <v>1146</v>
      </c>
      <c r="BR1026" t="s">
        <v>4775</v>
      </c>
      <c r="BS1026" t="s">
        <v>4775</v>
      </c>
      <c r="BT1026" t="s">
        <v>1103</v>
      </c>
      <c r="BU1026" t="s">
        <v>1103</v>
      </c>
      <c r="BV1026" t="s">
        <v>4645</v>
      </c>
      <c r="CE1026" t="s">
        <v>1101</v>
      </c>
      <c r="CF1026" t="s">
        <v>1085</v>
      </c>
      <c r="CG1026" t="s">
        <v>1146</v>
      </c>
      <c r="CH1026" t="s">
        <v>4798</v>
      </c>
      <c r="CI1026" t="s">
        <v>4798</v>
      </c>
      <c r="GN1026" t="s">
        <v>1107</v>
      </c>
      <c r="GO1026" t="s">
        <v>1089</v>
      </c>
      <c r="GQ1026" t="s">
        <v>1103</v>
      </c>
      <c r="GR1026" t="s">
        <v>1103</v>
      </c>
      <c r="GS1026" t="s">
        <v>4719</v>
      </c>
      <c r="GT1026" t="s">
        <v>1091</v>
      </c>
      <c r="MY1026" t="s">
        <v>4627</v>
      </c>
      <c r="MZ1026" t="s">
        <v>4628</v>
      </c>
      <c r="NA1026" t="s">
        <v>4628</v>
      </c>
      <c r="NB1026" t="s">
        <v>4628</v>
      </c>
      <c r="NC1026" t="s">
        <v>4628</v>
      </c>
      <c r="ND1026" t="s">
        <v>4628</v>
      </c>
      <c r="NE1026" t="s">
        <v>4628</v>
      </c>
      <c r="NF1026" t="s">
        <v>4628</v>
      </c>
      <c r="NH1026" t="s">
        <v>4628</v>
      </c>
      <c r="NI1026" t="s">
        <v>4627</v>
      </c>
      <c r="NJ1026" t="s">
        <v>4628</v>
      </c>
      <c r="NK1026" t="s">
        <v>4628</v>
      </c>
      <c r="NL1026" t="s">
        <v>4628</v>
      </c>
      <c r="NM1026" t="s">
        <v>4628</v>
      </c>
      <c r="NN1026" t="s">
        <v>4628</v>
      </c>
      <c r="NO1026" t="s">
        <v>4628</v>
      </c>
      <c r="NP1026" t="s">
        <v>4628</v>
      </c>
      <c r="NQ1026" t="s">
        <v>4628</v>
      </c>
      <c r="NR1026" t="s">
        <v>4628</v>
      </c>
      <c r="NS1026" t="s">
        <v>4628</v>
      </c>
      <c r="NT1026" t="s">
        <v>4628</v>
      </c>
      <c r="NU1026" t="s">
        <v>4628</v>
      </c>
      <c r="NV1026" t="s">
        <v>4628</v>
      </c>
      <c r="NW1026" t="s">
        <v>4628</v>
      </c>
    </row>
    <row r="1027" spans="1:387" x14ac:dyDescent="0.25">
      <c r="A1027">
        <v>1030</v>
      </c>
      <c r="B1027" t="s">
        <v>5136</v>
      </c>
      <c r="C1027" t="s">
        <v>1119</v>
      </c>
      <c r="D1027" t="s">
        <v>1251</v>
      </c>
      <c r="E1027" t="s">
        <v>1125</v>
      </c>
      <c r="F1027" t="s">
        <v>1252</v>
      </c>
      <c r="G1027" t="s">
        <v>1081</v>
      </c>
      <c r="P1027" t="s">
        <v>1101</v>
      </c>
      <c r="Q1027" t="s">
        <v>1102</v>
      </c>
      <c r="R1027" t="s">
        <v>1146</v>
      </c>
      <c r="S1027" t="s">
        <v>4699</v>
      </c>
      <c r="T1027" t="s">
        <v>4699</v>
      </c>
      <c r="U1027" t="s">
        <v>1103</v>
      </c>
      <c r="V1027" t="s">
        <v>1103</v>
      </c>
      <c r="W1027" t="s">
        <v>4707</v>
      </c>
      <c r="AE1027" t="s">
        <v>1101</v>
      </c>
      <c r="AF1027" t="s">
        <v>1146</v>
      </c>
      <c r="AG1027" t="s">
        <v>4699</v>
      </c>
      <c r="AH1027" t="s">
        <v>4699</v>
      </c>
      <c r="AI1027" t="s">
        <v>1103</v>
      </c>
      <c r="AJ1027" t="s">
        <v>1103</v>
      </c>
      <c r="AK1027" t="s">
        <v>4645</v>
      </c>
      <c r="BO1027" t="s">
        <v>1101</v>
      </c>
      <c r="BT1027" t="s">
        <v>1103</v>
      </c>
      <c r="BU1027" t="s">
        <v>1103</v>
      </c>
      <c r="BV1027" t="s">
        <v>4652</v>
      </c>
      <c r="CE1027" t="s">
        <v>1101</v>
      </c>
      <c r="CF1027" t="s">
        <v>1085</v>
      </c>
      <c r="CG1027" t="s">
        <v>1146</v>
      </c>
      <c r="CH1027" t="s">
        <v>4798</v>
      </c>
      <c r="CI1027" t="s">
        <v>4798</v>
      </c>
      <c r="CJ1027" t="s">
        <v>1103</v>
      </c>
      <c r="CK1027" t="s">
        <v>1103</v>
      </c>
      <c r="CL1027" t="s">
        <v>4645</v>
      </c>
      <c r="GN1027" t="s">
        <v>1089</v>
      </c>
      <c r="GO1027" t="s">
        <v>1089</v>
      </c>
      <c r="GQ1027" t="s">
        <v>1103</v>
      </c>
      <c r="GR1027" t="s">
        <v>1103</v>
      </c>
      <c r="GS1027" t="s">
        <v>4719</v>
      </c>
      <c r="GT1027" t="s">
        <v>1091</v>
      </c>
      <c r="MY1027" t="s">
        <v>4627</v>
      </c>
      <c r="MZ1027" t="s">
        <v>4628</v>
      </c>
      <c r="NA1027" t="s">
        <v>4628</v>
      </c>
      <c r="NB1027" t="s">
        <v>4628</v>
      </c>
      <c r="NC1027" t="s">
        <v>4628</v>
      </c>
      <c r="ND1027" t="s">
        <v>4628</v>
      </c>
      <c r="NE1027" t="s">
        <v>4628</v>
      </c>
      <c r="NF1027" t="s">
        <v>4628</v>
      </c>
      <c r="NH1027" t="s">
        <v>4628</v>
      </c>
      <c r="NI1027" t="s">
        <v>4627</v>
      </c>
      <c r="NJ1027" t="s">
        <v>4628</v>
      </c>
      <c r="NK1027" t="s">
        <v>4628</v>
      </c>
      <c r="NL1027" t="s">
        <v>4628</v>
      </c>
      <c r="NM1027" t="s">
        <v>4628</v>
      </c>
      <c r="NN1027" t="s">
        <v>4628</v>
      </c>
      <c r="NO1027" t="s">
        <v>4628</v>
      </c>
      <c r="NP1027" t="s">
        <v>4628</v>
      </c>
      <c r="NQ1027" t="s">
        <v>4628</v>
      </c>
      <c r="NR1027" t="s">
        <v>4628</v>
      </c>
      <c r="NS1027" t="s">
        <v>4628</v>
      </c>
      <c r="NT1027" t="s">
        <v>4628</v>
      </c>
      <c r="NU1027" t="s">
        <v>4628</v>
      </c>
      <c r="NV1027" t="s">
        <v>4628</v>
      </c>
      <c r="NW1027" t="s">
        <v>4628</v>
      </c>
    </row>
    <row r="1028" spans="1:387" x14ac:dyDescent="0.25">
      <c r="A1028">
        <v>1031</v>
      </c>
      <c r="B1028" t="s">
        <v>5136</v>
      </c>
      <c r="C1028" t="s">
        <v>1119</v>
      </c>
      <c r="D1028" t="s">
        <v>1251</v>
      </c>
      <c r="E1028" t="s">
        <v>1125</v>
      </c>
      <c r="F1028" t="s">
        <v>1252</v>
      </c>
      <c r="G1028" t="s">
        <v>1081</v>
      </c>
      <c r="DE1028" t="s">
        <v>1101</v>
      </c>
      <c r="DF1028" t="s">
        <v>1088</v>
      </c>
      <c r="DG1028" t="s">
        <v>4640</v>
      </c>
      <c r="DH1028" t="s">
        <v>4691</v>
      </c>
      <c r="DL1028" t="s">
        <v>1101</v>
      </c>
      <c r="DM1028" t="s">
        <v>4635</v>
      </c>
      <c r="DN1028" t="s">
        <v>4635</v>
      </c>
      <c r="DO1028" t="s">
        <v>1103</v>
      </c>
      <c r="DP1028" t="s">
        <v>1103</v>
      </c>
      <c r="DQ1028" t="s">
        <v>4626</v>
      </c>
      <c r="DR1028" t="s">
        <v>1101</v>
      </c>
      <c r="DS1028" t="s">
        <v>4634</v>
      </c>
      <c r="DT1028" t="s">
        <v>4634</v>
      </c>
      <c r="DX1028" t="s">
        <v>1101</v>
      </c>
      <c r="ED1028" t="s">
        <v>1101</v>
      </c>
      <c r="EE1028" t="s">
        <v>4703</v>
      </c>
      <c r="EF1028" t="s">
        <v>4703</v>
      </c>
      <c r="EJ1028" t="s">
        <v>1101</v>
      </c>
      <c r="EK1028" t="s">
        <v>5137</v>
      </c>
      <c r="EL1028" t="s">
        <v>5137</v>
      </c>
      <c r="EP1028" t="s">
        <v>1101</v>
      </c>
      <c r="EQ1028" t="s">
        <v>4687</v>
      </c>
      <c r="ER1028" t="s">
        <v>4687</v>
      </c>
      <c r="EV1028" t="s">
        <v>1101</v>
      </c>
      <c r="EW1028" t="s">
        <v>4654</v>
      </c>
      <c r="EX1028" t="s">
        <v>4654</v>
      </c>
      <c r="EY1028" t="s">
        <v>1101</v>
      </c>
      <c r="EZ1028" t="s">
        <v>4641</v>
      </c>
      <c r="FA1028" t="s">
        <v>4680</v>
      </c>
      <c r="FB1028" t="s">
        <v>4680</v>
      </c>
      <c r="FC1028" t="s">
        <v>1101</v>
      </c>
      <c r="FD1028" t="s">
        <v>1096</v>
      </c>
      <c r="FE1028" t="s">
        <v>4638</v>
      </c>
      <c r="FF1028" t="s">
        <v>4753</v>
      </c>
      <c r="GP1028" t="s">
        <v>1089</v>
      </c>
      <c r="HB1028" t="s">
        <v>1103</v>
      </c>
      <c r="HC1028" t="s">
        <v>1090</v>
      </c>
      <c r="HD1028" t="s">
        <v>1090</v>
      </c>
      <c r="HE1028" t="s">
        <v>1091</v>
      </c>
      <c r="MY1028" t="s">
        <v>4627</v>
      </c>
      <c r="MZ1028" t="s">
        <v>4628</v>
      </c>
      <c r="NA1028" t="s">
        <v>4628</v>
      </c>
      <c r="NB1028" t="s">
        <v>4628</v>
      </c>
      <c r="NC1028" t="s">
        <v>4627</v>
      </c>
      <c r="ND1028" t="s">
        <v>4628</v>
      </c>
      <c r="NE1028" t="s">
        <v>4628</v>
      </c>
      <c r="NF1028" t="s">
        <v>4628</v>
      </c>
      <c r="NH1028" t="s">
        <v>4628</v>
      </c>
      <c r="NI1028" t="s">
        <v>4627</v>
      </c>
      <c r="NJ1028" t="s">
        <v>4628</v>
      </c>
      <c r="NK1028" t="s">
        <v>4628</v>
      </c>
      <c r="NL1028" t="s">
        <v>4628</v>
      </c>
      <c r="NM1028" t="s">
        <v>4628</v>
      </c>
      <c r="NN1028" t="s">
        <v>4628</v>
      </c>
      <c r="NO1028" t="s">
        <v>4628</v>
      </c>
      <c r="NP1028" t="s">
        <v>4628</v>
      </c>
      <c r="NQ1028" t="s">
        <v>4628</v>
      </c>
      <c r="NR1028" t="s">
        <v>4628</v>
      </c>
      <c r="NS1028" t="s">
        <v>4628</v>
      </c>
      <c r="NT1028" t="s">
        <v>4628</v>
      </c>
      <c r="NU1028" t="s">
        <v>4628</v>
      </c>
      <c r="NV1028" t="s">
        <v>4628</v>
      </c>
      <c r="NW1028" t="s">
        <v>4628</v>
      </c>
    </row>
    <row r="1029" spans="1:387" x14ac:dyDescent="0.25">
      <c r="A1029">
        <v>1032</v>
      </c>
      <c r="B1029" t="s">
        <v>5136</v>
      </c>
      <c r="C1029" t="s">
        <v>1119</v>
      </c>
      <c r="D1029" t="s">
        <v>1251</v>
      </c>
      <c r="E1029" t="s">
        <v>1125</v>
      </c>
      <c r="F1029" t="s">
        <v>1252</v>
      </c>
      <c r="G1029" t="s">
        <v>1081</v>
      </c>
      <c r="DE1029" t="s">
        <v>1101</v>
      </c>
      <c r="DF1029" t="s">
        <v>1088</v>
      </c>
      <c r="DG1029" t="s">
        <v>4640</v>
      </c>
      <c r="DH1029" t="s">
        <v>4691</v>
      </c>
      <c r="DL1029" t="s">
        <v>1101</v>
      </c>
      <c r="DM1029" t="s">
        <v>4635</v>
      </c>
      <c r="DN1029" t="s">
        <v>4635</v>
      </c>
      <c r="DR1029" t="s">
        <v>1101</v>
      </c>
      <c r="DS1029" t="s">
        <v>4634</v>
      </c>
      <c r="DT1029" t="s">
        <v>4634</v>
      </c>
      <c r="DX1029" t="s">
        <v>1101</v>
      </c>
      <c r="ED1029" t="s">
        <v>1101</v>
      </c>
      <c r="EE1029" t="s">
        <v>4750</v>
      </c>
      <c r="EF1029" t="s">
        <v>4750</v>
      </c>
      <c r="EJ1029" t="s">
        <v>1101</v>
      </c>
      <c r="EK1029" t="s">
        <v>4713</v>
      </c>
      <c r="EL1029" t="s">
        <v>4713</v>
      </c>
      <c r="EP1029" t="s">
        <v>1101</v>
      </c>
      <c r="EQ1029" t="s">
        <v>4687</v>
      </c>
      <c r="ER1029" t="s">
        <v>4687</v>
      </c>
      <c r="EV1029" t="s">
        <v>1101</v>
      </c>
      <c r="EW1029" t="s">
        <v>4654</v>
      </c>
      <c r="EX1029" t="s">
        <v>4654</v>
      </c>
      <c r="EY1029" t="s">
        <v>1101</v>
      </c>
      <c r="EZ1029" t="s">
        <v>4641</v>
      </c>
      <c r="FA1029" t="s">
        <v>4640</v>
      </c>
      <c r="FB1029" t="s">
        <v>4640</v>
      </c>
      <c r="FC1029" t="s">
        <v>1101</v>
      </c>
      <c r="FD1029" t="s">
        <v>1096</v>
      </c>
      <c r="FE1029" t="s">
        <v>5137</v>
      </c>
      <c r="FF1029" t="s">
        <v>5202</v>
      </c>
      <c r="GP1029" t="s">
        <v>1089</v>
      </c>
      <c r="HB1029" t="s">
        <v>1103</v>
      </c>
      <c r="HC1029" t="s">
        <v>1090</v>
      </c>
      <c r="HD1029" t="s">
        <v>1090</v>
      </c>
      <c r="HE1029" t="s">
        <v>1091</v>
      </c>
      <c r="MY1029" t="s">
        <v>4627</v>
      </c>
      <c r="MZ1029" t="s">
        <v>4628</v>
      </c>
      <c r="NA1029" t="s">
        <v>4628</v>
      </c>
      <c r="NB1029" t="s">
        <v>4628</v>
      </c>
      <c r="NC1029" t="s">
        <v>4628</v>
      </c>
      <c r="ND1029" t="s">
        <v>4628</v>
      </c>
      <c r="NE1029" t="s">
        <v>4628</v>
      </c>
      <c r="NF1029" t="s">
        <v>4628</v>
      </c>
      <c r="NH1029" t="s">
        <v>4628</v>
      </c>
      <c r="NI1029" t="s">
        <v>4627</v>
      </c>
      <c r="NJ1029" t="s">
        <v>4628</v>
      </c>
      <c r="NK1029" t="s">
        <v>4628</v>
      </c>
      <c r="NL1029" t="s">
        <v>4628</v>
      </c>
      <c r="NM1029" t="s">
        <v>4628</v>
      </c>
      <c r="NN1029" t="s">
        <v>4628</v>
      </c>
      <c r="NO1029" t="s">
        <v>4628</v>
      </c>
      <c r="NP1029" t="s">
        <v>4628</v>
      </c>
      <c r="NQ1029" t="s">
        <v>4628</v>
      </c>
      <c r="NR1029" t="s">
        <v>4628</v>
      </c>
      <c r="NS1029" t="s">
        <v>4628</v>
      </c>
      <c r="NT1029" t="s">
        <v>4628</v>
      </c>
      <c r="NU1029" t="s">
        <v>4628</v>
      </c>
      <c r="NV1029" t="s">
        <v>4628</v>
      </c>
      <c r="NW1029" t="s">
        <v>4628</v>
      </c>
    </row>
    <row r="1030" spans="1:387" x14ac:dyDescent="0.25">
      <c r="A1030">
        <v>1033</v>
      </c>
      <c r="B1030" t="s">
        <v>5136</v>
      </c>
      <c r="C1030" t="s">
        <v>1119</v>
      </c>
      <c r="D1030" t="s">
        <v>1251</v>
      </c>
      <c r="E1030" t="s">
        <v>1125</v>
      </c>
      <c r="F1030" t="s">
        <v>1252</v>
      </c>
      <c r="G1030" t="s">
        <v>1081</v>
      </c>
      <c r="DE1030" t="s">
        <v>1101</v>
      </c>
      <c r="DF1030" t="s">
        <v>1088</v>
      </c>
      <c r="DG1030" t="s">
        <v>4640</v>
      </c>
      <c r="DH1030" t="s">
        <v>4691</v>
      </c>
      <c r="DL1030" t="s">
        <v>1101</v>
      </c>
      <c r="DM1030" t="s">
        <v>4635</v>
      </c>
      <c r="DN1030" t="s">
        <v>4635</v>
      </c>
      <c r="DR1030" t="s">
        <v>1101</v>
      </c>
      <c r="DS1030" t="s">
        <v>4634</v>
      </c>
      <c r="DT1030" t="s">
        <v>4634</v>
      </c>
      <c r="DX1030" t="s">
        <v>1101</v>
      </c>
      <c r="ED1030" t="s">
        <v>1101</v>
      </c>
      <c r="EE1030" t="s">
        <v>4750</v>
      </c>
      <c r="EF1030" t="s">
        <v>4750</v>
      </c>
      <c r="EJ1030" t="s">
        <v>1101</v>
      </c>
      <c r="EK1030" t="s">
        <v>4715</v>
      </c>
      <c r="EL1030" t="s">
        <v>4715</v>
      </c>
      <c r="EP1030" t="s">
        <v>1101</v>
      </c>
      <c r="EQ1030" t="s">
        <v>4687</v>
      </c>
      <c r="ER1030" t="s">
        <v>4687</v>
      </c>
      <c r="EV1030" t="s">
        <v>1101</v>
      </c>
      <c r="EW1030" t="s">
        <v>4634</v>
      </c>
      <c r="EX1030" t="s">
        <v>4634</v>
      </c>
      <c r="EY1030" t="s">
        <v>1101</v>
      </c>
      <c r="EZ1030" t="s">
        <v>4641</v>
      </c>
      <c r="FA1030" t="s">
        <v>4680</v>
      </c>
      <c r="FB1030" t="s">
        <v>4680</v>
      </c>
      <c r="FC1030" t="s">
        <v>1101</v>
      </c>
      <c r="FD1030" t="s">
        <v>1096</v>
      </c>
      <c r="FE1030" t="s">
        <v>4726</v>
      </c>
      <c r="FF1030" t="s">
        <v>4830</v>
      </c>
      <c r="GP1030" t="s">
        <v>1089</v>
      </c>
      <c r="HB1030" t="s">
        <v>1103</v>
      </c>
      <c r="HC1030" t="s">
        <v>1090</v>
      </c>
      <c r="HD1030" t="s">
        <v>1090</v>
      </c>
      <c r="HE1030" t="s">
        <v>1091</v>
      </c>
      <c r="MY1030" t="s">
        <v>4627</v>
      </c>
      <c r="MZ1030" t="s">
        <v>4628</v>
      </c>
      <c r="NA1030" t="s">
        <v>4628</v>
      </c>
      <c r="NB1030" t="s">
        <v>4628</v>
      </c>
      <c r="NC1030" t="s">
        <v>4628</v>
      </c>
      <c r="ND1030" t="s">
        <v>4628</v>
      </c>
      <c r="NE1030" t="s">
        <v>4628</v>
      </c>
      <c r="NF1030" t="s">
        <v>4628</v>
      </c>
      <c r="NH1030" t="s">
        <v>4628</v>
      </c>
      <c r="NI1030" t="s">
        <v>4628</v>
      </c>
      <c r="NJ1030" t="s">
        <v>4627</v>
      </c>
      <c r="NK1030" t="s">
        <v>4628</v>
      </c>
      <c r="NL1030" t="s">
        <v>4628</v>
      </c>
      <c r="NM1030" t="s">
        <v>4628</v>
      </c>
      <c r="NN1030" t="s">
        <v>4628</v>
      </c>
      <c r="NO1030" t="s">
        <v>4628</v>
      </c>
      <c r="NP1030" t="s">
        <v>4628</v>
      </c>
      <c r="NQ1030" t="s">
        <v>4628</v>
      </c>
      <c r="NR1030" t="s">
        <v>4628</v>
      </c>
      <c r="NS1030" t="s">
        <v>4628</v>
      </c>
      <c r="NT1030" t="s">
        <v>4628</v>
      </c>
      <c r="NU1030" t="s">
        <v>4627</v>
      </c>
      <c r="NV1030" t="s">
        <v>4628</v>
      </c>
      <c r="NW1030" t="s">
        <v>4628</v>
      </c>
    </row>
    <row r="1031" spans="1:387" x14ac:dyDescent="0.25">
      <c r="A1031">
        <v>1034</v>
      </c>
      <c r="B1031" t="s">
        <v>5136</v>
      </c>
      <c r="C1031" t="s">
        <v>1119</v>
      </c>
      <c r="D1031" t="s">
        <v>1251</v>
      </c>
      <c r="E1031" t="s">
        <v>1125</v>
      </c>
      <c r="F1031" t="s">
        <v>1252</v>
      </c>
      <c r="G1031" t="s">
        <v>1081</v>
      </c>
      <c r="DE1031" t="s">
        <v>1101</v>
      </c>
      <c r="DF1031" t="s">
        <v>1088</v>
      </c>
      <c r="DG1031" t="s">
        <v>4640</v>
      </c>
      <c r="DH1031" t="s">
        <v>4691</v>
      </c>
      <c r="DL1031" t="s">
        <v>1101</v>
      </c>
      <c r="DM1031" t="s">
        <v>4635</v>
      </c>
      <c r="DN1031" t="s">
        <v>4635</v>
      </c>
      <c r="DO1031" t="s">
        <v>1103</v>
      </c>
      <c r="DP1031" t="s">
        <v>1103</v>
      </c>
      <c r="DQ1031" t="s">
        <v>4645</v>
      </c>
      <c r="DR1031" t="s">
        <v>1101</v>
      </c>
      <c r="DS1031" t="s">
        <v>4634</v>
      </c>
      <c r="DT1031" t="s">
        <v>4634</v>
      </c>
      <c r="DX1031" t="s">
        <v>1101</v>
      </c>
      <c r="EA1031" t="s">
        <v>1103</v>
      </c>
      <c r="EB1031" t="s">
        <v>1084</v>
      </c>
      <c r="EC1031" t="s">
        <v>4645</v>
      </c>
      <c r="ED1031" t="s">
        <v>1101</v>
      </c>
      <c r="EE1031" t="s">
        <v>4750</v>
      </c>
      <c r="EF1031" t="s">
        <v>4750</v>
      </c>
      <c r="EJ1031" t="s">
        <v>1101</v>
      </c>
      <c r="EK1031" t="s">
        <v>4713</v>
      </c>
      <c r="EL1031" t="s">
        <v>4713</v>
      </c>
      <c r="EP1031" t="s">
        <v>1101</v>
      </c>
      <c r="EQ1031" t="s">
        <v>4730</v>
      </c>
      <c r="ER1031" t="s">
        <v>4730</v>
      </c>
      <c r="EV1031" t="s">
        <v>1101</v>
      </c>
      <c r="EW1031" t="s">
        <v>4897</v>
      </c>
      <c r="EX1031" t="s">
        <v>4897</v>
      </c>
      <c r="EY1031" t="s">
        <v>1101</v>
      </c>
      <c r="EZ1031" t="s">
        <v>4641</v>
      </c>
      <c r="FA1031" t="s">
        <v>4640</v>
      </c>
      <c r="FB1031" t="s">
        <v>4640</v>
      </c>
      <c r="FC1031" t="s">
        <v>1101</v>
      </c>
      <c r="FD1031" t="s">
        <v>1096</v>
      </c>
      <c r="FE1031" t="s">
        <v>4726</v>
      </c>
      <c r="FF1031" t="s">
        <v>4830</v>
      </c>
      <c r="GP1031" t="s">
        <v>1089</v>
      </c>
      <c r="HB1031" t="s">
        <v>1103</v>
      </c>
      <c r="HC1031" t="s">
        <v>1224</v>
      </c>
      <c r="HD1031" t="s">
        <v>1224</v>
      </c>
      <c r="HE1031" t="s">
        <v>1091</v>
      </c>
      <c r="MY1031" t="s">
        <v>4627</v>
      </c>
      <c r="MZ1031" t="s">
        <v>4628</v>
      </c>
      <c r="NA1031" t="s">
        <v>4628</v>
      </c>
      <c r="NB1031" t="s">
        <v>4628</v>
      </c>
      <c r="NC1031" t="s">
        <v>4628</v>
      </c>
      <c r="ND1031" t="s">
        <v>4628</v>
      </c>
      <c r="NE1031" t="s">
        <v>4628</v>
      </c>
      <c r="NF1031" t="s">
        <v>4628</v>
      </c>
      <c r="NH1031" t="s">
        <v>4628</v>
      </c>
      <c r="NI1031" t="s">
        <v>4627</v>
      </c>
      <c r="NJ1031" t="s">
        <v>4628</v>
      </c>
      <c r="NK1031" t="s">
        <v>4628</v>
      </c>
      <c r="NL1031" t="s">
        <v>4628</v>
      </c>
      <c r="NM1031" t="s">
        <v>4628</v>
      </c>
      <c r="NN1031" t="s">
        <v>4628</v>
      </c>
      <c r="NO1031" t="s">
        <v>4628</v>
      </c>
      <c r="NP1031" t="s">
        <v>4628</v>
      </c>
      <c r="NQ1031" t="s">
        <v>4628</v>
      </c>
      <c r="NR1031" t="s">
        <v>4628</v>
      </c>
      <c r="NS1031" t="s">
        <v>4628</v>
      </c>
      <c r="NT1031" t="s">
        <v>4628</v>
      </c>
      <c r="NU1031" t="s">
        <v>4628</v>
      </c>
      <c r="NV1031" t="s">
        <v>4628</v>
      </c>
      <c r="NW1031" t="s">
        <v>4628</v>
      </c>
    </row>
    <row r="1032" spans="1:387" x14ac:dyDescent="0.25">
      <c r="A1032">
        <v>1035</v>
      </c>
      <c r="B1032" t="s">
        <v>5136</v>
      </c>
      <c r="C1032" t="s">
        <v>1119</v>
      </c>
      <c r="D1032" t="s">
        <v>1251</v>
      </c>
      <c r="E1032" t="s">
        <v>1125</v>
      </c>
      <c r="F1032" t="s">
        <v>1252</v>
      </c>
      <c r="G1032" t="s">
        <v>1081</v>
      </c>
      <c r="FM1032" t="s">
        <v>1101</v>
      </c>
      <c r="FN1032" t="s">
        <v>4785</v>
      </c>
      <c r="FO1032" t="s">
        <v>4780</v>
      </c>
      <c r="MY1032" t="s">
        <v>4627</v>
      </c>
      <c r="MZ1032" t="s">
        <v>4627</v>
      </c>
      <c r="NA1032" t="s">
        <v>4628</v>
      </c>
      <c r="NB1032" t="s">
        <v>4628</v>
      </c>
      <c r="NC1032" t="s">
        <v>4628</v>
      </c>
      <c r="ND1032" t="s">
        <v>4628</v>
      </c>
      <c r="NE1032" t="s">
        <v>4628</v>
      </c>
      <c r="NF1032" t="s">
        <v>4628</v>
      </c>
      <c r="NH1032" t="s">
        <v>4628</v>
      </c>
      <c r="NI1032" t="s">
        <v>4628</v>
      </c>
      <c r="NJ1032" t="s">
        <v>4628</v>
      </c>
      <c r="NK1032" t="s">
        <v>4628</v>
      </c>
      <c r="NL1032" t="s">
        <v>4628</v>
      </c>
      <c r="NM1032" t="s">
        <v>4628</v>
      </c>
      <c r="NN1032" t="s">
        <v>4628</v>
      </c>
      <c r="NO1032" t="s">
        <v>4628</v>
      </c>
      <c r="NP1032" t="s">
        <v>4628</v>
      </c>
      <c r="NQ1032" t="s">
        <v>4628</v>
      </c>
      <c r="NR1032" t="s">
        <v>4628</v>
      </c>
      <c r="NS1032" t="s">
        <v>4628</v>
      </c>
      <c r="NT1032" t="s">
        <v>4628</v>
      </c>
      <c r="NU1032" t="s">
        <v>4627</v>
      </c>
      <c r="NV1032" t="s">
        <v>4628</v>
      </c>
      <c r="NW1032" t="s">
        <v>4628</v>
      </c>
    </row>
    <row r="1033" spans="1:387" x14ac:dyDescent="0.25">
      <c r="A1033">
        <v>1036</v>
      </c>
      <c r="B1033" t="s">
        <v>5136</v>
      </c>
      <c r="C1033" t="s">
        <v>1119</v>
      </c>
      <c r="D1033" t="s">
        <v>1251</v>
      </c>
      <c r="E1033" t="s">
        <v>1125</v>
      </c>
      <c r="F1033" t="s">
        <v>1252</v>
      </c>
      <c r="G1033" t="s">
        <v>1081</v>
      </c>
      <c r="FM1033" t="s">
        <v>1101</v>
      </c>
      <c r="FN1033" t="s">
        <v>4785</v>
      </c>
      <c r="FO1033" t="s">
        <v>4782</v>
      </c>
      <c r="MY1033" t="s">
        <v>4627</v>
      </c>
      <c r="MZ1033" t="s">
        <v>4627</v>
      </c>
      <c r="NA1033" t="s">
        <v>4628</v>
      </c>
      <c r="NB1033" t="s">
        <v>4628</v>
      </c>
      <c r="NC1033" t="s">
        <v>4628</v>
      </c>
      <c r="ND1033" t="s">
        <v>4628</v>
      </c>
      <c r="NE1033" t="s">
        <v>4628</v>
      </c>
      <c r="NF1033" t="s">
        <v>4628</v>
      </c>
      <c r="NH1033" t="s">
        <v>4628</v>
      </c>
      <c r="NI1033" t="s">
        <v>4627</v>
      </c>
      <c r="NJ1033" t="s">
        <v>4628</v>
      </c>
      <c r="NK1033" t="s">
        <v>4628</v>
      </c>
      <c r="NL1033" t="s">
        <v>4628</v>
      </c>
      <c r="NM1033" t="s">
        <v>4628</v>
      </c>
      <c r="NN1033" t="s">
        <v>4628</v>
      </c>
      <c r="NO1033" t="s">
        <v>4628</v>
      </c>
      <c r="NP1033" t="s">
        <v>4628</v>
      </c>
      <c r="NQ1033" t="s">
        <v>4628</v>
      </c>
      <c r="NR1033" t="s">
        <v>4628</v>
      </c>
      <c r="NS1033" t="s">
        <v>4628</v>
      </c>
      <c r="NT1033" t="s">
        <v>4628</v>
      </c>
      <c r="NU1033" t="s">
        <v>4628</v>
      </c>
      <c r="NV1033" t="s">
        <v>4628</v>
      </c>
      <c r="NW1033" t="s">
        <v>4628</v>
      </c>
    </row>
    <row r="1034" spans="1:387" x14ac:dyDescent="0.25">
      <c r="A1034">
        <v>1037</v>
      </c>
      <c r="B1034" t="s">
        <v>5034</v>
      </c>
      <c r="C1034" t="s">
        <v>1097</v>
      </c>
      <c r="D1034" t="s">
        <v>3446</v>
      </c>
      <c r="E1034" t="s">
        <v>3560</v>
      </c>
      <c r="F1034" t="s">
        <v>4754</v>
      </c>
      <c r="G1034" t="s">
        <v>1081</v>
      </c>
      <c r="FC1034" t="s">
        <v>1101</v>
      </c>
      <c r="FD1034" t="s">
        <v>1096</v>
      </c>
      <c r="FE1034" t="s">
        <v>4638</v>
      </c>
      <c r="FF1034" t="s">
        <v>4753</v>
      </c>
      <c r="MY1034" t="s">
        <v>4627</v>
      </c>
      <c r="MZ1034" t="s">
        <v>4628</v>
      </c>
      <c r="NA1034" t="s">
        <v>4628</v>
      </c>
      <c r="NB1034" t="s">
        <v>4628</v>
      </c>
      <c r="NC1034" t="s">
        <v>4628</v>
      </c>
      <c r="ND1034" t="s">
        <v>4628</v>
      </c>
      <c r="NE1034" t="s">
        <v>4628</v>
      </c>
      <c r="NF1034" t="s">
        <v>4628</v>
      </c>
      <c r="NH1034" t="s">
        <v>4627</v>
      </c>
      <c r="NI1034" t="s">
        <v>4628</v>
      </c>
      <c r="NJ1034" t="s">
        <v>4628</v>
      </c>
      <c r="NK1034" t="s">
        <v>4628</v>
      </c>
      <c r="NL1034" t="s">
        <v>4628</v>
      </c>
      <c r="NM1034" t="s">
        <v>4628</v>
      </c>
      <c r="NN1034" t="s">
        <v>4628</v>
      </c>
      <c r="NO1034" t="s">
        <v>4628</v>
      </c>
      <c r="NP1034" t="s">
        <v>4628</v>
      </c>
      <c r="NQ1034" t="s">
        <v>4628</v>
      </c>
      <c r="NR1034" t="s">
        <v>4628</v>
      </c>
      <c r="NS1034" t="s">
        <v>4628</v>
      </c>
      <c r="NT1034" t="s">
        <v>4628</v>
      </c>
      <c r="NU1034" t="s">
        <v>4628</v>
      </c>
      <c r="NV1034" t="s">
        <v>4628</v>
      </c>
      <c r="NW1034" t="s">
        <v>4628</v>
      </c>
    </row>
    <row r="1035" spans="1:387" x14ac:dyDescent="0.25">
      <c r="A1035">
        <v>1038</v>
      </c>
      <c r="B1035" t="s">
        <v>5034</v>
      </c>
      <c r="C1035" t="s">
        <v>1097</v>
      </c>
      <c r="D1035" t="s">
        <v>3446</v>
      </c>
      <c r="E1035" t="s">
        <v>3560</v>
      </c>
      <c r="F1035" t="s">
        <v>4754</v>
      </c>
      <c r="G1035" t="s">
        <v>1081</v>
      </c>
    </row>
    <row r="1036" spans="1:387" x14ac:dyDescent="0.25">
      <c r="A1036">
        <v>1039</v>
      </c>
      <c r="B1036" t="s">
        <v>5089</v>
      </c>
      <c r="C1036" t="s">
        <v>1097</v>
      </c>
      <c r="D1036" t="s">
        <v>3446</v>
      </c>
      <c r="E1036" t="s">
        <v>3560</v>
      </c>
      <c r="F1036" t="s">
        <v>4754</v>
      </c>
      <c r="G1036" t="s">
        <v>1081</v>
      </c>
      <c r="X1036" t="s">
        <v>1082</v>
      </c>
      <c r="AB1036" t="s">
        <v>1103</v>
      </c>
      <c r="AC1036" t="s">
        <v>1103</v>
      </c>
      <c r="AD1036" t="s">
        <v>4630</v>
      </c>
      <c r="AL1036" t="s">
        <v>1082</v>
      </c>
      <c r="AP1036" t="s">
        <v>1103</v>
      </c>
      <c r="AQ1036" t="s">
        <v>1103</v>
      </c>
      <c r="AR1036" t="s">
        <v>4663</v>
      </c>
      <c r="AS1036" t="s">
        <v>1082</v>
      </c>
      <c r="AW1036" t="s">
        <v>1103</v>
      </c>
      <c r="AX1036" t="s">
        <v>1103</v>
      </c>
      <c r="AY1036" t="s">
        <v>4647</v>
      </c>
      <c r="BG1036" t="s">
        <v>1082</v>
      </c>
      <c r="BL1036" t="s">
        <v>1103</v>
      </c>
      <c r="BM1036" t="s">
        <v>1103</v>
      </c>
      <c r="BN1036" t="s">
        <v>4645</v>
      </c>
      <c r="BW1036" t="s">
        <v>1082</v>
      </c>
      <c r="BX1036" t="s">
        <v>1106</v>
      </c>
      <c r="BY1036" t="s">
        <v>1083</v>
      </c>
      <c r="BZ1036" t="s">
        <v>4636</v>
      </c>
      <c r="CA1036" t="s">
        <v>4636</v>
      </c>
      <c r="CB1036" t="s">
        <v>1103</v>
      </c>
      <c r="CC1036" t="s">
        <v>1103</v>
      </c>
      <c r="CD1036" t="s">
        <v>4630</v>
      </c>
      <c r="CM1036" t="s">
        <v>1082</v>
      </c>
      <c r="CQ1036" t="s">
        <v>1103</v>
      </c>
      <c r="CR1036" t="s">
        <v>1103</v>
      </c>
      <c r="CS1036" t="s">
        <v>4630</v>
      </c>
      <c r="CT1036" t="s">
        <v>1082</v>
      </c>
      <c r="CY1036" t="s">
        <v>1103</v>
      </c>
      <c r="CZ1036" t="s">
        <v>1103</v>
      </c>
      <c r="DA1036" t="s">
        <v>4647</v>
      </c>
      <c r="GN1036" t="s">
        <v>1089</v>
      </c>
      <c r="GO1036" t="s">
        <v>1089</v>
      </c>
      <c r="GQ1036" t="s">
        <v>1103</v>
      </c>
      <c r="GR1036" t="s">
        <v>1103</v>
      </c>
      <c r="GS1036" t="s">
        <v>4921</v>
      </c>
      <c r="GT1036" t="s">
        <v>1109</v>
      </c>
      <c r="GW1036" t="s">
        <v>1084</v>
      </c>
      <c r="GX1036" t="s">
        <v>4671</v>
      </c>
      <c r="GY1036" t="s">
        <v>1109</v>
      </c>
      <c r="HA1036" t="s">
        <v>4646</v>
      </c>
      <c r="JR1036" t="s">
        <v>1139</v>
      </c>
      <c r="MF1036" t="s">
        <v>1118</v>
      </c>
      <c r="MY1036" t="s">
        <v>4627</v>
      </c>
      <c r="MZ1036" t="s">
        <v>4627</v>
      </c>
      <c r="NA1036" t="s">
        <v>4628</v>
      </c>
      <c r="NB1036" t="s">
        <v>4628</v>
      </c>
      <c r="NC1036" t="s">
        <v>4628</v>
      </c>
      <c r="ND1036" t="s">
        <v>4628</v>
      </c>
      <c r="NE1036" t="s">
        <v>4628</v>
      </c>
      <c r="NF1036" t="s">
        <v>4628</v>
      </c>
      <c r="NH1036" t="s">
        <v>4627</v>
      </c>
      <c r="NI1036" t="s">
        <v>4628</v>
      </c>
      <c r="NJ1036" t="s">
        <v>4628</v>
      </c>
      <c r="NK1036" t="s">
        <v>4628</v>
      </c>
      <c r="NL1036" t="s">
        <v>4628</v>
      </c>
      <c r="NM1036" t="s">
        <v>4628</v>
      </c>
      <c r="NN1036" t="s">
        <v>4628</v>
      </c>
      <c r="NO1036" t="s">
        <v>4628</v>
      </c>
      <c r="NP1036" t="s">
        <v>4628</v>
      </c>
      <c r="NQ1036" t="s">
        <v>4628</v>
      </c>
      <c r="NR1036" t="s">
        <v>4628</v>
      </c>
      <c r="NS1036" t="s">
        <v>4628</v>
      </c>
      <c r="NT1036" t="s">
        <v>4628</v>
      </c>
      <c r="NU1036" t="s">
        <v>4628</v>
      </c>
      <c r="NV1036" t="s">
        <v>4628</v>
      </c>
      <c r="NW1036" t="s">
        <v>4628</v>
      </c>
    </row>
    <row r="1037" spans="1:387" x14ac:dyDescent="0.25">
      <c r="A1037">
        <v>1040</v>
      </c>
      <c r="B1037" t="s">
        <v>5089</v>
      </c>
      <c r="C1037" t="s">
        <v>1097</v>
      </c>
      <c r="D1037" t="s">
        <v>3446</v>
      </c>
      <c r="E1037" t="s">
        <v>3560</v>
      </c>
      <c r="F1037" t="s">
        <v>4754</v>
      </c>
      <c r="G1037" t="s">
        <v>1081</v>
      </c>
      <c r="FM1037" t="s">
        <v>1082</v>
      </c>
      <c r="MY1037" t="s">
        <v>4627</v>
      </c>
      <c r="MZ1037" t="s">
        <v>4627</v>
      </c>
      <c r="NA1037" t="s">
        <v>4628</v>
      </c>
      <c r="NB1037" t="s">
        <v>4628</v>
      </c>
      <c r="NC1037" t="s">
        <v>4628</v>
      </c>
      <c r="ND1037" t="s">
        <v>4628</v>
      </c>
      <c r="NE1037" t="s">
        <v>4628</v>
      </c>
      <c r="NF1037" t="s">
        <v>4628</v>
      </c>
      <c r="NH1037" t="s">
        <v>4627</v>
      </c>
      <c r="NI1037" t="s">
        <v>4628</v>
      </c>
      <c r="NJ1037" t="s">
        <v>4628</v>
      </c>
      <c r="NK1037" t="s">
        <v>4628</v>
      </c>
      <c r="NL1037" t="s">
        <v>4628</v>
      </c>
      <c r="NM1037" t="s">
        <v>4628</v>
      </c>
      <c r="NN1037" t="s">
        <v>4628</v>
      </c>
      <c r="NO1037" t="s">
        <v>4628</v>
      </c>
      <c r="NP1037" t="s">
        <v>4628</v>
      </c>
      <c r="NQ1037" t="s">
        <v>4628</v>
      </c>
      <c r="NR1037" t="s">
        <v>4628</v>
      </c>
      <c r="NS1037" t="s">
        <v>4628</v>
      </c>
      <c r="NT1037" t="s">
        <v>4628</v>
      </c>
      <c r="NU1037" t="s">
        <v>4628</v>
      </c>
      <c r="NV1037" t="s">
        <v>4628</v>
      </c>
      <c r="NW1037" t="s">
        <v>4628</v>
      </c>
    </row>
    <row r="1038" spans="1:387" x14ac:dyDescent="0.25">
      <c r="A1038">
        <v>1041</v>
      </c>
      <c r="B1038" t="s">
        <v>5089</v>
      </c>
      <c r="C1038" t="s">
        <v>1097</v>
      </c>
      <c r="D1038" t="s">
        <v>3446</v>
      </c>
      <c r="E1038" t="s">
        <v>3560</v>
      </c>
      <c r="F1038" t="s">
        <v>4754</v>
      </c>
      <c r="G1038" t="s">
        <v>1081</v>
      </c>
      <c r="FM1038" t="s">
        <v>1082</v>
      </c>
      <c r="MY1038" t="s">
        <v>4627</v>
      </c>
      <c r="MZ1038" t="s">
        <v>4627</v>
      </c>
      <c r="NA1038" t="s">
        <v>4628</v>
      </c>
      <c r="NB1038" t="s">
        <v>4628</v>
      </c>
      <c r="NC1038" t="s">
        <v>4628</v>
      </c>
      <c r="ND1038" t="s">
        <v>4628</v>
      </c>
      <c r="NE1038" t="s">
        <v>4628</v>
      </c>
      <c r="NF1038" t="s">
        <v>4628</v>
      </c>
      <c r="NH1038" t="s">
        <v>4628</v>
      </c>
      <c r="NI1038" t="s">
        <v>4628</v>
      </c>
      <c r="NJ1038" t="s">
        <v>4628</v>
      </c>
      <c r="NK1038" t="s">
        <v>4628</v>
      </c>
      <c r="NL1038" t="s">
        <v>4628</v>
      </c>
      <c r="NM1038" t="s">
        <v>4628</v>
      </c>
      <c r="NN1038" t="s">
        <v>4627</v>
      </c>
      <c r="NO1038" t="s">
        <v>4628</v>
      </c>
      <c r="NP1038" t="s">
        <v>4628</v>
      </c>
      <c r="NQ1038" t="s">
        <v>4628</v>
      </c>
      <c r="NR1038" t="s">
        <v>4628</v>
      </c>
      <c r="NS1038" t="s">
        <v>4628</v>
      </c>
      <c r="NT1038" t="s">
        <v>4628</v>
      </c>
      <c r="NU1038" t="s">
        <v>4628</v>
      </c>
      <c r="NV1038" t="s">
        <v>4628</v>
      </c>
      <c r="NW1038" t="s">
        <v>4628</v>
      </c>
    </row>
    <row r="1039" spans="1:387" x14ac:dyDescent="0.25">
      <c r="A1039">
        <v>1042</v>
      </c>
      <c r="B1039" t="s">
        <v>5089</v>
      </c>
      <c r="C1039" t="s">
        <v>1097</v>
      </c>
      <c r="D1039" t="s">
        <v>3446</v>
      </c>
      <c r="E1039" t="s">
        <v>3560</v>
      </c>
      <c r="F1039" t="s">
        <v>4754</v>
      </c>
      <c r="G1039" t="s">
        <v>1081</v>
      </c>
      <c r="X1039" t="s">
        <v>1082</v>
      </c>
      <c r="Y1039" t="s">
        <v>1083</v>
      </c>
      <c r="Z1039" t="s">
        <v>4640</v>
      </c>
      <c r="AA1039" t="s">
        <v>4640</v>
      </c>
      <c r="AB1039" t="s">
        <v>1103</v>
      </c>
      <c r="AC1039" t="s">
        <v>1084</v>
      </c>
      <c r="AD1039" t="s">
        <v>4709</v>
      </c>
      <c r="AL1039" t="s">
        <v>1101</v>
      </c>
      <c r="AP1039" t="s">
        <v>1103</v>
      </c>
      <c r="AQ1039" t="s">
        <v>1103</v>
      </c>
      <c r="AR1039" t="s">
        <v>4645</v>
      </c>
      <c r="AS1039" t="s">
        <v>1101</v>
      </c>
      <c r="AW1039" t="s">
        <v>1103</v>
      </c>
      <c r="AX1039" t="s">
        <v>1103</v>
      </c>
      <c r="AY1039" t="s">
        <v>4645</v>
      </c>
      <c r="BG1039" t="s">
        <v>1101</v>
      </c>
      <c r="BL1039" t="s">
        <v>1103</v>
      </c>
      <c r="BM1039" t="s">
        <v>1103</v>
      </c>
      <c r="BN1039" t="s">
        <v>4665</v>
      </c>
      <c r="BW1039" t="s">
        <v>1101</v>
      </c>
      <c r="BX1039" t="s">
        <v>1106</v>
      </c>
      <c r="BY1039" t="s">
        <v>1083</v>
      </c>
      <c r="BZ1039" t="s">
        <v>4677</v>
      </c>
      <c r="CA1039" t="s">
        <v>4677</v>
      </c>
      <c r="CB1039" t="s">
        <v>1103</v>
      </c>
      <c r="CC1039" t="s">
        <v>1103</v>
      </c>
      <c r="CD1039" t="s">
        <v>4663</v>
      </c>
      <c r="CM1039" t="s">
        <v>1101</v>
      </c>
      <c r="CN1039" t="s">
        <v>1083</v>
      </c>
      <c r="CO1039" t="s">
        <v>4633</v>
      </c>
      <c r="CP1039" t="s">
        <v>4633</v>
      </c>
      <c r="CQ1039" t="s">
        <v>1103</v>
      </c>
      <c r="CR1039" t="s">
        <v>1103</v>
      </c>
      <c r="CS1039" t="s">
        <v>4645</v>
      </c>
      <c r="CT1039" t="s">
        <v>1101</v>
      </c>
      <c r="CY1039" t="s">
        <v>1103</v>
      </c>
      <c r="CZ1039" t="s">
        <v>1103</v>
      </c>
      <c r="DA1039" t="s">
        <v>4647</v>
      </c>
      <c r="GN1039" t="s">
        <v>1089</v>
      </c>
      <c r="GO1039" t="s">
        <v>1089</v>
      </c>
      <c r="GW1039" t="s">
        <v>1084</v>
      </c>
      <c r="GX1039" t="s">
        <v>4671</v>
      </c>
      <c r="GY1039" t="s">
        <v>1109</v>
      </c>
      <c r="HA1039" t="s">
        <v>4624</v>
      </c>
      <c r="JR1039" t="s">
        <v>1139</v>
      </c>
      <c r="MF1039" t="s">
        <v>1118</v>
      </c>
      <c r="MY1039" t="s">
        <v>4627</v>
      </c>
      <c r="MZ1039" t="s">
        <v>4627</v>
      </c>
      <c r="NA1039" t="s">
        <v>4628</v>
      </c>
      <c r="NB1039" t="s">
        <v>4628</v>
      </c>
      <c r="NC1039" t="s">
        <v>4628</v>
      </c>
      <c r="ND1039" t="s">
        <v>4628</v>
      </c>
      <c r="NE1039" t="s">
        <v>4628</v>
      </c>
      <c r="NF1039" t="s">
        <v>4628</v>
      </c>
      <c r="NH1039" t="s">
        <v>4627</v>
      </c>
      <c r="NI1039" t="s">
        <v>4628</v>
      </c>
      <c r="NJ1039" t="s">
        <v>4628</v>
      </c>
      <c r="NK1039" t="s">
        <v>4628</v>
      </c>
      <c r="NL1039" t="s">
        <v>4628</v>
      </c>
      <c r="NM1039" t="s">
        <v>4628</v>
      </c>
      <c r="NN1039" t="s">
        <v>4628</v>
      </c>
      <c r="NO1039" t="s">
        <v>4628</v>
      </c>
      <c r="NP1039" t="s">
        <v>4628</v>
      </c>
      <c r="NQ1039" t="s">
        <v>4628</v>
      </c>
      <c r="NR1039" t="s">
        <v>4628</v>
      </c>
      <c r="NS1039" t="s">
        <v>4628</v>
      </c>
      <c r="NT1039" t="s">
        <v>4628</v>
      </c>
      <c r="NU1039" t="s">
        <v>4628</v>
      </c>
      <c r="NV1039" t="s">
        <v>4628</v>
      </c>
      <c r="NW1039" t="s">
        <v>4628</v>
      </c>
    </row>
    <row r="1040" spans="1:387" x14ac:dyDescent="0.25">
      <c r="A1040">
        <v>1043</v>
      </c>
      <c r="B1040" t="s">
        <v>5089</v>
      </c>
      <c r="C1040" t="s">
        <v>1097</v>
      </c>
      <c r="D1040" t="s">
        <v>3446</v>
      </c>
      <c r="E1040" t="s">
        <v>3560</v>
      </c>
      <c r="F1040" t="s">
        <v>5203</v>
      </c>
      <c r="G1040" t="s">
        <v>1081</v>
      </c>
      <c r="FG1040" t="s">
        <v>1082</v>
      </c>
      <c r="FH1040" t="s">
        <v>4775</v>
      </c>
      <c r="FI1040" t="s">
        <v>4775</v>
      </c>
      <c r="MY1040" t="s">
        <v>4627</v>
      </c>
      <c r="MZ1040" t="s">
        <v>4628</v>
      </c>
      <c r="NA1040" t="s">
        <v>4628</v>
      </c>
      <c r="NB1040" t="s">
        <v>4628</v>
      </c>
      <c r="NC1040" t="s">
        <v>4628</v>
      </c>
      <c r="ND1040" t="s">
        <v>4628</v>
      </c>
      <c r="NE1040" t="s">
        <v>4628</v>
      </c>
      <c r="NF1040" t="s">
        <v>4628</v>
      </c>
      <c r="NH1040" t="s">
        <v>4627</v>
      </c>
      <c r="NI1040" t="s">
        <v>4628</v>
      </c>
      <c r="NJ1040" t="s">
        <v>4628</v>
      </c>
      <c r="NK1040" t="s">
        <v>4628</v>
      </c>
      <c r="NL1040" t="s">
        <v>4628</v>
      </c>
      <c r="NM1040" t="s">
        <v>4628</v>
      </c>
      <c r="NN1040" t="s">
        <v>4628</v>
      </c>
      <c r="NO1040" t="s">
        <v>4628</v>
      </c>
      <c r="NP1040" t="s">
        <v>4628</v>
      </c>
      <c r="NQ1040" t="s">
        <v>4628</v>
      </c>
      <c r="NR1040" t="s">
        <v>4628</v>
      </c>
      <c r="NS1040" t="s">
        <v>4628</v>
      </c>
      <c r="NT1040" t="s">
        <v>4628</v>
      </c>
      <c r="NU1040" t="s">
        <v>4628</v>
      </c>
      <c r="NV1040" t="s">
        <v>4628</v>
      </c>
      <c r="NW1040" t="s">
        <v>4628</v>
      </c>
    </row>
    <row r="1041" spans="1:387" x14ac:dyDescent="0.25">
      <c r="A1041">
        <v>1044</v>
      </c>
      <c r="B1041" t="s">
        <v>5089</v>
      </c>
      <c r="C1041" t="s">
        <v>1097</v>
      </c>
      <c r="D1041" t="s">
        <v>3446</v>
      </c>
      <c r="E1041" t="s">
        <v>3560</v>
      </c>
      <c r="F1041" t="s">
        <v>5203</v>
      </c>
      <c r="G1041" t="s">
        <v>1081</v>
      </c>
      <c r="FG1041" t="s">
        <v>1082</v>
      </c>
      <c r="FH1041" t="s">
        <v>4775</v>
      </c>
      <c r="FI1041" t="s">
        <v>4775</v>
      </c>
      <c r="FJ1041" t="s">
        <v>1082</v>
      </c>
      <c r="FK1041" t="s">
        <v>4637</v>
      </c>
      <c r="FL1041" t="s">
        <v>4637</v>
      </c>
      <c r="MY1041" t="s">
        <v>4627</v>
      </c>
      <c r="MZ1041" t="s">
        <v>4628</v>
      </c>
      <c r="NA1041" t="s">
        <v>4628</v>
      </c>
      <c r="NB1041" t="s">
        <v>4628</v>
      </c>
      <c r="NC1041" t="s">
        <v>4628</v>
      </c>
      <c r="ND1041" t="s">
        <v>4628</v>
      </c>
      <c r="NE1041" t="s">
        <v>4628</v>
      </c>
      <c r="NF1041" t="s">
        <v>4628</v>
      </c>
      <c r="NH1041" t="s">
        <v>4628</v>
      </c>
      <c r="NI1041" t="s">
        <v>4628</v>
      </c>
      <c r="NJ1041" t="s">
        <v>4628</v>
      </c>
      <c r="NK1041" t="s">
        <v>4628</v>
      </c>
      <c r="NL1041" t="s">
        <v>4628</v>
      </c>
      <c r="NM1041" t="s">
        <v>4628</v>
      </c>
      <c r="NN1041" t="s">
        <v>4628</v>
      </c>
      <c r="NO1041" t="s">
        <v>4628</v>
      </c>
      <c r="NP1041" t="s">
        <v>4628</v>
      </c>
      <c r="NQ1041" t="s">
        <v>4628</v>
      </c>
      <c r="NR1041" t="s">
        <v>4628</v>
      </c>
      <c r="NS1041" t="s">
        <v>4628</v>
      </c>
      <c r="NT1041" t="s">
        <v>4628</v>
      </c>
      <c r="NU1041" t="s">
        <v>4628</v>
      </c>
      <c r="NV1041" t="s">
        <v>4628</v>
      </c>
      <c r="NW1041" t="s">
        <v>4627</v>
      </c>
    </row>
    <row r="1042" spans="1:387" x14ac:dyDescent="0.25">
      <c r="A1042">
        <v>1045</v>
      </c>
      <c r="B1042" t="s">
        <v>5089</v>
      </c>
      <c r="C1042" t="s">
        <v>1097</v>
      </c>
      <c r="D1042" t="s">
        <v>3446</v>
      </c>
      <c r="E1042" t="s">
        <v>3560</v>
      </c>
      <c r="F1042" t="s">
        <v>4916</v>
      </c>
      <c r="G1042" t="s">
        <v>1081</v>
      </c>
      <c r="FJ1042" t="s">
        <v>1082</v>
      </c>
      <c r="FK1042" t="s">
        <v>4637</v>
      </c>
      <c r="FL1042" t="s">
        <v>4637</v>
      </c>
      <c r="MY1042" t="s">
        <v>4627</v>
      </c>
      <c r="MZ1042" t="s">
        <v>4628</v>
      </c>
      <c r="NA1042" t="s">
        <v>4628</v>
      </c>
      <c r="NB1042" t="s">
        <v>4628</v>
      </c>
      <c r="NC1042" t="s">
        <v>4628</v>
      </c>
      <c r="ND1042" t="s">
        <v>4628</v>
      </c>
      <c r="NE1042" t="s">
        <v>4628</v>
      </c>
      <c r="NF1042" t="s">
        <v>4628</v>
      </c>
      <c r="NH1042" t="s">
        <v>4628</v>
      </c>
      <c r="NI1042" t="s">
        <v>4628</v>
      </c>
      <c r="NJ1042" t="s">
        <v>4628</v>
      </c>
      <c r="NK1042" t="s">
        <v>4628</v>
      </c>
      <c r="NL1042" t="s">
        <v>4628</v>
      </c>
      <c r="NM1042" t="s">
        <v>4628</v>
      </c>
      <c r="NN1042" t="s">
        <v>4628</v>
      </c>
      <c r="NO1042" t="s">
        <v>4628</v>
      </c>
      <c r="NP1042" t="s">
        <v>4628</v>
      </c>
      <c r="NQ1042" t="s">
        <v>4628</v>
      </c>
      <c r="NR1042" t="s">
        <v>4628</v>
      </c>
      <c r="NS1042" t="s">
        <v>4628</v>
      </c>
      <c r="NT1042" t="s">
        <v>4628</v>
      </c>
      <c r="NU1042" t="s">
        <v>4628</v>
      </c>
      <c r="NV1042" t="s">
        <v>4628</v>
      </c>
      <c r="NW1042" t="s">
        <v>4627</v>
      </c>
    </row>
    <row r="1043" spans="1:387" x14ac:dyDescent="0.25">
      <c r="A1043">
        <v>1046</v>
      </c>
      <c r="B1043" t="s">
        <v>5089</v>
      </c>
      <c r="C1043" t="s">
        <v>1097</v>
      </c>
      <c r="D1043" t="s">
        <v>3446</v>
      </c>
      <c r="E1043" t="s">
        <v>3560</v>
      </c>
      <c r="F1043" t="s">
        <v>4916</v>
      </c>
      <c r="G1043" t="s">
        <v>1081</v>
      </c>
      <c r="FG1043" t="s">
        <v>1082</v>
      </c>
      <c r="FH1043" t="s">
        <v>4775</v>
      </c>
      <c r="FI1043" t="s">
        <v>4775</v>
      </c>
      <c r="FJ1043" t="s">
        <v>1082</v>
      </c>
      <c r="FK1043" t="s">
        <v>4637</v>
      </c>
      <c r="FL1043" t="s">
        <v>4637</v>
      </c>
      <c r="MY1043" t="s">
        <v>4627</v>
      </c>
      <c r="MZ1043" t="s">
        <v>4628</v>
      </c>
      <c r="NA1043" t="s">
        <v>4628</v>
      </c>
      <c r="NB1043" t="s">
        <v>4628</v>
      </c>
      <c r="NC1043" t="s">
        <v>4628</v>
      </c>
      <c r="ND1043" t="s">
        <v>4628</v>
      </c>
      <c r="NE1043" t="s">
        <v>4628</v>
      </c>
      <c r="NF1043" t="s">
        <v>4628</v>
      </c>
      <c r="NH1043" t="s">
        <v>4628</v>
      </c>
      <c r="NI1043" t="s">
        <v>4628</v>
      </c>
      <c r="NJ1043" t="s">
        <v>4628</v>
      </c>
      <c r="NK1043" t="s">
        <v>4628</v>
      </c>
      <c r="NL1043" t="s">
        <v>4628</v>
      </c>
      <c r="NM1043" t="s">
        <v>4628</v>
      </c>
      <c r="NN1043" t="s">
        <v>4628</v>
      </c>
      <c r="NO1043" t="s">
        <v>4628</v>
      </c>
      <c r="NP1043" t="s">
        <v>4628</v>
      </c>
      <c r="NQ1043" t="s">
        <v>4628</v>
      </c>
      <c r="NR1043" t="s">
        <v>4628</v>
      </c>
      <c r="NS1043" t="s">
        <v>4628</v>
      </c>
      <c r="NT1043" t="s">
        <v>4628</v>
      </c>
      <c r="NU1043" t="s">
        <v>4628</v>
      </c>
      <c r="NV1043" t="s">
        <v>4628</v>
      </c>
      <c r="NW1043" t="s">
        <v>4627</v>
      </c>
    </row>
    <row r="1044" spans="1:387" x14ac:dyDescent="0.25">
      <c r="A1044">
        <v>1047</v>
      </c>
      <c r="B1044" t="s">
        <v>5136</v>
      </c>
      <c r="C1044" t="s">
        <v>1097</v>
      </c>
      <c r="D1044" t="s">
        <v>3446</v>
      </c>
      <c r="E1044" t="s">
        <v>3560</v>
      </c>
      <c r="F1044" t="s">
        <v>4754</v>
      </c>
      <c r="G1044" t="s">
        <v>1081</v>
      </c>
      <c r="AL1044" t="s">
        <v>1101</v>
      </c>
      <c r="AP1044" t="s">
        <v>1103</v>
      </c>
      <c r="AQ1044" t="s">
        <v>1103</v>
      </c>
      <c r="AR1044" t="s">
        <v>4647</v>
      </c>
      <c r="AS1044" t="s">
        <v>1101</v>
      </c>
      <c r="AW1044" t="s">
        <v>1103</v>
      </c>
      <c r="AX1044" t="s">
        <v>1103</v>
      </c>
      <c r="AY1044" t="s">
        <v>4647</v>
      </c>
      <c r="BG1044" t="s">
        <v>1101</v>
      </c>
      <c r="BL1044" t="s">
        <v>1103</v>
      </c>
      <c r="BM1044" t="s">
        <v>1103</v>
      </c>
      <c r="BN1044" t="s">
        <v>4647</v>
      </c>
      <c r="BW1044" t="s">
        <v>1101</v>
      </c>
      <c r="BX1044" t="s">
        <v>1106</v>
      </c>
      <c r="BY1044" t="s">
        <v>1083</v>
      </c>
      <c r="BZ1044" t="s">
        <v>4658</v>
      </c>
      <c r="CA1044" t="s">
        <v>4658</v>
      </c>
      <c r="CB1044" t="s">
        <v>1103</v>
      </c>
      <c r="CC1044" t="s">
        <v>1103</v>
      </c>
      <c r="CD1044" t="s">
        <v>4647</v>
      </c>
      <c r="CM1044" t="s">
        <v>1101</v>
      </c>
      <c r="CN1044" t="s">
        <v>1083</v>
      </c>
      <c r="CO1044" t="s">
        <v>4633</v>
      </c>
      <c r="CP1044" t="s">
        <v>4633</v>
      </c>
      <c r="CQ1044" t="s">
        <v>1103</v>
      </c>
      <c r="CR1044" t="s">
        <v>1103</v>
      </c>
      <c r="CS1044" t="s">
        <v>4647</v>
      </c>
      <c r="CT1044" t="s">
        <v>1101</v>
      </c>
      <c r="CY1044" t="s">
        <v>1103</v>
      </c>
      <c r="CZ1044" t="s">
        <v>1103</v>
      </c>
      <c r="DA1044" t="s">
        <v>4647</v>
      </c>
      <c r="DE1044" t="s">
        <v>1101</v>
      </c>
      <c r="DF1044" t="s">
        <v>1088</v>
      </c>
      <c r="DG1044" t="s">
        <v>4655</v>
      </c>
      <c r="DH1044" t="s">
        <v>4677</v>
      </c>
      <c r="DI1044" t="s">
        <v>1103</v>
      </c>
      <c r="DJ1044" t="s">
        <v>1103</v>
      </c>
      <c r="DK1044" t="s">
        <v>4647</v>
      </c>
      <c r="DL1044" t="s">
        <v>1082</v>
      </c>
      <c r="DM1044" t="s">
        <v>4635</v>
      </c>
      <c r="DN1044" t="s">
        <v>4635</v>
      </c>
      <c r="DO1044" t="s">
        <v>1103</v>
      </c>
      <c r="DP1044" t="s">
        <v>1103</v>
      </c>
      <c r="DQ1044" t="s">
        <v>4647</v>
      </c>
      <c r="GO1044" t="s">
        <v>1127</v>
      </c>
      <c r="GP1044" t="s">
        <v>1127</v>
      </c>
      <c r="GW1044" t="s">
        <v>1084</v>
      </c>
      <c r="GX1044" t="s">
        <v>4671</v>
      </c>
      <c r="GY1044" t="s">
        <v>1109</v>
      </c>
      <c r="HA1044" t="s">
        <v>4646</v>
      </c>
      <c r="HB1044" t="s">
        <v>1084</v>
      </c>
      <c r="HC1044" t="s">
        <v>4671</v>
      </c>
      <c r="HD1044" t="s">
        <v>1156</v>
      </c>
      <c r="HE1044" t="s">
        <v>1109</v>
      </c>
      <c r="HG1044" t="s">
        <v>4646</v>
      </c>
      <c r="JR1044" t="s">
        <v>1139</v>
      </c>
      <c r="MF1044" t="s">
        <v>1118</v>
      </c>
      <c r="MY1044" t="s">
        <v>4627</v>
      </c>
      <c r="MZ1044" t="s">
        <v>4627</v>
      </c>
      <c r="NA1044" t="s">
        <v>4628</v>
      </c>
      <c r="NB1044" t="s">
        <v>4628</v>
      </c>
      <c r="NC1044" t="s">
        <v>4628</v>
      </c>
      <c r="ND1044" t="s">
        <v>4628</v>
      </c>
      <c r="NE1044" t="s">
        <v>4628</v>
      </c>
      <c r="NF1044" t="s">
        <v>4628</v>
      </c>
      <c r="NH1044" t="s">
        <v>4627</v>
      </c>
      <c r="NI1044" t="s">
        <v>4628</v>
      </c>
      <c r="NJ1044" t="s">
        <v>4628</v>
      </c>
      <c r="NK1044" t="s">
        <v>4628</v>
      </c>
      <c r="NL1044" t="s">
        <v>4628</v>
      </c>
      <c r="NM1044" t="s">
        <v>4628</v>
      </c>
      <c r="NN1044" t="s">
        <v>4628</v>
      </c>
      <c r="NO1044" t="s">
        <v>4628</v>
      </c>
      <c r="NP1044" t="s">
        <v>4628</v>
      </c>
      <c r="NQ1044" t="s">
        <v>4628</v>
      </c>
      <c r="NR1044" t="s">
        <v>4628</v>
      </c>
      <c r="NS1044" t="s">
        <v>4628</v>
      </c>
      <c r="NT1044" t="s">
        <v>4628</v>
      </c>
      <c r="NU1044" t="s">
        <v>4628</v>
      </c>
      <c r="NV1044" t="s">
        <v>4628</v>
      </c>
      <c r="NW1044" t="s">
        <v>4628</v>
      </c>
    </row>
    <row r="1045" spans="1:387" x14ac:dyDescent="0.25">
      <c r="A1045">
        <v>1048</v>
      </c>
      <c r="B1045" t="s">
        <v>5136</v>
      </c>
      <c r="C1045" t="s">
        <v>1097</v>
      </c>
      <c r="D1045" t="s">
        <v>3446</v>
      </c>
      <c r="E1045" t="s">
        <v>3560</v>
      </c>
      <c r="F1045" t="s">
        <v>4754</v>
      </c>
      <c r="G1045" t="s">
        <v>1081</v>
      </c>
      <c r="DE1045" t="s">
        <v>1101</v>
      </c>
      <c r="DF1045" t="s">
        <v>1088</v>
      </c>
      <c r="DG1045" t="s">
        <v>4655</v>
      </c>
      <c r="DH1045" t="s">
        <v>4677</v>
      </c>
      <c r="DI1045" t="s">
        <v>1103</v>
      </c>
      <c r="DJ1045" t="s">
        <v>1103</v>
      </c>
      <c r="DK1045" t="s">
        <v>4630</v>
      </c>
      <c r="DL1045" t="s">
        <v>1082</v>
      </c>
      <c r="DM1045" t="s">
        <v>4635</v>
      </c>
      <c r="DN1045" t="s">
        <v>4635</v>
      </c>
      <c r="DO1045" t="s">
        <v>1103</v>
      </c>
      <c r="DP1045" t="s">
        <v>1103</v>
      </c>
      <c r="DQ1045" t="s">
        <v>4630</v>
      </c>
      <c r="DX1045" t="s">
        <v>1101</v>
      </c>
      <c r="EA1045" t="s">
        <v>1103</v>
      </c>
      <c r="EB1045" t="s">
        <v>1103</v>
      </c>
      <c r="EC1045" t="s">
        <v>4645</v>
      </c>
      <c r="ED1045" t="s">
        <v>1082</v>
      </c>
      <c r="EE1045" t="s">
        <v>4639</v>
      </c>
      <c r="EF1045" t="s">
        <v>4639</v>
      </c>
      <c r="EG1045" t="s">
        <v>1103</v>
      </c>
      <c r="EH1045" t="s">
        <v>1103</v>
      </c>
      <c r="EI1045" t="s">
        <v>4645</v>
      </c>
      <c r="EJ1045" t="s">
        <v>1082</v>
      </c>
      <c r="EK1045" t="s">
        <v>4715</v>
      </c>
      <c r="EL1045" t="s">
        <v>4715</v>
      </c>
      <c r="GP1045" t="s">
        <v>1127</v>
      </c>
      <c r="HB1045" t="s">
        <v>1084</v>
      </c>
      <c r="HC1045" t="s">
        <v>4671</v>
      </c>
      <c r="HD1045" t="s">
        <v>1156</v>
      </c>
      <c r="HE1045" t="s">
        <v>1109</v>
      </c>
      <c r="HG1045" t="s">
        <v>4646</v>
      </c>
      <c r="JR1045" t="s">
        <v>1139</v>
      </c>
      <c r="MF1045" t="s">
        <v>1118</v>
      </c>
      <c r="MY1045" t="s">
        <v>4627</v>
      </c>
      <c r="MZ1045" t="s">
        <v>4627</v>
      </c>
      <c r="NA1045" t="s">
        <v>4628</v>
      </c>
      <c r="NB1045" t="s">
        <v>4628</v>
      </c>
      <c r="NC1045" t="s">
        <v>4628</v>
      </c>
      <c r="ND1045" t="s">
        <v>4628</v>
      </c>
      <c r="NE1045" t="s">
        <v>4628</v>
      </c>
      <c r="NF1045" t="s">
        <v>4628</v>
      </c>
      <c r="NH1045" t="s">
        <v>4627</v>
      </c>
      <c r="NI1045" t="s">
        <v>4628</v>
      </c>
      <c r="NJ1045" t="s">
        <v>4628</v>
      </c>
      <c r="NK1045" t="s">
        <v>4628</v>
      </c>
      <c r="NL1045" t="s">
        <v>4628</v>
      </c>
      <c r="NM1045" t="s">
        <v>4628</v>
      </c>
      <c r="NN1045" t="s">
        <v>4628</v>
      </c>
      <c r="NO1045" t="s">
        <v>4628</v>
      </c>
      <c r="NP1045" t="s">
        <v>4628</v>
      </c>
      <c r="NQ1045" t="s">
        <v>4628</v>
      </c>
      <c r="NR1045" t="s">
        <v>4628</v>
      </c>
      <c r="NS1045" t="s">
        <v>4628</v>
      </c>
      <c r="NT1045" t="s">
        <v>4628</v>
      </c>
      <c r="NU1045" t="s">
        <v>4628</v>
      </c>
      <c r="NV1045" t="s">
        <v>4628</v>
      </c>
      <c r="NW1045" t="s">
        <v>4628</v>
      </c>
    </row>
    <row r="1046" spans="1:387" x14ac:dyDescent="0.25">
      <c r="A1046">
        <v>1049</v>
      </c>
      <c r="B1046" t="s">
        <v>5136</v>
      </c>
      <c r="C1046" t="s">
        <v>1097</v>
      </c>
      <c r="D1046" t="s">
        <v>3446</v>
      </c>
      <c r="E1046" t="s">
        <v>3560</v>
      </c>
      <c r="F1046" t="s">
        <v>4754</v>
      </c>
      <c r="G1046" t="s">
        <v>1081</v>
      </c>
      <c r="AE1046" t="s">
        <v>1101</v>
      </c>
      <c r="AI1046" t="s">
        <v>1103</v>
      </c>
      <c r="AJ1046" t="s">
        <v>1103</v>
      </c>
      <c r="AK1046" t="s">
        <v>4647</v>
      </c>
      <c r="BO1046" t="s">
        <v>1101</v>
      </c>
      <c r="BP1046" t="s">
        <v>1104</v>
      </c>
      <c r="BQ1046" t="s">
        <v>1146</v>
      </c>
      <c r="BR1046" t="s">
        <v>4815</v>
      </c>
      <c r="BS1046" t="s">
        <v>4815</v>
      </c>
      <c r="BT1046" t="s">
        <v>1103</v>
      </c>
      <c r="BU1046" t="s">
        <v>1103</v>
      </c>
      <c r="BV1046" t="s">
        <v>4630</v>
      </c>
      <c r="CE1046" t="s">
        <v>1101</v>
      </c>
      <c r="CF1046" t="s">
        <v>1106</v>
      </c>
      <c r="CG1046" t="s">
        <v>1146</v>
      </c>
      <c r="CH1046" t="s">
        <v>4811</v>
      </c>
      <c r="CI1046" t="s">
        <v>4811</v>
      </c>
      <c r="CJ1046" t="s">
        <v>1103</v>
      </c>
      <c r="CK1046" t="s">
        <v>1103</v>
      </c>
      <c r="CL1046" t="s">
        <v>4647</v>
      </c>
      <c r="GN1046" t="s">
        <v>1127</v>
      </c>
      <c r="GO1046" t="s">
        <v>1127</v>
      </c>
      <c r="GW1046" t="s">
        <v>1084</v>
      </c>
      <c r="GX1046" t="s">
        <v>4671</v>
      </c>
      <c r="GY1046" t="s">
        <v>1109</v>
      </c>
      <c r="HA1046" t="s">
        <v>4646</v>
      </c>
      <c r="JR1046" t="s">
        <v>1139</v>
      </c>
      <c r="MY1046" t="s">
        <v>4627</v>
      </c>
      <c r="MZ1046" t="s">
        <v>4627</v>
      </c>
      <c r="NA1046" t="s">
        <v>4628</v>
      </c>
      <c r="NB1046" t="s">
        <v>4628</v>
      </c>
      <c r="NC1046" t="s">
        <v>4628</v>
      </c>
      <c r="ND1046" t="s">
        <v>4628</v>
      </c>
      <c r="NE1046" t="s">
        <v>4628</v>
      </c>
      <c r="NF1046" t="s">
        <v>4628</v>
      </c>
      <c r="NH1046" t="s">
        <v>4627</v>
      </c>
      <c r="NI1046" t="s">
        <v>4628</v>
      </c>
      <c r="NJ1046" t="s">
        <v>4628</v>
      </c>
      <c r="NK1046" t="s">
        <v>4628</v>
      </c>
      <c r="NL1046" t="s">
        <v>4628</v>
      </c>
      <c r="NM1046" t="s">
        <v>4628</v>
      </c>
      <c r="NN1046" t="s">
        <v>4628</v>
      </c>
      <c r="NO1046" t="s">
        <v>4628</v>
      </c>
      <c r="NP1046" t="s">
        <v>4628</v>
      </c>
      <c r="NQ1046" t="s">
        <v>4628</v>
      </c>
      <c r="NR1046" t="s">
        <v>4628</v>
      </c>
      <c r="NS1046" t="s">
        <v>4628</v>
      </c>
      <c r="NT1046" t="s">
        <v>4628</v>
      </c>
      <c r="NU1046" t="s">
        <v>4628</v>
      </c>
      <c r="NV1046" t="s">
        <v>4628</v>
      </c>
      <c r="NW1046" t="s">
        <v>4628</v>
      </c>
    </row>
    <row r="1047" spans="1:387" x14ac:dyDescent="0.25">
      <c r="A1047">
        <v>1050</v>
      </c>
      <c r="B1047" t="s">
        <v>5136</v>
      </c>
      <c r="C1047" t="s">
        <v>1097</v>
      </c>
      <c r="D1047" t="s">
        <v>3446</v>
      </c>
      <c r="E1047" t="s">
        <v>3560</v>
      </c>
      <c r="F1047" t="s">
        <v>4754</v>
      </c>
      <c r="G1047" t="s">
        <v>1081</v>
      </c>
      <c r="X1047" t="s">
        <v>1082</v>
      </c>
      <c r="AB1047" t="s">
        <v>1103</v>
      </c>
      <c r="AC1047" t="s">
        <v>1084</v>
      </c>
      <c r="AD1047" t="s">
        <v>4630</v>
      </c>
      <c r="BG1047" t="s">
        <v>1082</v>
      </c>
      <c r="BL1047" t="s">
        <v>1103</v>
      </c>
      <c r="BM1047" t="s">
        <v>1084</v>
      </c>
      <c r="BN1047" t="s">
        <v>4630</v>
      </c>
      <c r="BW1047" t="s">
        <v>1082</v>
      </c>
      <c r="BX1047" t="s">
        <v>1106</v>
      </c>
      <c r="BY1047" t="s">
        <v>1083</v>
      </c>
      <c r="BZ1047" t="s">
        <v>4658</v>
      </c>
      <c r="CA1047" t="s">
        <v>4658</v>
      </c>
      <c r="CB1047" t="s">
        <v>1103</v>
      </c>
      <c r="CC1047" t="s">
        <v>1084</v>
      </c>
      <c r="CD1047" t="s">
        <v>4886</v>
      </c>
      <c r="GN1047" t="s">
        <v>1111</v>
      </c>
      <c r="GO1047" t="s">
        <v>1111</v>
      </c>
      <c r="GQ1047" t="s">
        <v>1103</v>
      </c>
      <c r="GR1047" t="s">
        <v>1103</v>
      </c>
      <c r="GS1047" t="s">
        <v>4729</v>
      </c>
      <c r="GT1047" t="s">
        <v>1109</v>
      </c>
      <c r="GW1047" t="s">
        <v>1103</v>
      </c>
      <c r="GX1047" t="s">
        <v>4710</v>
      </c>
      <c r="GY1047" t="s">
        <v>1109</v>
      </c>
      <c r="MF1047" t="s">
        <v>1118</v>
      </c>
      <c r="MY1047" t="s">
        <v>4627</v>
      </c>
      <c r="MZ1047" t="s">
        <v>4628</v>
      </c>
      <c r="NA1047" t="s">
        <v>4628</v>
      </c>
      <c r="NB1047" t="s">
        <v>4628</v>
      </c>
      <c r="NC1047" t="s">
        <v>4628</v>
      </c>
      <c r="ND1047" t="s">
        <v>4628</v>
      </c>
      <c r="NE1047" t="s">
        <v>4628</v>
      </c>
      <c r="NF1047" t="s">
        <v>4628</v>
      </c>
      <c r="NH1047" t="s">
        <v>4627</v>
      </c>
      <c r="NI1047" t="s">
        <v>4628</v>
      </c>
      <c r="NJ1047" t="s">
        <v>4628</v>
      </c>
      <c r="NK1047" t="s">
        <v>4628</v>
      </c>
      <c r="NL1047" t="s">
        <v>4628</v>
      </c>
      <c r="NM1047" t="s">
        <v>4628</v>
      </c>
      <c r="NN1047" t="s">
        <v>4628</v>
      </c>
      <c r="NO1047" t="s">
        <v>4628</v>
      </c>
      <c r="NP1047" t="s">
        <v>4628</v>
      </c>
      <c r="NQ1047" t="s">
        <v>4628</v>
      </c>
      <c r="NR1047" t="s">
        <v>4628</v>
      </c>
      <c r="NS1047" t="s">
        <v>4628</v>
      </c>
      <c r="NT1047" t="s">
        <v>4628</v>
      </c>
      <c r="NU1047" t="s">
        <v>4628</v>
      </c>
      <c r="NV1047" t="s">
        <v>4628</v>
      </c>
      <c r="NW1047" t="s">
        <v>4628</v>
      </c>
    </row>
    <row r="1048" spans="1:387" x14ac:dyDescent="0.25">
      <c r="A1048">
        <v>1051</v>
      </c>
      <c r="B1048" t="s">
        <v>5136</v>
      </c>
      <c r="C1048" t="s">
        <v>1097</v>
      </c>
      <c r="D1048" t="s">
        <v>3446</v>
      </c>
      <c r="E1048" t="s">
        <v>3560</v>
      </c>
      <c r="F1048" t="s">
        <v>4754</v>
      </c>
      <c r="G1048" t="s">
        <v>1081</v>
      </c>
      <c r="DE1048" t="s">
        <v>1101</v>
      </c>
      <c r="DF1048" t="s">
        <v>1088</v>
      </c>
      <c r="DG1048" t="s">
        <v>4655</v>
      </c>
      <c r="DH1048" t="s">
        <v>4677</v>
      </c>
      <c r="DI1048" t="s">
        <v>1103</v>
      </c>
      <c r="DJ1048" t="s">
        <v>1103</v>
      </c>
      <c r="DL1048" t="s">
        <v>1082</v>
      </c>
      <c r="DM1048" t="s">
        <v>4635</v>
      </c>
      <c r="DN1048" t="s">
        <v>4635</v>
      </c>
      <c r="DO1048" t="s">
        <v>1103</v>
      </c>
      <c r="DP1048" t="s">
        <v>1084</v>
      </c>
      <c r="DR1048" t="s">
        <v>1082</v>
      </c>
      <c r="DU1048" t="s">
        <v>1103</v>
      </c>
      <c r="DV1048" t="s">
        <v>1084</v>
      </c>
      <c r="DX1048" t="s">
        <v>1101</v>
      </c>
      <c r="EA1048" t="s">
        <v>1084</v>
      </c>
      <c r="EB1048" t="s">
        <v>1084</v>
      </c>
      <c r="ED1048" t="s">
        <v>1082</v>
      </c>
      <c r="EE1048" t="s">
        <v>4639</v>
      </c>
      <c r="EF1048" t="s">
        <v>4639</v>
      </c>
      <c r="EG1048" t="s">
        <v>1103</v>
      </c>
      <c r="EH1048" t="s">
        <v>1103</v>
      </c>
      <c r="EI1048" t="s">
        <v>4645</v>
      </c>
      <c r="EJ1048" t="s">
        <v>1082</v>
      </c>
      <c r="EK1048" t="s">
        <v>4715</v>
      </c>
      <c r="EL1048" t="s">
        <v>4715</v>
      </c>
      <c r="EM1048" t="s">
        <v>1103</v>
      </c>
      <c r="EN1048" t="s">
        <v>1103</v>
      </c>
      <c r="EO1048" t="s">
        <v>4645</v>
      </c>
      <c r="GP1048" t="s">
        <v>1127</v>
      </c>
      <c r="HB1048" t="s">
        <v>1084</v>
      </c>
      <c r="HC1048" t="s">
        <v>1108</v>
      </c>
      <c r="HD1048" t="s">
        <v>1108</v>
      </c>
      <c r="HE1048" t="s">
        <v>1109</v>
      </c>
      <c r="HG1048" t="s">
        <v>4627</v>
      </c>
      <c r="JR1048" t="s">
        <v>1092</v>
      </c>
      <c r="MF1048" t="s">
        <v>1118</v>
      </c>
      <c r="MY1048" t="s">
        <v>4627</v>
      </c>
      <c r="MZ1048" t="s">
        <v>4628</v>
      </c>
      <c r="NA1048" t="s">
        <v>4628</v>
      </c>
      <c r="NB1048" t="s">
        <v>4628</v>
      </c>
      <c r="NC1048" t="s">
        <v>4628</v>
      </c>
      <c r="ND1048" t="s">
        <v>4628</v>
      </c>
      <c r="NE1048" t="s">
        <v>4628</v>
      </c>
      <c r="NF1048" t="s">
        <v>4628</v>
      </c>
      <c r="NH1048" t="s">
        <v>4627</v>
      </c>
      <c r="NI1048" t="s">
        <v>4628</v>
      </c>
      <c r="NJ1048" t="s">
        <v>4628</v>
      </c>
      <c r="NK1048" t="s">
        <v>4628</v>
      </c>
      <c r="NL1048" t="s">
        <v>4628</v>
      </c>
      <c r="NM1048" t="s">
        <v>4628</v>
      </c>
      <c r="NN1048" t="s">
        <v>4628</v>
      </c>
      <c r="NO1048" t="s">
        <v>4628</v>
      </c>
      <c r="NP1048" t="s">
        <v>4628</v>
      </c>
      <c r="NQ1048" t="s">
        <v>4628</v>
      </c>
      <c r="NR1048" t="s">
        <v>4628</v>
      </c>
      <c r="NS1048" t="s">
        <v>4628</v>
      </c>
      <c r="NT1048" t="s">
        <v>4628</v>
      </c>
      <c r="NU1048" t="s">
        <v>4628</v>
      </c>
      <c r="NV1048" t="s">
        <v>4628</v>
      </c>
      <c r="NW1048" t="s">
        <v>4628</v>
      </c>
    </row>
    <row r="1049" spans="1:387" x14ac:dyDescent="0.25">
      <c r="A1049">
        <v>1052</v>
      </c>
      <c r="B1049" t="s">
        <v>5136</v>
      </c>
      <c r="C1049" t="s">
        <v>1097</v>
      </c>
      <c r="D1049" t="s">
        <v>3446</v>
      </c>
      <c r="E1049" t="s">
        <v>3560</v>
      </c>
      <c r="F1049" t="s">
        <v>4754</v>
      </c>
      <c r="G1049" t="s">
        <v>1081</v>
      </c>
      <c r="EV1049" t="s">
        <v>1082</v>
      </c>
      <c r="EW1049" t="s">
        <v>4634</v>
      </c>
      <c r="EX1049" t="s">
        <v>4634</v>
      </c>
      <c r="EY1049" t="s">
        <v>1082</v>
      </c>
      <c r="EZ1049" t="s">
        <v>4641</v>
      </c>
      <c r="FA1049" t="s">
        <v>4640</v>
      </c>
      <c r="FB1049" t="s">
        <v>4640</v>
      </c>
      <c r="FC1049" t="s">
        <v>1082</v>
      </c>
      <c r="FD1049" t="s">
        <v>1116</v>
      </c>
      <c r="FE1049" t="s">
        <v>4677</v>
      </c>
      <c r="FF1049" t="s">
        <v>4683</v>
      </c>
      <c r="MY1049" t="s">
        <v>4627</v>
      </c>
      <c r="MZ1049" t="s">
        <v>4628</v>
      </c>
      <c r="NA1049" t="s">
        <v>4628</v>
      </c>
      <c r="NB1049" t="s">
        <v>4628</v>
      </c>
      <c r="NC1049" t="s">
        <v>4628</v>
      </c>
      <c r="ND1049" t="s">
        <v>4628</v>
      </c>
      <c r="NE1049" t="s">
        <v>4628</v>
      </c>
      <c r="NF1049" t="s">
        <v>4628</v>
      </c>
      <c r="NH1049" t="s">
        <v>4627</v>
      </c>
      <c r="NI1049" t="s">
        <v>4628</v>
      </c>
      <c r="NJ1049" t="s">
        <v>4628</v>
      </c>
      <c r="NK1049" t="s">
        <v>4628</v>
      </c>
      <c r="NL1049" t="s">
        <v>4628</v>
      </c>
      <c r="NM1049" t="s">
        <v>4628</v>
      </c>
      <c r="NN1049" t="s">
        <v>4628</v>
      </c>
      <c r="NO1049" t="s">
        <v>4628</v>
      </c>
      <c r="NP1049" t="s">
        <v>4628</v>
      </c>
      <c r="NQ1049" t="s">
        <v>4628</v>
      </c>
      <c r="NR1049" t="s">
        <v>4628</v>
      </c>
      <c r="NS1049" t="s">
        <v>4628</v>
      </c>
      <c r="NT1049" t="s">
        <v>4628</v>
      </c>
      <c r="NU1049" t="s">
        <v>4628</v>
      </c>
      <c r="NV1049" t="s">
        <v>4628</v>
      </c>
      <c r="NW1049" t="s">
        <v>4628</v>
      </c>
    </row>
    <row r="1050" spans="1:387" x14ac:dyDescent="0.25">
      <c r="A1050">
        <v>1053</v>
      </c>
      <c r="B1050" t="s">
        <v>5136</v>
      </c>
      <c r="C1050" t="s">
        <v>1097</v>
      </c>
      <c r="D1050" t="s">
        <v>3446</v>
      </c>
      <c r="E1050" t="s">
        <v>3560</v>
      </c>
      <c r="F1050" t="s">
        <v>4754</v>
      </c>
      <c r="G1050" t="s">
        <v>1081</v>
      </c>
      <c r="X1050" t="s">
        <v>1101</v>
      </c>
      <c r="Y1050" t="s">
        <v>1083</v>
      </c>
      <c r="Z1050" t="s">
        <v>4640</v>
      </c>
      <c r="AA1050" t="s">
        <v>4640</v>
      </c>
      <c r="AB1050" t="s">
        <v>1103</v>
      </c>
      <c r="AC1050" t="s">
        <v>1103</v>
      </c>
      <c r="AS1050" t="s">
        <v>1101</v>
      </c>
      <c r="AW1050" t="s">
        <v>1103</v>
      </c>
      <c r="AX1050" t="s">
        <v>1103</v>
      </c>
      <c r="AZ1050" t="s">
        <v>1082</v>
      </c>
      <c r="BA1050" t="s">
        <v>1095</v>
      </c>
      <c r="BB1050" t="s">
        <v>4660</v>
      </c>
      <c r="BC1050" t="s">
        <v>5098</v>
      </c>
      <c r="BD1050" t="s">
        <v>1103</v>
      </c>
      <c r="BE1050" t="s">
        <v>1103</v>
      </c>
      <c r="BW1050" t="s">
        <v>1101</v>
      </c>
      <c r="BX1050" t="s">
        <v>1106</v>
      </c>
      <c r="BY1050" t="s">
        <v>1083</v>
      </c>
      <c r="BZ1050" t="s">
        <v>4636</v>
      </c>
      <c r="CA1050" t="s">
        <v>4636</v>
      </c>
      <c r="CB1050" t="s">
        <v>1103</v>
      </c>
      <c r="CC1050" t="s">
        <v>1084</v>
      </c>
      <c r="CM1050" t="s">
        <v>1101</v>
      </c>
      <c r="CN1050" t="s">
        <v>1083</v>
      </c>
      <c r="CO1050" t="s">
        <v>4633</v>
      </c>
      <c r="CP1050" t="s">
        <v>4633</v>
      </c>
      <c r="CQ1050" t="s">
        <v>1103</v>
      </c>
      <c r="CR1050" t="s">
        <v>1103</v>
      </c>
      <c r="CT1050" t="s">
        <v>1082</v>
      </c>
      <c r="CY1050" t="s">
        <v>1103</v>
      </c>
      <c r="CZ1050" t="s">
        <v>1103</v>
      </c>
      <c r="GN1050" t="s">
        <v>1127</v>
      </c>
      <c r="GO1050" t="s">
        <v>1127</v>
      </c>
      <c r="GQ1050" t="s">
        <v>1103</v>
      </c>
      <c r="GR1050" t="s">
        <v>1103</v>
      </c>
      <c r="GS1050" t="s">
        <v>4659</v>
      </c>
      <c r="GT1050" t="s">
        <v>1109</v>
      </c>
      <c r="GW1050" t="s">
        <v>1084</v>
      </c>
      <c r="GX1050" t="s">
        <v>4710</v>
      </c>
      <c r="GY1050" t="s">
        <v>1109</v>
      </c>
      <c r="HA1050" t="s">
        <v>4646</v>
      </c>
      <c r="JR1050" t="s">
        <v>1139</v>
      </c>
      <c r="MF1050" t="s">
        <v>1111</v>
      </c>
      <c r="MY1050" t="s">
        <v>4627</v>
      </c>
      <c r="MZ1050" t="s">
        <v>4627</v>
      </c>
      <c r="NA1050" t="s">
        <v>4628</v>
      </c>
      <c r="NB1050" t="s">
        <v>4628</v>
      </c>
      <c r="NC1050" t="s">
        <v>4628</v>
      </c>
      <c r="ND1050" t="s">
        <v>4628</v>
      </c>
      <c r="NE1050" t="s">
        <v>4628</v>
      </c>
      <c r="NF1050" t="s">
        <v>4628</v>
      </c>
      <c r="NH1050" t="s">
        <v>4627</v>
      </c>
      <c r="NI1050" t="s">
        <v>4628</v>
      </c>
      <c r="NJ1050" t="s">
        <v>4628</v>
      </c>
      <c r="NK1050" t="s">
        <v>4628</v>
      </c>
      <c r="NL1050" t="s">
        <v>4628</v>
      </c>
      <c r="NM1050" t="s">
        <v>4628</v>
      </c>
      <c r="NN1050" t="s">
        <v>4628</v>
      </c>
      <c r="NO1050" t="s">
        <v>4628</v>
      </c>
      <c r="NP1050" t="s">
        <v>4628</v>
      </c>
      <c r="NQ1050" t="s">
        <v>4628</v>
      </c>
      <c r="NR1050" t="s">
        <v>4628</v>
      </c>
      <c r="NS1050" t="s">
        <v>4628</v>
      </c>
      <c r="NT1050" t="s">
        <v>4628</v>
      </c>
      <c r="NU1050" t="s">
        <v>4628</v>
      </c>
      <c r="NV1050" t="s">
        <v>4628</v>
      </c>
      <c r="NW1050" t="s">
        <v>4628</v>
      </c>
    </row>
    <row r="1051" spans="1:387" x14ac:dyDescent="0.25">
      <c r="A1051">
        <v>1054</v>
      </c>
      <c r="B1051" t="s">
        <v>5136</v>
      </c>
      <c r="C1051" t="s">
        <v>1097</v>
      </c>
      <c r="D1051" t="s">
        <v>3446</v>
      </c>
      <c r="E1051" t="s">
        <v>3560</v>
      </c>
      <c r="F1051" t="s">
        <v>5204</v>
      </c>
      <c r="G1051" t="s">
        <v>1081</v>
      </c>
      <c r="DE1051" t="s">
        <v>1082</v>
      </c>
      <c r="DF1051" t="s">
        <v>1088</v>
      </c>
      <c r="DG1051" t="s">
        <v>4655</v>
      </c>
      <c r="DH1051" t="s">
        <v>4677</v>
      </c>
      <c r="DI1051" t="s">
        <v>1103</v>
      </c>
      <c r="DJ1051" t="s">
        <v>1084</v>
      </c>
      <c r="DK1051" t="s">
        <v>4630</v>
      </c>
      <c r="DX1051" t="s">
        <v>1101</v>
      </c>
      <c r="EA1051" t="s">
        <v>1103</v>
      </c>
      <c r="EB1051" t="s">
        <v>1103</v>
      </c>
      <c r="EJ1051" t="s">
        <v>1082</v>
      </c>
      <c r="EK1051" t="s">
        <v>5185</v>
      </c>
      <c r="EL1051" t="s">
        <v>5185</v>
      </c>
      <c r="EM1051" t="s">
        <v>1103</v>
      </c>
      <c r="EN1051" t="s">
        <v>1084</v>
      </c>
      <c r="EO1051" t="s">
        <v>4645</v>
      </c>
      <c r="GP1051" t="s">
        <v>1127</v>
      </c>
      <c r="HB1051" t="s">
        <v>1103</v>
      </c>
      <c r="HC1051" t="s">
        <v>1110</v>
      </c>
      <c r="HD1051" t="s">
        <v>1110</v>
      </c>
      <c r="HE1051" t="s">
        <v>1109</v>
      </c>
      <c r="MF1051" t="s">
        <v>1118</v>
      </c>
      <c r="MY1051" t="s">
        <v>4627</v>
      </c>
      <c r="MZ1051" t="s">
        <v>4628</v>
      </c>
      <c r="NA1051" t="s">
        <v>4628</v>
      </c>
      <c r="NB1051" t="s">
        <v>4628</v>
      </c>
      <c r="NC1051" t="s">
        <v>4628</v>
      </c>
      <c r="ND1051" t="s">
        <v>4628</v>
      </c>
      <c r="NE1051" t="s">
        <v>4628</v>
      </c>
      <c r="NF1051" t="s">
        <v>4628</v>
      </c>
      <c r="NH1051" t="s">
        <v>4627</v>
      </c>
      <c r="NI1051" t="s">
        <v>4628</v>
      </c>
      <c r="NJ1051" t="s">
        <v>4628</v>
      </c>
      <c r="NK1051" t="s">
        <v>4628</v>
      </c>
      <c r="NL1051" t="s">
        <v>4628</v>
      </c>
      <c r="NM1051" t="s">
        <v>4628</v>
      </c>
      <c r="NN1051" t="s">
        <v>4628</v>
      </c>
      <c r="NO1051" t="s">
        <v>4628</v>
      </c>
      <c r="NP1051" t="s">
        <v>4628</v>
      </c>
      <c r="NQ1051" t="s">
        <v>4628</v>
      </c>
      <c r="NR1051" t="s">
        <v>4628</v>
      </c>
      <c r="NS1051" t="s">
        <v>4628</v>
      </c>
      <c r="NT1051" t="s">
        <v>4628</v>
      </c>
      <c r="NU1051" t="s">
        <v>4628</v>
      </c>
      <c r="NV1051" t="s">
        <v>4628</v>
      </c>
      <c r="NW1051" t="s">
        <v>4628</v>
      </c>
    </row>
    <row r="1052" spans="1:387" x14ac:dyDescent="0.25">
      <c r="A1052">
        <v>1055</v>
      </c>
      <c r="B1052" t="s">
        <v>5136</v>
      </c>
      <c r="C1052" t="s">
        <v>1097</v>
      </c>
      <c r="D1052" t="s">
        <v>3446</v>
      </c>
      <c r="E1052" t="s">
        <v>3560</v>
      </c>
      <c r="F1052" t="s">
        <v>5205</v>
      </c>
      <c r="G1052" t="s">
        <v>1081</v>
      </c>
      <c r="DL1052" t="s">
        <v>1082</v>
      </c>
      <c r="DM1052" t="s">
        <v>4635</v>
      </c>
      <c r="DN1052" t="s">
        <v>4635</v>
      </c>
      <c r="DR1052" t="s">
        <v>1082</v>
      </c>
      <c r="DU1052" t="s">
        <v>1103</v>
      </c>
      <c r="DV1052" t="s">
        <v>1103</v>
      </c>
      <c r="DX1052" t="s">
        <v>1082</v>
      </c>
      <c r="DY1052" t="s">
        <v>4636</v>
      </c>
      <c r="DZ1052" t="s">
        <v>4636</v>
      </c>
      <c r="ED1052" t="s">
        <v>1082</v>
      </c>
      <c r="EE1052" t="s">
        <v>4639</v>
      </c>
      <c r="EF1052" t="s">
        <v>4639</v>
      </c>
      <c r="EG1052" t="s">
        <v>1103</v>
      </c>
      <c r="EH1052" t="s">
        <v>1084</v>
      </c>
      <c r="EJ1052" t="s">
        <v>1082</v>
      </c>
      <c r="EM1052" t="s">
        <v>1103</v>
      </c>
      <c r="EN1052" t="s">
        <v>1084</v>
      </c>
      <c r="EP1052" t="s">
        <v>1082</v>
      </c>
      <c r="EQ1052" t="s">
        <v>4639</v>
      </c>
      <c r="ER1052" t="s">
        <v>4639</v>
      </c>
      <c r="ES1052" t="s">
        <v>1103</v>
      </c>
      <c r="ET1052" t="s">
        <v>1084</v>
      </c>
      <c r="EU1052" t="s">
        <v>4645</v>
      </c>
      <c r="GP1052" t="s">
        <v>1127</v>
      </c>
      <c r="HB1052" t="s">
        <v>1103</v>
      </c>
      <c r="HC1052" t="s">
        <v>4667</v>
      </c>
      <c r="HD1052" t="s">
        <v>1156</v>
      </c>
      <c r="HE1052" t="s">
        <v>1109</v>
      </c>
      <c r="MF1052" t="s">
        <v>1118</v>
      </c>
      <c r="MY1052" t="s">
        <v>4627</v>
      </c>
      <c r="MZ1052" t="s">
        <v>4628</v>
      </c>
      <c r="NA1052" t="s">
        <v>4628</v>
      </c>
      <c r="NB1052" t="s">
        <v>4628</v>
      </c>
      <c r="NC1052" t="s">
        <v>4628</v>
      </c>
      <c r="ND1052" t="s">
        <v>4628</v>
      </c>
      <c r="NE1052" t="s">
        <v>4628</v>
      </c>
      <c r="NF1052" t="s">
        <v>4628</v>
      </c>
      <c r="NH1052" t="s">
        <v>4627</v>
      </c>
      <c r="NI1052" t="s">
        <v>4628</v>
      </c>
      <c r="NJ1052" t="s">
        <v>4628</v>
      </c>
      <c r="NK1052" t="s">
        <v>4628</v>
      </c>
      <c r="NL1052" t="s">
        <v>4628</v>
      </c>
      <c r="NM1052" t="s">
        <v>4628</v>
      </c>
      <c r="NN1052" t="s">
        <v>4628</v>
      </c>
      <c r="NO1052" t="s">
        <v>4628</v>
      </c>
      <c r="NP1052" t="s">
        <v>4628</v>
      </c>
      <c r="NQ1052" t="s">
        <v>4628</v>
      </c>
      <c r="NR1052" t="s">
        <v>4628</v>
      </c>
      <c r="NS1052" t="s">
        <v>4628</v>
      </c>
      <c r="NT1052" t="s">
        <v>4628</v>
      </c>
      <c r="NU1052" t="s">
        <v>4628</v>
      </c>
      <c r="NV1052" t="s">
        <v>4628</v>
      </c>
      <c r="NW1052" t="s">
        <v>4628</v>
      </c>
    </row>
    <row r="1053" spans="1:387" x14ac:dyDescent="0.25">
      <c r="A1053">
        <v>1056</v>
      </c>
      <c r="B1053" t="s">
        <v>5136</v>
      </c>
      <c r="C1053" t="s">
        <v>1097</v>
      </c>
      <c r="D1053" t="s">
        <v>3446</v>
      </c>
      <c r="E1053" t="s">
        <v>3560</v>
      </c>
      <c r="F1053" t="s">
        <v>5205</v>
      </c>
      <c r="G1053" t="s">
        <v>1081</v>
      </c>
      <c r="EV1053" t="s">
        <v>1082</v>
      </c>
      <c r="EW1053" t="s">
        <v>4634</v>
      </c>
      <c r="EX1053" t="s">
        <v>4634</v>
      </c>
      <c r="EY1053" t="s">
        <v>1082</v>
      </c>
      <c r="EZ1053" t="s">
        <v>4641</v>
      </c>
      <c r="FA1053" t="s">
        <v>4640</v>
      </c>
      <c r="FB1053" t="s">
        <v>4640</v>
      </c>
      <c r="FC1053" t="s">
        <v>1082</v>
      </c>
      <c r="FD1053" t="s">
        <v>1096</v>
      </c>
      <c r="FE1053" t="s">
        <v>4638</v>
      </c>
      <c r="FF1053" t="s">
        <v>4753</v>
      </c>
      <c r="MY1053" t="s">
        <v>4627</v>
      </c>
      <c r="MZ1053" t="s">
        <v>4628</v>
      </c>
      <c r="NA1053" t="s">
        <v>4628</v>
      </c>
      <c r="NB1053" t="s">
        <v>4628</v>
      </c>
      <c r="NC1053" t="s">
        <v>4628</v>
      </c>
      <c r="ND1053" t="s">
        <v>4628</v>
      </c>
      <c r="NE1053" t="s">
        <v>4628</v>
      </c>
      <c r="NF1053" t="s">
        <v>4628</v>
      </c>
      <c r="NH1053" t="s">
        <v>4628</v>
      </c>
      <c r="NI1053" t="s">
        <v>4628</v>
      </c>
      <c r="NJ1053" t="s">
        <v>4628</v>
      </c>
      <c r="NK1053" t="s">
        <v>4628</v>
      </c>
      <c r="NL1053" t="s">
        <v>4628</v>
      </c>
      <c r="NM1053" t="s">
        <v>4628</v>
      </c>
      <c r="NN1053" t="s">
        <v>4628</v>
      </c>
      <c r="NO1053" t="s">
        <v>4628</v>
      </c>
      <c r="NP1053" t="s">
        <v>4628</v>
      </c>
      <c r="NQ1053" t="s">
        <v>4628</v>
      </c>
      <c r="NR1053" t="s">
        <v>4628</v>
      </c>
      <c r="NS1053" t="s">
        <v>4628</v>
      </c>
      <c r="NT1053" t="s">
        <v>4628</v>
      </c>
      <c r="NU1053" t="s">
        <v>4628</v>
      </c>
      <c r="NV1053" t="s">
        <v>4628</v>
      </c>
      <c r="NW1053" t="s">
        <v>4627</v>
      </c>
    </row>
    <row r="1054" spans="1:387" x14ac:dyDescent="0.25">
      <c r="A1054">
        <v>1057</v>
      </c>
      <c r="B1054" t="s">
        <v>5136</v>
      </c>
      <c r="C1054" t="s">
        <v>1097</v>
      </c>
      <c r="D1054" t="s">
        <v>3446</v>
      </c>
      <c r="E1054" t="s">
        <v>3560</v>
      </c>
      <c r="F1054" t="s">
        <v>4915</v>
      </c>
      <c r="G1054" t="s">
        <v>1081</v>
      </c>
      <c r="FG1054" t="s">
        <v>1082</v>
      </c>
      <c r="FH1054" t="s">
        <v>4775</v>
      </c>
      <c r="FI1054" t="s">
        <v>4775</v>
      </c>
      <c r="FJ1054" t="s">
        <v>1082</v>
      </c>
      <c r="FK1054" t="s">
        <v>4637</v>
      </c>
      <c r="FL1054" t="s">
        <v>4637</v>
      </c>
      <c r="MY1054" t="s">
        <v>4627</v>
      </c>
      <c r="MZ1054" t="s">
        <v>4628</v>
      </c>
      <c r="NA1054" t="s">
        <v>4628</v>
      </c>
      <c r="NB1054" t="s">
        <v>4628</v>
      </c>
      <c r="NC1054" t="s">
        <v>4628</v>
      </c>
      <c r="ND1054" t="s">
        <v>4628</v>
      </c>
      <c r="NE1054" t="s">
        <v>4628</v>
      </c>
      <c r="NF1054" t="s">
        <v>4628</v>
      </c>
      <c r="NH1054" t="s">
        <v>4628</v>
      </c>
      <c r="NI1054" t="s">
        <v>4628</v>
      </c>
      <c r="NJ1054" t="s">
        <v>4628</v>
      </c>
      <c r="NK1054" t="s">
        <v>4628</v>
      </c>
      <c r="NL1054" t="s">
        <v>4628</v>
      </c>
      <c r="NM1054" t="s">
        <v>4628</v>
      </c>
      <c r="NN1054" t="s">
        <v>4628</v>
      </c>
      <c r="NO1054" t="s">
        <v>4628</v>
      </c>
      <c r="NP1054" t="s">
        <v>4628</v>
      </c>
      <c r="NQ1054" t="s">
        <v>4628</v>
      </c>
      <c r="NR1054" t="s">
        <v>4628</v>
      </c>
      <c r="NS1054" t="s">
        <v>4628</v>
      </c>
      <c r="NT1054" t="s">
        <v>4628</v>
      </c>
      <c r="NU1054" t="s">
        <v>4628</v>
      </c>
      <c r="NV1054" t="s">
        <v>4628</v>
      </c>
      <c r="NW1054" t="s">
        <v>4627</v>
      </c>
    </row>
    <row r="1055" spans="1:387" x14ac:dyDescent="0.25">
      <c r="A1055">
        <v>1058</v>
      </c>
      <c r="B1055" t="s">
        <v>5136</v>
      </c>
      <c r="C1055" t="s">
        <v>1097</v>
      </c>
      <c r="D1055" t="s">
        <v>3446</v>
      </c>
      <c r="E1055" t="s">
        <v>3560</v>
      </c>
      <c r="F1055" t="s">
        <v>4915</v>
      </c>
      <c r="G1055" t="s">
        <v>1081</v>
      </c>
      <c r="DL1055" t="s">
        <v>1082</v>
      </c>
      <c r="DM1055" t="s">
        <v>4635</v>
      </c>
      <c r="DN1055" t="s">
        <v>4635</v>
      </c>
      <c r="DR1055" t="s">
        <v>1101</v>
      </c>
      <c r="DU1055" t="s">
        <v>1103</v>
      </c>
      <c r="DV1055" t="s">
        <v>1103</v>
      </c>
      <c r="DX1055" t="s">
        <v>1101</v>
      </c>
      <c r="EJ1055" t="s">
        <v>1082</v>
      </c>
      <c r="EK1055" t="s">
        <v>4715</v>
      </c>
      <c r="EL1055" t="s">
        <v>4715</v>
      </c>
      <c r="EM1055" t="s">
        <v>1103</v>
      </c>
      <c r="EN1055" t="s">
        <v>1084</v>
      </c>
      <c r="GP1055" t="s">
        <v>1111</v>
      </c>
      <c r="HB1055" t="s">
        <v>1084</v>
      </c>
      <c r="HC1055" t="s">
        <v>1108</v>
      </c>
      <c r="HD1055" t="s">
        <v>1108</v>
      </c>
      <c r="HE1055" t="s">
        <v>1109</v>
      </c>
      <c r="HG1055" t="s">
        <v>4627</v>
      </c>
      <c r="MF1055" t="s">
        <v>1118</v>
      </c>
      <c r="MY1055" t="s">
        <v>4627</v>
      </c>
      <c r="MZ1055" t="s">
        <v>4628</v>
      </c>
      <c r="NA1055" t="s">
        <v>4628</v>
      </c>
      <c r="NB1055" t="s">
        <v>4628</v>
      </c>
      <c r="NC1055" t="s">
        <v>4628</v>
      </c>
      <c r="ND1055" t="s">
        <v>4628</v>
      </c>
      <c r="NE1055" t="s">
        <v>4628</v>
      </c>
      <c r="NF1055" t="s">
        <v>4628</v>
      </c>
      <c r="NH1055" t="s">
        <v>4627</v>
      </c>
      <c r="NI1055" t="s">
        <v>4628</v>
      </c>
      <c r="NJ1055" t="s">
        <v>4628</v>
      </c>
      <c r="NK1055" t="s">
        <v>4628</v>
      </c>
      <c r="NL1055" t="s">
        <v>4628</v>
      </c>
      <c r="NM1055" t="s">
        <v>4628</v>
      </c>
      <c r="NN1055" t="s">
        <v>4628</v>
      </c>
      <c r="NO1055" t="s">
        <v>4628</v>
      </c>
      <c r="NP1055" t="s">
        <v>4628</v>
      </c>
      <c r="NQ1055" t="s">
        <v>4628</v>
      </c>
      <c r="NR1055" t="s">
        <v>4628</v>
      </c>
      <c r="NS1055" t="s">
        <v>4628</v>
      </c>
      <c r="NT1055" t="s">
        <v>4628</v>
      </c>
      <c r="NU1055" t="s">
        <v>4628</v>
      </c>
      <c r="NV1055" t="s">
        <v>4628</v>
      </c>
      <c r="NW1055" t="s">
        <v>4628</v>
      </c>
    </row>
    <row r="1056" spans="1:387" x14ac:dyDescent="0.25">
      <c r="A1056">
        <v>1059</v>
      </c>
      <c r="B1056" t="s">
        <v>5136</v>
      </c>
      <c r="C1056" t="s">
        <v>1097</v>
      </c>
      <c r="D1056" t="s">
        <v>3446</v>
      </c>
      <c r="E1056" t="s">
        <v>3560</v>
      </c>
      <c r="F1056" t="s">
        <v>5206</v>
      </c>
      <c r="G1056" t="s">
        <v>1081</v>
      </c>
      <c r="DR1056" t="s">
        <v>1101</v>
      </c>
      <c r="DS1056" t="s">
        <v>4635</v>
      </c>
      <c r="DT1056" t="s">
        <v>4635</v>
      </c>
      <c r="DU1056" t="s">
        <v>1103</v>
      </c>
      <c r="DV1056" t="s">
        <v>1103</v>
      </c>
      <c r="DW1056" t="s">
        <v>4645</v>
      </c>
      <c r="ED1056" t="s">
        <v>1101</v>
      </c>
      <c r="EE1056" t="s">
        <v>4639</v>
      </c>
      <c r="EF1056" t="s">
        <v>4639</v>
      </c>
      <c r="EG1056" t="s">
        <v>1103</v>
      </c>
      <c r="EH1056" t="s">
        <v>1103</v>
      </c>
      <c r="EI1056" t="s">
        <v>4645</v>
      </c>
      <c r="EP1056" t="s">
        <v>1101</v>
      </c>
      <c r="EQ1056" t="s">
        <v>4678</v>
      </c>
      <c r="ER1056" t="s">
        <v>4678</v>
      </c>
      <c r="ES1056" t="s">
        <v>1103</v>
      </c>
      <c r="ET1056" t="s">
        <v>1103</v>
      </c>
      <c r="EU1056" t="s">
        <v>4645</v>
      </c>
      <c r="GP1056" t="s">
        <v>1089</v>
      </c>
      <c r="HB1056" t="s">
        <v>1084</v>
      </c>
      <c r="HC1056" t="s">
        <v>4710</v>
      </c>
      <c r="HD1056" t="s">
        <v>1156</v>
      </c>
      <c r="HE1056" t="s">
        <v>1109</v>
      </c>
      <c r="HG1056" t="s">
        <v>4646</v>
      </c>
      <c r="MF1056" t="s">
        <v>1118</v>
      </c>
      <c r="MY1056" t="s">
        <v>4627</v>
      </c>
      <c r="MZ1056" t="s">
        <v>4627</v>
      </c>
      <c r="NA1056" t="s">
        <v>4628</v>
      </c>
      <c r="NB1056" t="s">
        <v>4628</v>
      </c>
      <c r="NC1056" t="s">
        <v>4628</v>
      </c>
      <c r="ND1056" t="s">
        <v>4628</v>
      </c>
      <c r="NE1056" t="s">
        <v>4628</v>
      </c>
      <c r="NF1056" t="s">
        <v>4628</v>
      </c>
      <c r="NH1056" t="s">
        <v>4627</v>
      </c>
      <c r="NI1056" t="s">
        <v>4628</v>
      </c>
      <c r="NJ1056" t="s">
        <v>4628</v>
      </c>
      <c r="NK1056" t="s">
        <v>4628</v>
      </c>
      <c r="NL1056" t="s">
        <v>4628</v>
      </c>
      <c r="NM1056" t="s">
        <v>4628</v>
      </c>
      <c r="NN1056" t="s">
        <v>4628</v>
      </c>
      <c r="NO1056" t="s">
        <v>4628</v>
      </c>
      <c r="NP1056" t="s">
        <v>4628</v>
      </c>
      <c r="NQ1056" t="s">
        <v>4628</v>
      </c>
      <c r="NR1056" t="s">
        <v>4628</v>
      </c>
      <c r="NS1056" t="s">
        <v>4628</v>
      </c>
      <c r="NT1056" t="s">
        <v>4628</v>
      </c>
      <c r="NU1056" t="s">
        <v>4628</v>
      </c>
      <c r="NV1056" t="s">
        <v>4628</v>
      </c>
      <c r="NW1056" t="s">
        <v>4628</v>
      </c>
    </row>
    <row r="1057" spans="1:387" x14ac:dyDescent="0.25">
      <c r="A1057">
        <v>1060</v>
      </c>
      <c r="B1057" t="s">
        <v>5136</v>
      </c>
      <c r="C1057" t="s">
        <v>1097</v>
      </c>
      <c r="D1057" t="s">
        <v>3446</v>
      </c>
      <c r="E1057" t="s">
        <v>3560</v>
      </c>
      <c r="F1057" t="s">
        <v>4754</v>
      </c>
      <c r="G1057" t="s">
        <v>1081</v>
      </c>
      <c r="EV1057" t="s">
        <v>1082</v>
      </c>
      <c r="EW1057" t="s">
        <v>4634</v>
      </c>
      <c r="EX1057" t="s">
        <v>4634</v>
      </c>
      <c r="EY1057" t="s">
        <v>1082</v>
      </c>
      <c r="EZ1057" t="s">
        <v>4641</v>
      </c>
      <c r="FA1057" t="s">
        <v>4640</v>
      </c>
      <c r="FB1057" t="s">
        <v>4640</v>
      </c>
      <c r="FC1057" t="s">
        <v>1082</v>
      </c>
      <c r="FD1057" t="s">
        <v>1096</v>
      </c>
      <c r="FE1057" t="s">
        <v>4638</v>
      </c>
      <c r="FF1057" t="s">
        <v>4753</v>
      </c>
      <c r="MY1057" t="s">
        <v>4627</v>
      </c>
      <c r="MZ1057" t="s">
        <v>4628</v>
      </c>
      <c r="NA1057" t="s">
        <v>4628</v>
      </c>
      <c r="NB1057" t="s">
        <v>4628</v>
      </c>
      <c r="NC1057" t="s">
        <v>4628</v>
      </c>
      <c r="ND1057" t="s">
        <v>4628</v>
      </c>
      <c r="NE1057" t="s">
        <v>4628</v>
      </c>
      <c r="NF1057" t="s">
        <v>4628</v>
      </c>
      <c r="NH1057" t="s">
        <v>4627</v>
      </c>
      <c r="NI1057" t="s">
        <v>4628</v>
      </c>
      <c r="NJ1057" t="s">
        <v>4628</v>
      </c>
      <c r="NK1057" t="s">
        <v>4628</v>
      </c>
      <c r="NL1057" t="s">
        <v>4628</v>
      </c>
      <c r="NM1057" t="s">
        <v>4628</v>
      </c>
      <c r="NN1057" t="s">
        <v>4628</v>
      </c>
      <c r="NO1057" t="s">
        <v>4628</v>
      </c>
      <c r="NP1057" t="s">
        <v>4628</v>
      </c>
      <c r="NQ1057" t="s">
        <v>4628</v>
      </c>
      <c r="NR1057" t="s">
        <v>4628</v>
      </c>
      <c r="NS1057" t="s">
        <v>4628</v>
      </c>
      <c r="NT1057" t="s">
        <v>4628</v>
      </c>
      <c r="NU1057" t="s">
        <v>4628</v>
      </c>
      <c r="NV1057" t="s">
        <v>4628</v>
      </c>
      <c r="NW1057" t="s">
        <v>4628</v>
      </c>
    </row>
    <row r="1058" spans="1:387" x14ac:dyDescent="0.25">
      <c r="A1058">
        <v>1061</v>
      </c>
      <c r="B1058" t="s">
        <v>5136</v>
      </c>
      <c r="C1058" t="s">
        <v>1097</v>
      </c>
      <c r="D1058" t="s">
        <v>3446</v>
      </c>
      <c r="E1058" t="s">
        <v>3560</v>
      </c>
      <c r="F1058" t="s">
        <v>4754</v>
      </c>
      <c r="G1058" t="s">
        <v>1081</v>
      </c>
      <c r="EV1058" t="s">
        <v>1101</v>
      </c>
      <c r="EW1058" t="s">
        <v>4634</v>
      </c>
      <c r="EX1058" t="s">
        <v>4634</v>
      </c>
      <c r="EY1058" t="s">
        <v>1082</v>
      </c>
      <c r="EZ1058" t="s">
        <v>4641</v>
      </c>
      <c r="FA1058" t="s">
        <v>4640</v>
      </c>
      <c r="FB1058" t="s">
        <v>4640</v>
      </c>
      <c r="FC1058" t="s">
        <v>1082</v>
      </c>
      <c r="FD1058" t="s">
        <v>1116</v>
      </c>
      <c r="FE1058" t="s">
        <v>4636</v>
      </c>
      <c r="FF1058" t="s">
        <v>4696</v>
      </c>
      <c r="MY1058" t="s">
        <v>4627</v>
      </c>
      <c r="MZ1058" t="s">
        <v>4628</v>
      </c>
      <c r="NA1058" t="s">
        <v>4628</v>
      </c>
      <c r="NB1058" t="s">
        <v>4628</v>
      </c>
      <c r="NC1058" t="s">
        <v>4628</v>
      </c>
      <c r="ND1058" t="s">
        <v>4628</v>
      </c>
      <c r="NE1058" t="s">
        <v>4628</v>
      </c>
      <c r="NF1058" t="s">
        <v>4628</v>
      </c>
      <c r="NH1058" t="s">
        <v>4627</v>
      </c>
      <c r="NI1058" t="s">
        <v>4628</v>
      </c>
      <c r="NJ1058" t="s">
        <v>4628</v>
      </c>
      <c r="NK1058" t="s">
        <v>4628</v>
      </c>
      <c r="NL1058" t="s">
        <v>4628</v>
      </c>
      <c r="NM1058" t="s">
        <v>4628</v>
      </c>
      <c r="NN1058" t="s">
        <v>4628</v>
      </c>
      <c r="NO1058" t="s">
        <v>4628</v>
      </c>
      <c r="NP1058" t="s">
        <v>4628</v>
      </c>
      <c r="NQ1058" t="s">
        <v>4628</v>
      </c>
      <c r="NR1058" t="s">
        <v>4628</v>
      </c>
      <c r="NS1058" t="s">
        <v>4628</v>
      </c>
      <c r="NT1058" t="s">
        <v>4628</v>
      </c>
      <c r="NU1058" t="s">
        <v>4628</v>
      </c>
      <c r="NV1058" t="s">
        <v>4628</v>
      </c>
      <c r="NW1058" t="s">
        <v>4628</v>
      </c>
    </row>
    <row r="1059" spans="1:387" x14ac:dyDescent="0.25">
      <c r="A1059">
        <v>1062</v>
      </c>
      <c r="B1059" t="s">
        <v>5136</v>
      </c>
      <c r="C1059" t="s">
        <v>1097</v>
      </c>
      <c r="D1059" t="s">
        <v>3446</v>
      </c>
      <c r="E1059" t="s">
        <v>3560</v>
      </c>
      <c r="F1059" t="s">
        <v>4754</v>
      </c>
      <c r="G1059" t="s">
        <v>1081</v>
      </c>
      <c r="AE1059" t="s">
        <v>1101</v>
      </c>
      <c r="AF1059" t="s">
        <v>1146</v>
      </c>
      <c r="AG1059" t="s">
        <v>4775</v>
      </c>
      <c r="AH1059" t="s">
        <v>4775</v>
      </c>
      <c r="AI1059" t="s">
        <v>1103</v>
      </c>
      <c r="AJ1059" t="s">
        <v>1103</v>
      </c>
      <c r="AK1059" t="s">
        <v>4630</v>
      </c>
      <c r="BO1059" t="s">
        <v>1101</v>
      </c>
      <c r="BP1059" t="s">
        <v>1104</v>
      </c>
      <c r="BQ1059" t="s">
        <v>1146</v>
      </c>
      <c r="BR1059" t="s">
        <v>4811</v>
      </c>
      <c r="BS1059" t="s">
        <v>4811</v>
      </c>
      <c r="BT1059" t="s">
        <v>1103</v>
      </c>
      <c r="BU1059" t="s">
        <v>1103</v>
      </c>
      <c r="BV1059" t="s">
        <v>4647</v>
      </c>
      <c r="CE1059" t="s">
        <v>1101</v>
      </c>
      <c r="CF1059" t="s">
        <v>1106</v>
      </c>
      <c r="CG1059" t="s">
        <v>1146</v>
      </c>
      <c r="CH1059" t="s">
        <v>4775</v>
      </c>
      <c r="CI1059" t="s">
        <v>4775</v>
      </c>
      <c r="CJ1059" t="s">
        <v>1103</v>
      </c>
      <c r="CK1059" t="s">
        <v>1103</v>
      </c>
      <c r="CL1059" t="s">
        <v>4630</v>
      </c>
      <c r="GN1059" t="s">
        <v>1127</v>
      </c>
      <c r="GO1059" t="s">
        <v>1089</v>
      </c>
      <c r="GW1059" t="s">
        <v>1084</v>
      </c>
      <c r="GX1059" t="s">
        <v>4671</v>
      </c>
      <c r="GY1059" t="s">
        <v>1109</v>
      </c>
      <c r="HA1059" t="s">
        <v>4646</v>
      </c>
      <c r="JR1059" t="s">
        <v>1139</v>
      </c>
      <c r="MY1059" t="s">
        <v>4627</v>
      </c>
      <c r="MZ1059" t="s">
        <v>4627</v>
      </c>
      <c r="NA1059" t="s">
        <v>4628</v>
      </c>
      <c r="NB1059" t="s">
        <v>4628</v>
      </c>
      <c r="NC1059" t="s">
        <v>4628</v>
      </c>
      <c r="ND1059" t="s">
        <v>4628</v>
      </c>
      <c r="NE1059" t="s">
        <v>4628</v>
      </c>
      <c r="NF1059" t="s">
        <v>4628</v>
      </c>
      <c r="NH1059" t="s">
        <v>4627</v>
      </c>
      <c r="NI1059" t="s">
        <v>4628</v>
      </c>
      <c r="NJ1059" t="s">
        <v>4628</v>
      </c>
      <c r="NK1059" t="s">
        <v>4628</v>
      </c>
      <c r="NL1059" t="s">
        <v>4628</v>
      </c>
      <c r="NM1059" t="s">
        <v>4628</v>
      </c>
      <c r="NN1059" t="s">
        <v>4628</v>
      </c>
      <c r="NO1059" t="s">
        <v>4628</v>
      </c>
      <c r="NP1059" t="s">
        <v>4628</v>
      </c>
      <c r="NQ1059" t="s">
        <v>4628</v>
      </c>
      <c r="NR1059" t="s">
        <v>4628</v>
      </c>
      <c r="NS1059" t="s">
        <v>4628</v>
      </c>
      <c r="NT1059" t="s">
        <v>4628</v>
      </c>
      <c r="NU1059" t="s">
        <v>4628</v>
      </c>
      <c r="NV1059" t="s">
        <v>4628</v>
      </c>
      <c r="NW1059" t="s">
        <v>4628</v>
      </c>
    </row>
    <row r="1060" spans="1:387" x14ac:dyDescent="0.25">
      <c r="A1060">
        <v>1063</v>
      </c>
      <c r="B1060" t="s">
        <v>5136</v>
      </c>
      <c r="C1060" t="s">
        <v>1097</v>
      </c>
      <c r="D1060" t="s">
        <v>3446</v>
      </c>
      <c r="E1060" t="s">
        <v>3560</v>
      </c>
      <c r="F1060" t="s">
        <v>4754</v>
      </c>
      <c r="G1060" t="s">
        <v>1081</v>
      </c>
      <c r="AZ1060" t="s">
        <v>1082</v>
      </c>
      <c r="BA1060" t="s">
        <v>1095</v>
      </c>
      <c r="BB1060" t="s">
        <v>4631</v>
      </c>
      <c r="BC1060" t="s">
        <v>4971</v>
      </c>
      <c r="MF1060" t="s">
        <v>1111</v>
      </c>
      <c r="MY1060" t="s">
        <v>4627</v>
      </c>
      <c r="MZ1060" t="s">
        <v>4628</v>
      </c>
      <c r="NA1060" t="s">
        <v>4628</v>
      </c>
      <c r="NB1060" t="s">
        <v>4628</v>
      </c>
      <c r="NC1060" t="s">
        <v>4628</v>
      </c>
      <c r="ND1060" t="s">
        <v>4628</v>
      </c>
      <c r="NE1060" t="s">
        <v>4628</v>
      </c>
      <c r="NF1060" t="s">
        <v>4628</v>
      </c>
      <c r="NH1060" t="s">
        <v>4628</v>
      </c>
      <c r="NI1060" t="s">
        <v>4628</v>
      </c>
      <c r="NJ1060" t="s">
        <v>4628</v>
      </c>
      <c r="NK1060" t="s">
        <v>4628</v>
      </c>
      <c r="NL1060" t="s">
        <v>4628</v>
      </c>
      <c r="NM1060" t="s">
        <v>4628</v>
      </c>
      <c r="NN1060" t="s">
        <v>4628</v>
      </c>
      <c r="NO1060" t="s">
        <v>4628</v>
      </c>
      <c r="NP1060" t="s">
        <v>4628</v>
      </c>
      <c r="NQ1060" t="s">
        <v>4628</v>
      </c>
      <c r="NR1060" t="s">
        <v>4628</v>
      </c>
      <c r="NS1060" t="s">
        <v>4628</v>
      </c>
      <c r="NT1060" t="s">
        <v>4628</v>
      </c>
      <c r="NU1060" t="s">
        <v>4628</v>
      </c>
      <c r="NV1060" t="s">
        <v>4628</v>
      </c>
      <c r="NW1060" t="s">
        <v>4627</v>
      </c>
    </row>
    <row r="1061" spans="1:387" x14ac:dyDescent="0.25">
      <c r="A1061">
        <v>1064</v>
      </c>
      <c r="B1061" t="s">
        <v>5136</v>
      </c>
      <c r="C1061" t="s">
        <v>1097</v>
      </c>
      <c r="D1061" t="s">
        <v>3446</v>
      </c>
      <c r="E1061" t="s">
        <v>3560</v>
      </c>
      <c r="F1061" t="s">
        <v>4754</v>
      </c>
      <c r="G1061" t="s">
        <v>1081</v>
      </c>
      <c r="H1061" t="s">
        <v>1082</v>
      </c>
      <c r="I1061" t="s">
        <v>1102</v>
      </c>
      <c r="J1061" t="s">
        <v>1095</v>
      </c>
      <c r="K1061" t="s">
        <v>4751</v>
      </c>
      <c r="L1061" t="s">
        <v>4913</v>
      </c>
      <c r="AZ1061" t="s">
        <v>1082</v>
      </c>
      <c r="BA1061" t="s">
        <v>1095</v>
      </c>
      <c r="BB1061" t="s">
        <v>4631</v>
      </c>
      <c r="BC1061" t="s">
        <v>4971</v>
      </c>
      <c r="BD1061" t="s">
        <v>1103</v>
      </c>
      <c r="BE1061" t="s">
        <v>1111</v>
      </c>
      <c r="GN1061" t="s">
        <v>1127</v>
      </c>
      <c r="GQ1061" t="s">
        <v>1103</v>
      </c>
      <c r="GR1061" t="s">
        <v>1103</v>
      </c>
      <c r="GS1061" t="s">
        <v>4921</v>
      </c>
      <c r="GT1061" t="s">
        <v>1109</v>
      </c>
      <c r="MF1061" t="s">
        <v>1118</v>
      </c>
      <c r="MY1061" t="s">
        <v>4627</v>
      </c>
      <c r="MZ1061" t="s">
        <v>4628</v>
      </c>
      <c r="NA1061" t="s">
        <v>4628</v>
      </c>
      <c r="NB1061" t="s">
        <v>4628</v>
      </c>
      <c r="NC1061" t="s">
        <v>4628</v>
      </c>
      <c r="ND1061" t="s">
        <v>4628</v>
      </c>
      <c r="NE1061" t="s">
        <v>4628</v>
      </c>
      <c r="NF1061" t="s">
        <v>4628</v>
      </c>
      <c r="NH1061" t="s">
        <v>4627</v>
      </c>
      <c r="NI1061" t="s">
        <v>4628</v>
      </c>
      <c r="NJ1061" t="s">
        <v>4628</v>
      </c>
      <c r="NK1061" t="s">
        <v>4628</v>
      </c>
      <c r="NL1061" t="s">
        <v>4628</v>
      </c>
      <c r="NM1061" t="s">
        <v>4628</v>
      </c>
      <c r="NN1061" t="s">
        <v>4628</v>
      </c>
      <c r="NO1061" t="s">
        <v>4628</v>
      </c>
      <c r="NP1061" t="s">
        <v>4628</v>
      </c>
      <c r="NQ1061" t="s">
        <v>4628</v>
      </c>
      <c r="NR1061" t="s">
        <v>4628</v>
      </c>
      <c r="NS1061" t="s">
        <v>4628</v>
      </c>
      <c r="NT1061" t="s">
        <v>4628</v>
      </c>
      <c r="NU1061" t="s">
        <v>4628</v>
      </c>
      <c r="NV1061" t="s">
        <v>4628</v>
      </c>
      <c r="NW1061" t="s">
        <v>4628</v>
      </c>
    </row>
    <row r="1062" spans="1:387" x14ac:dyDescent="0.25">
      <c r="A1062">
        <v>1065</v>
      </c>
      <c r="B1062" t="s">
        <v>5136</v>
      </c>
      <c r="C1062" t="s">
        <v>1097</v>
      </c>
      <c r="D1062" t="s">
        <v>3446</v>
      </c>
      <c r="E1062" t="s">
        <v>3560</v>
      </c>
      <c r="F1062" t="s">
        <v>4754</v>
      </c>
      <c r="G1062" t="s">
        <v>1081</v>
      </c>
      <c r="AZ1062" t="s">
        <v>1082</v>
      </c>
      <c r="BA1062" t="s">
        <v>1095</v>
      </c>
      <c r="BB1062" t="s">
        <v>4631</v>
      </c>
      <c r="BC1062" t="s">
        <v>4971</v>
      </c>
      <c r="MF1062" t="s">
        <v>1118</v>
      </c>
      <c r="MY1062" t="s">
        <v>4627</v>
      </c>
      <c r="MZ1062" t="s">
        <v>4628</v>
      </c>
      <c r="NA1062" t="s">
        <v>4628</v>
      </c>
      <c r="NB1062" t="s">
        <v>4628</v>
      </c>
      <c r="NC1062" t="s">
        <v>4628</v>
      </c>
      <c r="ND1062" t="s">
        <v>4628</v>
      </c>
      <c r="NE1062" t="s">
        <v>4628</v>
      </c>
      <c r="NF1062" t="s">
        <v>4628</v>
      </c>
      <c r="NH1062" t="s">
        <v>4627</v>
      </c>
      <c r="NI1062" t="s">
        <v>4628</v>
      </c>
      <c r="NJ1062" t="s">
        <v>4628</v>
      </c>
      <c r="NK1062" t="s">
        <v>4628</v>
      </c>
      <c r="NL1062" t="s">
        <v>4628</v>
      </c>
      <c r="NM1062" t="s">
        <v>4628</v>
      </c>
      <c r="NN1062" t="s">
        <v>4628</v>
      </c>
      <c r="NO1062" t="s">
        <v>4628</v>
      </c>
      <c r="NP1062" t="s">
        <v>4628</v>
      </c>
      <c r="NQ1062" t="s">
        <v>4628</v>
      </c>
      <c r="NR1062" t="s">
        <v>4628</v>
      </c>
      <c r="NS1062" t="s">
        <v>4628</v>
      </c>
      <c r="NT1062" t="s">
        <v>4628</v>
      </c>
      <c r="NU1062" t="s">
        <v>4628</v>
      </c>
      <c r="NV1062" t="s">
        <v>4628</v>
      </c>
      <c r="NW1062" t="s">
        <v>4628</v>
      </c>
    </row>
    <row r="1063" spans="1:387" x14ac:dyDescent="0.25">
      <c r="A1063">
        <v>1066</v>
      </c>
      <c r="B1063" t="s">
        <v>5136</v>
      </c>
      <c r="C1063" t="s">
        <v>1097</v>
      </c>
      <c r="D1063" t="s">
        <v>3446</v>
      </c>
      <c r="E1063" t="s">
        <v>3560</v>
      </c>
      <c r="F1063" t="s">
        <v>4754</v>
      </c>
      <c r="G1063" t="s">
        <v>1081</v>
      </c>
    </row>
    <row r="1064" spans="1:387" x14ac:dyDescent="0.25">
      <c r="A1064">
        <v>1067</v>
      </c>
      <c r="B1064" t="s">
        <v>5136</v>
      </c>
      <c r="C1064" t="s">
        <v>1097</v>
      </c>
      <c r="D1064" t="s">
        <v>3446</v>
      </c>
      <c r="E1064" t="s">
        <v>3560</v>
      </c>
      <c r="F1064" t="s">
        <v>4754</v>
      </c>
      <c r="G1064" t="s">
        <v>1081</v>
      </c>
    </row>
    <row r="1065" spans="1:387" x14ac:dyDescent="0.25">
      <c r="A1065">
        <v>1068</v>
      </c>
      <c r="B1065" t="s">
        <v>5136</v>
      </c>
      <c r="C1065" t="s">
        <v>1097</v>
      </c>
      <c r="D1065" t="s">
        <v>3446</v>
      </c>
      <c r="E1065" t="s">
        <v>3560</v>
      </c>
      <c r="F1065" t="s">
        <v>4754</v>
      </c>
      <c r="G1065" t="s">
        <v>1081</v>
      </c>
      <c r="AZ1065" t="s">
        <v>1082</v>
      </c>
      <c r="BA1065" t="s">
        <v>1095</v>
      </c>
      <c r="BB1065" t="s">
        <v>4631</v>
      </c>
      <c r="BC1065" t="s">
        <v>4971</v>
      </c>
      <c r="MF1065" t="s">
        <v>1111</v>
      </c>
      <c r="MY1065" t="s">
        <v>4627</v>
      </c>
      <c r="MZ1065" t="s">
        <v>4628</v>
      </c>
      <c r="NA1065" t="s">
        <v>4628</v>
      </c>
      <c r="NB1065" t="s">
        <v>4628</v>
      </c>
      <c r="NC1065" t="s">
        <v>4628</v>
      </c>
      <c r="ND1065" t="s">
        <v>4628</v>
      </c>
      <c r="NE1065" t="s">
        <v>4628</v>
      </c>
      <c r="NF1065" t="s">
        <v>4628</v>
      </c>
      <c r="NH1065" t="s">
        <v>4627</v>
      </c>
      <c r="NI1065" t="s">
        <v>4628</v>
      </c>
      <c r="NJ1065" t="s">
        <v>4628</v>
      </c>
      <c r="NK1065" t="s">
        <v>4628</v>
      </c>
      <c r="NL1065" t="s">
        <v>4628</v>
      </c>
      <c r="NM1065" t="s">
        <v>4628</v>
      </c>
      <c r="NN1065" t="s">
        <v>4628</v>
      </c>
      <c r="NO1065" t="s">
        <v>4628</v>
      </c>
      <c r="NP1065" t="s">
        <v>4628</v>
      </c>
      <c r="NQ1065" t="s">
        <v>4628</v>
      </c>
      <c r="NR1065" t="s">
        <v>4628</v>
      </c>
      <c r="NS1065" t="s">
        <v>4628</v>
      </c>
      <c r="NT1065" t="s">
        <v>4628</v>
      </c>
      <c r="NU1065" t="s">
        <v>4628</v>
      </c>
      <c r="NV1065" t="s">
        <v>4628</v>
      </c>
      <c r="NW1065" t="s">
        <v>4628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Z57"/>
  <sheetViews>
    <sheetView workbookViewId="0">
      <pane ySplit="1" topLeftCell="A2" activePane="bottomLeft" state="frozen"/>
      <selection pane="bottomLeft" sqref="A1:XFD1048576"/>
    </sheetView>
  </sheetViews>
  <sheetFormatPr defaultColWidth="11.42578125" defaultRowHeight="15" x14ac:dyDescent="0.25"/>
  <sheetData>
    <row r="1" spans="1:260" x14ac:dyDescent="0.25">
      <c r="A1" t="s">
        <v>8</v>
      </c>
      <c r="B1" t="s">
        <v>13</v>
      </c>
      <c r="C1" t="s">
        <v>14</v>
      </c>
      <c r="D1" t="s">
        <v>15</v>
      </c>
      <c r="E1" t="s">
        <v>1259</v>
      </c>
      <c r="F1" t="s">
        <v>4837</v>
      </c>
      <c r="G1" t="s">
        <v>4838</v>
      </c>
      <c r="H1" t="s">
        <v>4839</v>
      </c>
      <c r="I1" t="s">
        <v>4840</v>
      </c>
      <c r="J1" t="s">
        <v>4841</v>
      </c>
      <c r="K1" t="s">
        <v>4842</v>
      </c>
      <c r="L1" t="s">
        <v>4843</v>
      </c>
      <c r="M1" t="s">
        <v>4844</v>
      </c>
      <c r="N1" t="s">
        <v>4845</v>
      </c>
      <c r="O1" t="s">
        <v>4846</v>
      </c>
      <c r="P1" t="s">
        <v>4847</v>
      </c>
      <c r="Q1" t="s">
        <v>4848</v>
      </c>
      <c r="R1" t="s">
        <v>4849</v>
      </c>
      <c r="S1" t="s">
        <v>4850</v>
      </c>
      <c r="T1" t="s">
        <v>4851</v>
      </c>
      <c r="U1" t="s">
        <v>4852</v>
      </c>
      <c r="V1" t="s">
        <v>4853</v>
      </c>
      <c r="W1" t="s">
        <v>4854</v>
      </c>
      <c r="X1" t="s">
        <v>1260</v>
      </c>
      <c r="Y1" t="s">
        <v>4855</v>
      </c>
      <c r="Z1" t="s">
        <v>4856</v>
      </c>
      <c r="AA1" t="s">
        <v>4857</v>
      </c>
      <c r="AB1" t="s">
        <v>4858</v>
      </c>
      <c r="AC1" t="s">
        <v>4859</v>
      </c>
      <c r="AD1" t="s">
        <v>4860</v>
      </c>
      <c r="AE1" t="s">
        <v>4861</v>
      </c>
      <c r="AF1" t="s">
        <v>4862</v>
      </c>
      <c r="AG1" t="s">
        <v>4863</v>
      </c>
      <c r="AH1" t="s">
        <v>232</v>
      </c>
      <c r="AI1" t="s">
        <v>537</v>
      </c>
      <c r="AJ1" t="s">
        <v>538</v>
      </c>
      <c r="AK1" t="s">
        <v>539</v>
      </c>
      <c r="AL1" t="s">
        <v>540</v>
      </c>
      <c r="AM1" t="s">
        <v>541</v>
      </c>
      <c r="AN1" t="s">
        <v>542</v>
      </c>
      <c r="AO1" t="s">
        <v>543</v>
      </c>
      <c r="AP1" t="s">
        <v>544</v>
      </c>
      <c r="AQ1" t="s">
        <v>545</v>
      </c>
      <c r="AR1" t="s">
        <v>546</v>
      </c>
      <c r="AS1" t="s">
        <v>547</v>
      </c>
      <c r="AT1" t="s">
        <v>548</v>
      </c>
      <c r="AU1" t="s">
        <v>549</v>
      </c>
      <c r="AV1" t="s">
        <v>550</v>
      </c>
      <c r="AW1" t="s">
        <v>551</v>
      </c>
      <c r="AX1" t="s">
        <v>552</v>
      </c>
      <c r="AY1" t="s">
        <v>553</v>
      </c>
      <c r="AZ1" t="s">
        <v>554</v>
      </c>
      <c r="BA1" t="s">
        <v>555</v>
      </c>
      <c r="BB1" t="s">
        <v>233</v>
      </c>
      <c r="BC1" t="s">
        <v>556</v>
      </c>
      <c r="BD1" t="s">
        <v>557</v>
      </c>
      <c r="BE1" t="s">
        <v>558</v>
      </c>
      <c r="BF1" t="s">
        <v>559</v>
      </c>
      <c r="BG1" t="s">
        <v>560</v>
      </c>
      <c r="BH1" t="s">
        <v>235</v>
      </c>
      <c r="BI1" t="s">
        <v>591</v>
      </c>
      <c r="BJ1" t="s">
        <v>592</v>
      </c>
      <c r="BK1" t="s">
        <v>593</v>
      </c>
      <c r="BL1" t="s">
        <v>594</v>
      </c>
      <c r="BM1" t="s">
        <v>595</v>
      </c>
      <c r="BN1" t="s">
        <v>596</v>
      </c>
      <c r="BO1" t="s">
        <v>597</v>
      </c>
      <c r="BP1" t="s">
        <v>598</v>
      </c>
      <c r="BQ1" t="s">
        <v>599</v>
      </c>
      <c r="BR1" t="s">
        <v>600</v>
      </c>
      <c r="BS1" t="s">
        <v>601</v>
      </c>
      <c r="BT1" t="s">
        <v>602</v>
      </c>
      <c r="BU1" t="s">
        <v>603</v>
      </c>
      <c r="BV1" t="s">
        <v>604</v>
      </c>
      <c r="BW1" t="s">
        <v>605</v>
      </c>
      <c r="BX1" t="s">
        <v>606</v>
      </c>
      <c r="BY1" t="s">
        <v>607</v>
      </c>
      <c r="BZ1" t="s">
        <v>608</v>
      </c>
      <c r="CA1" t="s">
        <v>609</v>
      </c>
      <c r="CB1" t="s">
        <v>610</v>
      </c>
      <c r="CC1" t="s">
        <v>611</v>
      </c>
      <c r="CD1" t="s">
        <v>612</v>
      </c>
      <c r="CE1" t="s">
        <v>613</v>
      </c>
      <c r="CF1" t="s">
        <v>614</v>
      </c>
      <c r="CG1" t="s">
        <v>615</v>
      </c>
      <c r="CH1" t="s">
        <v>616</v>
      </c>
      <c r="CI1" t="s">
        <v>617</v>
      </c>
      <c r="CJ1" t="s">
        <v>618</v>
      </c>
      <c r="CK1" t="s">
        <v>619</v>
      </c>
      <c r="CL1" t="s">
        <v>620</v>
      </c>
      <c r="CM1" t="s">
        <v>236</v>
      </c>
      <c r="CN1" t="s">
        <v>237</v>
      </c>
      <c r="CO1" t="s">
        <v>1040</v>
      </c>
      <c r="CP1" t="s">
        <v>1041</v>
      </c>
      <c r="CQ1" t="s">
        <v>1042</v>
      </c>
      <c r="CR1" t="s">
        <v>1043</v>
      </c>
      <c r="CS1" t="s">
        <v>238</v>
      </c>
      <c r="CT1" t="s">
        <v>239</v>
      </c>
      <c r="CU1" t="s">
        <v>240</v>
      </c>
      <c r="CV1" t="s">
        <v>241</v>
      </c>
      <c r="CW1" t="s">
        <v>242</v>
      </c>
      <c r="CX1" t="s">
        <v>243</v>
      </c>
      <c r="CY1" t="s">
        <v>244</v>
      </c>
      <c r="CZ1" t="s">
        <v>245</v>
      </c>
      <c r="DA1" t="s">
        <v>135</v>
      </c>
      <c r="DB1" t="s">
        <v>772</v>
      </c>
      <c r="DC1" t="s">
        <v>773</v>
      </c>
      <c r="DD1" t="s">
        <v>136</v>
      </c>
      <c r="DE1" t="s">
        <v>774</v>
      </c>
      <c r="DF1" t="s">
        <v>775</v>
      </c>
      <c r="DG1" t="s">
        <v>776</v>
      </c>
      <c r="DH1" t="s">
        <v>777</v>
      </c>
      <c r="DI1" t="s">
        <v>778</v>
      </c>
      <c r="DJ1" t="s">
        <v>779</v>
      </c>
      <c r="DK1" t="s">
        <v>780</v>
      </c>
      <c r="DL1" t="s">
        <v>781</v>
      </c>
      <c r="DM1" t="s">
        <v>137</v>
      </c>
      <c r="DN1" t="s">
        <v>782</v>
      </c>
      <c r="DO1" t="s">
        <v>783</v>
      </c>
      <c r="DP1" t="s">
        <v>138</v>
      </c>
      <c r="DQ1" t="s">
        <v>139</v>
      </c>
      <c r="DR1" t="s">
        <v>140</v>
      </c>
      <c r="DS1" t="s">
        <v>141</v>
      </c>
      <c r="DT1" t="s">
        <v>142</v>
      </c>
      <c r="DU1" t="s">
        <v>143</v>
      </c>
      <c r="DV1" t="s">
        <v>784</v>
      </c>
      <c r="DW1" t="s">
        <v>145</v>
      </c>
      <c r="DX1" t="s">
        <v>785</v>
      </c>
      <c r="DY1" t="s">
        <v>786</v>
      </c>
      <c r="DZ1" t="s">
        <v>144</v>
      </c>
      <c r="EA1" t="s">
        <v>787</v>
      </c>
      <c r="EB1" t="s">
        <v>788</v>
      </c>
      <c r="EC1" t="s">
        <v>789</v>
      </c>
      <c r="ED1" t="s">
        <v>790</v>
      </c>
      <c r="EE1" t="s">
        <v>791</v>
      </c>
      <c r="EF1" t="s">
        <v>792</v>
      </c>
      <c r="EG1" t="s">
        <v>793</v>
      </c>
      <c r="EH1" t="s">
        <v>149</v>
      </c>
      <c r="EI1" t="s">
        <v>147</v>
      </c>
      <c r="EJ1" t="s">
        <v>146</v>
      </c>
      <c r="EK1" t="s">
        <v>275</v>
      </c>
      <c r="EL1" t="s">
        <v>794</v>
      </c>
      <c r="EM1" t="s">
        <v>795</v>
      </c>
      <c r="EN1" t="s">
        <v>796</v>
      </c>
      <c r="EO1" t="s">
        <v>797</v>
      </c>
      <c r="EP1" t="s">
        <v>798</v>
      </c>
      <c r="EQ1" t="s">
        <v>799</v>
      </c>
      <c r="ER1" t="s">
        <v>800</v>
      </c>
      <c r="ES1" t="s">
        <v>801</v>
      </c>
      <c r="ET1" t="s">
        <v>148</v>
      </c>
      <c r="EU1" t="s">
        <v>150</v>
      </c>
      <c r="EV1" t="s">
        <v>802</v>
      </c>
      <c r="EW1" t="s">
        <v>151</v>
      </c>
      <c r="EX1" t="s">
        <v>152</v>
      </c>
      <c r="EY1" t="s">
        <v>153</v>
      </c>
      <c r="EZ1" t="s">
        <v>906</v>
      </c>
      <c r="FA1" t="s">
        <v>803</v>
      </c>
      <c r="FB1" t="s">
        <v>154</v>
      </c>
      <c r="FC1" t="s">
        <v>155</v>
      </c>
      <c r="FD1" t="s">
        <v>804</v>
      </c>
      <c r="FE1" t="s">
        <v>805</v>
      </c>
      <c r="FF1" t="s">
        <v>806</v>
      </c>
      <c r="FG1" t="s">
        <v>807</v>
      </c>
      <c r="FH1" t="s">
        <v>808</v>
      </c>
      <c r="FI1" t="s">
        <v>809</v>
      </c>
      <c r="FJ1" t="s">
        <v>810</v>
      </c>
      <c r="FK1" t="s">
        <v>811</v>
      </c>
      <c r="FL1" t="s">
        <v>812</v>
      </c>
      <c r="FM1" t="s">
        <v>813</v>
      </c>
      <c r="FN1" t="s">
        <v>156</v>
      </c>
      <c r="FO1" t="s">
        <v>814</v>
      </c>
      <c r="FP1" t="s">
        <v>815</v>
      </c>
      <c r="FQ1" t="s">
        <v>157</v>
      </c>
      <c r="FR1" t="s">
        <v>158</v>
      </c>
      <c r="FS1" t="s">
        <v>816</v>
      </c>
      <c r="FT1" t="s">
        <v>276</v>
      </c>
      <c r="FU1" t="s">
        <v>817</v>
      </c>
      <c r="FV1" t="s">
        <v>818</v>
      </c>
      <c r="FW1" t="s">
        <v>277</v>
      </c>
      <c r="FX1" t="s">
        <v>819</v>
      </c>
      <c r="FY1" t="s">
        <v>820</v>
      </c>
      <c r="FZ1" t="s">
        <v>821</v>
      </c>
      <c r="GA1" t="s">
        <v>822</v>
      </c>
      <c r="GB1" t="s">
        <v>823</v>
      </c>
      <c r="GC1" t="s">
        <v>824</v>
      </c>
      <c r="GD1" t="s">
        <v>825</v>
      </c>
      <c r="GE1" t="s">
        <v>826</v>
      </c>
      <c r="GF1" t="s">
        <v>827</v>
      </c>
      <c r="GG1" t="s">
        <v>828</v>
      </c>
      <c r="GH1" t="s">
        <v>829</v>
      </c>
      <c r="GI1" t="s">
        <v>830</v>
      </c>
      <c r="GJ1" t="s">
        <v>831</v>
      </c>
      <c r="GK1" t="s">
        <v>832</v>
      </c>
      <c r="GL1" t="s">
        <v>833</v>
      </c>
      <c r="GM1" t="s">
        <v>834</v>
      </c>
      <c r="GN1" t="s">
        <v>835</v>
      </c>
      <c r="GO1" t="s">
        <v>836</v>
      </c>
      <c r="GP1" t="s">
        <v>837</v>
      </c>
      <c r="GQ1" t="s">
        <v>838</v>
      </c>
      <c r="GR1" t="s">
        <v>839</v>
      </c>
      <c r="GS1" t="s">
        <v>840</v>
      </c>
      <c r="GT1" t="s">
        <v>841</v>
      </c>
      <c r="GU1" t="s">
        <v>842</v>
      </c>
      <c r="GV1" t="s">
        <v>843</v>
      </c>
      <c r="GW1" t="s">
        <v>844</v>
      </c>
      <c r="GX1" t="s">
        <v>845</v>
      </c>
      <c r="GY1" t="s">
        <v>846</v>
      </c>
      <c r="GZ1" t="s">
        <v>847</v>
      </c>
      <c r="HA1" t="s">
        <v>159</v>
      </c>
      <c r="HB1" t="s">
        <v>160</v>
      </c>
      <c r="HC1" t="s">
        <v>161</v>
      </c>
      <c r="HD1" t="s">
        <v>374</v>
      </c>
      <c r="HE1" t="s">
        <v>849</v>
      </c>
      <c r="HF1" t="s">
        <v>377</v>
      </c>
      <c r="HG1" t="s">
        <v>278</v>
      </c>
      <c r="HH1" t="s">
        <v>279</v>
      </c>
      <c r="HI1" t="s">
        <v>850</v>
      </c>
      <c r="HJ1" t="s">
        <v>851</v>
      </c>
      <c r="HK1" t="s">
        <v>852</v>
      </c>
      <c r="HL1" t="s">
        <v>162</v>
      </c>
      <c r="HM1" t="s">
        <v>163</v>
      </c>
      <c r="HN1" t="s">
        <v>164</v>
      </c>
      <c r="HO1" t="s">
        <v>165</v>
      </c>
      <c r="HP1" t="s">
        <v>166</v>
      </c>
      <c r="HQ1" t="s">
        <v>167</v>
      </c>
      <c r="HR1" t="s">
        <v>168</v>
      </c>
      <c r="HS1" t="s">
        <v>169</v>
      </c>
      <c r="HT1" t="s">
        <v>170</v>
      </c>
      <c r="HU1" t="s">
        <v>171</v>
      </c>
      <c r="HV1" t="s">
        <v>172</v>
      </c>
      <c r="HW1" t="s">
        <v>173</v>
      </c>
      <c r="HX1" t="s">
        <v>174</v>
      </c>
      <c r="HY1" t="s">
        <v>175</v>
      </c>
      <c r="HZ1" t="s">
        <v>176</v>
      </c>
      <c r="IA1" t="s">
        <v>407</v>
      </c>
      <c r="IB1" t="s">
        <v>177</v>
      </c>
      <c r="IC1" t="s">
        <v>178</v>
      </c>
      <c r="ID1" t="s">
        <v>179</v>
      </c>
      <c r="IE1" t="s">
        <v>180</v>
      </c>
      <c r="IF1" t="s">
        <v>181</v>
      </c>
      <c r="IG1" t="s">
        <v>182</v>
      </c>
      <c r="IH1" t="s">
        <v>183</v>
      </c>
      <c r="II1" t="s">
        <v>184</v>
      </c>
      <c r="IJ1" t="s">
        <v>185</v>
      </c>
      <c r="IK1" t="s">
        <v>186</v>
      </c>
      <c r="IL1" t="s">
        <v>187</v>
      </c>
      <c r="IM1" t="s">
        <v>281</v>
      </c>
      <c r="IN1" t="s">
        <v>282</v>
      </c>
      <c r="IO1" t="s">
        <v>283</v>
      </c>
      <c r="IP1" t="s">
        <v>284</v>
      </c>
      <c r="IQ1" t="s">
        <v>285</v>
      </c>
      <c r="IR1" t="s">
        <v>286</v>
      </c>
      <c r="IS1" t="s">
        <v>1261</v>
      </c>
      <c r="IT1" t="s">
        <v>1262</v>
      </c>
      <c r="IU1" t="s">
        <v>248</v>
      </c>
      <c r="IV1" t="s">
        <v>249</v>
      </c>
      <c r="IW1" t="s">
        <v>252</v>
      </c>
      <c r="IX1" t="s">
        <v>253</v>
      </c>
      <c r="IY1" t="s">
        <v>254</v>
      </c>
      <c r="IZ1" t="s">
        <v>255</v>
      </c>
    </row>
    <row r="2" spans="1:260" x14ac:dyDescent="0.25">
      <c r="A2" t="s">
        <v>4940</v>
      </c>
      <c r="B2" t="s">
        <v>1113</v>
      </c>
      <c r="C2" t="s">
        <v>1114</v>
      </c>
      <c r="D2" t="s">
        <v>1110</v>
      </c>
      <c r="E2" t="s">
        <v>4927</v>
      </c>
      <c r="F2" t="s">
        <v>4628</v>
      </c>
      <c r="G2" t="s">
        <v>4627</v>
      </c>
      <c r="H2" t="s">
        <v>4627</v>
      </c>
      <c r="I2" t="s">
        <v>4627</v>
      </c>
      <c r="J2" t="s">
        <v>4627</v>
      </c>
      <c r="K2" t="s">
        <v>4627</v>
      </c>
      <c r="L2" t="s">
        <v>4627</v>
      </c>
      <c r="M2" t="s">
        <v>4627</v>
      </c>
      <c r="N2" t="s">
        <v>4628</v>
      </c>
      <c r="O2" t="s">
        <v>4627</v>
      </c>
      <c r="P2" t="s">
        <v>4627</v>
      </c>
      <c r="Q2" t="s">
        <v>4627</v>
      </c>
      <c r="R2" t="s">
        <v>4627</v>
      </c>
      <c r="S2" t="s">
        <v>4627</v>
      </c>
      <c r="T2" t="s">
        <v>4627</v>
      </c>
      <c r="U2" t="s">
        <v>4627</v>
      </c>
      <c r="V2" t="s">
        <v>4627</v>
      </c>
      <c r="W2" t="s">
        <v>4627</v>
      </c>
      <c r="X2" t="s">
        <v>4872</v>
      </c>
      <c r="Y2" t="s">
        <v>4628</v>
      </c>
      <c r="Z2" t="s">
        <v>4627</v>
      </c>
      <c r="AA2" t="s">
        <v>4627</v>
      </c>
      <c r="AB2" t="s">
        <v>4627</v>
      </c>
      <c r="AC2" t="s">
        <v>4627</v>
      </c>
      <c r="AD2" t="s">
        <v>4627</v>
      </c>
      <c r="AE2" t="s">
        <v>4627</v>
      </c>
      <c r="AF2" t="s">
        <v>4627</v>
      </c>
      <c r="AG2" t="s">
        <v>4627</v>
      </c>
      <c r="AH2" t="s">
        <v>5207</v>
      </c>
      <c r="AI2" t="s">
        <v>4628</v>
      </c>
      <c r="AJ2" t="s">
        <v>4627</v>
      </c>
      <c r="AK2" t="s">
        <v>4627</v>
      </c>
      <c r="AL2" t="s">
        <v>4627</v>
      </c>
      <c r="AM2" t="s">
        <v>4627</v>
      </c>
      <c r="AN2" t="s">
        <v>4627</v>
      </c>
      <c r="AO2" t="s">
        <v>4627</v>
      </c>
      <c r="AP2" t="s">
        <v>4627</v>
      </c>
      <c r="AQ2" t="s">
        <v>4627</v>
      </c>
      <c r="AR2" t="s">
        <v>4627</v>
      </c>
      <c r="AS2" t="s">
        <v>4627</v>
      </c>
      <c r="AT2" t="s">
        <v>4627</v>
      </c>
      <c r="AU2" t="s">
        <v>4627</v>
      </c>
      <c r="AV2" t="s">
        <v>4627</v>
      </c>
      <c r="AW2" t="s">
        <v>4627</v>
      </c>
      <c r="AX2" t="s">
        <v>4627</v>
      </c>
      <c r="AY2" t="s">
        <v>4627</v>
      </c>
      <c r="AZ2" t="s">
        <v>4627</v>
      </c>
      <c r="BA2" t="s">
        <v>4627</v>
      </c>
      <c r="BB2" t="s">
        <v>4867</v>
      </c>
      <c r="BC2" t="s">
        <v>4628</v>
      </c>
      <c r="BD2" t="s">
        <v>4627</v>
      </c>
      <c r="BE2" t="s">
        <v>4627</v>
      </c>
      <c r="BF2" t="s">
        <v>4627</v>
      </c>
      <c r="BG2" t="s">
        <v>4628</v>
      </c>
      <c r="BH2" t="s">
        <v>5208</v>
      </c>
      <c r="BI2" t="s">
        <v>4628</v>
      </c>
      <c r="BJ2" t="s">
        <v>4628</v>
      </c>
      <c r="BK2" t="s">
        <v>4628</v>
      </c>
      <c r="BL2" t="s">
        <v>4628</v>
      </c>
      <c r="BM2" t="s">
        <v>4628</v>
      </c>
      <c r="BN2" t="s">
        <v>4627</v>
      </c>
      <c r="BO2" t="s">
        <v>4628</v>
      </c>
      <c r="BP2" t="s">
        <v>4628</v>
      </c>
      <c r="BQ2" t="s">
        <v>4628</v>
      </c>
      <c r="BR2" t="s">
        <v>4628</v>
      </c>
      <c r="BS2" t="s">
        <v>4628</v>
      </c>
      <c r="BT2" t="s">
        <v>4628</v>
      </c>
      <c r="BU2" t="s">
        <v>4628</v>
      </c>
      <c r="BV2" t="s">
        <v>4628</v>
      </c>
      <c r="BW2" t="s">
        <v>4628</v>
      </c>
      <c r="BX2" t="s">
        <v>4628</v>
      </c>
      <c r="BY2" t="s">
        <v>4628</v>
      </c>
      <c r="BZ2" t="s">
        <v>4628</v>
      </c>
      <c r="CA2" t="s">
        <v>4628</v>
      </c>
      <c r="CB2" t="s">
        <v>4628</v>
      </c>
      <c r="CC2" t="s">
        <v>4628</v>
      </c>
      <c r="CD2" t="s">
        <v>4627</v>
      </c>
      <c r="CE2" t="s">
        <v>4628</v>
      </c>
      <c r="CF2" t="s">
        <v>4628</v>
      </c>
      <c r="CG2" t="s">
        <v>4627</v>
      </c>
      <c r="CH2" t="s">
        <v>4627</v>
      </c>
      <c r="CI2" t="s">
        <v>4628</v>
      </c>
      <c r="CJ2" t="s">
        <v>4627</v>
      </c>
      <c r="CK2" t="s">
        <v>4627</v>
      </c>
      <c r="CL2" t="s">
        <v>4627</v>
      </c>
      <c r="CM2" t="s">
        <v>1084</v>
      </c>
      <c r="CN2" t="s">
        <v>1153</v>
      </c>
      <c r="CO2" t="s">
        <v>1089</v>
      </c>
      <c r="CP2" t="s">
        <v>5209</v>
      </c>
      <c r="CQ2" t="s">
        <v>1089</v>
      </c>
      <c r="CR2" t="s">
        <v>5210</v>
      </c>
      <c r="CS2" t="s">
        <v>1265</v>
      </c>
      <c r="CT2" t="s">
        <v>1265</v>
      </c>
      <c r="CU2" t="s">
        <v>1265</v>
      </c>
      <c r="CV2" t="s">
        <v>1265</v>
      </c>
      <c r="CW2" t="s">
        <v>1265</v>
      </c>
      <c r="CX2" t="s">
        <v>1265</v>
      </c>
      <c r="CY2" t="s">
        <v>1267</v>
      </c>
      <c r="CZ2" t="s">
        <v>1265</v>
      </c>
      <c r="DA2" t="s">
        <v>1202</v>
      </c>
      <c r="HR2" t="s">
        <v>1118</v>
      </c>
      <c r="IS2" t="s">
        <v>1111</v>
      </c>
      <c r="IU2" t="s">
        <v>1127</v>
      </c>
      <c r="IW2" t="s">
        <v>1127</v>
      </c>
      <c r="IY2" t="s">
        <v>1084</v>
      </c>
    </row>
    <row r="3" spans="1:260" x14ac:dyDescent="0.25">
      <c r="A3" t="s">
        <v>4952</v>
      </c>
      <c r="B3" t="s">
        <v>1113</v>
      </c>
      <c r="C3" t="s">
        <v>3384</v>
      </c>
      <c r="D3" t="s">
        <v>3455</v>
      </c>
      <c r="E3" t="s">
        <v>5211</v>
      </c>
      <c r="F3" t="s">
        <v>4628</v>
      </c>
      <c r="G3" t="s">
        <v>4627</v>
      </c>
      <c r="H3" t="s">
        <v>4627</v>
      </c>
      <c r="I3" t="s">
        <v>4627</v>
      </c>
      <c r="J3" t="s">
        <v>4627</v>
      </c>
      <c r="K3" t="s">
        <v>4627</v>
      </c>
      <c r="L3" t="s">
        <v>4627</v>
      </c>
      <c r="M3" t="s">
        <v>4627</v>
      </c>
      <c r="N3" t="s">
        <v>4627</v>
      </c>
      <c r="O3" t="s">
        <v>4627</v>
      </c>
      <c r="P3" t="s">
        <v>4627</v>
      </c>
      <c r="Q3" t="s">
        <v>4628</v>
      </c>
      <c r="R3" t="s">
        <v>4627</v>
      </c>
      <c r="S3" t="s">
        <v>4627</v>
      </c>
      <c r="T3" t="s">
        <v>4627</v>
      </c>
      <c r="U3" t="s">
        <v>4627</v>
      </c>
      <c r="V3" t="s">
        <v>4627</v>
      </c>
      <c r="W3" t="s">
        <v>4627</v>
      </c>
      <c r="X3" t="s">
        <v>4929</v>
      </c>
      <c r="Y3" t="s">
        <v>4628</v>
      </c>
      <c r="Z3" t="s">
        <v>4627</v>
      </c>
      <c r="AA3" t="s">
        <v>4627</v>
      </c>
      <c r="AB3" t="s">
        <v>4627</v>
      </c>
      <c r="AC3" t="s">
        <v>4627</v>
      </c>
      <c r="AD3" t="s">
        <v>4627</v>
      </c>
      <c r="AE3" t="s">
        <v>4627</v>
      </c>
      <c r="AF3" t="s">
        <v>4627</v>
      </c>
      <c r="AG3" t="s">
        <v>4627</v>
      </c>
      <c r="AH3" t="s">
        <v>5212</v>
      </c>
      <c r="AI3" t="s">
        <v>4628</v>
      </c>
      <c r="AJ3" t="s">
        <v>4627</v>
      </c>
      <c r="AK3" t="s">
        <v>4627</v>
      </c>
      <c r="AL3" t="s">
        <v>4627</v>
      </c>
      <c r="AM3" t="s">
        <v>4627</v>
      </c>
      <c r="AN3" t="s">
        <v>4627</v>
      </c>
      <c r="AO3" t="s">
        <v>4627</v>
      </c>
      <c r="AP3" t="s">
        <v>4627</v>
      </c>
      <c r="AQ3" t="s">
        <v>4627</v>
      </c>
      <c r="AR3" t="s">
        <v>4627</v>
      </c>
      <c r="AS3" t="s">
        <v>4627</v>
      </c>
      <c r="AT3" t="s">
        <v>4627</v>
      </c>
      <c r="AU3" t="s">
        <v>4627</v>
      </c>
      <c r="AV3" t="s">
        <v>4627</v>
      </c>
      <c r="AW3" t="s">
        <v>4627</v>
      </c>
      <c r="AX3" t="s">
        <v>4627</v>
      </c>
      <c r="AY3" t="s">
        <v>4627</v>
      </c>
      <c r="AZ3" t="s">
        <v>4627</v>
      </c>
      <c r="BA3" t="s">
        <v>4627</v>
      </c>
      <c r="BB3" t="s">
        <v>4865</v>
      </c>
      <c r="BC3" t="s">
        <v>4628</v>
      </c>
      <c r="BD3" t="s">
        <v>4627</v>
      </c>
      <c r="BE3" t="s">
        <v>4627</v>
      </c>
      <c r="BF3" t="s">
        <v>4627</v>
      </c>
      <c r="BG3" t="s">
        <v>4627</v>
      </c>
      <c r="BH3" t="s">
        <v>4874</v>
      </c>
      <c r="BI3" t="s">
        <v>4628</v>
      </c>
      <c r="BJ3" t="s">
        <v>4628</v>
      </c>
      <c r="BK3" t="s">
        <v>4628</v>
      </c>
      <c r="BL3" t="s">
        <v>4628</v>
      </c>
      <c r="BM3" t="s">
        <v>4628</v>
      </c>
      <c r="BN3" t="s">
        <v>4628</v>
      </c>
      <c r="BO3" t="s">
        <v>4628</v>
      </c>
      <c r="BP3" t="s">
        <v>4628</v>
      </c>
      <c r="BQ3" t="s">
        <v>4628</v>
      </c>
      <c r="BR3" t="s">
        <v>4628</v>
      </c>
      <c r="BS3" t="s">
        <v>4628</v>
      </c>
      <c r="BT3" t="s">
        <v>4628</v>
      </c>
      <c r="BU3" t="s">
        <v>4628</v>
      </c>
      <c r="BV3" t="s">
        <v>4628</v>
      </c>
      <c r="BW3" t="s">
        <v>4628</v>
      </c>
      <c r="BX3" t="s">
        <v>4628</v>
      </c>
      <c r="BY3" t="s">
        <v>4628</v>
      </c>
      <c r="BZ3" t="s">
        <v>4628</v>
      </c>
      <c r="CA3" t="s">
        <v>4628</v>
      </c>
      <c r="CB3" t="s">
        <v>4628</v>
      </c>
      <c r="CC3" t="s">
        <v>4628</v>
      </c>
      <c r="CD3" t="s">
        <v>4628</v>
      </c>
      <c r="CE3" t="s">
        <v>4628</v>
      </c>
      <c r="CF3" t="s">
        <v>4628</v>
      </c>
      <c r="CG3" t="s">
        <v>4627</v>
      </c>
      <c r="CH3" t="s">
        <v>4627</v>
      </c>
      <c r="CI3" t="s">
        <v>4627</v>
      </c>
      <c r="CJ3" t="s">
        <v>4627</v>
      </c>
      <c r="CK3" t="s">
        <v>4627</v>
      </c>
      <c r="CL3" t="s">
        <v>4627</v>
      </c>
      <c r="CM3" t="s">
        <v>1111</v>
      </c>
      <c r="CN3" t="s">
        <v>1153</v>
      </c>
      <c r="CO3" t="s">
        <v>1127</v>
      </c>
      <c r="CQ3" t="s">
        <v>1111</v>
      </c>
      <c r="CS3" t="s">
        <v>1279</v>
      </c>
      <c r="CT3" t="s">
        <v>1265</v>
      </c>
      <c r="CU3" t="s">
        <v>1265</v>
      </c>
      <c r="CV3" t="s">
        <v>1111</v>
      </c>
      <c r="CW3" t="s">
        <v>1279</v>
      </c>
      <c r="CX3" t="s">
        <v>1265</v>
      </c>
      <c r="CY3" t="s">
        <v>1267</v>
      </c>
      <c r="CZ3" t="s">
        <v>1265</v>
      </c>
      <c r="IS3" t="s">
        <v>1111</v>
      </c>
      <c r="IU3" t="s">
        <v>1111</v>
      </c>
      <c r="IW3" t="s">
        <v>1111</v>
      </c>
      <c r="IY3" t="s">
        <v>1084</v>
      </c>
    </row>
    <row r="4" spans="1:260" x14ac:dyDescent="0.25">
      <c r="A4" t="s">
        <v>4952</v>
      </c>
      <c r="B4" t="s">
        <v>1133</v>
      </c>
      <c r="C4" t="s">
        <v>3438</v>
      </c>
      <c r="D4" t="s">
        <v>3554</v>
      </c>
      <c r="E4" t="s">
        <v>4871</v>
      </c>
      <c r="F4" t="s">
        <v>4628</v>
      </c>
      <c r="G4" t="s">
        <v>4627</v>
      </c>
      <c r="H4" t="s">
        <v>4627</v>
      </c>
      <c r="I4" t="s">
        <v>4627</v>
      </c>
      <c r="J4" t="s">
        <v>4627</v>
      </c>
      <c r="K4" t="s">
        <v>4627</v>
      </c>
      <c r="L4" t="s">
        <v>4627</v>
      </c>
      <c r="M4" t="s">
        <v>4627</v>
      </c>
      <c r="N4" t="s">
        <v>4627</v>
      </c>
      <c r="O4" t="s">
        <v>4627</v>
      </c>
      <c r="P4" t="s">
        <v>4627</v>
      </c>
      <c r="Q4" t="s">
        <v>4627</v>
      </c>
      <c r="R4" t="s">
        <v>4627</v>
      </c>
      <c r="S4" t="s">
        <v>4627</v>
      </c>
      <c r="T4" t="s">
        <v>4627</v>
      </c>
      <c r="U4" t="s">
        <v>4627</v>
      </c>
      <c r="V4" t="s">
        <v>4627</v>
      </c>
      <c r="W4" t="s">
        <v>4627</v>
      </c>
      <c r="X4" t="s">
        <v>5213</v>
      </c>
      <c r="Y4" t="s">
        <v>4628</v>
      </c>
      <c r="Z4" t="s">
        <v>4627</v>
      </c>
      <c r="AA4" t="s">
        <v>4627</v>
      </c>
      <c r="AB4" t="s">
        <v>4627</v>
      </c>
      <c r="AC4" t="s">
        <v>4627</v>
      </c>
      <c r="AD4" t="s">
        <v>4627</v>
      </c>
      <c r="AE4" t="s">
        <v>4627</v>
      </c>
      <c r="AF4" t="s">
        <v>4627</v>
      </c>
      <c r="AG4" t="s">
        <v>4627</v>
      </c>
      <c r="AH4" t="s">
        <v>5214</v>
      </c>
      <c r="AI4" t="s">
        <v>4628</v>
      </c>
      <c r="AJ4" t="s">
        <v>4627</v>
      </c>
      <c r="AK4" t="s">
        <v>4627</v>
      </c>
      <c r="AL4" t="s">
        <v>4627</v>
      </c>
      <c r="AM4" t="s">
        <v>4627</v>
      </c>
      <c r="AN4" t="s">
        <v>4628</v>
      </c>
      <c r="AO4" t="s">
        <v>4627</v>
      </c>
      <c r="AP4" t="s">
        <v>4627</v>
      </c>
      <c r="AQ4" t="s">
        <v>4628</v>
      </c>
      <c r="AR4" t="s">
        <v>4627</v>
      </c>
      <c r="AS4" t="s">
        <v>4627</v>
      </c>
      <c r="AT4" t="s">
        <v>4628</v>
      </c>
      <c r="AU4" t="s">
        <v>4627</v>
      </c>
      <c r="AV4" t="s">
        <v>4627</v>
      </c>
      <c r="AW4" t="s">
        <v>4627</v>
      </c>
      <c r="AX4" t="s">
        <v>4627</v>
      </c>
      <c r="AY4" t="s">
        <v>4627</v>
      </c>
      <c r="AZ4" t="s">
        <v>4627</v>
      </c>
      <c r="BA4" t="s">
        <v>4627</v>
      </c>
      <c r="BB4" t="s">
        <v>4865</v>
      </c>
      <c r="BC4" t="s">
        <v>4628</v>
      </c>
      <c r="BD4" t="s">
        <v>4627</v>
      </c>
      <c r="BE4" t="s">
        <v>4627</v>
      </c>
      <c r="BF4" t="s">
        <v>4627</v>
      </c>
      <c r="BG4" t="s">
        <v>4627</v>
      </c>
      <c r="BH4" t="s">
        <v>5215</v>
      </c>
      <c r="BI4" t="s">
        <v>4628</v>
      </c>
      <c r="BJ4" t="s">
        <v>4628</v>
      </c>
      <c r="BK4" t="s">
        <v>4628</v>
      </c>
      <c r="BL4" t="s">
        <v>4628</v>
      </c>
      <c r="BM4" t="s">
        <v>4628</v>
      </c>
      <c r="BN4" t="s">
        <v>4628</v>
      </c>
      <c r="BO4" t="s">
        <v>4628</v>
      </c>
      <c r="BP4" t="s">
        <v>4628</v>
      </c>
      <c r="BQ4" t="s">
        <v>4628</v>
      </c>
      <c r="BR4" t="s">
        <v>4628</v>
      </c>
      <c r="BS4" t="s">
        <v>4628</v>
      </c>
      <c r="BT4" t="s">
        <v>4628</v>
      </c>
      <c r="BU4" t="s">
        <v>4627</v>
      </c>
      <c r="BV4" t="s">
        <v>4628</v>
      </c>
      <c r="BW4" t="s">
        <v>4627</v>
      </c>
      <c r="BX4" t="s">
        <v>4628</v>
      </c>
      <c r="BY4" t="s">
        <v>4627</v>
      </c>
      <c r="BZ4" t="s">
        <v>4628</v>
      </c>
      <c r="CA4" t="s">
        <v>4628</v>
      </c>
      <c r="CB4" t="s">
        <v>4628</v>
      </c>
      <c r="CC4" t="s">
        <v>4628</v>
      </c>
      <c r="CD4" t="s">
        <v>4628</v>
      </c>
      <c r="CE4" t="s">
        <v>4628</v>
      </c>
      <c r="CF4" t="s">
        <v>4628</v>
      </c>
      <c r="CG4" t="s">
        <v>4627</v>
      </c>
      <c r="CH4" t="s">
        <v>4627</v>
      </c>
      <c r="CI4" t="s">
        <v>4627</v>
      </c>
      <c r="CJ4" t="s">
        <v>4627</v>
      </c>
      <c r="CK4" t="s">
        <v>4627</v>
      </c>
      <c r="CL4" t="s">
        <v>4627</v>
      </c>
      <c r="CM4" t="s">
        <v>1276</v>
      </c>
      <c r="CN4" t="s">
        <v>1153</v>
      </c>
      <c r="CO4" t="s">
        <v>1089</v>
      </c>
      <c r="CP4" t="s">
        <v>5216</v>
      </c>
      <c r="CQ4" t="s">
        <v>1089</v>
      </c>
      <c r="CR4" t="s">
        <v>4479</v>
      </c>
      <c r="CS4" t="s">
        <v>1272</v>
      </c>
      <c r="CT4" t="s">
        <v>1275</v>
      </c>
      <c r="CU4" t="s">
        <v>1267</v>
      </c>
      <c r="CV4" t="s">
        <v>1267</v>
      </c>
      <c r="CW4" t="s">
        <v>1272</v>
      </c>
      <c r="CX4" t="s">
        <v>1266</v>
      </c>
      <c r="CY4" t="s">
        <v>1267</v>
      </c>
      <c r="CZ4" t="s">
        <v>1267</v>
      </c>
      <c r="IS4" t="s">
        <v>1089</v>
      </c>
      <c r="IU4" t="s">
        <v>1089</v>
      </c>
      <c r="IV4" t="s">
        <v>5217</v>
      </c>
      <c r="IW4" t="s">
        <v>1089</v>
      </c>
      <c r="IX4" t="s">
        <v>5218</v>
      </c>
      <c r="IY4" t="s">
        <v>1103</v>
      </c>
      <c r="IZ4" t="s">
        <v>5219</v>
      </c>
    </row>
    <row r="5" spans="1:260" x14ac:dyDescent="0.25">
      <c r="A5" t="s">
        <v>4969</v>
      </c>
      <c r="B5" t="s">
        <v>1130</v>
      </c>
      <c r="C5" t="s">
        <v>1131</v>
      </c>
      <c r="D5" t="s">
        <v>1132</v>
      </c>
      <c r="E5" t="s">
        <v>5220</v>
      </c>
      <c r="F5" t="s">
        <v>4628</v>
      </c>
      <c r="G5" t="s">
        <v>4627</v>
      </c>
      <c r="H5" t="s">
        <v>4627</v>
      </c>
      <c r="I5" t="s">
        <v>4628</v>
      </c>
      <c r="J5" t="s">
        <v>4627</v>
      </c>
      <c r="K5" t="s">
        <v>4628</v>
      </c>
      <c r="L5" t="s">
        <v>4628</v>
      </c>
      <c r="M5" t="s">
        <v>4627</v>
      </c>
      <c r="N5" t="s">
        <v>4627</v>
      </c>
      <c r="O5" t="s">
        <v>4627</v>
      </c>
      <c r="P5" t="s">
        <v>4628</v>
      </c>
      <c r="Q5" t="s">
        <v>4628</v>
      </c>
      <c r="R5" t="s">
        <v>4627</v>
      </c>
      <c r="S5" t="s">
        <v>4627</v>
      </c>
      <c r="T5" t="s">
        <v>4627</v>
      </c>
      <c r="U5" t="s">
        <v>4627</v>
      </c>
      <c r="V5" t="s">
        <v>4627</v>
      </c>
      <c r="W5" t="s">
        <v>4627</v>
      </c>
      <c r="X5" t="s">
        <v>5221</v>
      </c>
      <c r="Y5" t="s">
        <v>4628</v>
      </c>
      <c r="Z5" t="s">
        <v>4628</v>
      </c>
      <c r="AA5" t="s">
        <v>4628</v>
      </c>
      <c r="AB5" t="s">
        <v>4627</v>
      </c>
      <c r="AC5" t="s">
        <v>4627</v>
      </c>
      <c r="AD5" t="s">
        <v>4627</v>
      </c>
      <c r="AE5" t="s">
        <v>4627</v>
      </c>
      <c r="AF5" t="s">
        <v>4627</v>
      </c>
      <c r="AG5" t="s">
        <v>4627</v>
      </c>
      <c r="AH5" t="s">
        <v>5222</v>
      </c>
      <c r="AI5" t="s">
        <v>4628</v>
      </c>
      <c r="AJ5" t="s">
        <v>4627</v>
      </c>
      <c r="AK5" t="s">
        <v>4627</v>
      </c>
      <c r="AL5" t="s">
        <v>4627</v>
      </c>
      <c r="AM5" t="s">
        <v>4627</v>
      </c>
      <c r="AN5" t="s">
        <v>4627</v>
      </c>
      <c r="AO5" t="s">
        <v>4627</v>
      </c>
      <c r="AP5" t="s">
        <v>4627</v>
      </c>
      <c r="AQ5" t="s">
        <v>4627</v>
      </c>
      <c r="AR5" t="s">
        <v>4627</v>
      </c>
      <c r="AS5" t="s">
        <v>4627</v>
      </c>
      <c r="AT5" t="s">
        <v>4627</v>
      </c>
      <c r="AU5" t="s">
        <v>4627</v>
      </c>
      <c r="AV5" t="s">
        <v>4627</v>
      </c>
      <c r="AW5" t="s">
        <v>4627</v>
      </c>
      <c r="AX5" t="s">
        <v>4627</v>
      </c>
      <c r="AY5" t="s">
        <v>4627</v>
      </c>
      <c r="AZ5" t="s">
        <v>4627</v>
      </c>
      <c r="BA5" t="s">
        <v>4627</v>
      </c>
      <c r="BB5" t="s">
        <v>4865</v>
      </c>
      <c r="BC5" t="s">
        <v>4628</v>
      </c>
      <c r="BD5" t="s">
        <v>4627</v>
      </c>
      <c r="BE5" t="s">
        <v>4627</v>
      </c>
      <c r="BF5" t="s">
        <v>4627</v>
      </c>
      <c r="BG5" t="s">
        <v>4627</v>
      </c>
      <c r="BH5" t="s">
        <v>5223</v>
      </c>
      <c r="BI5" t="s">
        <v>4628</v>
      </c>
      <c r="BJ5" t="s">
        <v>4628</v>
      </c>
      <c r="BK5" t="s">
        <v>4627</v>
      </c>
      <c r="BL5" t="s">
        <v>4627</v>
      </c>
      <c r="BM5" t="s">
        <v>4628</v>
      </c>
      <c r="BN5" t="s">
        <v>4628</v>
      </c>
      <c r="BO5" t="s">
        <v>4628</v>
      </c>
      <c r="BP5" t="s">
        <v>4628</v>
      </c>
      <c r="BQ5" t="s">
        <v>4628</v>
      </c>
      <c r="BR5" t="s">
        <v>4628</v>
      </c>
      <c r="BS5" t="s">
        <v>4628</v>
      </c>
      <c r="BT5" t="s">
        <v>4627</v>
      </c>
      <c r="BU5" t="s">
        <v>4628</v>
      </c>
      <c r="BV5" t="s">
        <v>4628</v>
      </c>
      <c r="BW5" t="s">
        <v>4628</v>
      </c>
      <c r="BX5" t="s">
        <v>4628</v>
      </c>
      <c r="BY5" t="s">
        <v>4628</v>
      </c>
      <c r="BZ5" t="s">
        <v>4628</v>
      </c>
      <c r="CA5" t="s">
        <v>4628</v>
      </c>
      <c r="CB5" t="s">
        <v>4628</v>
      </c>
      <c r="CC5" t="s">
        <v>4628</v>
      </c>
      <c r="CD5" t="s">
        <v>4628</v>
      </c>
      <c r="CE5" t="s">
        <v>4628</v>
      </c>
      <c r="CF5" t="s">
        <v>4628</v>
      </c>
      <c r="CG5" t="s">
        <v>4627</v>
      </c>
      <c r="CH5" t="s">
        <v>4627</v>
      </c>
      <c r="CI5" t="s">
        <v>4627</v>
      </c>
      <c r="CJ5" t="s">
        <v>4627</v>
      </c>
      <c r="CK5" t="s">
        <v>4627</v>
      </c>
      <c r="CL5" t="s">
        <v>4627</v>
      </c>
      <c r="CM5" t="s">
        <v>1263</v>
      </c>
      <c r="CN5" t="s">
        <v>1264</v>
      </c>
      <c r="CO5" t="s">
        <v>1127</v>
      </c>
      <c r="CQ5" t="s">
        <v>1127</v>
      </c>
      <c r="CS5" t="s">
        <v>1265</v>
      </c>
      <c r="CT5" t="s">
        <v>1265</v>
      </c>
      <c r="CU5" t="s">
        <v>1265</v>
      </c>
      <c r="CV5" t="s">
        <v>1265</v>
      </c>
      <c r="CW5" t="s">
        <v>1272</v>
      </c>
      <c r="CX5" t="s">
        <v>1273</v>
      </c>
      <c r="CY5" t="s">
        <v>1265</v>
      </c>
      <c r="CZ5" t="s">
        <v>1265</v>
      </c>
      <c r="IS5" t="s">
        <v>1089</v>
      </c>
      <c r="IU5" t="s">
        <v>1089</v>
      </c>
      <c r="IV5" t="s">
        <v>5224</v>
      </c>
      <c r="IW5" t="s">
        <v>1089</v>
      </c>
      <c r="IX5" t="s">
        <v>5225</v>
      </c>
      <c r="IY5" t="s">
        <v>1103</v>
      </c>
      <c r="IZ5" t="s">
        <v>5226</v>
      </c>
    </row>
    <row r="6" spans="1:260" x14ac:dyDescent="0.25">
      <c r="A6" t="s">
        <v>4969</v>
      </c>
      <c r="B6" t="s">
        <v>1133</v>
      </c>
      <c r="C6" t="s">
        <v>3440</v>
      </c>
      <c r="D6" t="s">
        <v>3555</v>
      </c>
      <c r="E6" t="s">
        <v>4877</v>
      </c>
      <c r="F6" t="s">
        <v>4628</v>
      </c>
      <c r="G6" t="s">
        <v>4627</v>
      </c>
      <c r="H6" t="s">
        <v>4627</v>
      </c>
      <c r="I6" t="s">
        <v>4628</v>
      </c>
      <c r="J6" t="s">
        <v>4627</v>
      </c>
      <c r="K6" t="s">
        <v>4627</v>
      </c>
      <c r="L6" t="s">
        <v>4627</v>
      </c>
      <c r="M6" t="s">
        <v>4627</v>
      </c>
      <c r="N6" t="s">
        <v>4627</v>
      </c>
      <c r="O6" t="s">
        <v>4627</v>
      </c>
      <c r="P6" t="s">
        <v>4627</v>
      </c>
      <c r="Q6" t="s">
        <v>4627</v>
      </c>
      <c r="R6" t="s">
        <v>4627</v>
      </c>
      <c r="S6" t="s">
        <v>4627</v>
      </c>
      <c r="T6" t="s">
        <v>4627</v>
      </c>
      <c r="U6" t="s">
        <v>4627</v>
      </c>
      <c r="V6" t="s">
        <v>4627</v>
      </c>
      <c r="W6" t="s">
        <v>4627</v>
      </c>
      <c r="X6" t="s">
        <v>4872</v>
      </c>
      <c r="Y6" t="s">
        <v>4628</v>
      </c>
      <c r="Z6" t="s">
        <v>4627</v>
      </c>
      <c r="AA6" t="s">
        <v>4627</v>
      </c>
      <c r="AB6" t="s">
        <v>4627</v>
      </c>
      <c r="AC6" t="s">
        <v>4627</v>
      </c>
      <c r="AD6" t="s">
        <v>4627</v>
      </c>
      <c r="AE6" t="s">
        <v>4627</v>
      </c>
      <c r="AF6" t="s">
        <v>4627</v>
      </c>
      <c r="AG6" t="s">
        <v>4627</v>
      </c>
      <c r="AH6" t="s">
        <v>5227</v>
      </c>
      <c r="AI6" t="s">
        <v>4628</v>
      </c>
      <c r="AJ6" t="s">
        <v>4627</v>
      </c>
      <c r="AK6" t="s">
        <v>4628</v>
      </c>
      <c r="AL6" t="s">
        <v>4627</v>
      </c>
      <c r="AM6" t="s">
        <v>4627</v>
      </c>
      <c r="AN6" t="s">
        <v>4628</v>
      </c>
      <c r="AO6" t="s">
        <v>4627</v>
      </c>
      <c r="AP6" t="s">
        <v>4627</v>
      </c>
      <c r="AQ6" t="s">
        <v>4628</v>
      </c>
      <c r="AR6" t="s">
        <v>4627</v>
      </c>
      <c r="AS6" t="s">
        <v>4627</v>
      </c>
      <c r="AT6" t="s">
        <v>4627</v>
      </c>
      <c r="AU6" t="s">
        <v>4627</v>
      </c>
      <c r="AV6" t="s">
        <v>4627</v>
      </c>
      <c r="AW6" t="s">
        <v>4627</v>
      </c>
      <c r="AX6" t="s">
        <v>4627</v>
      </c>
      <c r="AY6" t="s">
        <v>4627</v>
      </c>
      <c r="AZ6" t="s">
        <v>4627</v>
      </c>
      <c r="BA6" t="s">
        <v>4627</v>
      </c>
      <c r="BB6" t="s">
        <v>5228</v>
      </c>
      <c r="BC6" t="s">
        <v>4628</v>
      </c>
      <c r="BD6" t="s">
        <v>4627</v>
      </c>
      <c r="BE6" t="s">
        <v>4627</v>
      </c>
      <c r="BF6" t="s">
        <v>4627</v>
      </c>
      <c r="BG6" t="s">
        <v>4627</v>
      </c>
      <c r="BH6" t="s">
        <v>5229</v>
      </c>
      <c r="BI6" t="s">
        <v>4628</v>
      </c>
      <c r="BJ6" t="s">
        <v>4628</v>
      </c>
      <c r="BK6" t="s">
        <v>4627</v>
      </c>
      <c r="BL6" t="s">
        <v>4628</v>
      </c>
      <c r="BM6" t="s">
        <v>4628</v>
      </c>
      <c r="BN6" t="s">
        <v>4628</v>
      </c>
      <c r="BO6" t="s">
        <v>4628</v>
      </c>
      <c r="BP6" t="s">
        <v>4628</v>
      </c>
      <c r="BQ6" t="s">
        <v>4628</v>
      </c>
      <c r="BR6" t="s">
        <v>4628</v>
      </c>
      <c r="BS6" t="s">
        <v>4628</v>
      </c>
      <c r="BT6" t="s">
        <v>4627</v>
      </c>
      <c r="BU6" t="s">
        <v>4627</v>
      </c>
      <c r="BV6" t="s">
        <v>4628</v>
      </c>
      <c r="BW6" t="s">
        <v>4627</v>
      </c>
      <c r="BX6" t="s">
        <v>4628</v>
      </c>
      <c r="BY6" t="s">
        <v>4628</v>
      </c>
      <c r="BZ6" t="s">
        <v>4628</v>
      </c>
      <c r="CA6" t="s">
        <v>4628</v>
      </c>
      <c r="CB6" t="s">
        <v>4628</v>
      </c>
      <c r="CC6" t="s">
        <v>4628</v>
      </c>
      <c r="CD6" t="s">
        <v>4628</v>
      </c>
      <c r="CE6" t="s">
        <v>4628</v>
      </c>
      <c r="CF6" t="s">
        <v>4628</v>
      </c>
      <c r="CG6" t="s">
        <v>4628</v>
      </c>
      <c r="CH6" t="s">
        <v>4628</v>
      </c>
      <c r="CI6" t="s">
        <v>4628</v>
      </c>
      <c r="CJ6" t="s">
        <v>4628</v>
      </c>
      <c r="CK6" t="s">
        <v>4628</v>
      </c>
      <c r="CL6" t="s">
        <v>4628</v>
      </c>
      <c r="CM6" t="s">
        <v>1274</v>
      </c>
      <c r="CN6" t="s">
        <v>1264</v>
      </c>
      <c r="CO6" t="s">
        <v>1089</v>
      </c>
      <c r="CP6" t="s">
        <v>5230</v>
      </c>
      <c r="CQ6" t="s">
        <v>1089</v>
      </c>
      <c r="CR6" t="s">
        <v>5230</v>
      </c>
      <c r="CS6" t="s">
        <v>1270</v>
      </c>
      <c r="CT6" t="s">
        <v>1275</v>
      </c>
      <c r="CU6" t="s">
        <v>1267</v>
      </c>
      <c r="CV6" t="s">
        <v>1267</v>
      </c>
      <c r="CW6" t="s">
        <v>1270</v>
      </c>
      <c r="CX6" t="s">
        <v>1275</v>
      </c>
      <c r="CY6" t="s">
        <v>1267</v>
      </c>
      <c r="CZ6" t="s">
        <v>1267</v>
      </c>
      <c r="IS6" t="s">
        <v>1089</v>
      </c>
      <c r="IU6" t="s">
        <v>1089</v>
      </c>
      <c r="IV6" t="s">
        <v>5218</v>
      </c>
      <c r="IW6" t="s">
        <v>1089</v>
      </c>
      <c r="IX6" t="s">
        <v>5231</v>
      </c>
      <c r="IY6" t="s">
        <v>1103</v>
      </c>
      <c r="IZ6" t="s">
        <v>5232</v>
      </c>
    </row>
    <row r="7" spans="1:260" x14ac:dyDescent="0.25">
      <c r="A7" t="s">
        <v>4969</v>
      </c>
      <c r="B7" t="s">
        <v>1133</v>
      </c>
      <c r="C7" t="s">
        <v>1255</v>
      </c>
      <c r="D7" t="s">
        <v>1256</v>
      </c>
      <c r="E7" t="s">
        <v>5233</v>
      </c>
      <c r="F7" t="s">
        <v>4628</v>
      </c>
      <c r="G7" t="s">
        <v>4627</v>
      </c>
      <c r="H7" t="s">
        <v>4627</v>
      </c>
      <c r="I7" t="s">
        <v>4627</v>
      </c>
      <c r="J7" t="s">
        <v>4627</v>
      </c>
      <c r="K7" t="s">
        <v>4627</v>
      </c>
      <c r="L7" t="s">
        <v>4627</v>
      </c>
      <c r="M7" t="s">
        <v>4627</v>
      </c>
      <c r="N7" t="s">
        <v>4627</v>
      </c>
      <c r="O7" t="s">
        <v>4628</v>
      </c>
      <c r="P7" t="s">
        <v>4627</v>
      </c>
      <c r="Q7" t="s">
        <v>4627</v>
      </c>
      <c r="R7" t="s">
        <v>4627</v>
      </c>
      <c r="S7" t="s">
        <v>4627</v>
      </c>
      <c r="T7" t="s">
        <v>4627</v>
      </c>
      <c r="U7" t="s">
        <v>4627</v>
      </c>
      <c r="V7" t="s">
        <v>4627</v>
      </c>
      <c r="W7" t="s">
        <v>4627</v>
      </c>
      <c r="X7" t="s">
        <v>4872</v>
      </c>
      <c r="Y7" t="s">
        <v>4628</v>
      </c>
      <c r="Z7" t="s">
        <v>4627</v>
      </c>
      <c r="AA7" t="s">
        <v>4627</v>
      </c>
      <c r="AB7" t="s">
        <v>4627</v>
      </c>
      <c r="AC7" t="s">
        <v>4627</v>
      </c>
      <c r="AD7" t="s">
        <v>4627</v>
      </c>
      <c r="AE7" t="s">
        <v>4627</v>
      </c>
      <c r="AF7" t="s">
        <v>4627</v>
      </c>
      <c r="AG7" t="s">
        <v>4627</v>
      </c>
      <c r="AH7" t="s">
        <v>5234</v>
      </c>
      <c r="AI7" t="s">
        <v>4628</v>
      </c>
      <c r="AJ7" t="s">
        <v>4627</v>
      </c>
      <c r="AK7" t="s">
        <v>4627</v>
      </c>
      <c r="AL7" t="s">
        <v>4627</v>
      </c>
      <c r="AM7" t="s">
        <v>4627</v>
      </c>
      <c r="AN7" t="s">
        <v>4628</v>
      </c>
      <c r="AO7" t="s">
        <v>4628</v>
      </c>
      <c r="AP7" t="s">
        <v>4627</v>
      </c>
      <c r="AQ7" t="s">
        <v>4628</v>
      </c>
      <c r="AR7" t="s">
        <v>4627</v>
      </c>
      <c r="AS7" t="s">
        <v>4627</v>
      </c>
      <c r="AT7" t="s">
        <v>4628</v>
      </c>
      <c r="AU7" t="s">
        <v>4627</v>
      </c>
      <c r="AV7" t="s">
        <v>4627</v>
      </c>
      <c r="AW7" t="s">
        <v>4627</v>
      </c>
      <c r="AX7" t="s">
        <v>4627</v>
      </c>
      <c r="AY7" t="s">
        <v>4627</v>
      </c>
      <c r="AZ7" t="s">
        <v>4627</v>
      </c>
      <c r="BA7" t="s">
        <v>4627</v>
      </c>
      <c r="BB7" t="s">
        <v>5235</v>
      </c>
      <c r="BC7" t="s">
        <v>4628</v>
      </c>
      <c r="BD7" t="s">
        <v>4627</v>
      </c>
      <c r="BE7" t="s">
        <v>4627</v>
      </c>
      <c r="BF7" t="s">
        <v>4627</v>
      </c>
      <c r="BG7" t="s">
        <v>4627</v>
      </c>
      <c r="BH7" t="s">
        <v>5236</v>
      </c>
      <c r="BI7" t="s">
        <v>4628</v>
      </c>
      <c r="BJ7" t="s">
        <v>4628</v>
      </c>
      <c r="BK7" t="s">
        <v>4628</v>
      </c>
      <c r="BL7" t="s">
        <v>4628</v>
      </c>
      <c r="BM7" t="s">
        <v>4628</v>
      </c>
      <c r="BN7" t="s">
        <v>4628</v>
      </c>
      <c r="BO7" t="s">
        <v>4627</v>
      </c>
      <c r="BP7" t="s">
        <v>4628</v>
      </c>
      <c r="BQ7" t="s">
        <v>4628</v>
      </c>
      <c r="BR7" t="s">
        <v>4628</v>
      </c>
      <c r="BS7" t="s">
        <v>4628</v>
      </c>
      <c r="BT7" t="s">
        <v>4628</v>
      </c>
      <c r="BU7" t="s">
        <v>4627</v>
      </c>
      <c r="BV7" t="s">
        <v>4628</v>
      </c>
      <c r="BW7" t="s">
        <v>4627</v>
      </c>
      <c r="BX7" t="s">
        <v>4628</v>
      </c>
      <c r="BY7" t="s">
        <v>4627</v>
      </c>
      <c r="BZ7" t="s">
        <v>4628</v>
      </c>
      <c r="CA7" t="s">
        <v>4628</v>
      </c>
      <c r="CB7" t="s">
        <v>4628</v>
      </c>
      <c r="CC7" t="s">
        <v>4628</v>
      </c>
      <c r="CD7" t="s">
        <v>4628</v>
      </c>
      <c r="CE7" t="s">
        <v>4628</v>
      </c>
      <c r="CF7" t="s">
        <v>4628</v>
      </c>
      <c r="CG7" t="s">
        <v>4627</v>
      </c>
      <c r="CH7" t="s">
        <v>4627</v>
      </c>
      <c r="CI7" t="s">
        <v>4627</v>
      </c>
      <c r="CJ7" t="s">
        <v>4627</v>
      </c>
      <c r="CK7" t="s">
        <v>4627</v>
      </c>
      <c r="CL7" t="s">
        <v>4627</v>
      </c>
      <c r="CM7" t="s">
        <v>1276</v>
      </c>
      <c r="CN7" t="s">
        <v>1264</v>
      </c>
      <c r="CO7" t="s">
        <v>1089</v>
      </c>
      <c r="CP7" t="s">
        <v>5237</v>
      </c>
      <c r="CQ7" t="s">
        <v>1089</v>
      </c>
      <c r="CR7" t="s">
        <v>5230</v>
      </c>
      <c r="CS7" t="s">
        <v>1272</v>
      </c>
      <c r="CT7" t="s">
        <v>1275</v>
      </c>
      <c r="CU7" t="s">
        <v>1267</v>
      </c>
      <c r="CV7" t="s">
        <v>1267</v>
      </c>
      <c r="CW7" t="s">
        <v>1270</v>
      </c>
      <c r="CX7" t="s">
        <v>1280</v>
      </c>
      <c r="CY7" t="s">
        <v>1267</v>
      </c>
      <c r="CZ7" t="s">
        <v>1267</v>
      </c>
      <c r="IS7" t="s">
        <v>1089</v>
      </c>
      <c r="IU7" t="s">
        <v>1089</v>
      </c>
      <c r="IV7" t="s">
        <v>5230</v>
      </c>
      <c r="IW7" t="s">
        <v>1089</v>
      </c>
      <c r="IX7" t="s">
        <v>5230</v>
      </c>
      <c r="IY7" t="s">
        <v>1103</v>
      </c>
      <c r="IZ7" t="s">
        <v>5218</v>
      </c>
    </row>
    <row r="8" spans="1:260" x14ac:dyDescent="0.25">
      <c r="A8" t="s">
        <v>4992</v>
      </c>
      <c r="B8" t="s">
        <v>1165</v>
      </c>
      <c r="C8" t="s">
        <v>1171</v>
      </c>
      <c r="D8" t="s">
        <v>1186</v>
      </c>
      <c r="E8" t="s">
        <v>5238</v>
      </c>
      <c r="F8" t="s">
        <v>4628</v>
      </c>
      <c r="G8" t="s">
        <v>4627</v>
      </c>
      <c r="H8" t="s">
        <v>4627</v>
      </c>
      <c r="I8" t="s">
        <v>4627</v>
      </c>
      <c r="J8" t="s">
        <v>4627</v>
      </c>
      <c r="K8" t="s">
        <v>4627</v>
      </c>
      <c r="L8" t="s">
        <v>4628</v>
      </c>
      <c r="M8" t="s">
        <v>4627</v>
      </c>
      <c r="N8" t="s">
        <v>4628</v>
      </c>
      <c r="O8" t="s">
        <v>4627</v>
      </c>
      <c r="P8" t="s">
        <v>4628</v>
      </c>
      <c r="Q8" t="s">
        <v>4628</v>
      </c>
      <c r="R8" t="s">
        <v>4628</v>
      </c>
      <c r="S8" t="s">
        <v>4627</v>
      </c>
      <c r="T8" t="s">
        <v>4627</v>
      </c>
      <c r="U8" t="s">
        <v>4627</v>
      </c>
      <c r="V8" t="s">
        <v>4628</v>
      </c>
      <c r="W8" t="s">
        <v>4628</v>
      </c>
      <c r="X8" t="s">
        <v>1269</v>
      </c>
      <c r="Y8" t="s">
        <v>4627</v>
      </c>
      <c r="Z8" t="s">
        <v>4628</v>
      </c>
      <c r="AA8" t="s">
        <v>4628</v>
      </c>
      <c r="AB8" t="s">
        <v>4628</v>
      </c>
      <c r="AC8" t="s">
        <v>4628</v>
      </c>
      <c r="AD8" t="s">
        <v>4628</v>
      </c>
      <c r="AE8" t="s">
        <v>4628</v>
      </c>
      <c r="AF8" t="s">
        <v>4628</v>
      </c>
      <c r="AG8" t="s">
        <v>4628</v>
      </c>
      <c r="AH8" t="s">
        <v>5239</v>
      </c>
      <c r="AI8" t="s">
        <v>4628</v>
      </c>
      <c r="AJ8" t="s">
        <v>4627</v>
      </c>
      <c r="AK8" t="s">
        <v>4628</v>
      </c>
      <c r="AL8" t="s">
        <v>4628</v>
      </c>
      <c r="AM8" t="s">
        <v>4628</v>
      </c>
      <c r="AN8" t="s">
        <v>4627</v>
      </c>
      <c r="AO8" t="s">
        <v>4627</v>
      </c>
      <c r="AP8" t="s">
        <v>4628</v>
      </c>
      <c r="AQ8" t="s">
        <v>4628</v>
      </c>
      <c r="AR8" t="s">
        <v>4628</v>
      </c>
      <c r="AS8" t="s">
        <v>4627</v>
      </c>
      <c r="AT8" t="s">
        <v>4627</v>
      </c>
      <c r="AU8" t="s">
        <v>4627</v>
      </c>
      <c r="AV8" t="s">
        <v>4628</v>
      </c>
      <c r="AW8" t="s">
        <v>4627</v>
      </c>
      <c r="AX8" t="s">
        <v>4627</v>
      </c>
      <c r="AY8" t="s">
        <v>4628</v>
      </c>
      <c r="AZ8" t="s">
        <v>4628</v>
      </c>
      <c r="BA8" t="s">
        <v>4628</v>
      </c>
      <c r="BB8" t="s">
        <v>1269</v>
      </c>
      <c r="BC8" t="s">
        <v>4627</v>
      </c>
      <c r="BD8" t="s">
        <v>4628</v>
      </c>
      <c r="BE8" t="s">
        <v>4628</v>
      </c>
      <c r="BF8" t="s">
        <v>4628</v>
      </c>
      <c r="BG8" t="s">
        <v>4628</v>
      </c>
      <c r="BH8" t="s">
        <v>5240</v>
      </c>
      <c r="BI8" t="s">
        <v>4628</v>
      </c>
      <c r="BJ8" t="s">
        <v>4628</v>
      </c>
      <c r="BK8" t="s">
        <v>4628</v>
      </c>
      <c r="BL8" t="s">
        <v>4628</v>
      </c>
      <c r="BM8" t="s">
        <v>4628</v>
      </c>
      <c r="BN8" t="s">
        <v>4627</v>
      </c>
      <c r="BO8" t="s">
        <v>4628</v>
      </c>
      <c r="BP8" t="s">
        <v>4628</v>
      </c>
      <c r="BQ8" t="s">
        <v>4628</v>
      </c>
      <c r="BR8" t="s">
        <v>4628</v>
      </c>
      <c r="BS8" t="s">
        <v>4628</v>
      </c>
      <c r="BT8" t="s">
        <v>4627</v>
      </c>
      <c r="BU8" t="s">
        <v>4628</v>
      </c>
      <c r="BV8" t="s">
        <v>4628</v>
      </c>
      <c r="BW8" t="s">
        <v>4627</v>
      </c>
      <c r="BX8" t="s">
        <v>4628</v>
      </c>
      <c r="BY8" t="s">
        <v>4628</v>
      </c>
      <c r="BZ8" t="s">
        <v>4628</v>
      </c>
      <c r="CA8" t="s">
        <v>4628</v>
      </c>
      <c r="CB8" t="s">
        <v>4628</v>
      </c>
      <c r="CC8" t="s">
        <v>4627</v>
      </c>
      <c r="CD8" t="s">
        <v>4627</v>
      </c>
      <c r="CE8" t="s">
        <v>4628</v>
      </c>
      <c r="CF8" t="s">
        <v>4627</v>
      </c>
      <c r="CG8" t="s">
        <v>4627</v>
      </c>
      <c r="CH8" t="s">
        <v>4627</v>
      </c>
      <c r="CI8" t="s">
        <v>4627</v>
      </c>
      <c r="CJ8" t="s">
        <v>4627</v>
      </c>
      <c r="CK8" t="s">
        <v>4627</v>
      </c>
      <c r="CL8" t="s">
        <v>4627</v>
      </c>
      <c r="CM8" t="s">
        <v>1084</v>
      </c>
      <c r="CN8" t="s">
        <v>1153</v>
      </c>
      <c r="CO8" t="s">
        <v>1089</v>
      </c>
      <c r="CP8" t="s">
        <v>5241</v>
      </c>
      <c r="CQ8" t="s">
        <v>1089</v>
      </c>
      <c r="CR8" t="s">
        <v>5242</v>
      </c>
      <c r="CS8" t="s">
        <v>1283</v>
      </c>
      <c r="CT8" t="s">
        <v>1275</v>
      </c>
      <c r="CU8" t="s">
        <v>1277</v>
      </c>
      <c r="CV8" t="s">
        <v>1267</v>
      </c>
      <c r="CW8" t="s">
        <v>1283</v>
      </c>
      <c r="CX8" t="s">
        <v>1280</v>
      </c>
      <c r="CY8" t="s">
        <v>1277</v>
      </c>
      <c r="CZ8" t="s">
        <v>1267</v>
      </c>
      <c r="IS8" t="s">
        <v>1089</v>
      </c>
      <c r="IU8" t="s">
        <v>1089</v>
      </c>
      <c r="IV8" t="s">
        <v>5232</v>
      </c>
      <c r="IW8" t="s">
        <v>1089</v>
      </c>
      <c r="IX8" t="s">
        <v>5232</v>
      </c>
      <c r="IY8" t="s">
        <v>1103</v>
      </c>
      <c r="IZ8" t="s">
        <v>5243</v>
      </c>
    </row>
    <row r="9" spans="1:260" x14ac:dyDescent="0.25">
      <c r="A9" t="s">
        <v>4992</v>
      </c>
      <c r="B9" t="s">
        <v>1130</v>
      </c>
      <c r="C9" t="s">
        <v>1182</v>
      </c>
      <c r="D9" t="s">
        <v>1183</v>
      </c>
      <c r="E9" t="s">
        <v>1556</v>
      </c>
      <c r="F9" t="s">
        <v>4628</v>
      </c>
      <c r="G9" t="s">
        <v>4628</v>
      </c>
      <c r="H9" t="s">
        <v>4628</v>
      </c>
      <c r="I9" t="s">
        <v>4627</v>
      </c>
      <c r="J9" t="s">
        <v>4628</v>
      </c>
      <c r="K9" t="s">
        <v>4628</v>
      </c>
      <c r="L9" t="s">
        <v>4628</v>
      </c>
      <c r="M9" t="s">
        <v>4628</v>
      </c>
      <c r="N9" t="s">
        <v>4628</v>
      </c>
      <c r="O9" t="s">
        <v>4628</v>
      </c>
      <c r="P9" t="s">
        <v>4628</v>
      </c>
      <c r="Q9" t="s">
        <v>4628</v>
      </c>
      <c r="R9" t="s">
        <v>4628</v>
      </c>
      <c r="S9" t="s">
        <v>4628</v>
      </c>
      <c r="T9" t="s">
        <v>4628</v>
      </c>
      <c r="U9" t="s">
        <v>4628</v>
      </c>
      <c r="V9" t="s">
        <v>4628</v>
      </c>
      <c r="W9" t="s">
        <v>4628</v>
      </c>
      <c r="X9" t="s">
        <v>4251</v>
      </c>
      <c r="Y9" t="s">
        <v>4628</v>
      </c>
      <c r="Z9" t="s">
        <v>4628</v>
      </c>
      <c r="AA9" t="s">
        <v>4627</v>
      </c>
      <c r="AB9" t="s">
        <v>4628</v>
      </c>
      <c r="AC9" t="s">
        <v>4628</v>
      </c>
      <c r="AD9" t="s">
        <v>4628</v>
      </c>
      <c r="AE9" t="s">
        <v>4628</v>
      </c>
      <c r="AF9" t="s">
        <v>4628</v>
      </c>
      <c r="AG9" t="s">
        <v>4628</v>
      </c>
      <c r="AH9" t="s">
        <v>5244</v>
      </c>
      <c r="AI9" t="s">
        <v>4628</v>
      </c>
      <c r="AJ9" t="s">
        <v>4628</v>
      </c>
      <c r="AK9" t="s">
        <v>4627</v>
      </c>
      <c r="AL9" t="s">
        <v>4628</v>
      </c>
      <c r="AM9" t="s">
        <v>4628</v>
      </c>
      <c r="AN9" t="s">
        <v>4628</v>
      </c>
      <c r="AO9" t="s">
        <v>4628</v>
      </c>
      <c r="AP9" t="s">
        <v>4628</v>
      </c>
      <c r="AQ9" t="s">
        <v>4627</v>
      </c>
      <c r="AR9" t="s">
        <v>4628</v>
      </c>
      <c r="AS9" t="s">
        <v>4628</v>
      </c>
      <c r="AT9" t="s">
        <v>4628</v>
      </c>
      <c r="AU9" t="s">
        <v>4628</v>
      </c>
      <c r="AV9" t="s">
        <v>4628</v>
      </c>
      <c r="AW9" t="s">
        <v>4628</v>
      </c>
      <c r="AX9" t="s">
        <v>4628</v>
      </c>
      <c r="AY9" t="s">
        <v>4628</v>
      </c>
      <c r="AZ9" t="s">
        <v>4628</v>
      </c>
      <c r="BA9" t="s">
        <v>4628</v>
      </c>
      <c r="BB9" t="s">
        <v>4293</v>
      </c>
      <c r="BC9" t="s">
        <v>4628</v>
      </c>
      <c r="BD9" t="s">
        <v>4627</v>
      </c>
      <c r="BE9" t="s">
        <v>4628</v>
      </c>
      <c r="BF9" t="s">
        <v>4628</v>
      </c>
      <c r="BG9" t="s">
        <v>4628</v>
      </c>
      <c r="BH9" t="s">
        <v>1617</v>
      </c>
      <c r="BI9" t="s">
        <v>4628</v>
      </c>
      <c r="BJ9" t="s">
        <v>4628</v>
      </c>
      <c r="BK9" t="s">
        <v>4628</v>
      </c>
      <c r="BL9" t="s">
        <v>4627</v>
      </c>
      <c r="BM9" t="s">
        <v>4628</v>
      </c>
      <c r="BN9" t="s">
        <v>4628</v>
      </c>
      <c r="BO9" t="s">
        <v>4628</v>
      </c>
      <c r="BP9" t="s">
        <v>4628</v>
      </c>
      <c r="BQ9" t="s">
        <v>4628</v>
      </c>
      <c r="BR9" t="s">
        <v>4628</v>
      </c>
      <c r="BS9" t="s">
        <v>4628</v>
      </c>
      <c r="BT9" t="s">
        <v>4628</v>
      </c>
      <c r="BU9" t="s">
        <v>4628</v>
      </c>
      <c r="BV9" t="s">
        <v>4628</v>
      </c>
      <c r="BW9" t="s">
        <v>4628</v>
      </c>
      <c r="BX9" t="s">
        <v>4628</v>
      </c>
      <c r="BY9" t="s">
        <v>4628</v>
      </c>
      <c r="BZ9" t="s">
        <v>4628</v>
      </c>
      <c r="CA9" t="s">
        <v>4628</v>
      </c>
      <c r="CB9" t="s">
        <v>4628</v>
      </c>
      <c r="CC9" t="s">
        <v>4628</v>
      </c>
      <c r="CD9" t="s">
        <v>4628</v>
      </c>
      <c r="CE9" t="s">
        <v>4628</v>
      </c>
      <c r="CF9" t="s">
        <v>4628</v>
      </c>
      <c r="CG9" t="s">
        <v>4628</v>
      </c>
      <c r="CH9" t="s">
        <v>4628</v>
      </c>
      <c r="CI9" t="s">
        <v>4628</v>
      </c>
      <c r="CJ9" t="s">
        <v>4628</v>
      </c>
      <c r="CK9" t="s">
        <v>4628</v>
      </c>
      <c r="CL9" t="s">
        <v>4628</v>
      </c>
      <c r="CM9" t="s">
        <v>1263</v>
      </c>
      <c r="CN9" t="s">
        <v>1153</v>
      </c>
      <c r="CO9" t="s">
        <v>1089</v>
      </c>
      <c r="CP9" t="s">
        <v>5245</v>
      </c>
      <c r="CQ9" t="s">
        <v>1107</v>
      </c>
      <c r="CR9" t="s">
        <v>5246</v>
      </c>
      <c r="CS9" t="s">
        <v>1272</v>
      </c>
      <c r="CT9" t="s">
        <v>1280</v>
      </c>
      <c r="CU9" t="s">
        <v>1267</v>
      </c>
      <c r="CV9" t="s">
        <v>1267</v>
      </c>
      <c r="CW9" t="s">
        <v>1279</v>
      </c>
      <c r="CX9" t="s">
        <v>1266</v>
      </c>
      <c r="CY9" t="s">
        <v>1265</v>
      </c>
      <c r="CZ9" t="s">
        <v>1265</v>
      </c>
      <c r="DJ9" t="s">
        <v>1112</v>
      </c>
      <c r="DK9" t="s">
        <v>1112</v>
      </c>
      <c r="IS9" t="s">
        <v>1107</v>
      </c>
      <c r="IU9" t="s">
        <v>1089</v>
      </c>
      <c r="IV9" t="s">
        <v>5247</v>
      </c>
      <c r="IW9" t="s">
        <v>1127</v>
      </c>
      <c r="IY9" t="s">
        <v>1084</v>
      </c>
    </row>
    <row r="10" spans="1:260" x14ac:dyDescent="0.25">
      <c r="A10" t="s">
        <v>4952</v>
      </c>
      <c r="B10" t="s">
        <v>1205</v>
      </c>
      <c r="C10" t="s">
        <v>3402</v>
      </c>
      <c r="D10" t="s">
        <v>3479</v>
      </c>
      <c r="E10" t="s">
        <v>5248</v>
      </c>
      <c r="F10" t="s">
        <v>4628</v>
      </c>
      <c r="G10" t="s">
        <v>4628</v>
      </c>
      <c r="H10" t="s">
        <v>4628</v>
      </c>
      <c r="I10" t="s">
        <v>4628</v>
      </c>
      <c r="J10" t="s">
        <v>4628</v>
      </c>
      <c r="K10" t="s">
        <v>4628</v>
      </c>
      <c r="L10" t="s">
        <v>4628</v>
      </c>
      <c r="M10" t="s">
        <v>4627</v>
      </c>
      <c r="N10" t="s">
        <v>4627</v>
      </c>
      <c r="O10" t="s">
        <v>4627</v>
      </c>
      <c r="P10" t="s">
        <v>4628</v>
      </c>
      <c r="Q10" t="s">
        <v>4628</v>
      </c>
      <c r="R10" t="s">
        <v>4628</v>
      </c>
      <c r="S10" t="s">
        <v>4627</v>
      </c>
      <c r="T10" t="s">
        <v>4627</v>
      </c>
      <c r="U10" t="s">
        <v>4627</v>
      </c>
      <c r="V10" t="s">
        <v>4628</v>
      </c>
      <c r="W10" t="s">
        <v>4628</v>
      </c>
      <c r="X10" t="s">
        <v>1269</v>
      </c>
      <c r="Y10" t="s">
        <v>4627</v>
      </c>
      <c r="Z10" t="s">
        <v>4628</v>
      </c>
      <c r="AA10" t="s">
        <v>4628</v>
      </c>
      <c r="AB10" t="s">
        <v>4628</v>
      </c>
      <c r="AC10" t="s">
        <v>4628</v>
      </c>
      <c r="AD10" t="s">
        <v>4628</v>
      </c>
      <c r="AE10" t="s">
        <v>4628</v>
      </c>
      <c r="AF10" t="s">
        <v>4628</v>
      </c>
      <c r="AG10" t="s">
        <v>4628</v>
      </c>
      <c r="AH10" t="s">
        <v>5249</v>
      </c>
      <c r="AI10" t="s">
        <v>4628</v>
      </c>
      <c r="AJ10" t="s">
        <v>4628</v>
      </c>
      <c r="AK10" t="s">
        <v>4628</v>
      </c>
      <c r="AL10" t="s">
        <v>4628</v>
      </c>
      <c r="AM10" t="s">
        <v>4628</v>
      </c>
      <c r="AN10" t="s">
        <v>4628</v>
      </c>
      <c r="AO10" t="s">
        <v>4628</v>
      </c>
      <c r="AP10" t="s">
        <v>4628</v>
      </c>
      <c r="AQ10" t="s">
        <v>4628</v>
      </c>
      <c r="AR10" t="s">
        <v>4628</v>
      </c>
      <c r="AS10" t="s">
        <v>4628</v>
      </c>
      <c r="AT10" t="s">
        <v>4628</v>
      </c>
      <c r="AU10" t="s">
        <v>4627</v>
      </c>
      <c r="AV10" t="s">
        <v>4628</v>
      </c>
      <c r="AW10" t="s">
        <v>4627</v>
      </c>
      <c r="AX10" t="s">
        <v>4627</v>
      </c>
      <c r="AY10" t="s">
        <v>4628</v>
      </c>
      <c r="AZ10" t="s">
        <v>4628</v>
      </c>
      <c r="BA10" t="s">
        <v>4628</v>
      </c>
      <c r="BB10" t="s">
        <v>1269</v>
      </c>
      <c r="BC10" t="s">
        <v>4627</v>
      </c>
      <c r="BD10" t="s">
        <v>4628</v>
      </c>
      <c r="BE10" t="s">
        <v>4628</v>
      </c>
      <c r="BF10" t="s">
        <v>4628</v>
      </c>
      <c r="BG10" t="s">
        <v>4628</v>
      </c>
      <c r="BH10" t="s">
        <v>5250</v>
      </c>
      <c r="BI10" t="s">
        <v>4628</v>
      </c>
      <c r="BJ10" t="s">
        <v>4627</v>
      </c>
      <c r="BK10" t="s">
        <v>4627</v>
      </c>
      <c r="BL10" t="s">
        <v>4627</v>
      </c>
      <c r="BM10" t="s">
        <v>4628</v>
      </c>
      <c r="BN10" t="s">
        <v>4628</v>
      </c>
      <c r="BO10" t="s">
        <v>4628</v>
      </c>
      <c r="BP10" t="s">
        <v>4628</v>
      </c>
      <c r="BQ10" t="s">
        <v>4628</v>
      </c>
      <c r="BR10" t="s">
        <v>4628</v>
      </c>
      <c r="BS10" t="s">
        <v>4628</v>
      </c>
      <c r="BT10" t="s">
        <v>4627</v>
      </c>
      <c r="BU10" t="s">
        <v>4627</v>
      </c>
      <c r="BV10" t="s">
        <v>4627</v>
      </c>
      <c r="BW10" t="s">
        <v>4627</v>
      </c>
      <c r="BX10" t="s">
        <v>4627</v>
      </c>
      <c r="BY10" t="s">
        <v>4627</v>
      </c>
      <c r="BZ10" t="s">
        <v>4628</v>
      </c>
      <c r="CA10" t="s">
        <v>4628</v>
      </c>
      <c r="CB10" t="s">
        <v>4628</v>
      </c>
      <c r="CC10" t="s">
        <v>4628</v>
      </c>
      <c r="CD10" t="s">
        <v>4627</v>
      </c>
      <c r="CE10" t="s">
        <v>4628</v>
      </c>
      <c r="CF10" t="s">
        <v>4628</v>
      </c>
      <c r="CG10" t="s">
        <v>4628</v>
      </c>
      <c r="CH10" t="s">
        <v>4628</v>
      </c>
      <c r="CI10" t="s">
        <v>4628</v>
      </c>
      <c r="CJ10" t="s">
        <v>4628</v>
      </c>
      <c r="CK10" t="s">
        <v>4628</v>
      </c>
      <c r="CL10" t="s">
        <v>4628</v>
      </c>
      <c r="CM10" t="s">
        <v>1263</v>
      </c>
      <c r="CN10" t="s">
        <v>1153</v>
      </c>
      <c r="CO10" t="s">
        <v>1127</v>
      </c>
      <c r="CQ10" t="s">
        <v>1089</v>
      </c>
      <c r="CR10" t="s">
        <v>5251</v>
      </c>
      <c r="CS10" t="s">
        <v>1265</v>
      </c>
      <c r="CT10" t="s">
        <v>1266</v>
      </c>
      <c r="CU10" t="s">
        <v>1268</v>
      </c>
      <c r="CV10" t="s">
        <v>1268</v>
      </c>
      <c r="CW10" t="s">
        <v>1265</v>
      </c>
      <c r="CX10" t="s">
        <v>1266</v>
      </c>
      <c r="CY10" t="s">
        <v>1268</v>
      </c>
      <c r="CZ10" t="s">
        <v>1268</v>
      </c>
      <c r="EV10" t="s">
        <v>1139</v>
      </c>
      <c r="IS10" t="s">
        <v>1107</v>
      </c>
      <c r="IU10" t="s">
        <v>1127</v>
      </c>
      <c r="IW10" t="s">
        <v>1127</v>
      </c>
      <c r="IY10" t="s">
        <v>1084</v>
      </c>
    </row>
    <row r="11" spans="1:260" x14ac:dyDescent="0.25">
      <c r="A11" t="s">
        <v>4952</v>
      </c>
      <c r="B11" t="s">
        <v>1113</v>
      </c>
      <c r="C11" t="s">
        <v>1114</v>
      </c>
      <c r="D11" t="s">
        <v>1145</v>
      </c>
      <c r="E11" t="s">
        <v>5252</v>
      </c>
      <c r="F11" t="s">
        <v>4628</v>
      </c>
      <c r="G11" t="s">
        <v>4628</v>
      </c>
      <c r="H11" t="s">
        <v>4628</v>
      </c>
      <c r="I11" t="s">
        <v>4628</v>
      </c>
      <c r="J11" t="s">
        <v>4627</v>
      </c>
      <c r="K11" t="s">
        <v>4627</v>
      </c>
      <c r="L11" t="s">
        <v>4628</v>
      </c>
      <c r="M11" t="s">
        <v>4627</v>
      </c>
      <c r="N11" t="s">
        <v>4628</v>
      </c>
      <c r="O11" t="s">
        <v>4627</v>
      </c>
      <c r="P11" t="s">
        <v>4627</v>
      </c>
      <c r="Q11" t="s">
        <v>4627</v>
      </c>
      <c r="R11" t="s">
        <v>4628</v>
      </c>
      <c r="S11" t="s">
        <v>4627</v>
      </c>
      <c r="T11" t="s">
        <v>4627</v>
      </c>
      <c r="U11" t="s">
        <v>4627</v>
      </c>
      <c r="V11" t="s">
        <v>4627</v>
      </c>
      <c r="W11" t="s">
        <v>4627</v>
      </c>
      <c r="X11" t="s">
        <v>5253</v>
      </c>
      <c r="Y11" t="s">
        <v>4628</v>
      </c>
      <c r="Z11" t="s">
        <v>4628</v>
      </c>
      <c r="AA11" t="s">
        <v>4628</v>
      </c>
      <c r="AB11" t="s">
        <v>4628</v>
      </c>
      <c r="AC11" t="s">
        <v>4627</v>
      </c>
      <c r="AD11" t="s">
        <v>4628</v>
      </c>
      <c r="AE11" t="s">
        <v>4627</v>
      </c>
      <c r="AF11" t="s">
        <v>4627</v>
      </c>
      <c r="AG11" t="s">
        <v>4627</v>
      </c>
      <c r="AH11" t="s">
        <v>5254</v>
      </c>
      <c r="AI11" t="s">
        <v>4628</v>
      </c>
      <c r="AJ11" t="s">
        <v>4627</v>
      </c>
      <c r="AK11" t="s">
        <v>4627</v>
      </c>
      <c r="AL11" t="s">
        <v>4627</v>
      </c>
      <c r="AM11" t="s">
        <v>4628</v>
      </c>
      <c r="AN11" t="s">
        <v>4627</v>
      </c>
      <c r="AO11" t="s">
        <v>4627</v>
      </c>
      <c r="AP11" t="s">
        <v>4627</v>
      </c>
      <c r="AQ11" t="s">
        <v>4627</v>
      </c>
      <c r="AR11" t="s">
        <v>4627</v>
      </c>
      <c r="AS11" t="s">
        <v>4627</v>
      </c>
      <c r="AT11" t="s">
        <v>4627</v>
      </c>
      <c r="AU11" t="s">
        <v>4627</v>
      </c>
      <c r="AV11" t="s">
        <v>4627</v>
      </c>
      <c r="AW11" t="s">
        <v>4627</v>
      </c>
      <c r="AX11" t="s">
        <v>4627</v>
      </c>
      <c r="AY11" t="s">
        <v>4628</v>
      </c>
      <c r="AZ11" t="s">
        <v>4628</v>
      </c>
      <c r="BA11" t="s">
        <v>4627</v>
      </c>
      <c r="BB11" t="s">
        <v>1278</v>
      </c>
      <c r="BC11" t="s">
        <v>4628</v>
      </c>
      <c r="BD11" t="s">
        <v>4628</v>
      </c>
      <c r="BE11" t="s">
        <v>4628</v>
      </c>
      <c r="BF11" t="s">
        <v>4628</v>
      </c>
      <c r="BG11" t="s">
        <v>4627</v>
      </c>
      <c r="BH11" t="s">
        <v>4930</v>
      </c>
      <c r="BI11" t="s">
        <v>4628</v>
      </c>
      <c r="BJ11" t="s">
        <v>4628</v>
      </c>
      <c r="BK11" t="s">
        <v>4628</v>
      </c>
      <c r="BL11" t="s">
        <v>4628</v>
      </c>
      <c r="BM11" t="s">
        <v>4628</v>
      </c>
      <c r="BN11" t="s">
        <v>4628</v>
      </c>
      <c r="BO11" t="s">
        <v>4628</v>
      </c>
      <c r="BP11" t="s">
        <v>4628</v>
      </c>
      <c r="BQ11" t="s">
        <v>4628</v>
      </c>
      <c r="BR11" t="s">
        <v>4628</v>
      </c>
      <c r="BS11" t="s">
        <v>4628</v>
      </c>
      <c r="BT11" t="s">
        <v>4628</v>
      </c>
      <c r="BU11" t="s">
        <v>4628</v>
      </c>
      <c r="BV11" t="s">
        <v>4628</v>
      </c>
      <c r="BW11" t="s">
        <v>4628</v>
      </c>
      <c r="BX11" t="s">
        <v>4628</v>
      </c>
      <c r="BY11" t="s">
        <v>4628</v>
      </c>
      <c r="BZ11" t="s">
        <v>4628</v>
      </c>
      <c r="CA11" t="s">
        <v>4628</v>
      </c>
      <c r="CB11" t="s">
        <v>4628</v>
      </c>
      <c r="CC11" t="s">
        <v>4627</v>
      </c>
      <c r="CD11" t="s">
        <v>4627</v>
      </c>
      <c r="CE11" t="s">
        <v>4628</v>
      </c>
      <c r="CF11" t="s">
        <v>4627</v>
      </c>
      <c r="CG11" t="s">
        <v>4627</v>
      </c>
      <c r="CH11" t="s">
        <v>4627</v>
      </c>
      <c r="CI11" t="s">
        <v>4627</v>
      </c>
      <c r="CJ11" t="s">
        <v>4627</v>
      </c>
      <c r="CK11" t="s">
        <v>4627</v>
      </c>
      <c r="CL11" t="s">
        <v>4627</v>
      </c>
      <c r="CM11" t="s">
        <v>1263</v>
      </c>
      <c r="CN11" t="s">
        <v>1153</v>
      </c>
      <c r="CO11" t="s">
        <v>1089</v>
      </c>
      <c r="CP11" t="s">
        <v>5255</v>
      </c>
      <c r="CQ11" t="s">
        <v>1127</v>
      </c>
      <c r="CS11" t="s">
        <v>1265</v>
      </c>
      <c r="CT11" t="s">
        <v>1265</v>
      </c>
      <c r="CU11" t="s">
        <v>1265</v>
      </c>
      <c r="CV11" t="s">
        <v>1265</v>
      </c>
      <c r="CW11" t="s">
        <v>1272</v>
      </c>
      <c r="CX11" t="s">
        <v>1273</v>
      </c>
      <c r="CY11" t="s">
        <v>1277</v>
      </c>
      <c r="CZ11" t="s">
        <v>1268</v>
      </c>
      <c r="DA11" t="s">
        <v>1139</v>
      </c>
      <c r="HR11" t="s">
        <v>1118</v>
      </c>
      <c r="IS11" t="s">
        <v>1089</v>
      </c>
      <c r="IU11" t="s">
        <v>1089</v>
      </c>
      <c r="IV11" t="s">
        <v>5256</v>
      </c>
      <c r="IW11" t="s">
        <v>1089</v>
      </c>
      <c r="IX11" t="s">
        <v>5257</v>
      </c>
      <c r="IY11" t="s">
        <v>1103</v>
      </c>
      <c r="IZ11" t="s">
        <v>5258</v>
      </c>
    </row>
    <row r="12" spans="1:260" x14ac:dyDescent="0.25">
      <c r="A12" t="s">
        <v>4969</v>
      </c>
      <c r="B12" t="s">
        <v>1133</v>
      </c>
      <c r="C12" t="s">
        <v>1134</v>
      </c>
      <c r="D12" t="s">
        <v>1135</v>
      </c>
      <c r="E12" t="s">
        <v>4932</v>
      </c>
      <c r="F12" t="s">
        <v>4628</v>
      </c>
      <c r="G12" t="s">
        <v>4627</v>
      </c>
      <c r="H12" t="s">
        <v>4627</v>
      </c>
      <c r="I12" t="s">
        <v>4627</v>
      </c>
      <c r="J12" t="s">
        <v>4628</v>
      </c>
      <c r="K12" t="s">
        <v>4628</v>
      </c>
      <c r="L12" t="s">
        <v>4628</v>
      </c>
      <c r="M12" t="s">
        <v>4628</v>
      </c>
      <c r="N12" t="s">
        <v>4628</v>
      </c>
      <c r="O12" t="s">
        <v>4628</v>
      </c>
      <c r="P12" t="s">
        <v>4628</v>
      </c>
      <c r="Q12" t="s">
        <v>4628</v>
      </c>
      <c r="R12" t="s">
        <v>4628</v>
      </c>
      <c r="S12" t="s">
        <v>4628</v>
      </c>
      <c r="T12" t="s">
        <v>4628</v>
      </c>
      <c r="U12" t="s">
        <v>4628</v>
      </c>
      <c r="V12" t="s">
        <v>4628</v>
      </c>
      <c r="W12" t="s">
        <v>4628</v>
      </c>
      <c r="X12" t="s">
        <v>5259</v>
      </c>
      <c r="Y12" t="s">
        <v>4628</v>
      </c>
      <c r="Z12" t="s">
        <v>4628</v>
      </c>
      <c r="AA12" t="s">
        <v>4628</v>
      </c>
      <c r="AB12" t="s">
        <v>4628</v>
      </c>
      <c r="AC12" t="s">
        <v>4628</v>
      </c>
      <c r="AD12" t="s">
        <v>4628</v>
      </c>
      <c r="AE12" t="s">
        <v>4627</v>
      </c>
      <c r="AF12" t="s">
        <v>4627</v>
      </c>
      <c r="AG12" t="s">
        <v>4628</v>
      </c>
      <c r="AH12" t="s">
        <v>5260</v>
      </c>
      <c r="AI12" t="s">
        <v>4628</v>
      </c>
      <c r="AJ12" t="s">
        <v>4627</v>
      </c>
      <c r="AK12" t="s">
        <v>4627</v>
      </c>
      <c r="AL12" t="s">
        <v>4627</v>
      </c>
      <c r="AM12" t="s">
        <v>4628</v>
      </c>
      <c r="AN12" t="s">
        <v>4627</v>
      </c>
      <c r="AO12" t="s">
        <v>4627</v>
      </c>
      <c r="AP12" t="s">
        <v>4627</v>
      </c>
      <c r="AQ12" t="s">
        <v>4627</v>
      </c>
      <c r="AR12" t="s">
        <v>4628</v>
      </c>
      <c r="AS12" t="s">
        <v>4627</v>
      </c>
      <c r="AT12" t="s">
        <v>4627</v>
      </c>
      <c r="AU12" t="s">
        <v>4627</v>
      </c>
      <c r="AV12" t="s">
        <v>4628</v>
      </c>
      <c r="AW12" t="s">
        <v>4627</v>
      </c>
      <c r="AX12" t="s">
        <v>4627</v>
      </c>
      <c r="AY12" t="s">
        <v>4628</v>
      </c>
      <c r="AZ12" t="s">
        <v>4628</v>
      </c>
      <c r="BA12" t="s">
        <v>4628</v>
      </c>
      <c r="BB12" t="s">
        <v>4875</v>
      </c>
      <c r="BC12" t="s">
        <v>4628</v>
      </c>
      <c r="BD12" t="s">
        <v>4628</v>
      </c>
      <c r="BE12" t="s">
        <v>4627</v>
      </c>
      <c r="BF12" t="s">
        <v>4628</v>
      </c>
      <c r="BG12" t="s">
        <v>4627</v>
      </c>
      <c r="BH12" t="s">
        <v>5261</v>
      </c>
      <c r="BI12" t="s">
        <v>4628</v>
      </c>
      <c r="BJ12" t="s">
        <v>4628</v>
      </c>
      <c r="BK12" t="s">
        <v>4628</v>
      </c>
      <c r="BL12" t="s">
        <v>4628</v>
      </c>
      <c r="BM12" t="s">
        <v>4628</v>
      </c>
      <c r="BN12" t="s">
        <v>4628</v>
      </c>
      <c r="BO12" t="s">
        <v>4628</v>
      </c>
      <c r="BP12" t="s">
        <v>4628</v>
      </c>
      <c r="BQ12" t="s">
        <v>4628</v>
      </c>
      <c r="BR12" t="s">
        <v>4628</v>
      </c>
      <c r="BS12" t="s">
        <v>4628</v>
      </c>
      <c r="BT12" t="s">
        <v>4628</v>
      </c>
      <c r="BU12" t="s">
        <v>4628</v>
      </c>
      <c r="BV12" t="s">
        <v>4628</v>
      </c>
      <c r="BW12" t="s">
        <v>4628</v>
      </c>
      <c r="BX12" t="s">
        <v>4628</v>
      </c>
      <c r="BY12" t="s">
        <v>4628</v>
      </c>
      <c r="BZ12" t="s">
        <v>4628</v>
      </c>
      <c r="CA12" t="s">
        <v>4628</v>
      </c>
      <c r="CB12" t="s">
        <v>4628</v>
      </c>
      <c r="CC12" t="s">
        <v>4628</v>
      </c>
      <c r="CD12" t="s">
        <v>4628</v>
      </c>
      <c r="CE12" t="s">
        <v>4628</v>
      </c>
      <c r="CF12" t="s">
        <v>4628</v>
      </c>
      <c r="CG12" t="s">
        <v>4628</v>
      </c>
      <c r="CH12" t="s">
        <v>4627</v>
      </c>
      <c r="CI12" t="s">
        <v>4627</v>
      </c>
      <c r="CJ12" t="s">
        <v>4627</v>
      </c>
      <c r="CK12" t="s">
        <v>4627</v>
      </c>
      <c r="CL12" t="s">
        <v>4627</v>
      </c>
      <c r="CM12" t="s">
        <v>1084</v>
      </c>
      <c r="CN12" t="s">
        <v>1153</v>
      </c>
      <c r="CO12" t="s">
        <v>1089</v>
      </c>
      <c r="CP12" t="s">
        <v>5262</v>
      </c>
      <c r="CQ12" t="s">
        <v>1089</v>
      </c>
      <c r="CR12" t="s">
        <v>5263</v>
      </c>
      <c r="CS12" t="s">
        <v>1270</v>
      </c>
      <c r="CT12" t="s">
        <v>1280</v>
      </c>
      <c r="CU12" t="s">
        <v>1277</v>
      </c>
      <c r="CV12" t="s">
        <v>1268</v>
      </c>
      <c r="CW12" t="s">
        <v>1270</v>
      </c>
      <c r="CX12" t="s">
        <v>1266</v>
      </c>
      <c r="CY12" t="s">
        <v>1268</v>
      </c>
      <c r="CZ12" t="s">
        <v>1268</v>
      </c>
      <c r="IS12" t="s">
        <v>1089</v>
      </c>
      <c r="IU12" t="s">
        <v>1089</v>
      </c>
      <c r="IV12" t="s">
        <v>5264</v>
      </c>
      <c r="IW12" t="s">
        <v>1089</v>
      </c>
      <c r="IX12" t="s">
        <v>4925</v>
      </c>
      <c r="IY12" t="s">
        <v>1084</v>
      </c>
    </row>
    <row r="13" spans="1:260" x14ac:dyDescent="0.25">
      <c r="A13" t="s">
        <v>4992</v>
      </c>
      <c r="B13" t="s">
        <v>1119</v>
      </c>
      <c r="C13" t="s">
        <v>1120</v>
      </c>
      <c r="D13" t="s">
        <v>1121</v>
      </c>
      <c r="E13" t="s">
        <v>5265</v>
      </c>
      <c r="F13" t="s">
        <v>4628</v>
      </c>
      <c r="G13" t="s">
        <v>4627</v>
      </c>
      <c r="H13" t="s">
        <v>4628</v>
      </c>
      <c r="I13" t="s">
        <v>4628</v>
      </c>
      <c r="J13" t="s">
        <v>4627</v>
      </c>
      <c r="K13" t="s">
        <v>4627</v>
      </c>
      <c r="L13" t="s">
        <v>4628</v>
      </c>
      <c r="M13" t="s">
        <v>4627</v>
      </c>
      <c r="N13" t="s">
        <v>4627</v>
      </c>
      <c r="O13" t="s">
        <v>4627</v>
      </c>
      <c r="P13" t="s">
        <v>4627</v>
      </c>
      <c r="Q13" t="s">
        <v>4627</v>
      </c>
      <c r="R13" t="s">
        <v>4627</v>
      </c>
      <c r="S13" t="s">
        <v>4627</v>
      </c>
      <c r="T13" t="s">
        <v>4627</v>
      </c>
      <c r="U13" t="s">
        <v>4627</v>
      </c>
      <c r="V13" t="s">
        <v>4627</v>
      </c>
      <c r="W13" t="s">
        <v>4627</v>
      </c>
      <c r="X13" t="s">
        <v>5266</v>
      </c>
      <c r="Y13" t="s">
        <v>4628</v>
      </c>
      <c r="Z13" t="s">
        <v>4627</v>
      </c>
      <c r="AA13" t="s">
        <v>4628</v>
      </c>
      <c r="AB13" t="s">
        <v>4627</v>
      </c>
      <c r="AC13" t="s">
        <v>4627</v>
      </c>
      <c r="AD13" t="s">
        <v>4627</v>
      </c>
      <c r="AE13" t="s">
        <v>4627</v>
      </c>
      <c r="AF13" t="s">
        <v>4628</v>
      </c>
      <c r="AG13" t="s">
        <v>4627</v>
      </c>
      <c r="AH13" t="s">
        <v>5267</v>
      </c>
      <c r="AI13" t="s">
        <v>4628</v>
      </c>
      <c r="AJ13" t="s">
        <v>4627</v>
      </c>
      <c r="AK13" t="s">
        <v>4627</v>
      </c>
      <c r="AL13" t="s">
        <v>4627</v>
      </c>
      <c r="AM13" t="s">
        <v>4627</v>
      </c>
      <c r="AN13" t="s">
        <v>4627</v>
      </c>
      <c r="AO13" t="s">
        <v>4627</v>
      </c>
      <c r="AP13" t="s">
        <v>4627</v>
      </c>
      <c r="AQ13" t="s">
        <v>4627</v>
      </c>
      <c r="AR13" t="s">
        <v>4627</v>
      </c>
      <c r="AS13" t="s">
        <v>4627</v>
      </c>
      <c r="AT13" t="s">
        <v>4627</v>
      </c>
      <c r="AU13" t="s">
        <v>4627</v>
      </c>
      <c r="AV13" t="s">
        <v>4628</v>
      </c>
      <c r="AW13" t="s">
        <v>4627</v>
      </c>
      <c r="AX13" t="s">
        <v>4627</v>
      </c>
      <c r="AY13" t="s">
        <v>4627</v>
      </c>
      <c r="AZ13" t="s">
        <v>4627</v>
      </c>
      <c r="BA13" t="s">
        <v>4627</v>
      </c>
      <c r="BB13" t="s">
        <v>4865</v>
      </c>
      <c r="BC13" t="s">
        <v>4628</v>
      </c>
      <c r="BD13" t="s">
        <v>4627</v>
      </c>
      <c r="BE13" t="s">
        <v>4627</v>
      </c>
      <c r="BF13" t="s">
        <v>4627</v>
      </c>
      <c r="BG13" t="s">
        <v>4627</v>
      </c>
      <c r="BH13" t="s">
        <v>5268</v>
      </c>
      <c r="BI13" t="s">
        <v>4628</v>
      </c>
      <c r="BJ13" t="s">
        <v>4628</v>
      </c>
      <c r="BK13" t="s">
        <v>4627</v>
      </c>
      <c r="BL13" t="s">
        <v>4628</v>
      </c>
      <c r="BM13" t="s">
        <v>4628</v>
      </c>
      <c r="BN13" t="s">
        <v>4628</v>
      </c>
      <c r="BO13" t="s">
        <v>4628</v>
      </c>
      <c r="BP13" t="s">
        <v>4628</v>
      </c>
      <c r="BQ13" t="s">
        <v>4628</v>
      </c>
      <c r="BR13" t="s">
        <v>4628</v>
      </c>
      <c r="BS13" t="s">
        <v>4628</v>
      </c>
      <c r="BT13" t="s">
        <v>4628</v>
      </c>
      <c r="BU13" t="s">
        <v>4628</v>
      </c>
      <c r="BV13" t="s">
        <v>4628</v>
      </c>
      <c r="BW13" t="s">
        <v>4628</v>
      </c>
      <c r="BX13" t="s">
        <v>4628</v>
      </c>
      <c r="BY13" t="s">
        <v>4628</v>
      </c>
      <c r="BZ13" t="s">
        <v>4628</v>
      </c>
      <c r="CA13" t="s">
        <v>4628</v>
      </c>
      <c r="CB13" t="s">
        <v>4628</v>
      </c>
      <c r="CC13" t="s">
        <v>4628</v>
      </c>
      <c r="CD13" t="s">
        <v>4628</v>
      </c>
      <c r="CE13" t="s">
        <v>4628</v>
      </c>
      <c r="CF13" t="s">
        <v>4627</v>
      </c>
      <c r="CG13" t="s">
        <v>4627</v>
      </c>
      <c r="CH13" t="s">
        <v>4627</v>
      </c>
      <c r="CI13" t="s">
        <v>4627</v>
      </c>
      <c r="CJ13" t="s">
        <v>4627</v>
      </c>
      <c r="CK13" t="s">
        <v>4627</v>
      </c>
      <c r="CL13" t="s">
        <v>4627</v>
      </c>
      <c r="CM13" t="s">
        <v>1263</v>
      </c>
      <c r="CN13" t="s">
        <v>1264</v>
      </c>
      <c r="CO13" t="s">
        <v>1127</v>
      </c>
      <c r="CQ13" t="s">
        <v>1089</v>
      </c>
      <c r="CR13" t="s">
        <v>4923</v>
      </c>
      <c r="CS13" t="s">
        <v>1270</v>
      </c>
      <c r="CT13" t="s">
        <v>1275</v>
      </c>
      <c r="CU13" t="s">
        <v>1267</v>
      </c>
      <c r="CV13" t="s">
        <v>1277</v>
      </c>
      <c r="CW13" t="s">
        <v>1270</v>
      </c>
      <c r="CX13" t="s">
        <v>1273</v>
      </c>
      <c r="CY13" t="s">
        <v>1277</v>
      </c>
      <c r="CZ13" t="s">
        <v>1267</v>
      </c>
      <c r="IC13" t="s">
        <v>1123</v>
      </c>
      <c r="IS13" t="s">
        <v>1089</v>
      </c>
      <c r="IU13" t="s">
        <v>1089</v>
      </c>
      <c r="IV13" t="s">
        <v>5269</v>
      </c>
      <c r="IW13" t="s">
        <v>1089</v>
      </c>
      <c r="IX13" t="s">
        <v>5270</v>
      </c>
      <c r="IY13" t="s">
        <v>1103</v>
      </c>
      <c r="IZ13" t="s">
        <v>5271</v>
      </c>
    </row>
    <row r="14" spans="1:260" x14ac:dyDescent="0.25">
      <c r="A14" t="s">
        <v>5034</v>
      </c>
      <c r="B14" t="s">
        <v>1113</v>
      </c>
      <c r="C14" t="s">
        <v>1114</v>
      </c>
      <c r="D14" t="s">
        <v>1115</v>
      </c>
      <c r="E14" t="s">
        <v>4931</v>
      </c>
      <c r="F14" t="s">
        <v>4628</v>
      </c>
      <c r="G14" t="s">
        <v>4628</v>
      </c>
      <c r="H14" t="s">
        <v>4628</v>
      </c>
      <c r="I14" t="s">
        <v>4628</v>
      </c>
      <c r="J14" t="s">
        <v>4628</v>
      </c>
      <c r="K14" t="s">
        <v>4627</v>
      </c>
      <c r="L14" t="s">
        <v>4628</v>
      </c>
      <c r="M14" t="s">
        <v>4627</v>
      </c>
      <c r="N14" t="s">
        <v>4628</v>
      </c>
      <c r="O14" t="s">
        <v>4627</v>
      </c>
      <c r="P14" t="s">
        <v>4628</v>
      </c>
      <c r="Q14" t="s">
        <v>4627</v>
      </c>
      <c r="R14" t="s">
        <v>4628</v>
      </c>
      <c r="S14" t="s">
        <v>4627</v>
      </c>
      <c r="T14" t="s">
        <v>4627</v>
      </c>
      <c r="U14" t="s">
        <v>4627</v>
      </c>
      <c r="V14" t="s">
        <v>4627</v>
      </c>
      <c r="W14" t="s">
        <v>4627</v>
      </c>
      <c r="X14" t="s">
        <v>4866</v>
      </c>
      <c r="Y14" t="s">
        <v>4628</v>
      </c>
      <c r="Z14" t="s">
        <v>4628</v>
      </c>
      <c r="AA14" t="s">
        <v>4627</v>
      </c>
      <c r="AB14" t="s">
        <v>4627</v>
      </c>
      <c r="AC14" t="s">
        <v>4627</v>
      </c>
      <c r="AD14" t="s">
        <v>4627</v>
      </c>
      <c r="AE14" t="s">
        <v>4628</v>
      </c>
      <c r="AF14" t="s">
        <v>4628</v>
      </c>
      <c r="AG14" t="s">
        <v>4628</v>
      </c>
      <c r="AH14" t="s">
        <v>5272</v>
      </c>
      <c r="AI14" t="s">
        <v>4628</v>
      </c>
      <c r="AJ14" t="s">
        <v>4627</v>
      </c>
      <c r="AK14" t="s">
        <v>4627</v>
      </c>
      <c r="AL14" t="s">
        <v>4628</v>
      </c>
      <c r="AM14" t="s">
        <v>4628</v>
      </c>
      <c r="AN14" t="s">
        <v>4628</v>
      </c>
      <c r="AO14" t="s">
        <v>4627</v>
      </c>
      <c r="AP14" t="s">
        <v>4627</v>
      </c>
      <c r="AQ14" t="s">
        <v>4628</v>
      </c>
      <c r="AR14" t="s">
        <v>4628</v>
      </c>
      <c r="AS14" t="s">
        <v>4628</v>
      </c>
      <c r="AT14" t="s">
        <v>4628</v>
      </c>
      <c r="AU14" t="s">
        <v>4628</v>
      </c>
      <c r="AV14" t="s">
        <v>4628</v>
      </c>
      <c r="AW14" t="s">
        <v>4627</v>
      </c>
      <c r="AX14" t="s">
        <v>4627</v>
      </c>
      <c r="AY14" t="s">
        <v>4628</v>
      </c>
      <c r="AZ14" t="s">
        <v>4628</v>
      </c>
      <c r="BA14" t="s">
        <v>4627</v>
      </c>
      <c r="BB14" t="s">
        <v>1269</v>
      </c>
      <c r="BC14" t="s">
        <v>4627</v>
      </c>
      <c r="BD14" t="s">
        <v>4628</v>
      </c>
      <c r="BE14" t="s">
        <v>4628</v>
      </c>
      <c r="BF14" t="s">
        <v>4628</v>
      </c>
      <c r="BG14" t="s">
        <v>4628</v>
      </c>
      <c r="BH14" t="s">
        <v>5273</v>
      </c>
      <c r="BI14" t="s">
        <v>4628</v>
      </c>
      <c r="BJ14" t="s">
        <v>4627</v>
      </c>
      <c r="BK14" t="s">
        <v>4627</v>
      </c>
      <c r="BL14" t="s">
        <v>4628</v>
      </c>
      <c r="BM14" t="s">
        <v>4628</v>
      </c>
      <c r="BN14" t="s">
        <v>4627</v>
      </c>
      <c r="BO14" t="s">
        <v>4628</v>
      </c>
      <c r="BP14" t="s">
        <v>4628</v>
      </c>
      <c r="BQ14" t="s">
        <v>4628</v>
      </c>
      <c r="BR14" t="s">
        <v>4628</v>
      </c>
      <c r="BS14" t="s">
        <v>4628</v>
      </c>
      <c r="BT14" t="s">
        <v>4628</v>
      </c>
      <c r="BU14" t="s">
        <v>4627</v>
      </c>
      <c r="BV14" t="s">
        <v>4628</v>
      </c>
      <c r="BW14" t="s">
        <v>4627</v>
      </c>
      <c r="BX14" t="s">
        <v>4627</v>
      </c>
      <c r="BY14" t="s">
        <v>4627</v>
      </c>
      <c r="BZ14" t="s">
        <v>4627</v>
      </c>
      <c r="CA14" t="s">
        <v>4628</v>
      </c>
      <c r="CB14" t="s">
        <v>4628</v>
      </c>
      <c r="CC14" t="s">
        <v>4627</v>
      </c>
      <c r="CD14" t="s">
        <v>4627</v>
      </c>
      <c r="CE14" t="s">
        <v>4628</v>
      </c>
      <c r="CF14" t="s">
        <v>4628</v>
      </c>
      <c r="CG14" t="s">
        <v>4627</v>
      </c>
      <c r="CH14" t="s">
        <v>4627</v>
      </c>
      <c r="CI14" t="s">
        <v>4627</v>
      </c>
      <c r="CJ14" t="s">
        <v>4627</v>
      </c>
      <c r="CK14" t="s">
        <v>4627</v>
      </c>
      <c r="CL14" t="s">
        <v>4627</v>
      </c>
      <c r="CM14" t="s">
        <v>1274</v>
      </c>
      <c r="CN14" t="s">
        <v>1153</v>
      </c>
      <c r="CO14" t="s">
        <v>1127</v>
      </c>
      <c r="CQ14" t="s">
        <v>1127</v>
      </c>
      <c r="CS14" t="s">
        <v>1272</v>
      </c>
      <c r="CT14" t="s">
        <v>1265</v>
      </c>
      <c r="CU14" t="s">
        <v>1265</v>
      </c>
      <c r="CV14" t="s">
        <v>1265</v>
      </c>
      <c r="CW14" t="s">
        <v>1270</v>
      </c>
      <c r="CX14" t="s">
        <v>1266</v>
      </c>
      <c r="CY14" t="s">
        <v>1268</v>
      </c>
      <c r="CZ14" t="s">
        <v>1267</v>
      </c>
      <c r="HR14" t="s">
        <v>1111</v>
      </c>
      <c r="IS14" t="s">
        <v>1111</v>
      </c>
      <c r="IU14" t="s">
        <v>1089</v>
      </c>
      <c r="IV14" t="s">
        <v>5274</v>
      </c>
      <c r="IW14" t="s">
        <v>1127</v>
      </c>
      <c r="IY14" t="s">
        <v>1084</v>
      </c>
    </row>
    <row r="15" spans="1:260" x14ac:dyDescent="0.25">
      <c r="A15" t="s">
        <v>5034</v>
      </c>
      <c r="B15" t="s">
        <v>1130</v>
      </c>
      <c r="C15" t="s">
        <v>1141</v>
      </c>
      <c r="D15" t="s">
        <v>1142</v>
      </c>
      <c r="E15" t="s">
        <v>5275</v>
      </c>
      <c r="F15" t="s">
        <v>4628</v>
      </c>
      <c r="G15" t="s">
        <v>4627</v>
      </c>
      <c r="H15" t="s">
        <v>4627</v>
      </c>
      <c r="I15" t="s">
        <v>4628</v>
      </c>
      <c r="J15" t="s">
        <v>4627</v>
      </c>
      <c r="K15" t="s">
        <v>4627</v>
      </c>
      <c r="L15" t="s">
        <v>4628</v>
      </c>
      <c r="M15" t="s">
        <v>4627</v>
      </c>
      <c r="N15" t="s">
        <v>4627</v>
      </c>
      <c r="O15" t="s">
        <v>4627</v>
      </c>
      <c r="P15" t="s">
        <v>4628</v>
      </c>
      <c r="Q15" t="s">
        <v>4627</v>
      </c>
      <c r="R15" t="s">
        <v>4628</v>
      </c>
      <c r="S15" t="s">
        <v>4627</v>
      </c>
      <c r="T15" t="s">
        <v>4627</v>
      </c>
      <c r="U15" t="s">
        <v>4627</v>
      </c>
      <c r="V15" t="s">
        <v>4627</v>
      </c>
      <c r="W15" t="s">
        <v>4627</v>
      </c>
      <c r="X15" t="s">
        <v>5276</v>
      </c>
      <c r="Y15" t="s">
        <v>4628</v>
      </c>
      <c r="Z15" t="s">
        <v>4628</v>
      </c>
      <c r="AA15" t="s">
        <v>4628</v>
      </c>
      <c r="AB15" t="s">
        <v>4628</v>
      </c>
      <c r="AC15" t="s">
        <v>4627</v>
      </c>
      <c r="AD15" t="s">
        <v>4628</v>
      </c>
      <c r="AE15" t="s">
        <v>4627</v>
      </c>
      <c r="AF15" t="s">
        <v>4627</v>
      </c>
      <c r="AG15" t="s">
        <v>4627</v>
      </c>
      <c r="AH15" t="s">
        <v>5277</v>
      </c>
      <c r="AI15" t="s">
        <v>4628</v>
      </c>
      <c r="AJ15" t="s">
        <v>4627</v>
      </c>
      <c r="AK15" t="s">
        <v>4628</v>
      </c>
      <c r="AL15" t="s">
        <v>4628</v>
      </c>
      <c r="AM15" t="s">
        <v>4628</v>
      </c>
      <c r="AN15" t="s">
        <v>4628</v>
      </c>
      <c r="AO15" t="s">
        <v>4628</v>
      </c>
      <c r="AP15" t="s">
        <v>4627</v>
      </c>
      <c r="AQ15" t="s">
        <v>4628</v>
      </c>
      <c r="AR15" t="s">
        <v>4627</v>
      </c>
      <c r="AS15" t="s">
        <v>4628</v>
      </c>
      <c r="AT15" t="s">
        <v>4628</v>
      </c>
      <c r="AU15" t="s">
        <v>4627</v>
      </c>
      <c r="AV15" t="s">
        <v>4627</v>
      </c>
      <c r="AW15" t="s">
        <v>4627</v>
      </c>
      <c r="AX15" t="s">
        <v>4627</v>
      </c>
      <c r="AY15" t="s">
        <v>4627</v>
      </c>
      <c r="AZ15" t="s">
        <v>4628</v>
      </c>
      <c r="BA15" t="s">
        <v>4627</v>
      </c>
      <c r="BB15" t="s">
        <v>4928</v>
      </c>
      <c r="BC15" t="s">
        <v>4628</v>
      </c>
      <c r="BD15" t="s">
        <v>4628</v>
      </c>
      <c r="BE15" t="s">
        <v>4627</v>
      </c>
      <c r="BF15" t="s">
        <v>4627</v>
      </c>
      <c r="BG15" t="s">
        <v>4627</v>
      </c>
      <c r="BH15" t="s">
        <v>5278</v>
      </c>
      <c r="BI15" t="s">
        <v>4628</v>
      </c>
      <c r="BJ15" t="s">
        <v>4628</v>
      </c>
      <c r="BK15" t="s">
        <v>4627</v>
      </c>
      <c r="BL15" t="s">
        <v>4628</v>
      </c>
      <c r="BM15" t="s">
        <v>4628</v>
      </c>
      <c r="BN15" t="s">
        <v>4628</v>
      </c>
      <c r="BO15" t="s">
        <v>4628</v>
      </c>
      <c r="BP15" t="s">
        <v>4628</v>
      </c>
      <c r="BQ15" t="s">
        <v>4628</v>
      </c>
      <c r="BR15" t="s">
        <v>4628</v>
      </c>
      <c r="BS15" t="s">
        <v>4628</v>
      </c>
      <c r="BT15" t="s">
        <v>4627</v>
      </c>
      <c r="BU15" t="s">
        <v>4627</v>
      </c>
      <c r="BV15" t="s">
        <v>4627</v>
      </c>
      <c r="BW15" t="s">
        <v>4627</v>
      </c>
      <c r="BX15" t="s">
        <v>4627</v>
      </c>
      <c r="BY15" t="s">
        <v>4627</v>
      </c>
      <c r="BZ15" t="s">
        <v>4628</v>
      </c>
      <c r="CA15" t="s">
        <v>4628</v>
      </c>
      <c r="CB15" t="s">
        <v>4628</v>
      </c>
      <c r="CC15" t="s">
        <v>4628</v>
      </c>
      <c r="CD15" t="s">
        <v>4628</v>
      </c>
      <c r="CE15" t="s">
        <v>4628</v>
      </c>
      <c r="CF15" t="s">
        <v>4627</v>
      </c>
      <c r="CG15" t="s">
        <v>4627</v>
      </c>
      <c r="CH15" t="s">
        <v>4627</v>
      </c>
      <c r="CI15" t="s">
        <v>4627</v>
      </c>
      <c r="CJ15" t="s">
        <v>4627</v>
      </c>
      <c r="CK15" t="s">
        <v>4627</v>
      </c>
      <c r="CL15" t="s">
        <v>4627</v>
      </c>
      <c r="CM15" t="s">
        <v>1084</v>
      </c>
      <c r="CN15" t="s">
        <v>1153</v>
      </c>
      <c r="CO15" t="s">
        <v>1089</v>
      </c>
      <c r="CP15" t="s">
        <v>5279</v>
      </c>
      <c r="CQ15" t="s">
        <v>1089</v>
      </c>
      <c r="CR15" t="s">
        <v>5279</v>
      </c>
      <c r="CS15" t="s">
        <v>1272</v>
      </c>
      <c r="CT15" t="s">
        <v>1266</v>
      </c>
      <c r="CU15" t="s">
        <v>1267</v>
      </c>
      <c r="CV15" t="s">
        <v>1267</v>
      </c>
      <c r="CW15" t="s">
        <v>1272</v>
      </c>
      <c r="CX15" t="s">
        <v>1266</v>
      </c>
      <c r="CY15" t="s">
        <v>1267</v>
      </c>
      <c r="CZ15" t="s">
        <v>1267</v>
      </c>
      <c r="DE15" t="s">
        <v>1139</v>
      </c>
      <c r="IS15" t="s">
        <v>1089</v>
      </c>
      <c r="IU15" t="s">
        <v>1089</v>
      </c>
      <c r="IV15" t="s">
        <v>5280</v>
      </c>
      <c r="IW15" t="s">
        <v>1089</v>
      </c>
      <c r="IX15" t="s">
        <v>5281</v>
      </c>
      <c r="IY15" t="s">
        <v>1103</v>
      </c>
      <c r="IZ15" t="s">
        <v>5282</v>
      </c>
    </row>
    <row r="16" spans="1:260" x14ac:dyDescent="0.25">
      <c r="A16" t="s">
        <v>5034</v>
      </c>
      <c r="B16" t="s">
        <v>1130</v>
      </c>
      <c r="C16" t="s">
        <v>3414</v>
      </c>
      <c r="D16" t="s">
        <v>3496</v>
      </c>
      <c r="E16" t="s">
        <v>5283</v>
      </c>
      <c r="F16" t="s">
        <v>4628</v>
      </c>
      <c r="G16" t="s">
        <v>4627</v>
      </c>
      <c r="H16" t="s">
        <v>4628</v>
      </c>
      <c r="I16" t="s">
        <v>4628</v>
      </c>
      <c r="J16" t="s">
        <v>4627</v>
      </c>
      <c r="K16" t="s">
        <v>4627</v>
      </c>
      <c r="L16" t="s">
        <v>4627</v>
      </c>
      <c r="M16" t="s">
        <v>4627</v>
      </c>
      <c r="N16" t="s">
        <v>4627</v>
      </c>
      <c r="O16" t="s">
        <v>4627</v>
      </c>
      <c r="P16" t="s">
        <v>4627</v>
      </c>
      <c r="Q16" t="s">
        <v>4627</v>
      </c>
      <c r="R16" t="s">
        <v>4627</v>
      </c>
      <c r="S16" t="s">
        <v>4627</v>
      </c>
      <c r="T16" t="s">
        <v>4627</v>
      </c>
      <c r="U16" t="s">
        <v>4627</v>
      </c>
      <c r="V16" t="s">
        <v>4627</v>
      </c>
      <c r="W16" t="s">
        <v>4627</v>
      </c>
      <c r="X16" t="s">
        <v>4872</v>
      </c>
      <c r="Y16" t="s">
        <v>4628</v>
      </c>
      <c r="Z16" t="s">
        <v>4627</v>
      </c>
      <c r="AA16" t="s">
        <v>4627</v>
      </c>
      <c r="AB16" t="s">
        <v>4627</v>
      </c>
      <c r="AC16" t="s">
        <v>4627</v>
      </c>
      <c r="AD16" t="s">
        <v>4627</v>
      </c>
      <c r="AE16" t="s">
        <v>4627</v>
      </c>
      <c r="AF16" t="s">
        <v>4627</v>
      </c>
      <c r="AG16" t="s">
        <v>4627</v>
      </c>
      <c r="AH16" t="s">
        <v>5284</v>
      </c>
      <c r="AI16" t="s">
        <v>4628</v>
      </c>
      <c r="AJ16" t="s">
        <v>4627</v>
      </c>
      <c r="AK16" t="s">
        <v>4627</v>
      </c>
      <c r="AL16" t="s">
        <v>4627</v>
      </c>
      <c r="AM16" t="s">
        <v>4628</v>
      </c>
      <c r="AN16" t="s">
        <v>4628</v>
      </c>
      <c r="AO16" t="s">
        <v>4627</v>
      </c>
      <c r="AP16" t="s">
        <v>4627</v>
      </c>
      <c r="AQ16" t="s">
        <v>4628</v>
      </c>
      <c r="AR16" t="s">
        <v>4627</v>
      </c>
      <c r="AS16" t="s">
        <v>4628</v>
      </c>
      <c r="AT16" t="s">
        <v>4628</v>
      </c>
      <c r="AU16" t="s">
        <v>4627</v>
      </c>
      <c r="AV16" t="s">
        <v>4627</v>
      </c>
      <c r="AW16" t="s">
        <v>4627</v>
      </c>
      <c r="AX16" t="s">
        <v>4627</v>
      </c>
      <c r="AY16" t="s">
        <v>4627</v>
      </c>
      <c r="AZ16" t="s">
        <v>4627</v>
      </c>
      <c r="BA16" t="s">
        <v>4627</v>
      </c>
      <c r="BB16" t="s">
        <v>4869</v>
      </c>
      <c r="BC16" t="s">
        <v>4628</v>
      </c>
      <c r="BD16" t="s">
        <v>4627</v>
      </c>
      <c r="BE16" t="s">
        <v>4627</v>
      </c>
      <c r="BF16" t="s">
        <v>4627</v>
      </c>
      <c r="BG16" t="s">
        <v>4627</v>
      </c>
      <c r="BH16" t="s">
        <v>4924</v>
      </c>
      <c r="BI16" t="s">
        <v>4628</v>
      </c>
      <c r="BJ16" t="s">
        <v>4628</v>
      </c>
      <c r="BK16" t="s">
        <v>4627</v>
      </c>
      <c r="BL16" t="s">
        <v>4628</v>
      </c>
      <c r="BM16" t="s">
        <v>4628</v>
      </c>
      <c r="BN16" t="s">
        <v>4628</v>
      </c>
      <c r="BO16" t="s">
        <v>4628</v>
      </c>
      <c r="BP16" t="s">
        <v>4628</v>
      </c>
      <c r="BQ16" t="s">
        <v>4628</v>
      </c>
      <c r="BR16" t="s">
        <v>4628</v>
      </c>
      <c r="BS16" t="s">
        <v>4628</v>
      </c>
      <c r="BT16" t="s">
        <v>4628</v>
      </c>
      <c r="BU16" t="s">
        <v>4627</v>
      </c>
      <c r="BV16" t="s">
        <v>4628</v>
      </c>
      <c r="BW16" t="s">
        <v>4627</v>
      </c>
      <c r="BX16" t="s">
        <v>4627</v>
      </c>
      <c r="BY16" t="s">
        <v>4627</v>
      </c>
      <c r="BZ16" t="s">
        <v>4628</v>
      </c>
      <c r="CA16" t="s">
        <v>4628</v>
      </c>
      <c r="CB16" t="s">
        <v>4628</v>
      </c>
      <c r="CC16" t="s">
        <v>4628</v>
      </c>
      <c r="CD16" t="s">
        <v>4628</v>
      </c>
      <c r="CE16" t="s">
        <v>4627</v>
      </c>
      <c r="CF16" t="s">
        <v>4627</v>
      </c>
      <c r="CG16" t="s">
        <v>4627</v>
      </c>
      <c r="CH16" t="s">
        <v>4627</v>
      </c>
      <c r="CI16" t="s">
        <v>4627</v>
      </c>
      <c r="CJ16" t="s">
        <v>4627</v>
      </c>
      <c r="CK16" t="s">
        <v>4627</v>
      </c>
      <c r="CL16" t="s">
        <v>4627</v>
      </c>
      <c r="CM16" t="s">
        <v>1263</v>
      </c>
      <c r="CN16" t="s">
        <v>1153</v>
      </c>
      <c r="CO16" t="s">
        <v>1127</v>
      </c>
      <c r="CQ16" t="s">
        <v>1127</v>
      </c>
      <c r="CS16" t="s">
        <v>1265</v>
      </c>
      <c r="CT16" t="s">
        <v>1265</v>
      </c>
      <c r="CU16" t="s">
        <v>1265</v>
      </c>
      <c r="CV16" t="s">
        <v>1265</v>
      </c>
      <c r="CW16" t="s">
        <v>1265</v>
      </c>
      <c r="CX16" t="s">
        <v>1265</v>
      </c>
      <c r="CY16" t="s">
        <v>1265</v>
      </c>
      <c r="CZ16" t="s">
        <v>1265</v>
      </c>
      <c r="IS16" t="s">
        <v>1089</v>
      </c>
      <c r="IU16" t="s">
        <v>1089</v>
      </c>
      <c r="IV16" t="s">
        <v>5285</v>
      </c>
      <c r="IW16" t="s">
        <v>1127</v>
      </c>
      <c r="IY16" t="s">
        <v>1103</v>
      </c>
      <c r="IZ16" t="s">
        <v>5286</v>
      </c>
    </row>
    <row r="17" spans="1:260" x14ac:dyDescent="0.25">
      <c r="A17" t="s">
        <v>5034</v>
      </c>
      <c r="B17" t="s">
        <v>1190</v>
      </c>
      <c r="C17" t="s">
        <v>3391</v>
      </c>
      <c r="D17" t="s">
        <v>3461</v>
      </c>
      <c r="E17" t="s">
        <v>5287</v>
      </c>
      <c r="F17" t="s">
        <v>4628</v>
      </c>
      <c r="G17" t="s">
        <v>4628</v>
      </c>
      <c r="H17" t="s">
        <v>4628</v>
      </c>
      <c r="I17" t="s">
        <v>4627</v>
      </c>
      <c r="J17" t="s">
        <v>4627</v>
      </c>
      <c r="K17" t="s">
        <v>4627</v>
      </c>
      <c r="L17" t="s">
        <v>4628</v>
      </c>
      <c r="M17" t="s">
        <v>4627</v>
      </c>
      <c r="N17" t="s">
        <v>4627</v>
      </c>
      <c r="O17" t="s">
        <v>4627</v>
      </c>
      <c r="P17" t="s">
        <v>4627</v>
      </c>
      <c r="Q17" t="s">
        <v>4627</v>
      </c>
      <c r="R17" t="s">
        <v>4627</v>
      </c>
      <c r="S17" t="s">
        <v>4627</v>
      </c>
      <c r="T17" t="s">
        <v>4627</v>
      </c>
      <c r="U17" t="s">
        <v>4627</v>
      </c>
      <c r="V17" t="s">
        <v>4627</v>
      </c>
      <c r="W17" t="s">
        <v>4627</v>
      </c>
      <c r="X17" t="s">
        <v>5288</v>
      </c>
      <c r="Y17" t="s">
        <v>4628</v>
      </c>
      <c r="Z17" t="s">
        <v>4627</v>
      </c>
      <c r="AA17" t="s">
        <v>4627</v>
      </c>
      <c r="AB17" t="s">
        <v>4627</v>
      </c>
      <c r="AC17" t="s">
        <v>4627</v>
      </c>
      <c r="AD17" t="s">
        <v>4627</v>
      </c>
      <c r="AE17" t="s">
        <v>4627</v>
      </c>
      <c r="AF17" t="s">
        <v>4628</v>
      </c>
      <c r="AG17" t="s">
        <v>4627</v>
      </c>
      <c r="AH17" t="s">
        <v>5289</v>
      </c>
      <c r="AI17" t="s">
        <v>4628</v>
      </c>
      <c r="AJ17" t="s">
        <v>4627</v>
      </c>
      <c r="AK17" t="s">
        <v>4628</v>
      </c>
      <c r="AL17" t="s">
        <v>4627</v>
      </c>
      <c r="AM17" t="s">
        <v>4628</v>
      </c>
      <c r="AN17" t="s">
        <v>4627</v>
      </c>
      <c r="AO17" t="s">
        <v>4627</v>
      </c>
      <c r="AP17" t="s">
        <v>4627</v>
      </c>
      <c r="AQ17" t="s">
        <v>4627</v>
      </c>
      <c r="AR17" t="s">
        <v>4627</v>
      </c>
      <c r="AS17" t="s">
        <v>4627</v>
      </c>
      <c r="AT17" t="s">
        <v>4627</v>
      </c>
      <c r="AU17" t="s">
        <v>4627</v>
      </c>
      <c r="AV17" t="s">
        <v>4627</v>
      </c>
      <c r="AW17" t="s">
        <v>4627</v>
      </c>
      <c r="AX17" t="s">
        <v>4627</v>
      </c>
      <c r="AY17" t="s">
        <v>4627</v>
      </c>
      <c r="AZ17" t="s">
        <v>4627</v>
      </c>
      <c r="BA17" t="s">
        <v>4627</v>
      </c>
      <c r="BB17" t="s">
        <v>4865</v>
      </c>
      <c r="BC17" t="s">
        <v>4628</v>
      </c>
      <c r="BD17" t="s">
        <v>4627</v>
      </c>
      <c r="BE17" t="s">
        <v>4627</v>
      </c>
      <c r="BF17" t="s">
        <v>4627</v>
      </c>
      <c r="BG17" t="s">
        <v>4627</v>
      </c>
      <c r="BH17" t="s">
        <v>4883</v>
      </c>
      <c r="BI17" t="s">
        <v>4628</v>
      </c>
      <c r="BJ17" t="s">
        <v>4628</v>
      </c>
      <c r="BK17" t="s">
        <v>4628</v>
      </c>
      <c r="BL17" t="s">
        <v>4628</v>
      </c>
      <c r="BM17" t="s">
        <v>4628</v>
      </c>
      <c r="BN17" t="s">
        <v>4628</v>
      </c>
      <c r="BO17" t="s">
        <v>4628</v>
      </c>
      <c r="BP17" t="s">
        <v>4628</v>
      </c>
      <c r="BQ17" t="s">
        <v>4628</v>
      </c>
      <c r="BR17" t="s">
        <v>4628</v>
      </c>
      <c r="BS17" t="s">
        <v>4628</v>
      </c>
      <c r="BT17" t="s">
        <v>4628</v>
      </c>
      <c r="BU17" t="s">
        <v>4628</v>
      </c>
      <c r="BV17" t="s">
        <v>4628</v>
      </c>
      <c r="BW17" t="s">
        <v>4628</v>
      </c>
      <c r="BX17" t="s">
        <v>4628</v>
      </c>
      <c r="BY17" t="s">
        <v>4628</v>
      </c>
      <c r="BZ17" t="s">
        <v>4628</v>
      </c>
      <c r="CA17" t="s">
        <v>4628</v>
      </c>
      <c r="CB17" t="s">
        <v>4628</v>
      </c>
      <c r="CC17" t="s">
        <v>4628</v>
      </c>
      <c r="CD17" t="s">
        <v>4628</v>
      </c>
      <c r="CE17" t="s">
        <v>4628</v>
      </c>
      <c r="CF17" t="s">
        <v>4628</v>
      </c>
      <c r="CG17" t="s">
        <v>4627</v>
      </c>
      <c r="CH17" t="s">
        <v>4627</v>
      </c>
      <c r="CI17" t="s">
        <v>4627</v>
      </c>
      <c r="CJ17" t="s">
        <v>4628</v>
      </c>
      <c r="CK17" t="s">
        <v>4627</v>
      </c>
      <c r="CL17" t="s">
        <v>4627</v>
      </c>
      <c r="CM17" t="s">
        <v>1084</v>
      </c>
      <c r="CN17" t="s">
        <v>1153</v>
      </c>
      <c r="CO17" t="s">
        <v>1089</v>
      </c>
      <c r="CP17" t="s">
        <v>5290</v>
      </c>
      <c r="CQ17" t="s">
        <v>1127</v>
      </c>
      <c r="CS17" t="s">
        <v>1265</v>
      </c>
      <c r="CT17" t="s">
        <v>1265</v>
      </c>
      <c r="CU17" t="s">
        <v>1265</v>
      </c>
      <c r="CV17" t="s">
        <v>1265</v>
      </c>
      <c r="CW17" t="s">
        <v>1270</v>
      </c>
      <c r="CX17" t="s">
        <v>1266</v>
      </c>
      <c r="CY17" t="s">
        <v>1265</v>
      </c>
      <c r="CZ17" t="s">
        <v>1265</v>
      </c>
      <c r="HL17" t="s">
        <v>1118</v>
      </c>
      <c r="IS17" t="s">
        <v>1089</v>
      </c>
      <c r="IU17" t="s">
        <v>1089</v>
      </c>
      <c r="IV17" t="s">
        <v>5291</v>
      </c>
      <c r="IW17" t="s">
        <v>1127</v>
      </c>
      <c r="IY17" t="s">
        <v>1084</v>
      </c>
    </row>
    <row r="18" spans="1:260" x14ac:dyDescent="0.25">
      <c r="A18" t="s">
        <v>4992</v>
      </c>
      <c r="B18" t="s">
        <v>1165</v>
      </c>
      <c r="C18" t="s">
        <v>3424</v>
      </c>
      <c r="D18" t="s">
        <v>3506</v>
      </c>
      <c r="E18" t="s">
        <v>5292</v>
      </c>
      <c r="F18" t="s">
        <v>4628</v>
      </c>
      <c r="G18" t="s">
        <v>4627</v>
      </c>
      <c r="H18" t="s">
        <v>4627</v>
      </c>
      <c r="I18" t="s">
        <v>4628</v>
      </c>
      <c r="J18" t="s">
        <v>4627</v>
      </c>
      <c r="K18" t="s">
        <v>4627</v>
      </c>
      <c r="L18" t="s">
        <v>4628</v>
      </c>
      <c r="M18" t="s">
        <v>4627</v>
      </c>
      <c r="N18" t="s">
        <v>4628</v>
      </c>
      <c r="O18" t="s">
        <v>4628</v>
      </c>
      <c r="P18" t="s">
        <v>4628</v>
      </c>
      <c r="Q18" t="s">
        <v>4627</v>
      </c>
      <c r="R18" t="s">
        <v>4628</v>
      </c>
      <c r="S18" t="s">
        <v>4627</v>
      </c>
      <c r="T18" t="s">
        <v>4627</v>
      </c>
      <c r="U18" t="s">
        <v>4627</v>
      </c>
      <c r="V18" t="s">
        <v>4627</v>
      </c>
      <c r="W18" t="s">
        <v>4627</v>
      </c>
      <c r="X18" t="s">
        <v>4882</v>
      </c>
      <c r="Y18" t="s">
        <v>4628</v>
      </c>
      <c r="Z18" t="s">
        <v>4628</v>
      </c>
      <c r="AA18" t="s">
        <v>4628</v>
      </c>
      <c r="AB18" t="s">
        <v>4627</v>
      </c>
      <c r="AC18" t="s">
        <v>4627</v>
      </c>
      <c r="AD18" t="s">
        <v>4627</v>
      </c>
      <c r="AE18" t="s">
        <v>4627</v>
      </c>
      <c r="AF18" t="s">
        <v>4627</v>
      </c>
      <c r="AG18" t="s">
        <v>4628</v>
      </c>
      <c r="AH18" t="s">
        <v>5293</v>
      </c>
      <c r="AI18" t="s">
        <v>4628</v>
      </c>
      <c r="AJ18" t="s">
        <v>4627</v>
      </c>
      <c r="AK18" t="s">
        <v>4628</v>
      </c>
      <c r="AL18" t="s">
        <v>4628</v>
      </c>
      <c r="AM18" t="s">
        <v>4628</v>
      </c>
      <c r="AN18" t="s">
        <v>4628</v>
      </c>
      <c r="AO18" t="s">
        <v>4627</v>
      </c>
      <c r="AP18" t="s">
        <v>4627</v>
      </c>
      <c r="AQ18" t="s">
        <v>4628</v>
      </c>
      <c r="AR18" t="s">
        <v>4627</v>
      </c>
      <c r="AS18" t="s">
        <v>4628</v>
      </c>
      <c r="AT18" t="s">
        <v>4628</v>
      </c>
      <c r="AU18" t="s">
        <v>4627</v>
      </c>
      <c r="AV18" t="s">
        <v>4627</v>
      </c>
      <c r="AW18" t="s">
        <v>4627</v>
      </c>
      <c r="AX18" t="s">
        <v>4627</v>
      </c>
      <c r="AY18" t="s">
        <v>4628</v>
      </c>
      <c r="AZ18" t="s">
        <v>4628</v>
      </c>
      <c r="BA18" t="s">
        <v>4627</v>
      </c>
      <c r="BB18" t="s">
        <v>4900</v>
      </c>
      <c r="BC18" t="s">
        <v>4628</v>
      </c>
      <c r="BD18" t="s">
        <v>4628</v>
      </c>
      <c r="BE18" t="s">
        <v>4627</v>
      </c>
      <c r="BF18" t="s">
        <v>4628</v>
      </c>
      <c r="BG18" t="s">
        <v>4627</v>
      </c>
      <c r="BH18" t="s">
        <v>5294</v>
      </c>
      <c r="BI18" t="s">
        <v>4628</v>
      </c>
      <c r="BJ18" t="s">
        <v>4628</v>
      </c>
      <c r="BK18" t="s">
        <v>4627</v>
      </c>
      <c r="BL18" t="s">
        <v>4628</v>
      </c>
      <c r="BM18" t="s">
        <v>4628</v>
      </c>
      <c r="BN18" t="s">
        <v>4627</v>
      </c>
      <c r="BO18" t="s">
        <v>4627</v>
      </c>
      <c r="BP18" t="s">
        <v>4628</v>
      </c>
      <c r="BQ18" t="s">
        <v>4628</v>
      </c>
      <c r="BR18" t="s">
        <v>4628</v>
      </c>
      <c r="BS18" t="s">
        <v>4628</v>
      </c>
      <c r="BT18" t="s">
        <v>4627</v>
      </c>
      <c r="BU18" t="s">
        <v>4627</v>
      </c>
      <c r="BV18" t="s">
        <v>4628</v>
      </c>
      <c r="BW18" t="s">
        <v>4627</v>
      </c>
      <c r="BX18" t="s">
        <v>4627</v>
      </c>
      <c r="BY18" t="s">
        <v>4627</v>
      </c>
      <c r="BZ18" t="s">
        <v>4628</v>
      </c>
      <c r="CA18" t="s">
        <v>4628</v>
      </c>
      <c r="CB18" t="s">
        <v>4628</v>
      </c>
      <c r="CC18" t="s">
        <v>4628</v>
      </c>
      <c r="CD18" t="s">
        <v>4628</v>
      </c>
      <c r="CE18" t="s">
        <v>4628</v>
      </c>
      <c r="CF18" t="s">
        <v>4627</v>
      </c>
      <c r="CG18" t="s">
        <v>4627</v>
      </c>
      <c r="CH18" t="s">
        <v>4627</v>
      </c>
      <c r="CI18" t="s">
        <v>4627</v>
      </c>
      <c r="CJ18" t="s">
        <v>4627</v>
      </c>
      <c r="CK18" t="s">
        <v>4627</v>
      </c>
      <c r="CL18" t="s">
        <v>4627</v>
      </c>
      <c r="CM18" t="s">
        <v>1274</v>
      </c>
      <c r="CN18" t="s">
        <v>1153</v>
      </c>
      <c r="CO18" t="s">
        <v>1127</v>
      </c>
      <c r="CQ18" t="s">
        <v>1127</v>
      </c>
      <c r="CS18" t="s">
        <v>1272</v>
      </c>
      <c r="CT18" t="s">
        <v>1266</v>
      </c>
      <c r="CU18" t="s">
        <v>1268</v>
      </c>
      <c r="CV18" t="s">
        <v>1268</v>
      </c>
      <c r="CW18" t="s">
        <v>1272</v>
      </c>
      <c r="CX18" t="s">
        <v>1266</v>
      </c>
      <c r="CY18" t="s">
        <v>1268</v>
      </c>
      <c r="CZ18" t="s">
        <v>1268</v>
      </c>
      <c r="IS18" t="s">
        <v>1127</v>
      </c>
      <c r="IU18" t="s">
        <v>1127</v>
      </c>
      <c r="IW18" t="s">
        <v>1127</v>
      </c>
      <c r="IY18" t="s">
        <v>1103</v>
      </c>
      <c r="IZ18" t="s">
        <v>5295</v>
      </c>
    </row>
    <row r="19" spans="1:260" x14ac:dyDescent="0.25">
      <c r="A19" t="s">
        <v>5034</v>
      </c>
      <c r="B19" t="s">
        <v>1133</v>
      </c>
      <c r="C19" t="s">
        <v>1134</v>
      </c>
      <c r="D19" t="s">
        <v>1137</v>
      </c>
      <c r="E19" t="s">
        <v>5296</v>
      </c>
      <c r="F19" t="s">
        <v>4628</v>
      </c>
      <c r="G19" t="s">
        <v>4627</v>
      </c>
      <c r="H19" t="s">
        <v>4627</v>
      </c>
      <c r="I19" t="s">
        <v>4627</v>
      </c>
      <c r="J19" t="s">
        <v>4627</v>
      </c>
      <c r="K19" t="s">
        <v>4628</v>
      </c>
      <c r="L19" t="s">
        <v>4628</v>
      </c>
      <c r="M19" t="s">
        <v>4628</v>
      </c>
      <c r="N19" t="s">
        <v>4628</v>
      </c>
      <c r="O19" t="s">
        <v>4628</v>
      </c>
      <c r="P19" t="s">
        <v>4628</v>
      </c>
      <c r="Q19" t="s">
        <v>4628</v>
      </c>
      <c r="R19" t="s">
        <v>4628</v>
      </c>
      <c r="S19" t="s">
        <v>4628</v>
      </c>
      <c r="T19" t="s">
        <v>4628</v>
      </c>
      <c r="U19" t="s">
        <v>4628</v>
      </c>
      <c r="V19" t="s">
        <v>4628</v>
      </c>
      <c r="W19" t="s">
        <v>4628</v>
      </c>
      <c r="X19" t="s">
        <v>5297</v>
      </c>
      <c r="Y19" t="s">
        <v>4628</v>
      </c>
      <c r="Z19" t="s">
        <v>4628</v>
      </c>
      <c r="AA19" t="s">
        <v>4628</v>
      </c>
      <c r="AB19" t="s">
        <v>4628</v>
      </c>
      <c r="AC19" t="s">
        <v>4628</v>
      </c>
      <c r="AD19" t="s">
        <v>4628</v>
      </c>
      <c r="AE19" t="s">
        <v>4627</v>
      </c>
      <c r="AF19" t="s">
        <v>4627</v>
      </c>
      <c r="AG19" t="s">
        <v>4628</v>
      </c>
      <c r="AH19" t="s">
        <v>5298</v>
      </c>
      <c r="AI19" t="s">
        <v>4628</v>
      </c>
      <c r="AJ19" t="s">
        <v>4627</v>
      </c>
      <c r="AK19" t="s">
        <v>4627</v>
      </c>
      <c r="AL19" t="s">
        <v>4627</v>
      </c>
      <c r="AM19" t="s">
        <v>4628</v>
      </c>
      <c r="AN19" t="s">
        <v>4627</v>
      </c>
      <c r="AO19" t="s">
        <v>4627</v>
      </c>
      <c r="AP19" t="s">
        <v>4627</v>
      </c>
      <c r="AQ19" t="s">
        <v>4627</v>
      </c>
      <c r="AR19" t="s">
        <v>4628</v>
      </c>
      <c r="AS19" t="s">
        <v>4627</v>
      </c>
      <c r="AT19" t="s">
        <v>4627</v>
      </c>
      <c r="AU19" t="s">
        <v>4627</v>
      </c>
      <c r="AV19" t="s">
        <v>4628</v>
      </c>
      <c r="AW19" t="s">
        <v>4627</v>
      </c>
      <c r="AX19" t="s">
        <v>4628</v>
      </c>
      <c r="AY19" t="s">
        <v>4628</v>
      </c>
      <c r="AZ19" t="s">
        <v>4628</v>
      </c>
      <c r="BA19" t="s">
        <v>4628</v>
      </c>
      <c r="BB19" t="s">
        <v>4875</v>
      </c>
      <c r="BC19" t="s">
        <v>4628</v>
      </c>
      <c r="BD19" t="s">
        <v>4628</v>
      </c>
      <c r="BE19" t="s">
        <v>4627</v>
      </c>
      <c r="BF19" t="s">
        <v>4628</v>
      </c>
      <c r="BG19" t="s">
        <v>4627</v>
      </c>
      <c r="BH19" t="s">
        <v>5299</v>
      </c>
      <c r="BI19" t="s">
        <v>4628</v>
      </c>
      <c r="BJ19" t="s">
        <v>4628</v>
      </c>
      <c r="BK19" t="s">
        <v>4628</v>
      </c>
      <c r="BL19" t="s">
        <v>4628</v>
      </c>
      <c r="BM19" t="s">
        <v>4628</v>
      </c>
      <c r="BN19" t="s">
        <v>4628</v>
      </c>
      <c r="BO19" t="s">
        <v>4628</v>
      </c>
      <c r="BP19" t="s">
        <v>4628</v>
      </c>
      <c r="BQ19" t="s">
        <v>4628</v>
      </c>
      <c r="BR19" t="s">
        <v>4628</v>
      </c>
      <c r="BS19" t="s">
        <v>4628</v>
      </c>
      <c r="BT19" t="s">
        <v>4628</v>
      </c>
      <c r="BU19" t="s">
        <v>4628</v>
      </c>
      <c r="BV19" t="s">
        <v>4628</v>
      </c>
      <c r="BW19" t="s">
        <v>4628</v>
      </c>
      <c r="BX19" t="s">
        <v>4628</v>
      </c>
      <c r="BY19" t="s">
        <v>4628</v>
      </c>
      <c r="BZ19" t="s">
        <v>4628</v>
      </c>
      <c r="CA19" t="s">
        <v>4628</v>
      </c>
      <c r="CB19" t="s">
        <v>4628</v>
      </c>
      <c r="CC19" t="s">
        <v>4628</v>
      </c>
      <c r="CD19" t="s">
        <v>4628</v>
      </c>
      <c r="CE19" t="s">
        <v>4628</v>
      </c>
      <c r="CF19" t="s">
        <v>4628</v>
      </c>
      <c r="CG19" t="s">
        <v>4628</v>
      </c>
      <c r="CH19" t="s">
        <v>4628</v>
      </c>
      <c r="CI19" t="s">
        <v>4627</v>
      </c>
      <c r="CJ19" t="s">
        <v>4627</v>
      </c>
      <c r="CK19" t="s">
        <v>4627</v>
      </c>
      <c r="CL19" t="s">
        <v>4627</v>
      </c>
      <c r="CM19" t="s">
        <v>1084</v>
      </c>
      <c r="CN19" t="s">
        <v>1153</v>
      </c>
      <c r="CO19" t="s">
        <v>1127</v>
      </c>
      <c r="CQ19" t="s">
        <v>1127</v>
      </c>
      <c r="CS19" t="s">
        <v>1270</v>
      </c>
      <c r="CT19" t="s">
        <v>1265</v>
      </c>
      <c r="CU19" t="s">
        <v>1268</v>
      </c>
      <c r="CV19" t="s">
        <v>1277</v>
      </c>
      <c r="CW19" t="s">
        <v>1283</v>
      </c>
      <c r="CX19" t="s">
        <v>1275</v>
      </c>
      <c r="CY19" t="s">
        <v>1277</v>
      </c>
      <c r="CZ19" t="s">
        <v>1265</v>
      </c>
      <c r="IS19" t="s">
        <v>1127</v>
      </c>
      <c r="IU19" t="s">
        <v>1127</v>
      </c>
      <c r="IW19" t="s">
        <v>1127</v>
      </c>
      <c r="IY19" t="s">
        <v>1103</v>
      </c>
      <c r="IZ19" t="s">
        <v>5300</v>
      </c>
    </row>
    <row r="20" spans="1:260" x14ac:dyDescent="0.25">
      <c r="A20" t="s">
        <v>5034</v>
      </c>
      <c r="B20" t="s">
        <v>1190</v>
      </c>
      <c r="C20" t="s">
        <v>1191</v>
      </c>
      <c r="D20" t="s">
        <v>1192</v>
      </c>
      <c r="E20" t="s">
        <v>5301</v>
      </c>
      <c r="F20" t="s">
        <v>4628</v>
      </c>
      <c r="G20" t="s">
        <v>4628</v>
      </c>
      <c r="H20" t="s">
        <v>4627</v>
      </c>
      <c r="I20" t="s">
        <v>4628</v>
      </c>
      <c r="J20" t="s">
        <v>4627</v>
      </c>
      <c r="K20" t="s">
        <v>4627</v>
      </c>
      <c r="L20" t="s">
        <v>4627</v>
      </c>
      <c r="M20" t="s">
        <v>4627</v>
      </c>
      <c r="N20" t="s">
        <v>4628</v>
      </c>
      <c r="O20" t="s">
        <v>4627</v>
      </c>
      <c r="P20" t="s">
        <v>4628</v>
      </c>
      <c r="Q20" t="s">
        <v>4628</v>
      </c>
      <c r="R20" t="s">
        <v>4628</v>
      </c>
      <c r="S20" t="s">
        <v>4627</v>
      </c>
      <c r="T20" t="s">
        <v>4627</v>
      </c>
      <c r="U20" t="s">
        <v>4627</v>
      </c>
      <c r="V20" t="s">
        <v>4627</v>
      </c>
      <c r="W20" t="s">
        <v>4627</v>
      </c>
      <c r="X20" t="s">
        <v>5302</v>
      </c>
      <c r="Y20" t="s">
        <v>4628</v>
      </c>
      <c r="Z20" t="s">
        <v>4628</v>
      </c>
      <c r="AA20" t="s">
        <v>4628</v>
      </c>
      <c r="AB20" t="s">
        <v>4627</v>
      </c>
      <c r="AC20" t="s">
        <v>4627</v>
      </c>
      <c r="AD20" t="s">
        <v>4627</v>
      </c>
      <c r="AE20" t="s">
        <v>4628</v>
      </c>
      <c r="AF20" t="s">
        <v>4628</v>
      </c>
      <c r="AG20" t="s">
        <v>4628</v>
      </c>
      <c r="AH20" t="s">
        <v>5303</v>
      </c>
      <c r="AI20" t="s">
        <v>4628</v>
      </c>
      <c r="AJ20" t="s">
        <v>4627</v>
      </c>
      <c r="AK20" t="s">
        <v>4627</v>
      </c>
      <c r="AL20" t="s">
        <v>4628</v>
      </c>
      <c r="AM20" t="s">
        <v>4627</v>
      </c>
      <c r="AN20" t="s">
        <v>4628</v>
      </c>
      <c r="AO20" t="s">
        <v>4627</v>
      </c>
      <c r="AP20" t="s">
        <v>4627</v>
      </c>
      <c r="AQ20" t="s">
        <v>4628</v>
      </c>
      <c r="AR20" t="s">
        <v>4627</v>
      </c>
      <c r="AS20" t="s">
        <v>4628</v>
      </c>
      <c r="AT20" t="s">
        <v>4628</v>
      </c>
      <c r="AU20" t="s">
        <v>4628</v>
      </c>
      <c r="AV20" t="s">
        <v>4628</v>
      </c>
      <c r="AW20" t="s">
        <v>4627</v>
      </c>
      <c r="AX20" t="s">
        <v>4627</v>
      </c>
      <c r="AY20" t="s">
        <v>4627</v>
      </c>
      <c r="AZ20" t="s">
        <v>4627</v>
      </c>
      <c r="BA20" t="s">
        <v>4627</v>
      </c>
      <c r="BB20" t="s">
        <v>1269</v>
      </c>
      <c r="BC20" t="s">
        <v>4627</v>
      </c>
      <c r="BD20" t="s">
        <v>4628</v>
      </c>
      <c r="BE20" t="s">
        <v>4628</v>
      </c>
      <c r="BF20" t="s">
        <v>4628</v>
      </c>
      <c r="BG20" t="s">
        <v>4628</v>
      </c>
      <c r="BH20" t="s">
        <v>5304</v>
      </c>
      <c r="BI20" t="s">
        <v>4628</v>
      </c>
      <c r="BJ20" t="s">
        <v>4627</v>
      </c>
      <c r="BK20" t="s">
        <v>4627</v>
      </c>
      <c r="BL20" t="s">
        <v>4628</v>
      </c>
      <c r="BM20" t="s">
        <v>4628</v>
      </c>
      <c r="BN20" t="s">
        <v>4627</v>
      </c>
      <c r="BO20" t="s">
        <v>4628</v>
      </c>
      <c r="BP20" t="s">
        <v>4628</v>
      </c>
      <c r="BQ20" t="s">
        <v>4628</v>
      </c>
      <c r="BR20" t="s">
        <v>4628</v>
      </c>
      <c r="BS20" t="s">
        <v>4628</v>
      </c>
      <c r="BT20" t="s">
        <v>4628</v>
      </c>
      <c r="BU20" t="s">
        <v>4627</v>
      </c>
      <c r="BV20" t="s">
        <v>4628</v>
      </c>
      <c r="BW20" t="s">
        <v>4627</v>
      </c>
      <c r="BX20" t="s">
        <v>4627</v>
      </c>
      <c r="BY20" t="s">
        <v>4627</v>
      </c>
      <c r="BZ20" t="s">
        <v>4627</v>
      </c>
      <c r="CA20" t="s">
        <v>4628</v>
      </c>
      <c r="CB20" t="s">
        <v>4628</v>
      </c>
      <c r="CC20" t="s">
        <v>4627</v>
      </c>
      <c r="CD20" t="s">
        <v>4627</v>
      </c>
      <c r="CE20" t="s">
        <v>4628</v>
      </c>
      <c r="CF20" t="s">
        <v>4627</v>
      </c>
      <c r="CG20" t="s">
        <v>4627</v>
      </c>
      <c r="CH20" t="s">
        <v>4627</v>
      </c>
      <c r="CI20" t="s">
        <v>4627</v>
      </c>
      <c r="CJ20" t="s">
        <v>4627</v>
      </c>
      <c r="CK20" t="s">
        <v>4627</v>
      </c>
      <c r="CL20" t="s">
        <v>4627</v>
      </c>
      <c r="CM20" t="s">
        <v>1263</v>
      </c>
      <c r="CN20" t="s">
        <v>1153</v>
      </c>
      <c r="CO20" t="s">
        <v>1127</v>
      </c>
      <c r="CQ20" t="s">
        <v>1127</v>
      </c>
      <c r="CS20" t="s">
        <v>1265</v>
      </c>
      <c r="CT20" t="s">
        <v>1266</v>
      </c>
      <c r="CU20" t="s">
        <v>1267</v>
      </c>
      <c r="CV20" t="s">
        <v>1267</v>
      </c>
      <c r="CW20" t="s">
        <v>1111</v>
      </c>
      <c r="CX20" t="s">
        <v>1111</v>
      </c>
      <c r="CY20" t="s">
        <v>1111</v>
      </c>
      <c r="CZ20" t="s">
        <v>1111</v>
      </c>
      <c r="HO20" t="s">
        <v>1111</v>
      </c>
      <c r="HP20" t="s">
        <v>1111</v>
      </c>
      <c r="HQ20" t="s">
        <v>1111</v>
      </c>
      <c r="HR20" t="s">
        <v>1118</v>
      </c>
      <c r="IS20" t="s">
        <v>1089</v>
      </c>
      <c r="IU20" t="s">
        <v>1089</v>
      </c>
      <c r="IV20" t="s">
        <v>5305</v>
      </c>
      <c r="IW20" t="s">
        <v>1127</v>
      </c>
      <c r="IY20" t="s">
        <v>1084</v>
      </c>
    </row>
    <row r="21" spans="1:260" x14ac:dyDescent="0.25">
      <c r="A21" t="s">
        <v>5034</v>
      </c>
      <c r="B21" t="s">
        <v>1165</v>
      </c>
      <c r="C21" t="s">
        <v>3426</v>
      </c>
      <c r="D21" t="s">
        <v>3513</v>
      </c>
      <c r="E21" t="s">
        <v>5306</v>
      </c>
      <c r="F21" t="s">
        <v>4628</v>
      </c>
      <c r="G21" t="s">
        <v>4627</v>
      </c>
      <c r="H21" t="s">
        <v>4628</v>
      </c>
      <c r="I21" t="s">
        <v>4628</v>
      </c>
      <c r="J21" t="s">
        <v>4628</v>
      </c>
      <c r="K21" t="s">
        <v>4627</v>
      </c>
      <c r="L21" t="s">
        <v>4628</v>
      </c>
      <c r="M21" t="s">
        <v>4627</v>
      </c>
      <c r="N21" t="s">
        <v>4628</v>
      </c>
      <c r="O21" t="s">
        <v>4627</v>
      </c>
      <c r="P21" t="s">
        <v>4628</v>
      </c>
      <c r="Q21" t="s">
        <v>4628</v>
      </c>
      <c r="R21" t="s">
        <v>4627</v>
      </c>
      <c r="S21" t="s">
        <v>4627</v>
      </c>
      <c r="T21" t="s">
        <v>4627</v>
      </c>
      <c r="U21" t="s">
        <v>4628</v>
      </c>
      <c r="V21" t="s">
        <v>4627</v>
      </c>
      <c r="W21" t="s">
        <v>4627</v>
      </c>
      <c r="X21" t="s">
        <v>5307</v>
      </c>
      <c r="Y21" t="s">
        <v>4628</v>
      </c>
      <c r="Z21" t="s">
        <v>4628</v>
      </c>
      <c r="AA21" t="s">
        <v>4628</v>
      </c>
      <c r="AB21" t="s">
        <v>4628</v>
      </c>
      <c r="AC21" t="s">
        <v>4627</v>
      </c>
      <c r="AD21" t="s">
        <v>4628</v>
      </c>
      <c r="AE21" t="s">
        <v>4628</v>
      </c>
      <c r="AF21" t="s">
        <v>4628</v>
      </c>
      <c r="AG21" t="s">
        <v>4627</v>
      </c>
      <c r="AH21" t="s">
        <v>5308</v>
      </c>
      <c r="AI21" t="s">
        <v>4628</v>
      </c>
      <c r="AJ21" t="s">
        <v>4627</v>
      </c>
      <c r="AK21" t="s">
        <v>4628</v>
      </c>
      <c r="AL21" t="s">
        <v>4628</v>
      </c>
      <c r="AM21" t="s">
        <v>4628</v>
      </c>
      <c r="AN21" t="s">
        <v>4628</v>
      </c>
      <c r="AO21" t="s">
        <v>4627</v>
      </c>
      <c r="AP21" t="s">
        <v>4627</v>
      </c>
      <c r="AQ21" t="s">
        <v>4628</v>
      </c>
      <c r="AR21" t="s">
        <v>4627</v>
      </c>
      <c r="AS21" t="s">
        <v>4628</v>
      </c>
      <c r="AT21" t="s">
        <v>4628</v>
      </c>
      <c r="AU21" t="s">
        <v>4628</v>
      </c>
      <c r="AV21" t="s">
        <v>4627</v>
      </c>
      <c r="AW21" t="s">
        <v>4628</v>
      </c>
      <c r="AX21" t="s">
        <v>4627</v>
      </c>
      <c r="AY21" t="s">
        <v>4627</v>
      </c>
      <c r="AZ21" t="s">
        <v>4627</v>
      </c>
      <c r="BA21" t="s">
        <v>4628</v>
      </c>
      <c r="BB21" t="s">
        <v>1269</v>
      </c>
      <c r="BC21" t="s">
        <v>4627</v>
      </c>
      <c r="BD21" t="s">
        <v>4628</v>
      </c>
      <c r="BE21" t="s">
        <v>4628</v>
      </c>
      <c r="BF21" t="s">
        <v>4628</v>
      </c>
      <c r="BG21" t="s">
        <v>4628</v>
      </c>
      <c r="BH21" t="s">
        <v>5309</v>
      </c>
      <c r="BI21" t="s">
        <v>4628</v>
      </c>
      <c r="BJ21" t="s">
        <v>4628</v>
      </c>
      <c r="BK21" t="s">
        <v>4627</v>
      </c>
      <c r="BL21" t="s">
        <v>4628</v>
      </c>
      <c r="BM21" t="s">
        <v>4628</v>
      </c>
      <c r="BN21" t="s">
        <v>4627</v>
      </c>
      <c r="BO21" t="s">
        <v>4628</v>
      </c>
      <c r="BP21" t="s">
        <v>4628</v>
      </c>
      <c r="BQ21" t="s">
        <v>4628</v>
      </c>
      <c r="BR21" t="s">
        <v>4628</v>
      </c>
      <c r="BS21" t="s">
        <v>4628</v>
      </c>
      <c r="BT21" t="s">
        <v>4627</v>
      </c>
      <c r="BU21" t="s">
        <v>4627</v>
      </c>
      <c r="BV21" t="s">
        <v>4628</v>
      </c>
      <c r="BW21" t="s">
        <v>4627</v>
      </c>
      <c r="BX21" t="s">
        <v>4627</v>
      </c>
      <c r="BY21" t="s">
        <v>4627</v>
      </c>
      <c r="BZ21" t="s">
        <v>4627</v>
      </c>
      <c r="CA21" t="s">
        <v>4627</v>
      </c>
      <c r="CB21" t="s">
        <v>4628</v>
      </c>
      <c r="CC21" t="s">
        <v>4627</v>
      </c>
      <c r="CD21" t="s">
        <v>4627</v>
      </c>
      <c r="CE21" t="s">
        <v>4628</v>
      </c>
      <c r="CF21" t="s">
        <v>4627</v>
      </c>
      <c r="CG21" t="s">
        <v>4627</v>
      </c>
      <c r="CH21" t="s">
        <v>4627</v>
      </c>
      <c r="CI21" t="s">
        <v>4627</v>
      </c>
      <c r="CJ21" t="s">
        <v>4627</v>
      </c>
      <c r="CK21" t="s">
        <v>4627</v>
      </c>
      <c r="CL21" t="s">
        <v>4627</v>
      </c>
      <c r="CM21" t="s">
        <v>1084</v>
      </c>
      <c r="CN21" t="s">
        <v>1264</v>
      </c>
      <c r="CO21" t="s">
        <v>1127</v>
      </c>
      <c r="CQ21" t="s">
        <v>1127</v>
      </c>
      <c r="CS21" t="s">
        <v>1279</v>
      </c>
      <c r="CT21" t="s">
        <v>1273</v>
      </c>
      <c r="CU21" t="s">
        <v>1265</v>
      </c>
      <c r="CV21" t="s">
        <v>1265</v>
      </c>
      <c r="CW21" t="s">
        <v>1279</v>
      </c>
      <c r="CX21" t="s">
        <v>1273</v>
      </c>
      <c r="CY21" t="s">
        <v>1265</v>
      </c>
      <c r="CZ21" t="s">
        <v>1265</v>
      </c>
      <c r="GT21" t="s">
        <v>1139</v>
      </c>
      <c r="IG21" t="s">
        <v>1123</v>
      </c>
      <c r="IH21" t="s">
        <v>1123</v>
      </c>
      <c r="II21" t="s">
        <v>1123</v>
      </c>
      <c r="IS21" t="s">
        <v>1127</v>
      </c>
      <c r="IU21" t="s">
        <v>1089</v>
      </c>
      <c r="IV21" t="s">
        <v>5310</v>
      </c>
      <c r="IW21" t="s">
        <v>1127</v>
      </c>
      <c r="IY21" t="s">
        <v>1103</v>
      </c>
      <c r="IZ21" t="s">
        <v>5311</v>
      </c>
    </row>
    <row r="22" spans="1:260" x14ac:dyDescent="0.25">
      <c r="A22" t="s">
        <v>5034</v>
      </c>
      <c r="B22" t="s">
        <v>1165</v>
      </c>
      <c r="C22" t="s">
        <v>3426</v>
      </c>
      <c r="D22" t="s">
        <v>3510</v>
      </c>
      <c r="E22" t="s">
        <v>5312</v>
      </c>
      <c r="F22" t="s">
        <v>4628</v>
      </c>
      <c r="G22" t="s">
        <v>4628</v>
      </c>
      <c r="H22" t="s">
        <v>4627</v>
      </c>
      <c r="I22" t="s">
        <v>4628</v>
      </c>
      <c r="J22" t="s">
        <v>4628</v>
      </c>
      <c r="K22" t="s">
        <v>4627</v>
      </c>
      <c r="L22" t="s">
        <v>4628</v>
      </c>
      <c r="M22" t="s">
        <v>4627</v>
      </c>
      <c r="N22" t="s">
        <v>4628</v>
      </c>
      <c r="O22" t="s">
        <v>4628</v>
      </c>
      <c r="P22" t="s">
        <v>4628</v>
      </c>
      <c r="Q22" t="s">
        <v>4628</v>
      </c>
      <c r="R22" t="s">
        <v>4628</v>
      </c>
      <c r="S22" t="s">
        <v>4627</v>
      </c>
      <c r="T22" t="s">
        <v>4627</v>
      </c>
      <c r="U22" t="s">
        <v>4627</v>
      </c>
      <c r="V22" t="s">
        <v>4628</v>
      </c>
      <c r="W22" t="s">
        <v>4628</v>
      </c>
      <c r="X22" t="s">
        <v>5313</v>
      </c>
      <c r="Y22" t="s">
        <v>4628</v>
      </c>
      <c r="Z22" t="s">
        <v>4628</v>
      </c>
      <c r="AA22" t="s">
        <v>4627</v>
      </c>
      <c r="AB22" t="s">
        <v>4627</v>
      </c>
      <c r="AC22" t="s">
        <v>4627</v>
      </c>
      <c r="AD22" t="s">
        <v>4627</v>
      </c>
      <c r="AE22" t="s">
        <v>4628</v>
      </c>
      <c r="AF22" t="s">
        <v>4628</v>
      </c>
      <c r="AG22" t="s">
        <v>4627</v>
      </c>
      <c r="AH22" t="s">
        <v>5314</v>
      </c>
      <c r="AI22" t="s">
        <v>4628</v>
      </c>
      <c r="AJ22" t="s">
        <v>4627</v>
      </c>
      <c r="AK22" t="s">
        <v>4628</v>
      </c>
      <c r="AL22" t="s">
        <v>4627</v>
      </c>
      <c r="AM22" t="s">
        <v>4628</v>
      </c>
      <c r="AN22" t="s">
        <v>4627</v>
      </c>
      <c r="AO22" t="s">
        <v>4627</v>
      </c>
      <c r="AP22" t="s">
        <v>4627</v>
      </c>
      <c r="AQ22" t="s">
        <v>4627</v>
      </c>
      <c r="AR22" t="s">
        <v>4627</v>
      </c>
      <c r="AS22" t="s">
        <v>4627</v>
      </c>
      <c r="AT22" t="s">
        <v>4628</v>
      </c>
      <c r="AU22" t="s">
        <v>4627</v>
      </c>
      <c r="AV22" t="s">
        <v>4627</v>
      </c>
      <c r="AW22" t="s">
        <v>4627</v>
      </c>
      <c r="AX22" t="s">
        <v>4627</v>
      </c>
      <c r="AY22" t="s">
        <v>4628</v>
      </c>
      <c r="AZ22" t="s">
        <v>4627</v>
      </c>
      <c r="BA22" t="s">
        <v>4627</v>
      </c>
      <c r="BB22" t="s">
        <v>1269</v>
      </c>
      <c r="BC22" t="s">
        <v>4627</v>
      </c>
      <c r="BD22" t="s">
        <v>4628</v>
      </c>
      <c r="BE22" t="s">
        <v>4628</v>
      </c>
      <c r="BF22" t="s">
        <v>4628</v>
      </c>
      <c r="BG22" t="s">
        <v>4628</v>
      </c>
      <c r="BH22" t="s">
        <v>5315</v>
      </c>
      <c r="BI22" t="s">
        <v>4628</v>
      </c>
      <c r="BJ22" t="s">
        <v>4628</v>
      </c>
      <c r="BK22" t="s">
        <v>4627</v>
      </c>
      <c r="BL22" t="s">
        <v>4628</v>
      </c>
      <c r="BM22" t="s">
        <v>4628</v>
      </c>
      <c r="BN22" t="s">
        <v>4627</v>
      </c>
      <c r="BO22" t="s">
        <v>4627</v>
      </c>
      <c r="BP22" t="s">
        <v>4628</v>
      </c>
      <c r="BQ22" t="s">
        <v>4628</v>
      </c>
      <c r="BR22" t="s">
        <v>4628</v>
      </c>
      <c r="BS22" t="s">
        <v>4628</v>
      </c>
      <c r="BT22" t="s">
        <v>4627</v>
      </c>
      <c r="BU22" t="s">
        <v>4628</v>
      </c>
      <c r="BV22" t="s">
        <v>4628</v>
      </c>
      <c r="BW22" t="s">
        <v>4628</v>
      </c>
      <c r="BX22" t="s">
        <v>4628</v>
      </c>
      <c r="BY22" t="s">
        <v>4627</v>
      </c>
      <c r="BZ22" t="s">
        <v>4628</v>
      </c>
      <c r="CA22" t="s">
        <v>4628</v>
      </c>
      <c r="CB22" t="s">
        <v>4628</v>
      </c>
      <c r="CC22" t="s">
        <v>4627</v>
      </c>
      <c r="CD22" t="s">
        <v>4627</v>
      </c>
      <c r="CE22" t="s">
        <v>4628</v>
      </c>
      <c r="CF22" t="s">
        <v>4628</v>
      </c>
      <c r="CG22" t="s">
        <v>4627</v>
      </c>
      <c r="CH22" t="s">
        <v>4627</v>
      </c>
      <c r="CI22" t="s">
        <v>4627</v>
      </c>
      <c r="CJ22" t="s">
        <v>4627</v>
      </c>
      <c r="CK22" t="s">
        <v>4627</v>
      </c>
      <c r="CL22" t="s">
        <v>4627</v>
      </c>
      <c r="CM22" t="s">
        <v>1274</v>
      </c>
      <c r="CN22" t="s">
        <v>1264</v>
      </c>
      <c r="CO22" t="s">
        <v>1127</v>
      </c>
      <c r="CQ22" t="s">
        <v>1127</v>
      </c>
      <c r="CS22" t="s">
        <v>1265</v>
      </c>
      <c r="CT22" t="s">
        <v>1265</v>
      </c>
      <c r="CU22" t="s">
        <v>1265</v>
      </c>
      <c r="CV22" t="s">
        <v>1265</v>
      </c>
      <c r="CW22" t="s">
        <v>1265</v>
      </c>
      <c r="CX22" t="s">
        <v>1265</v>
      </c>
      <c r="CY22" t="s">
        <v>1265</v>
      </c>
      <c r="CZ22" t="s">
        <v>1265</v>
      </c>
      <c r="GU22" t="s">
        <v>1139</v>
      </c>
      <c r="IG22" t="s">
        <v>1123</v>
      </c>
      <c r="IH22" t="s">
        <v>1123</v>
      </c>
      <c r="II22" t="s">
        <v>1123</v>
      </c>
      <c r="IS22" t="s">
        <v>1127</v>
      </c>
      <c r="IU22" t="s">
        <v>1127</v>
      </c>
      <c r="IW22" t="s">
        <v>1127</v>
      </c>
      <c r="IY22" t="s">
        <v>1084</v>
      </c>
    </row>
    <row r="23" spans="1:260" x14ac:dyDescent="0.25">
      <c r="A23" t="s">
        <v>4992</v>
      </c>
      <c r="B23" t="s">
        <v>1119</v>
      </c>
      <c r="C23" t="s">
        <v>1120</v>
      </c>
      <c r="D23" t="s">
        <v>1221</v>
      </c>
      <c r="E23" t="s">
        <v>5316</v>
      </c>
      <c r="F23" t="s">
        <v>4628</v>
      </c>
      <c r="G23" t="s">
        <v>4627</v>
      </c>
      <c r="H23" t="s">
        <v>4627</v>
      </c>
      <c r="I23" t="s">
        <v>4628</v>
      </c>
      <c r="J23" t="s">
        <v>4628</v>
      </c>
      <c r="K23" t="s">
        <v>4627</v>
      </c>
      <c r="L23" t="s">
        <v>4628</v>
      </c>
      <c r="M23" t="s">
        <v>4627</v>
      </c>
      <c r="N23" t="s">
        <v>4627</v>
      </c>
      <c r="O23" t="s">
        <v>4628</v>
      </c>
      <c r="P23" t="s">
        <v>4628</v>
      </c>
      <c r="Q23" t="s">
        <v>4627</v>
      </c>
      <c r="R23" t="s">
        <v>4627</v>
      </c>
      <c r="S23" t="s">
        <v>4627</v>
      </c>
      <c r="T23" t="s">
        <v>4627</v>
      </c>
      <c r="U23" t="s">
        <v>4627</v>
      </c>
      <c r="V23" t="s">
        <v>4627</v>
      </c>
      <c r="W23" t="s">
        <v>4627</v>
      </c>
      <c r="X23" t="s">
        <v>5317</v>
      </c>
      <c r="Y23" t="s">
        <v>4628</v>
      </c>
      <c r="Z23" t="s">
        <v>4627</v>
      </c>
      <c r="AA23" t="s">
        <v>4628</v>
      </c>
      <c r="AB23" t="s">
        <v>4627</v>
      </c>
      <c r="AC23" t="s">
        <v>4627</v>
      </c>
      <c r="AD23" t="s">
        <v>4628</v>
      </c>
      <c r="AE23" t="s">
        <v>4627</v>
      </c>
      <c r="AF23" t="s">
        <v>4627</v>
      </c>
      <c r="AG23" t="s">
        <v>4627</v>
      </c>
      <c r="AH23" t="s">
        <v>5318</v>
      </c>
      <c r="AI23" t="s">
        <v>4628</v>
      </c>
      <c r="AJ23" t="s">
        <v>4627</v>
      </c>
      <c r="AK23" t="s">
        <v>4628</v>
      </c>
      <c r="AL23" t="s">
        <v>4628</v>
      </c>
      <c r="AM23" t="s">
        <v>4627</v>
      </c>
      <c r="AN23" t="s">
        <v>4628</v>
      </c>
      <c r="AO23" t="s">
        <v>4627</v>
      </c>
      <c r="AP23" t="s">
        <v>4627</v>
      </c>
      <c r="AQ23" t="s">
        <v>4628</v>
      </c>
      <c r="AR23" t="s">
        <v>4627</v>
      </c>
      <c r="AS23" t="s">
        <v>4628</v>
      </c>
      <c r="AT23" t="s">
        <v>4628</v>
      </c>
      <c r="AU23" t="s">
        <v>4627</v>
      </c>
      <c r="AV23" t="s">
        <v>4627</v>
      </c>
      <c r="AW23" t="s">
        <v>4627</v>
      </c>
      <c r="AX23" t="s">
        <v>4627</v>
      </c>
      <c r="AY23" t="s">
        <v>4627</v>
      </c>
      <c r="AZ23" t="s">
        <v>4627</v>
      </c>
      <c r="BA23" t="s">
        <v>4627</v>
      </c>
      <c r="BB23" t="s">
        <v>4865</v>
      </c>
      <c r="BC23" t="s">
        <v>4628</v>
      </c>
      <c r="BD23" t="s">
        <v>4627</v>
      </c>
      <c r="BE23" t="s">
        <v>4627</v>
      </c>
      <c r="BF23" t="s">
        <v>4627</v>
      </c>
      <c r="BG23" t="s">
        <v>4627</v>
      </c>
      <c r="BH23" t="s">
        <v>5319</v>
      </c>
      <c r="BI23" t="s">
        <v>4628</v>
      </c>
      <c r="BJ23" t="s">
        <v>4628</v>
      </c>
      <c r="BK23" t="s">
        <v>4627</v>
      </c>
      <c r="BL23" t="s">
        <v>4628</v>
      </c>
      <c r="BM23" t="s">
        <v>4628</v>
      </c>
      <c r="BN23" t="s">
        <v>4628</v>
      </c>
      <c r="BO23" t="s">
        <v>4627</v>
      </c>
      <c r="BP23" t="s">
        <v>4628</v>
      </c>
      <c r="BQ23" t="s">
        <v>4628</v>
      </c>
      <c r="BR23" t="s">
        <v>4628</v>
      </c>
      <c r="BS23" t="s">
        <v>4628</v>
      </c>
      <c r="BT23" t="s">
        <v>4627</v>
      </c>
      <c r="BU23" t="s">
        <v>4627</v>
      </c>
      <c r="BV23" t="s">
        <v>4628</v>
      </c>
      <c r="BW23" t="s">
        <v>4627</v>
      </c>
      <c r="BX23" t="s">
        <v>4627</v>
      </c>
      <c r="BY23" t="s">
        <v>4627</v>
      </c>
      <c r="BZ23" t="s">
        <v>4628</v>
      </c>
      <c r="CA23" t="s">
        <v>4628</v>
      </c>
      <c r="CB23" t="s">
        <v>4628</v>
      </c>
      <c r="CC23" t="s">
        <v>4628</v>
      </c>
      <c r="CD23" t="s">
        <v>4628</v>
      </c>
      <c r="CE23" t="s">
        <v>4628</v>
      </c>
      <c r="CF23" t="s">
        <v>4628</v>
      </c>
      <c r="CG23" t="s">
        <v>4628</v>
      </c>
      <c r="CH23" t="s">
        <v>4627</v>
      </c>
      <c r="CI23" t="s">
        <v>4627</v>
      </c>
      <c r="CJ23" t="s">
        <v>4627</v>
      </c>
      <c r="CK23" t="s">
        <v>4627</v>
      </c>
      <c r="CL23" t="s">
        <v>4627</v>
      </c>
      <c r="CM23" t="s">
        <v>1084</v>
      </c>
      <c r="CN23" t="s">
        <v>1264</v>
      </c>
      <c r="CO23" t="s">
        <v>1089</v>
      </c>
      <c r="CP23" t="s">
        <v>5320</v>
      </c>
      <c r="CQ23" t="s">
        <v>1089</v>
      </c>
      <c r="CR23" t="s">
        <v>5320</v>
      </c>
      <c r="CS23" t="s">
        <v>1283</v>
      </c>
      <c r="CT23" t="s">
        <v>1275</v>
      </c>
      <c r="CU23" t="s">
        <v>1267</v>
      </c>
      <c r="CV23" t="s">
        <v>1267</v>
      </c>
      <c r="CW23" t="s">
        <v>1283</v>
      </c>
      <c r="CX23" t="s">
        <v>1275</v>
      </c>
      <c r="CY23" t="s">
        <v>1267</v>
      </c>
      <c r="CZ23" t="s">
        <v>1267</v>
      </c>
      <c r="DP23" t="s">
        <v>1092</v>
      </c>
      <c r="DQ23" t="s">
        <v>1092</v>
      </c>
      <c r="DS23" t="s">
        <v>1139</v>
      </c>
      <c r="IC23" t="s">
        <v>1118</v>
      </c>
      <c r="IS23" t="s">
        <v>1089</v>
      </c>
      <c r="IU23" t="s">
        <v>1089</v>
      </c>
      <c r="IV23" t="s">
        <v>5320</v>
      </c>
      <c r="IW23" t="s">
        <v>1127</v>
      </c>
      <c r="IY23" t="s">
        <v>1103</v>
      </c>
      <c r="IZ23" t="s">
        <v>5321</v>
      </c>
    </row>
    <row r="24" spans="1:260" x14ac:dyDescent="0.25">
      <c r="A24" t="s">
        <v>5034</v>
      </c>
      <c r="B24" t="s">
        <v>1119</v>
      </c>
      <c r="C24" t="s">
        <v>1230</v>
      </c>
      <c r="D24" t="s">
        <v>1233</v>
      </c>
      <c r="E24" t="s">
        <v>5322</v>
      </c>
      <c r="F24" t="s">
        <v>4628</v>
      </c>
      <c r="G24" t="s">
        <v>4627</v>
      </c>
      <c r="H24" t="s">
        <v>4627</v>
      </c>
      <c r="I24" t="s">
        <v>4628</v>
      </c>
      <c r="J24" t="s">
        <v>4628</v>
      </c>
      <c r="K24" t="s">
        <v>4627</v>
      </c>
      <c r="L24" t="s">
        <v>4628</v>
      </c>
      <c r="M24" t="s">
        <v>4627</v>
      </c>
      <c r="N24" t="s">
        <v>4627</v>
      </c>
      <c r="O24" t="s">
        <v>4627</v>
      </c>
      <c r="P24" t="s">
        <v>4627</v>
      </c>
      <c r="Q24" t="s">
        <v>4627</v>
      </c>
      <c r="R24" t="s">
        <v>4627</v>
      </c>
      <c r="S24" t="s">
        <v>4627</v>
      </c>
      <c r="T24" t="s">
        <v>4627</v>
      </c>
      <c r="U24" t="s">
        <v>4627</v>
      </c>
      <c r="V24" t="s">
        <v>4627</v>
      </c>
      <c r="W24" t="s">
        <v>4627</v>
      </c>
      <c r="X24" t="s">
        <v>5323</v>
      </c>
      <c r="Y24" t="s">
        <v>4628</v>
      </c>
      <c r="Z24" t="s">
        <v>4627</v>
      </c>
      <c r="AA24" t="s">
        <v>4628</v>
      </c>
      <c r="AB24" t="s">
        <v>4627</v>
      </c>
      <c r="AC24" t="s">
        <v>4627</v>
      </c>
      <c r="AD24" t="s">
        <v>4628</v>
      </c>
      <c r="AE24" t="s">
        <v>4627</v>
      </c>
      <c r="AF24" t="s">
        <v>4627</v>
      </c>
      <c r="AG24" t="s">
        <v>4627</v>
      </c>
      <c r="AH24" t="s">
        <v>5324</v>
      </c>
      <c r="AI24" t="s">
        <v>4628</v>
      </c>
      <c r="AJ24" t="s">
        <v>4627</v>
      </c>
      <c r="AK24" t="s">
        <v>4628</v>
      </c>
      <c r="AL24" t="s">
        <v>4628</v>
      </c>
      <c r="AM24" t="s">
        <v>4627</v>
      </c>
      <c r="AN24" t="s">
        <v>4628</v>
      </c>
      <c r="AO24" t="s">
        <v>4627</v>
      </c>
      <c r="AP24" t="s">
        <v>4627</v>
      </c>
      <c r="AQ24" t="s">
        <v>4628</v>
      </c>
      <c r="AR24" t="s">
        <v>4627</v>
      </c>
      <c r="AS24" t="s">
        <v>4628</v>
      </c>
      <c r="AT24" t="s">
        <v>4628</v>
      </c>
      <c r="AU24" t="s">
        <v>4627</v>
      </c>
      <c r="AV24" t="s">
        <v>4627</v>
      </c>
      <c r="AW24" t="s">
        <v>4627</v>
      </c>
      <c r="AX24" t="s">
        <v>4627</v>
      </c>
      <c r="AY24" t="s">
        <v>4627</v>
      </c>
      <c r="AZ24" t="s">
        <v>4627</v>
      </c>
      <c r="BA24" t="s">
        <v>4627</v>
      </c>
      <c r="BB24" t="s">
        <v>4865</v>
      </c>
      <c r="BC24" t="s">
        <v>4628</v>
      </c>
      <c r="BD24" t="s">
        <v>4627</v>
      </c>
      <c r="BE24" t="s">
        <v>4627</v>
      </c>
      <c r="BF24" t="s">
        <v>4627</v>
      </c>
      <c r="BG24" t="s">
        <v>4627</v>
      </c>
      <c r="BH24" t="s">
        <v>5325</v>
      </c>
      <c r="BI24" t="s">
        <v>4628</v>
      </c>
      <c r="BJ24" t="s">
        <v>4628</v>
      </c>
      <c r="BK24" t="s">
        <v>4627</v>
      </c>
      <c r="BL24" t="s">
        <v>4628</v>
      </c>
      <c r="BM24" t="s">
        <v>4628</v>
      </c>
      <c r="BN24" t="s">
        <v>4628</v>
      </c>
      <c r="BO24" t="s">
        <v>4628</v>
      </c>
      <c r="BP24" t="s">
        <v>4628</v>
      </c>
      <c r="BQ24" t="s">
        <v>4628</v>
      </c>
      <c r="BR24" t="s">
        <v>4628</v>
      </c>
      <c r="BS24" t="s">
        <v>4628</v>
      </c>
      <c r="BT24" t="s">
        <v>4628</v>
      </c>
      <c r="BU24" t="s">
        <v>4627</v>
      </c>
      <c r="BV24" t="s">
        <v>4628</v>
      </c>
      <c r="BW24" t="s">
        <v>4627</v>
      </c>
      <c r="BX24" t="s">
        <v>4627</v>
      </c>
      <c r="BY24" t="s">
        <v>4627</v>
      </c>
      <c r="BZ24" t="s">
        <v>4628</v>
      </c>
      <c r="CA24" t="s">
        <v>4628</v>
      </c>
      <c r="CB24" t="s">
        <v>4628</v>
      </c>
      <c r="CC24" t="s">
        <v>4628</v>
      </c>
      <c r="CD24" t="s">
        <v>4628</v>
      </c>
      <c r="CE24" t="s">
        <v>4628</v>
      </c>
      <c r="CF24" t="s">
        <v>4628</v>
      </c>
      <c r="CG24" t="s">
        <v>4628</v>
      </c>
      <c r="CH24" t="s">
        <v>4627</v>
      </c>
      <c r="CI24" t="s">
        <v>4627</v>
      </c>
      <c r="CJ24" t="s">
        <v>4627</v>
      </c>
      <c r="CK24" t="s">
        <v>4627</v>
      </c>
      <c r="CL24" t="s">
        <v>4627</v>
      </c>
      <c r="CM24" t="s">
        <v>1084</v>
      </c>
      <c r="CN24" t="s">
        <v>1264</v>
      </c>
      <c r="CO24" t="s">
        <v>1089</v>
      </c>
      <c r="CP24" t="s">
        <v>5326</v>
      </c>
      <c r="CQ24" t="s">
        <v>1127</v>
      </c>
      <c r="CS24" t="s">
        <v>1283</v>
      </c>
      <c r="CT24" t="s">
        <v>1275</v>
      </c>
      <c r="CU24" t="s">
        <v>1267</v>
      </c>
      <c r="CV24" t="s">
        <v>1267</v>
      </c>
      <c r="CW24" t="s">
        <v>1272</v>
      </c>
      <c r="CX24" t="s">
        <v>1266</v>
      </c>
      <c r="CY24" t="s">
        <v>1267</v>
      </c>
      <c r="CZ24" t="s">
        <v>1267</v>
      </c>
      <c r="IC24" t="s">
        <v>1118</v>
      </c>
      <c r="IS24" t="s">
        <v>1089</v>
      </c>
      <c r="IU24" t="s">
        <v>1089</v>
      </c>
      <c r="IV24" t="s">
        <v>5327</v>
      </c>
      <c r="IW24" t="s">
        <v>1089</v>
      </c>
      <c r="IX24" t="s">
        <v>5328</v>
      </c>
      <c r="IY24" t="s">
        <v>1103</v>
      </c>
      <c r="IZ24" t="s">
        <v>5329</v>
      </c>
    </row>
    <row r="25" spans="1:260" x14ac:dyDescent="0.25">
      <c r="A25" t="s">
        <v>4940</v>
      </c>
      <c r="B25" t="s">
        <v>1113</v>
      </c>
      <c r="C25" t="s">
        <v>3381</v>
      </c>
      <c r="D25" t="s">
        <v>1249</v>
      </c>
      <c r="E25" t="s">
        <v>5330</v>
      </c>
      <c r="F25" t="s">
        <v>4628</v>
      </c>
      <c r="G25" t="s">
        <v>4628</v>
      </c>
      <c r="H25" t="s">
        <v>4628</v>
      </c>
      <c r="I25" t="s">
        <v>4628</v>
      </c>
      <c r="J25" t="s">
        <v>4627</v>
      </c>
      <c r="K25" t="s">
        <v>4627</v>
      </c>
      <c r="L25" t="s">
        <v>4627</v>
      </c>
      <c r="M25" t="s">
        <v>4627</v>
      </c>
      <c r="N25" t="s">
        <v>4627</v>
      </c>
      <c r="O25" t="s">
        <v>4627</v>
      </c>
      <c r="P25" t="s">
        <v>4627</v>
      </c>
      <c r="Q25" t="s">
        <v>4628</v>
      </c>
      <c r="R25" t="s">
        <v>4627</v>
      </c>
      <c r="S25" t="s">
        <v>4627</v>
      </c>
      <c r="T25" t="s">
        <v>4627</v>
      </c>
      <c r="U25" t="s">
        <v>4627</v>
      </c>
      <c r="V25" t="s">
        <v>4628</v>
      </c>
      <c r="W25" t="s">
        <v>4627</v>
      </c>
      <c r="X25" t="s">
        <v>5331</v>
      </c>
      <c r="Y25" t="s">
        <v>4628</v>
      </c>
      <c r="Z25" t="s">
        <v>4627</v>
      </c>
      <c r="AA25" t="s">
        <v>4628</v>
      </c>
      <c r="AB25" t="s">
        <v>4627</v>
      </c>
      <c r="AC25" t="s">
        <v>4627</v>
      </c>
      <c r="AD25" t="s">
        <v>4627</v>
      </c>
      <c r="AE25" t="s">
        <v>4628</v>
      </c>
      <c r="AF25" t="s">
        <v>4627</v>
      </c>
      <c r="AG25" t="s">
        <v>4628</v>
      </c>
      <c r="AH25" t="s">
        <v>5332</v>
      </c>
      <c r="AI25" t="s">
        <v>4628</v>
      </c>
      <c r="AJ25" t="s">
        <v>4627</v>
      </c>
      <c r="AK25" t="s">
        <v>4627</v>
      </c>
      <c r="AL25" t="s">
        <v>4627</v>
      </c>
      <c r="AM25" t="s">
        <v>4627</v>
      </c>
      <c r="AN25" t="s">
        <v>4627</v>
      </c>
      <c r="AO25" t="s">
        <v>4627</v>
      </c>
      <c r="AP25" t="s">
        <v>4627</v>
      </c>
      <c r="AQ25" t="s">
        <v>4627</v>
      </c>
      <c r="AR25" t="s">
        <v>4627</v>
      </c>
      <c r="AS25" t="s">
        <v>4627</v>
      </c>
      <c r="AT25" t="s">
        <v>4627</v>
      </c>
      <c r="AU25" t="s">
        <v>4627</v>
      </c>
      <c r="AV25" t="s">
        <v>4627</v>
      </c>
      <c r="AW25" t="s">
        <v>4627</v>
      </c>
      <c r="AX25" t="s">
        <v>4627</v>
      </c>
      <c r="AY25" t="s">
        <v>4628</v>
      </c>
      <c r="AZ25" t="s">
        <v>4628</v>
      </c>
      <c r="BA25" t="s">
        <v>4627</v>
      </c>
      <c r="BB25" t="s">
        <v>1278</v>
      </c>
      <c r="BC25" t="s">
        <v>4628</v>
      </c>
      <c r="BD25" t="s">
        <v>4628</v>
      </c>
      <c r="BE25" t="s">
        <v>4628</v>
      </c>
      <c r="BF25" t="s">
        <v>4628</v>
      </c>
      <c r="BG25" t="s">
        <v>4627</v>
      </c>
      <c r="BH25" t="s">
        <v>5333</v>
      </c>
      <c r="BI25" t="s">
        <v>4628</v>
      </c>
      <c r="BJ25" t="s">
        <v>4627</v>
      </c>
      <c r="BK25" t="s">
        <v>4627</v>
      </c>
      <c r="BL25" t="s">
        <v>4628</v>
      </c>
      <c r="BM25" t="s">
        <v>4628</v>
      </c>
      <c r="BN25" t="s">
        <v>4628</v>
      </c>
      <c r="BO25" t="s">
        <v>4628</v>
      </c>
      <c r="BP25" t="s">
        <v>4628</v>
      </c>
      <c r="BQ25" t="s">
        <v>4628</v>
      </c>
      <c r="BR25" t="s">
        <v>4628</v>
      </c>
      <c r="BS25" t="s">
        <v>4628</v>
      </c>
      <c r="BT25" t="s">
        <v>4628</v>
      </c>
      <c r="BU25" t="s">
        <v>4628</v>
      </c>
      <c r="BV25" t="s">
        <v>4628</v>
      </c>
      <c r="BW25" t="s">
        <v>4628</v>
      </c>
      <c r="BX25" t="s">
        <v>4628</v>
      </c>
      <c r="BY25" t="s">
        <v>4628</v>
      </c>
      <c r="BZ25" t="s">
        <v>4628</v>
      </c>
      <c r="CA25" t="s">
        <v>4628</v>
      </c>
      <c r="CB25" t="s">
        <v>4628</v>
      </c>
      <c r="CC25" t="s">
        <v>4628</v>
      </c>
      <c r="CD25" t="s">
        <v>4628</v>
      </c>
      <c r="CE25" t="s">
        <v>4628</v>
      </c>
      <c r="CF25" t="s">
        <v>4628</v>
      </c>
      <c r="CG25" t="s">
        <v>4628</v>
      </c>
      <c r="CH25" t="s">
        <v>4627</v>
      </c>
      <c r="CI25" t="s">
        <v>4628</v>
      </c>
      <c r="CJ25" t="s">
        <v>4627</v>
      </c>
      <c r="CK25" t="s">
        <v>4627</v>
      </c>
      <c r="CL25" t="s">
        <v>4627</v>
      </c>
      <c r="CM25" t="s">
        <v>1274</v>
      </c>
      <c r="CN25" t="s">
        <v>1153</v>
      </c>
      <c r="CO25" t="s">
        <v>1089</v>
      </c>
      <c r="CP25" t="s">
        <v>5334</v>
      </c>
      <c r="CQ25" t="s">
        <v>1089</v>
      </c>
      <c r="CR25" t="s">
        <v>5335</v>
      </c>
      <c r="CS25" t="s">
        <v>1272</v>
      </c>
      <c r="CT25" t="s">
        <v>1266</v>
      </c>
      <c r="CU25" t="s">
        <v>1277</v>
      </c>
      <c r="CV25" t="s">
        <v>1271</v>
      </c>
      <c r="CW25" t="s">
        <v>1272</v>
      </c>
      <c r="CX25" t="s">
        <v>1266</v>
      </c>
      <c r="CY25" t="s">
        <v>1277</v>
      </c>
      <c r="CZ25" t="s">
        <v>1277</v>
      </c>
      <c r="GG25" t="s">
        <v>1170</v>
      </c>
      <c r="GH25" t="s">
        <v>1139</v>
      </c>
      <c r="IS25" t="s">
        <v>1089</v>
      </c>
      <c r="IU25" t="s">
        <v>1089</v>
      </c>
      <c r="IV25" t="s">
        <v>5336</v>
      </c>
      <c r="IW25" t="s">
        <v>1089</v>
      </c>
      <c r="IX25" t="s">
        <v>5337</v>
      </c>
      <c r="IY25" t="s">
        <v>1103</v>
      </c>
      <c r="IZ25" t="s">
        <v>5338</v>
      </c>
    </row>
    <row r="26" spans="1:260" x14ac:dyDescent="0.25">
      <c r="A26" t="s">
        <v>5089</v>
      </c>
      <c r="B26" t="s">
        <v>1130</v>
      </c>
      <c r="C26" t="s">
        <v>1141</v>
      </c>
      <c r="D26" t="s">
        <v>1188</v>
      </c>
      <c r="E26" t="s">
        <v>5339</v>
      </c>
      <c r="F26" t="s">
        <v>4628</v>
      </c>
      <c r="G26" t="s">
        <v>4627</v>
      </c>
      <c r="H26" t="s">
        <v>4627</v>
      </c>
      <c r="I26" t="s">
        <v>4627</v>
      </c>
      <c r="J26" t="s">
        <v>4627</v>
      </c>
      <c r="K26" t="s">
        <v>4627</v>
      </c>
      <c r="L26" t="s">
        <v>4627</v>
      </c>
      <c r="M26" t="s">
        <v>4627</v>
      </c>
      <c r="N26" t="s">
        <v>4628</v>
      </c>
      <c r="O26" t="s">
        <v>4627</v>
      </c>
      <c r="P26" t="s">
        <v>4628</v>
      </c>
      <c r="Q26" t="s">
        <v>4628</v>
      </c>
      <c r="R26" t="s">
        <v>4627</v>
      </c>
      <c r="S26" t="s">
        <v>4627</v>
      </c>
      <c r="T26" t="s">
        <v>4627</v>
      </c>
      <c r="U26" t="s">
        <v>4627</v>
      </c>
      <c r="V26" t="s">
        <v>4627</v>
      </c>
      <c r="W26" t="s">
        <v>4627</v>
      </c>
      <c r="X26" t="s">
        <v>5340</v>
      </c>
      <c r="Y26" t="s">
        <v>4628</v>
      </c>
      <c r="Z26" t="s">
        <v>4628</v>
      </c>
      <c r="AA26" t="s">
        <v>4628</v>
      </c>
      <c r="AB26" t="s">
        <v>4627</v>
      </c>
      <c r="AC26" t="s">
        <v>4627</v>
      </c>
      <c r="AD26" t="s">
        <v>4628</v>
      </c>
      <c r="AE26" t="s">
        <v>4627</v>
      </c>
      <c r="AF26" t="s">
        <v>4627</v>
      </c>
      <c r="AG26" t="s">
        <v>4628</v>
      </c>
      <c r="AH26" t="s">
        <v>5341</v>
      </c>
      <c r="AI26" t="s">
        <v>4628</v>
      </c>
      <c r="AJ26" t="s">
        <v>4627</v>
      </c>
      <c r="AK26" t="s">
        <v>4627</v>
      </c>
      <c r="AL26" t="s">
        <v>4627</v>
      </c>
      <c r="AM26" t="s">
        <v>4627</v>
      </c>
      <c r="AN26" t="s">
        <v>4628</v>
      </c>
      <c r="AO26" t="s">
        <v>4627</v>
      </c>
      <c r="AP26" t="s">
        <v>4627</v>
      </c>
      <c r="AQ26" t="s">
        <v>4628</v>
      </c>
      <c r="AR26" t="s">
        <v>4627</v>
      </c>
      <c r="AS26" t="s">
        <v>4627</v>
      </c>
      <c r="AT26" t="s">
        <v>4627</v>
      </c>
      <c r="AU26" t="s">
        <v>4627</v>
      </c>
      <c r="AV26" t="s">
        <v>4627</v>
      </c>
      <c r="AW26" t="s">
        <v>4627</v>
      </c>
      <c r="AX26" t="s">
        <v>4627</v>
      </c>
      <c r="AY26" t="s">
        <v>4627</v>
      </c>
      <c r="AZ26" t="s">
        <v>4627</v>
      </c>
      <c r="BA26" t="s">
        <v>4627</v>
      </c>
      <c r="BB26" t="s">
        <v>4865</v>
      </c>
      <c r="BC26" t="s">
        <v>4628</v>
      </c>
      <c r="BD26" t="s">
        <v>4627</v>
      </c>
      <c r="BE26" t="s">
        <v>4627</v>
      </c>
      <c r="BF26" t="s">
        <v>4627</v>
      </c>
      <c r="BG26" t="s">
        <v>4627</v>
      </c>
      <c r="BH26" t="s">
        <v>5342</v>
      </c>
      <c r="BI26" t="s">
        <v>4628</v>
      </c>
      <c r="BJ26" t="s">
        <v>4628</v>
      </c>
      <c r="BK26" t="s">
        <v>4628</v>
      </c>
      <c r="BL26" t="s">
        <v>4628</v>
      </c>
      <c r="BM26" t="s">
        <v>4628</v>
      </c>
      <c r="BN26" t="s">
        <v>4627</v>
      </c>
      <c r="BO26" t="s">
        <v>4628</v>
      </c>
      <c r="BP26" t="s">
        <v>4628</v>
      </c>
      <c r="BQ26" t="s">
        <v>4628</v>
      </c>
      <c r="BR26" t="s">
        <v>4628</v>
      </c>
      <c r="BS26" t="s">
        <v>4628</v>
      </c>
      <c r="BT26" t="s">
        <v>4628</v>
      </c>
      <c r="BU26" t="s">
        <v>4627</v>
      </c>
      <c r="BV26" t="s">
        <v>4628</v>
      </c>
      <c r="BW26" t="s">
        <v>4627</v>
      </c>
      <c r="BX26" t="s">
        <v>4628</v>
      </c>
      <c r="BY26" t="s">
        <v>4628</v>
      </c>
      <c r="BZ26" t="s">
        <v>4628</v>
      </c>
      <c r="CA26" t="s">
        <v>4628</v>
      </c>
      <c r="CB26" t="s">
        <v>4628</v>
      </c>
      <c r="CC26" t="s">
        <v>4628</v>
      </c>
      <c r="CD26" t="s">
        <v>4628</v>
      </c>
      <c r="CE26" t="s">
        <v>4628</v>
      </c>
      <c r="CF26" t="s">
        <v>4627</v>
      </c>
      <c r="CG26" t="s">
        <v>4627</v>
      </c>
      <c r="CH26" t="s">
        <v>4627</v>
      </c>
      <c r="CI26" t="s">
        <v>4627</v>
      </c>
      <c r="CJ26" t="s">
        <v>4627</v>
      </c>
      <c r="CK26" t="s">
        <v>4627</v>
      </c>
      <c r="CL26" t="s">
        <v>4627</v>
      </c>
      <c r="CM26" t="s">
        <v>1084</v>
      </c>
      <c r="CN26" t="s">
        <v>1153</v>
      </c>
      <c r="CO26" t="s">
        <v>1089</v>
      </c>
      <c r="CP26" t="s">
        <v>5343</v>
      </c>
      <c r="CQ26" t="s">
        <v>1089</v>
      </c>
      <c r="CR26" t="s">
        <v>5343</v>
      </c>
      <c r="CS26" t="s">
        <v>1265</v>
      </c>
      <c r="CT26" t="s">
        <v>1265</v>
      </c>
      <c r="CU26" t="s">
        <v>1265</v>
      </c>
      <c r="CV26" t="s">
        <v>1265</v>
      </c>
      <c r="CW26" t="s">
        <v>1265</v>
      </c>
      <c r="CX26" t="s">
        <v>1265</v>
      </c>
      <c r="CY26" t="s">
        <v>1265</v>
      </c>
      <c r="CZ26" t="s">
        <v>1265</v>
      </c>
      <c r="DE26" t="s">
        <v>1139</v>
      </c>
      <c r="IS26" t="s">
        <v>1089</v>
      </c>
      <c r="IU26" t="s">
        <v>1089</v>
      </c>
      <c r="IV26" t="s">
        <v>5344</v>
      </c>
      <c r="IW26" t="s">
        <v>1089</v>
      </c>
      <c r="IX26" t="s">
        <v>5345</v>
      </c>
      <c r="IY26" t="s">
        <v>1084</v>
      </c>
    </row>
    <row r="27" spans="1:260" x14ac:dyDescent="0.25">
      <c r="A27" t="s">
        <v>5089</v>
      </c>
      <c r="B27" t="s">
        <v>1097</v>
      </c>
      <c r="C27" t="s">
        <v>3452</v>
      </c>
      <c r="D27" t="s">
        <v>3564</v>
      </c>
      <c r="E27" t="s">
        <v>5346</v>
      </c>
      <c r="F27" t="s">
        <v>4628</v>
      </c>
      <c r="G27" t="s">
        <v>4627</v>
      </c>
      <c r="H27" t="s">
        <v>4627</v>
      </c>
      <c r="I27" t="s">
        <v>4627</v>
      </c>
      <c r="J27" t="s">
        <v>4628</v>
      </c>
      <c r="K27" t="s">
        <v>4627</v>
      </c>
      <c r="L27" t="s">
        <v>4627</v>
      </c>
      <c r="M27" t="s">
        <v>4627</v>
      </c>
      <c r="N27" t="s">
        <v>4627</v>
      </c>
      <c r="O27" t="s">
        <v>4627</v>
      </c>
      <c r="P27" t="s">
        <v>4627</v>
      </c>
      <c r="Q27" t="s">
        <v>4628</v>
      </c>
      <c r="R27" t="s">
        <v>4627</v>
      </c>
      <c r="S27" t="s">
        <v>4627</v>
      </c>
      <c r="T27" t="s">
        <v>4627</v>
      </c>
      <c r="U27" t="s">
        <v>4627</v>
      </c>
      <c r="V27" t="s">
        <v>4627</v>
      </c>
      <c r="W27" t="s">
        <v>4627</v>
      </c>
      <c r="X27" t="s">
        <v>5347</v>
      </c>
      <c r="Y27" t="s">
        <v>4628</v>
      </c>
      <c r="Z27" t="s">
        <v>4627</v>
      </c>
      <c r="AA27" t="s">
        <v>4627</v>
      </c>
      <c r="AB27" t="s">
        <v>4627</v>
      </c>
      <c r="AC27" t="s">
        <v>4627</v>
      </c>
      <c r="AD27" t="s">
        <v>4627</v>
      </c>
      <c r="AE27" t="s">
        <v>4628</v>
      </c>
      <c r="AF27" t="s">
        <v>4627</v>
      </c>
      <c r="AG27" t="s">
        <v>4627</v>
      </c>
      <c r="AH27" t="s">
        <v>5348</v>
      </c>
      <c r="AI27" t="s">
        <v>4628</v>
      </c>
      <c r="AJ27" t="s">
        <v>4627</v>
      </c>
      <c r="AK27" t="s">
        <v>4627</v>
      </c>
      <c r="AL27" t="s">
        <v>4627</v>
      </c>
      <c r="AM27" t="s">
        <v>4628</v>
      </c>
      <c r="AN27" t="s">
        <v>4627</v>
      </c>
      <c r="AO27" t="s">
        <v>4627</v>
      </c>
      <c r="AP27" t="s">
        <v>4627</v>
      </c>
      <c r="AQ27" t="s">
        <v>4627</v>
      </c>
      <c r="AR27" t="s">
        <v>4627</v>
      </c>
      <c r="AS27" t="s">
        <v>4627</v>
      </c>
      <c r="AT27" t="s">
        <v>4627</v>
      </c>
      <c r="AU27" t="s">
        <v>4627</v>
      </c>
      <c r="AV27" t="s">
        <v>4627</v>
      </c>
      <c r="AW27" t="s">
        <v>4627</v>
      </c>
      <c r="AX27" t="s">
        <v>4627</v>
      </c>
      <c r="AY27" t="s">
        <v>4627</v>
      </c>
      <c r="AZ27" t="s">
        <v>4627</v>
      </c>
      <c r="BA27" t="s">
        <v>4627</v>
      </c>
      <c r="BB27" t="s">
        <v>4875</v>
      </c>
      <c r="BC27" t="s">
        <v>4628</v>
      </c>
      <c r="BD27" t="s">
        <v>4628</v>
      </c>
      <c r="BE27" t="s">
        <v>4627</v>
      </c>
      <c r="BF27" t="s">
        <v>4628</v>
      </c>
      <c r="BG27" t="s">
        <v>4627</v>
      </c>
      <c r="BH27" t="s">
        <v>5349</v>
      </c>
      <c r="BI27" t="s">
        <v>4628</v>
      </c>
      <c r="BJ27" t="s">
        <v>4627</v>
      </c>
      <c r="BK27" t="s">
        <v>4627</v>
      </c>
      <c r="BL27" t="s">
        <v>4627</v>
      </c>
      <c r="BM27" t="s">
        <v>4627</v>
      </c>
      <c r="BN27" t="s">
        <v>4627</v>
      </c>
      <c r="BO27" t="s">
        <v>4627</v>
      </c>
      <c r="BP27" t="s">
        <v>4627</v>
      </c>
      <c r="BQ27" t="s">
        <v>4627</v>
      </c>
      <c r="BR27" t="s">
        <v>4627</v>
      </c>
      <c r="BS27" t="s">
        <v>4627</v>
      </c>
      <c r="BT27" t="s">
        <v>4627</v>
      </c>
      <c r="BU27" t="s">
        <v>4627</v>
      </c>
      <c r="BV27" t="s">
        <v>4627</v>
      </c>
      <c r="BW27" t="s">
        <v>4627</v>
      </c>
      <c r="BX27" t="s">
        <v>4627</v>
      </c>
      <c r="BY27" t="s">
        <v>4627</v>
      </c>
      <c r="BZ27" t="s">
        <v>4627</v>
      </c>
      <c r="CA27" t="s">
        <v>4627</v>
      </c>
      <c r="CB27" t="s">
        <v>4627</v>
      </c>
      <c r="CC27" t="s">
        <v>4627</v>
      </c>
      <c r="CD27" t="s">
        <v>4627</v>
      </c>
      <c r="CE27" t="s">
        <v>4627</v>
      </c>
      <c r="CF27" t="s">
        <v>4627</v>
      </c>
      <c r="CG27" t="s">
        <v>4628</v>
      </c>
      <c r="CH27" t="s">
        <v>4628</v>
      </c>
      <c r="CI27" t="s">
        <v>4628</v>
      </c>
      <c r="CJ27" t="s">
        <v>4628</v>
      </c>
      <c r="CK27" t="s">
        <v>4628</v>
      </c>
      <c r="CL27" t="s">
        <v>4628</v>
      </c>
      <c r="CM27" t="s">
        <v>1263</v>
      </c>
      <c r="CN27" t="s">
        <v>1284</v>
      </c>
      <c r="CO27" t="s">
        <v>1127</v>
      </c>
      <c r="CQ27" t="s">
        <v>1127</v>
      </c>
      <c r="CS27" t="s">
        <v>1283</v>
      </c>
      <c r="CT27" t="s">
        <v>1265</v>
      </c>
      <c r="CU27" t="s">
        <v>1268</v>
      </c>
      <c r="CV27" t="s">
        <v>1271</v>
      </c>
      <c r="CW27" t="s">
        <v>1279</v>
      </c>
      <c r="CX27" t="s">
        <v>1266</v>
      </c>
      <c r="CY27" t="s">
        <v>1268</v>
      </c>
      <c r="CZ27" t="s">
        <v>1268</v>
      </c>
      <c r="HW27" t="s">
        <v>1118</v>
      </c>
      <c r="HX27" t="s">
        <v>1118</v>
      </c>
      <c r="HY27" t="s">
        <v>1118</v>
      </c>
      <c r="IS27" t="s">
        <v>1089</v>
      </c>
      <c r="IU27" t="s">
        <v>1127</v>
      </c>
      <c r="IW27" t="s">
        <v>1127</v>
      </c>
      <c r="IY27" t="s">
        <v>1084</v>
      </c>
    </row>
    <row r="28" spans="1:260" x14ac:dyDescent="0.25">
      <c r="A28" t="s">
        <v>5034</v>
      </c>
      <c r="B28" t="s">
        <v>1097</v>
      </c>
      <c r="C28" t="s">
        <v>3453</v>
      </c>
      <c r="D28" t="s">
        <v>3565</v>
      </c>
      <c r="E28" t="s">
        <v>5350</v>
      </c>
      <c r="F28" t="s">
        <v>4628</v>
      </c>
      <c r="G28" t="s">
        <v>4627</v>
      </c>
      <c r="H28" t="s">
        <v>4627</v>
      </c>
      <c r="I28" t="s">
        <v>4627</v>
      </c>
      <c r="J28" t="s">
        <v>4627</v>
      </c>
      <c r="K28" t="s">
        <v>4627</v>
      </c>
      <c r="L28" t="s">
        <v>4627</v>
      </c>
      <c r="M28" t="s">
        <v>4627</v>
      </c>
      <c r="N28" t="s">
        <v>4627</v>
      </c>
      <c r="O28" t="s">
        <v>4627</v>
      </c>
      <c r="P28" t="s">
        <v>4627</v>
      </c>
      <c r="Q28" t="s">
        <v>4627</v>
      </c>
      <c r="R28" t="s">
        <v>4627</v>
      </c>
      <c r="S28" t="s">
        <v>4627</v>
      </c>
      <c r="T28" t="s">
        <v>4627</v>
      </c>
      <c r="U28" t="s">
        <v>4627</v>
      </c>
      <c r="V28" t="s">
        <v>4627</v>
      </c>
      <c r="W28" t="s">
        <v>4627</v>
      </c>
      <c r="X28" t="s">
        <v>4934</v>
      </c>
      <c r="Y28" t="s">
        <v>4628</v>
      </c>
      <c r="Z28" t="s">
        <v>4627</v>
      </c>
      <c r="AA28" t="s">
        <v>4627</v>
      </c>
      <c r="AB28" t="s">
        <v>4627</v>
      </c>
      <c r="AC28" t="s">
        <v>4627</v>
      </c>
      <c r="AD28" t="s">
        <v>4627</v>
      </c>
      <c r="AE28" t="s">
        <v>4628</v>
      </c>
      <c r="AF28" t="s">
        <v>4627</v>
      </c>
      <c r="AG28" t="s">
        <v>4627</v>
      </c>
      <c r="AH28" t="s">
        <v>4873</v>
      </c>
      <c r="AI28" t="s">
        <v>4628</v>
      </c>
      <c r="AJ28" t="s">
        <v>4627</v>
      </c>
      <c r="AK28" t="s">
        <v>4627</v>
      </c>
      <c r="AL28" t="s">
        <v>4627</v>
      </c>
      <c r="AM28" t="s">
        <v>4627</v>
      </c>
      <c r="AN28" t="s">
        <v>4627</v>
      </c>
      <c r="AO28" t="s">
        <v>4627</v>
      </c>
      <c r="AP28" t="s">
        <v>4627</v>
      </c>
      <c r="AQ28" t="s">
        <v>4627</v>
      </c>
      <c r="AR28" t="s">
        <v>4627</v>
      </c>
      <c r="AS28" t="s">
        <v>4627</v>
      </c>
      <c r="AT28" t="s">
        <v>4627</v>
      </c>
      <c r="AU28" t="s">
        <v>4627</v>
      </c>
      <c r="AV28" t="s">
        <v>4627</v>
      </c>
      <c r="AW28" t="s">
        <v>4627</v>
      </c>
      <c r="AX28" t="s">
        <v>4627</v>
      </c>
      <c r="AY28" t="s">
        <v>4627</v>
      </c>
      <c r="AZ28" t="s">
        <v>4627</v>
      </c>
      <c r="BA28" t="s">
        <v>4627</v>
      </c>
      <c r="BB28" t="s">
        <v>4865</v>
      </c>
      <c r="BC28" t="s">
        <v>4628</v>
      </c>
      <c r="BD28" t="s">
        <v>4627</v>
      </c>
      <c r="BE28" t="s">
        <v>4627</v>
      </c>
      <c r="BF28" t="s">
        <v>4627</v>
      </c>
      <c r="BG28" t="s">
        <v>4627</v>
      </c>
      <c r="BH28" t="s">
        <v>4874</v>
      </c>
      <c r="BI28" t="s">
        <v>4628</v>
      </c>
      <c r="BJ28" t="s">
        <v>4628</v>
      </c>
      <c r="BK28" t="s">
        <v>4628</v>
      </c>
      <c r="BL28" t="s">
        <v>4628</v>
      </c>
      <c r="BM28" t="s">
        <v>4628</v>
      </c>
      <c r="BN28" t="s">
        <v>4628</v>
      </c>
      <c r="BO28" t="s">
        <v>4628</v>
      </c>
      <c r="BP28" t="s">
        <v>4628</v>
      </c>
      <c r="BQ28" t="s">
        <v>4628</v>
      </c>
      <c r="BR28" t="s">
        <v>4628</v>
      </c>
      <c r="BS28" t="s">
        <v>4628</v>
      </c>
      <c r="BT28" t="s">
        <v>4628</v>
      </c>
      <c r="BU28" t="s">
        <v>4628</v>
      </c>
      <c r="BV28" t="s">
        <v>4628</v>
      </c>
      <c r="BW28" t="s">
        <v>4628</v>
      </c>
      <c r="BX28" t="s">
        <v>4628</v>
      </c>
      <c r="BY28" t="s">
        <v>4628</v>
      </c>
      <c r="BZ28" t="s">
        <v>4628</v>
      </c>
      <c r="CA28" t="s">
        <v>4628</v>
      </c>
      <c r="CB28" t="s">
        <v>4628</v>
      </c>
      <c r="CC28" t="s">
        <v>4628</v>
      </c>
      <c r="CD28" t="s">
        <v>4628</v>
      </c>
      <c r="CE28" t="s">
        <v>4628</v>
      </c>
      <c r="CF28" t="s">
        <v>4628</v>
      </c>
      <c r="CG28" t="s">
        <v>4627</v>
      </c>
      <c r="CH28" t="s">
        <v>4627</v>
      </c>
      <c r="CI28" t="s">
        <v>4627</v>
      </c>
      <c r="CJ28" t="s">
        <v>4627</v>
      </c>
      <c r="CK28" t="s">
        <v>4627</v>
      </c>
      <c r="CL28" t="s">
        <v>4627</v>
      </c>
      <c r="CM28" t="s">
        <v>1084</v>
      </c>
      <c r="CN28" t="s">
        <v>1264</v>
      </c>
      <c r="CO28" t="s">
        <v>1089</v>
      </c>
      <c r="CP28" t="s">
        <v>5351</v>
      </c>
      <c r="CQ28" t="s">
        <v>1089</v>
      </c>
      <c r="CR28" t="s">
        <v>5352</v>
      </c>
      <c r="CS28" t="s">
        <v>1270</v>
      </c>
      <c r="CT28" t="s">
        <v>1280</v>
      </c>
      <c r="CU28" t="s">
        <v>1277</v>
      </c>
      <c r="CV28" t="s">
        <v>1277</v>
      </c>
      <c r="CW28" t="s">
        <v>1270</v>
      </c>
      <c r="CX28" t="s">
        <v>1280</v>
      </c>
      <c r="CY28" t="s">
        <v>1277</v>
      </c>
      <c r="CZ28" t="s">
        <v>1277</v>
      </c>
      <c r="IA28" t="s">
        <v>1123</v>
      </c>
      <c r="IS28" t="s">
        <v>1089</v>
      </c>
      <c r="IU28" t="s">
        <v>1089</v>
      </c>
      <c r="IV28" t="s">
        <v>5353</v>
      </c>
      <c r="IW28" t="s">
        <v>1089</v>
      </c>
      <c r="IX28" t="s">
        <v>5354</v>
      </c>
      <c r="IY28" t="s">
        <v>1084</v>
      </c>
    </row>
    <row r="29" spans="1:260" x14ac:dyDescent="0.25">
      <c r="A29" t="s">
        <v>5089</v>
      </c>
      <c r="B29" t="s">
        <v>1119</v>
      </c>
      <c r="C29" t="s">
        <v>1238</v>
      </c>
      <c r="D29" t="s">
        <v>1240</v>
      </c>
      <c r="E29" t="s">
        <v>4926</v>
      </c>
      <c r="F29" t="s">
        <v>4628</v>
      </c>
      <c r="G29" t="s">
        <v>4627</v>
      </c>
      <c r="H29" t="s">
        <v>4627</v>
      </c>
      <c r="I29" t="s">
        <v>4628</v>
      </c>
      <c r="J29" t="s">
        <v>4627</v>
      </c>
      <c r="K29" t="s">
        <v>4628</v>
      </c>
      <c r="L29" t="s">
        <v>4628</v>
      </c>
      <c r="M29" t="s">
        <v>4627</v>
      </c>
      <c r="N29" t="s">
        <v>4627</v>
      </c>
      <c r="O29" t="s">
        <v>4627</v>
      </c>
      <c r="P29" t="s">
        <v>4627</v>
      </c>
      <c r="Q29" t="s">
        <v>4627</v>
      </c>
      <c r="R29" t="s">
        <v>4627</v>
      </c>
      <c r="S29" t="s">
        <v>4627</v>
      </c>
      <c r="T29" t="s">
        <v>4627</v>
      </c>
      <c r="U29" t="s">
        <v>4627</v>
      </c>
      <c r="V29" t="s">
        <v>4627</v>
      </c>
      <c r="W29" t="s">
        <v>4627</v>
      </c>
      <c r="X29" t="s">
        <v>4872</v>
      </c>
      <c r="Y29" t="s">
        <v>4628</v>
      </c>
      <c r="Z29" t="s">
        <v>4627</v>
      </c>
      <c r="AA29" t="s">
        <v>4627</v>
      </c>
      <c r="AB29" t="s">
        <v>4627</v>
      </c>
      <c r="AC29" t="s">
        <v>4627</v>
      </c>
      <c r="AD29" t="s">
        <v>4627</v>
      </c>
      <c r="AE29" t="s">
        <v>4627</v>
      </c>
      <c r="AF29" t="s">
        <v>4627</v>
      </c>
      <c r="AG29" t="s">
        <v>4627</v>
      </c>
      <c r="AH29" t="s">
        <v>5355</v>
      </c>
      <c r="AI29" t="s">
        <v>4628</v>
      </c>
      <c r="AJ29" t="s">
        <v>4627</v>
      </c>
      <c r="AK29" t="s">
        <v>4627</v>
      </c>
      <c r="AL29" t="s">
        <v>4627</v>
      </c>
      <c r="AM29" t="s">
        <v>4627</v>
      </c>
      <c r="AN29" t="s">
        <v>4628</v>
      </c>
      <c r="AO29" t="s">
        <v>4627</v>
      </c>
      <c r="AP29" t="s">
        <v>4627</v>
      </c>
      <c r="AQ29" t="s">
        <v>4628</v>
      </c>
      <c r="AR29" t="s">
        <v>4627</v>
      </c>
      <c r="AS29" t="s">
        <v>4627</v>
      </c>
      <c r="AT29" t="s">
        <v>4627</v>
      </c>
      <c r="AU29" t="s">
        <v>4627</v>
      </c>
      <c r="AV29" t="s">
        <v>4628</v>
      </c>
      <c r="AW29" t="s">
        <v>4627</v>
      </c>
      <c r="AX29" t="s">
        <v>4627</v>
      </c>
      <c r="AY29" t="s">
        <v>4627</v>
      </c>
      <c r="AZ29" t="s">
        <v>4627</v>
      </c>
      <c r="BA29" t="s">
        <v>4627</v>
      </c>
      <c r="BB29" t="s">
        <v>4865</v>
      </c>
      <c r="BC29" t="s">
        <v>4628</v>
      </c>
      <c r="BD29" t="s">
        <v>4627</v>
      </c>
      <c r="BE29" t="s">
        <v>4627</v>
      </c>
      <c r="BF29" t="s">
        <v>4627</v>
      </c>
      <c r="BG29" t="s">
        <v>4627</v>
      </c>
      <c r="BH29" t="s">
        <v>5356</v>
      </c>
      <c r="BI29" t="s">
        <v>4628</v>
      </c>
      <c r="BJ29" t="s">
        <v>4628</v>
      </c>
      <c r="BK29" t="s">
        <v>4627</v>
      </c>
      <c r="BL29" t="s">
        <v>4628</v>
      </c>
      <c r="BM29" t="s">
        <v>4628</v>
      </c>
      <c r="BN29" t="s">
        <v>4628</v>
      </c>
      <c r="BO29" t="s">
        <v>4628</v>
      </c>
      <c r="BP29" t="s">
        <v>4628</v>
      </c>
      <c r="BQ29" t="s">
        <v>4628</v>
      </c>
      <c r="BR29" t="s">
        <v>4628</v>
      </c>
      <c r="BS29" t="s">
        <v>4628</v>
      </c>
      <c r="BT29" t="s">
        <v>4628</v>
      </c>
      <c r="BU29" t="s">
        <v>4627</v>
      </c>
      <c r="BV29" t="s">
        <v>4628</v>
      </c>
      <c r="BW29" t="s">
        <v>4627</v>
      </c>
      <c r="BX29" t="s">
        <v>4628</v>
      </c>
      <c r="BY29" t="s">
        <v>4628</v>
      </c>
      <c r="BZ29" t="s">
        <v>4628</v>
      </c>
      <c r="CA29" t="s">
        <v>4628</v>
      </c>
      <c r="CB29" t="s">
        <v>4628</v>
      </c>
      <c r="CC29" t="s">
        <v>4628</v>
      </c>
      <c r="CD29" t="s">
        <v>4628</v>
      </c>
      <c r="CE29" t="s">
        <v>4628</v>
      </c>
      <c r="CF29" t="s">
        <v>4628</v>
      </c>
      <c r="CG29" t="s">
        <v>4627</v>
      </c>
      <c r="CH29" t="s">
        <v>4627</v>
      </c>
      <c r="CI29" t="s">
        <v>4627</v>
      </c>
      <c r="CJ29" t="s">
        <v>4627</v>
      </c>
      <c r="CK29" t="s">
        <v>4627</v>
      </c>
      <c r="CL29" t="s">
        <v>4627</v>
      </c>
      <c r="CM29" t="s">
        <v>1084</v>
      </c>
      <c r="CN29" t="s">
        <v>1264</v>
      </c>
      <c r="CO29" t="s">
        <v>1089</v>
      </c>
      <c r="CP29" t="s">
        <v>4878</v>
      </c>
      <c r="CQ29" t="s">
        <v>1089</v>
      </c>
      <c r="CR29" t="s">
        <v>4878</v>
      </c>
      <c r="CS29" t="s">
        <v>1265</v>
      </c>
      <c r="CT29" t="s">
        <v>1265</v>
      </c>
      <c r="CU29" t="s">
        <v>1265</v>
      </c>
      <c r="CV29" t="s">
        <v>1265</v>
      </c>
      <c r="CW29" t="s">
        <v>1265</v>
      </c>
      <c r="CX29" t="s">
        <v>1265</v>
      </c>
      <c r="CY29" t="s">
        <v>1265</v>
      </c>
      <c r="CZ29" t="s">
        <v>1265</v>
      </c>
      <c r="IS29" t="s">
        <v>1089</v>
      </c>
      <c r="IU29" t="s">
        <v>1089</v>
      </c>
      <c r="IV29" t="s">
        <v>4878</v>
      </c>
      <c r="IW29" t="s">
        <v>1089</v>
      </c>
      <c r="IX29" t="s">
        <v>4878</v>
      </c>
      <c r="IY29" t="s">
        <v>1103</v>
      </c>
      <c r="IZ29" t="s">
        <v>4878</v>
      </c>
    </row>
    <row r="30" spans="1:260" x14ac:dyDescent="0.25">
      <c r="A30" t="s">
        <v>5089</v>
      </c>
      <c r="B30" t="s">
        <v>1165</v>
      </c>
      <c r="C30" t="s">
        <v>3421</v>
      </c>
      <c r="D30" t="s">
        <v>1231</v>
      </c>
      <c r="E30" t="s">
        <v>4879</v>
      </c>
      <c r="F30" t="s">
        <v>4628</v>
      </c>
      <c r="G30" t="s">
        <v>4627</v>
      </c>
      <c r="H30" t="s">
        <v>4627</v>
      </c>
      <c r="I30" t="s">
        <v>4627</v>
      </c>
      <c r="J30" t="s">
        <v>4627</v>
      </c>
      <c r="K30" t="s">
        <v>4627</v>
      </c>
      <c r="L30" t="s">
        <v>4628</v>
      </c>
      <c r="M30" t="s">
        <v>4627</v>
      </c>
      <c r="N30" t="s">
        <v>4627</v>
      </c>
      <c r="O30" t="s">
        <v>4627</v>
      </c>
      <c r="P30" t="s">
        <v>4627</v>
      </c>
      <c r="Q30" t="s">
        <v>4627</v>
      </c>
      <c r="R30" t="s">
        <v>4628</v>
      </c>
      <c r="S30" t="s">
        <v>4627</v>
      </c>
      <c r="T30" t="s">
        <v>4627</v>
      </c>
      <c r="U30" t="s">
        <v>4627</v>
      </c>
      <c r="V30" t="s">
        <v>4627</v>
      </c>
      <c r="W30" t="s">
        <v>4627</v>
      </c>
      <c r="X30" t="s">
        <v>4872</v>
      </c>
      <c r="Y30" t="s">
        <v>4628</v>
      </c>
      <c r="Z30" t="s">
        <v>4627</v>
      </c>
      <c r="AA30" t="s">
        <v>4627</v>
      </c>
      <c r="AB30" t="s">
        <v>4627</v>
      </c>
      <c r="AC30" t="s">
        <v>4627</v>
      </c>
      <c r="AD30" t="s">
        <v>4627</v>
      </c>
      <c r="AE30" t="s">
        <v>4627</v>
      </c>
      <c r="AF30" t="s">
        <v>4627</v>
      </c>
      <c r="AG30" t="s">
        <v>4627</v>
      </c>
      <c r="AH30" t="s">
        <v>4873</v>
      </c>
      <c r="AI30" t="s">
        <v>4628</v>
      </c>
      <c r="AJ30" t="s">
        <v>4627</v>
      </c>
      <c r="AK30" t="s">
        <v>4627</v>
      </c>
      <c r="AL30" t="s">
        <v>4627</v>
      </c>
      <c r="AM30" t="s">
        <v>4627</v>
      </c>
      <c r="AN30" t="s">
        <v>4627</v>
      </c>
      <c r="AO30" t="s">
        <v>4627</v>
      </c>
      <c r="AP30" t="s">
        <v>4627</v>
      </c>
      <c r="AQ30" t="s">
        <v>4627</v>
      </c>
      <c r="AR30" t="s">
        <v>4627</v>
      </c>
      <c r="AS30" t="s">
        <v>4627</v>
      </c>
      <c r="AT30" t="s">
        <v>4627</v>
      </c>
      <c r="AU30" t="s">
        <v>4627</v>
      </c>
      <c r="AV30" t="s">
        <v>4627</v>
      </c>
      <c r="AW30" t="s">
        <v>4627</v>
      </c>
      <c r="AX30" t="s">
        <v>4627</v>
      </c>
      <c r="AY30" t="s">
        <v>4627</v>
      </c>
      <c r="AZ30" t="s">
        <v>4627</v>
      </c>
      <c r="BA30" t="s">
        <v>4627</v>
      </c>
      <c r="BB30" t="s">
        <v>4865</v>
      </c>
      <c r="BC30" t="s">
        <v>4628</v>
      </c>
      <c r="BD30" t="s">
        <v>4627</v>
      </c>
      <c r="BE30" t="s">
        <v>4627</v>
      </c>
      <c r="BF30" t="s">
        <v>4627</v>
      </c>
      <c r="BG30" t="s">
        <v>4627</v>
      </c>
      <c r="BH30" t="s">
        <v>4868</v>
      </c>
      <c r="BI30" t="s">
        <v>4628</v>
      </c>
      <c r="BJ30" t="s">
        <v>4628</v>
      </c>
      <c r="BK30" t="s">
        <v>4628</v>
      </c>
      <c r="BL30" t="s">
        <v>4628</v>
      </c>
      <c r="BM30" t="s">
        <v>4628</v>
      </c>
      <c r="BN30" t="s">
        <v>4628</v>
      </c>
      <c r="BO30" t="s">
        <v>4628</v>
      </c>
      <c r="BP30" t="s">
        <v>4628</v>
      </c>
      <c r="BQ30" t="s">
        <v>4628</v>
      </c>
      <c r="BR30" t="s">
        <v>4628</v>
      </c>
      <c r="BS30" t="s">
        <v>4628</v>
      </c>
      <c r="BT30" t="s">
        <v>4628</v>
      </c>
      <c r="BU30" t="s">
        <v>4628</v>
      </c>
      <c r="BV30" t="s">
        <v>4628</v>
      </c>
      <c r="BW30" t="s">
        <v>4628</v>
      </c>
      <c r="BX30" t="s">
        <v>4628</v>
      </c>
      <c r="BY30" t="s">
        <v>4628</v>
      </c>
      <c r="BZ30" t="s">
        <v>4628</v>
      </c>
      <c r="CA30" t="s">
        <v>4628</v>
      </c>
      <c r="CB30" t="s">
        <v>4628</v>
      </c>
      <c r="CC30" t="s">
        <v>4628</v>
      </c>
      <c r="CD30" t="s">
        <v>4628</v>
      </c>
      <c r="CE30" t="s">
        <v>4628</v>
      </c>
      <c r="CF30" t="s">
        <v>4628</v>
      </c>
      <c r="CG30" t="s">
        <v>4628</v>
      </c>
      <c r="CH30" t="s">
        <v>4627</v>
      </c>
      <c r="CI30" t="s">
        <v>4627</v>
      </c>
      <c r="CJ30" t="s">
        <v>4627</v>
      </c>
      <c r="CK30" t="s">
        <v>4627</v>
      </c>
      <c r="CL30" t="s">
        <v>4627</v>
      </c>
      <c r="CM30" t="s">
        <v>1084</v>
      </c>
      <c r="CN30" t="s">
        <v>1153</v>
      </c>
      <c r="CO30" t="s">
        <v>1127</v>
      </c>
      <c r="CQ30" t="s">
        <v>1127</v>
      </c>
      <c r="CS30" t="s">
        <v>1272</v>
      </c>
      <c r="CT30" t="s">
        <v>1280</v>
      </c>
      <c r="CU30" t="s">
        <v>1267</v>
      </c>
      <c r="CV30" t="s">
        <v>1267</v>
      </c>
      <c r="CW30" t="s">
        <v>1272</v>
      </c>
      <c r="CX30" t="s">
        <v>1280</v>
      </c>
      <c r="CY30" t="s">
        <v>1267</v>
      </c>
      <c r="CZ30" t="s">
        <v>1267</v>
      </c>
      <c r="IS30" t="s">
        <v>1089</v>
      </c>
      <c r="IU30" t="s">
        <v>1089</v>
      </c>
      <c r="IV30" t="s">
        <v>5357</v>
      </c>
      <c r="IW30" t="s">
        <v>1089</v>
      </c>
      <c r="IX30" t="s">
        <v>5358</v>
      </c>
      <c r="IY30" t="s">
        <v>1103</v>
      </c>
      <c r="IZ30" t="s">
        <v>5232</v>
      </c>
    </row>
    <row r="31" spans="1:260" x14ac:dyDescent="0.25">
      <c r="A31" t="s">
        <v>5089</v>
      </c>
      <c r="B31" t="s">
        <v>1078</v>
      </c>
      <c r="C31" t="s">
        <v>1079</v>
      </c>
      <c r="D31" t="s">
        <v>1080</v>
      </c>
      <c r="E31" t="s">
        <v>5359</v>
      </c>
      <c r="F31" t="s">
        <v>4628</v>
      </c>
      <c r="G31" t="s">
        <v>4627</v>
      </c>
      <c r="H31" t="s">
        <v>4628</v>
      </c>
      <c r="I31" t="s">
        <v>4628</v>
      </c>
      <c r="J31" t="s">
        <v>4628</v>
      </c>
      <c r="K31" t="s">
        <v>4627</v>
      </c>
      <c r="L31" t="s">
        <v>4627</v>
      </c>
      <c r="M31" t="s">
        <v>4627</v>
      </c>
      <c r="N31" t="s">
        <v>4627</v>
      </c>
      <c r="O31" t="s">
        <v>4628</v>
      </c>
      <c r="P31" t="s">
        <v>4628</v>
      </c>
      <c r="Q31" t="s">
        <v>4628</v>
      </c>
      <c r="R31" t="s">
        <v>4628</v>
      </c>
      <c r="S31" t="s">
        <v>4627</v>
      </c>
      <c r="T31" t="s">
        <v>4627</v>
      </c>
      <c r="U31" t="s">
        <v>4627</v>
      </c>
      <c r="V31" t="s">
        <v>4627</v>
      </c>
      <c r="W31" t="s">
        <v>4627</v>
      </c>
      <c r="X31" t="s">
        <v>5360</v>
      </c>
      <c r="Y31" t="s">
        <v>4628</v>
      </c>
      <c r="Z31" t="s">
        <v>4628</v>
      </c>
      <c r="AA31" t="s">
        <v>4628</v>
      </c>
      <c r="AB31" t="s">
        <v>4628</v>
      </c>
      <c r="AC31" t="s">
        <v>4627</v>
      </c>
      <c r="AD31" t="s">
        <v>4628</v>
      </c>
      <c r="AE31" t="s">
        <v>4628</v>
      </c>
      <c r="AF31" t="s">
        <v>4627</v>
      </c>
      <c r="AG31" t="s">
        <v>4627</v>
      </c>
      <c r="AH31" t="s">
        <v>5361</v>
      </c>
      <c r="AI31" t="s">
        <v>4628</v>
      </c>
      <c r="AJ31" t="s">
        <v>4627</v>
      </c>
      <c r="AK31" t="s">
        <v>4627</v>
      </c>
      <c r="AL31" t="s">
        <v>4628</v>
      </c>
      <c r="AM31" t="s">
        <v>4628</v>
      </c>
      <c r="AN31" t="s">
        <v>4627</v>
      </c>
      <c r="AO31" t="s">
        <v>4627</v>
      </c>
      <c r="AP31" t="s">
        <v>4627</v>
      </c>
      <c r="AQ31" t="s">
        <v>4628</v>
      </c>
      <c r="AR31" t="s">
        <v>4627</v>
      </c>
      <c r="AS31" t="s">
        <v>4627</v>
      </c>
      <c r="AT31" t="s">
        <v>4627</v>
      </c>
      <c r="AU31" t="s">
        <v>4628</v>
      </c>
      <c r="AV31" t="s">
        <v>4628</v>
      </c>
      <c r="AW31" t="s">
        <v>4627</v>
      </c>
      <c r="AX31" t="s">
        <v>4627</v>
      </c>
      <c r="AY31" t="s">
        <v>4627</v>
      </c>
      <c r="AZ31" t="s">
        <v>4627</v>
      </c>
      <c r="BA31" t="s">
        <v>4628</v>
      </c>
      <c r="BB31" t="s">
        <v>4864</v>
      </c>
      <c r="BC31" t="s">
        <v>4628</v>
      </c>
      <c r="BD31" t="s">
        <v>4628</v>
      </c>
      <c r="BE31" t="s">
        <v>4627</v>
      </c>
      <c r="BF31" t="s">
        <v>4627</v>
      </c>
      <c r="BG31" t="s">
        <v>4627</v>
      </c>
      <c r="BH31" t="s">
        <v>5362</v>
      </c>
      <c r="BI31" t="s">
        <v>4628</v>
      </c>
      <c r="BJ31" t="s">
        <v>4628</v>
      </c>
      <c r="BK31" t="s">
        <v>4628</v>
      </c>
      <c r="BL31" t="s">
        <v>4628</v>
      </c>
      <c r="BM31" t="s">
        <v>4628</v>
      </c>
      <c r="BN31" t="s">
        <v>4628</v>
      </c>
      <c r="BO31" t="s">
        <v>4627</v>
      </c>
      <c r="BP31" t="s">
        <v>4628</v>
      </c>
      <c r="BQ31" t="s">
        <v>4628</v>
      </c>
      <c r="BR31" t="s">
        <v>4628</v>
      </c>
      <c r="BS31" t="s">
        <v>4628</v>
      </c>
      <c r="BT31" t="s">
        <v>4628</v>
      </c>
      <c r="BU31" t="s">
        <v>4628</v>
      </c>
      <c r="BV31" t="s">
        <v>4628</v>
      </c>
      <c r="BW31" t="s">
        <v>4627</v>
      </c>
      <c r="BX31" t="s">
        <v>4628</v>
      </c>
      <c r="BY31" t="s">
        <v>4628</v>
      </c>
      <c r="BZ31" t="s">
        <v>4627</v>
      </c>
      <c r="CA31" t="s">
        <v>4628</v>
      </c>
      <c r="CB31" t="s">
        <v>4628</v>
      </c>
      <c r="CC31" t="s">
        <v>4628</v>
      </c>
      <c r="CD31" t="s">
        <v>4628</v>
      </c>
      <c r="CE31" t="s">
        <v>4628</v>
      </c>
      <c r="CF31" t="s">
        <v>4627</v>
      </c>
      <c r="CG31" t="s">
        <v>4627</v>
      </c>
      <c r="CH31" t="s">
        <v>4627</v>
      </c>
      <c r="CI31" t="s">
        <v>4627</v>
      </c>
      <c r="CJ31" t="s">
        <v>4627</v>
      </c>
      <c r="CK31" t="s">
        <v>4627</v>
      </c>
      <c r="CL31" t="s">
        <v>4627</v>
      </c>
      <c r="CM31" t="s">
        <v>1263</v>
      </c>
      <c r="CN31" t="s">
        <v>1264</v>
      </c>
      <c r="CO31" t="s">
        <v>1127</v>
      </c>
      <c r="CQ31" t="s">
        <v>1127</v>
      </c>
      <c r="CS31" t="s">
        <v>1265</v>
      </c>
      <c r="CT31" t="s">
        <v>1265</v>
      </c>
      <c r="CU31" t="s">
        <v>1267</v>
      </c>
      <c r="CV31" t="s">
        <v>1267</v>
      </c>
      <c r="CW31" t="s">
        <v>1265</v>
      </c>
      <c r="CX31" t="s">
        <v>1265</v>
      </c>
      <c r="CY31" t="s">
        <v>1267</v>
      </c>
      <c r="CZ31" t="s">
        <v>1267</v>
      </c>
      <c r="DN31" t="s">
        <v>1092</v>
      </c>
      <c r="DO31" t="s">
        <v>1092</v>
      </c>
      <c r="IB31" t="s">
        <v>1123</v>
      </c>
      <c r="IS31" t="s">
        <v>1089</v>
      </c>
      <c r="IU31" t="s">
        <v>1089</v>
      </c>
      <c r="IV31" t="s">
        <v>5363</v>
      </c>
      <c r="IW31" t="s">
        <v>1089</v>
      </c>
      <c r="IX31" t="s">
        <v>5364</v>
      </c>
      <c r="IY31" t="s">
        <v>1084</v>
      </c>
    </row>
    <row r="32" spans="1:260" x14ac:dyDescent="0.25">
      <c r="A32" t="s">
        <v>5034</v>
      </c>
      <c r="B32" t="s">
        <v>1149</v>
      </c>
      <c r="C32" t="s">
        <v>3427</v>
      </c>
      <c r="D32" t="s">
        <v>3520</v>
      </c>
      <c r="E32" t="s">
        <v>5365</v>
      </c>
      <c r="F32" t="s">
        <v>4628</v>
      </c>
      <c r="G32" t="s">
        <v>4627</v>
      </c>
      <c r="H32" t="s">
        <v>4628</v>
      </c>
      <c r="I32" t="s">
        <v>4628</v>
      </c>
      <c r="J32" t="s">
        <v>4628</v>
      </c>
      <c r="K32" t="s">
        <v>4627</v>
      </c>
      <c r="L32" t="s">
        <v>4628</v>
      </c>
      <c r="M32" t="s">
        <v>4627</v>
      </c>
      <c r="N32" t="s">
        <v>4627</v>
      </c>
      <c r="O32" t="s">
        <v>4627</v>
      </c>
      <c r="P32" t="s">
        <v>4627</v>
      </c>
      <c r="Q32" t="s">
        <v>4627</v>
      </c>
      <c r="R32" t="s">
        <v>4627</v>
      </c>
      <c r="S32" t="s">
        <v>4627</v>
      </c>
      <c r="T32" t="s">
        <v>4627</v>
      </c>
      <c r="U32" t="s">
        <v>4627</v>
      </c>
      <c r="V32" t="s">
        <v>4627</v>
      </c>
      <c r="W32" t="s">
        <v>4627</v>
      </c>
      <c r="X32" t="s">
        <v>5366</v>
      </c>
      <c r="Y32" t="s">
        <v>4628</v>
      </c>
      <c r="Z32" t="s">
        <v>4627</v>
      </c>
      <c r="AA32" t="s">
        <v>4628</v>
      </c>
      <c r="AB32" t="s">
        <v>4627</v>
      </c>
      <c r="AC32" t="s">
        <v>4627</v>
      </c>
      <c r="AD32" t="s">
        <v>4627</v>
      </c>
      <c r="AE32" t="s">
        <v>4627</v>
      </c>
      <c r="AF32" t="s">
        <v>4627</v>
      </c>
      <c r="AG32" t="s">
        <v>4627</v>
      </c>
      <c r="AH32" t="s">
        <v>5367</v>
      </c>
      <c r="AI32" t="s">
        <v>4628</v>
      </c>
      <c r="AJ32" t="s">
        <v>4627</v>
      </c>
      <c r="AK32" t="s">
        <v>4627</v>
      </c>
      <c r="AL32" t="s">
        <v>4628</v>
      </c>
      <c r="AM32" t="s">
        <v>4627</v>
      </c>
      <c r="AN32" t="s">
        <v>4627</v>
      </c>
      <c r="AO32" t="s">
        <v>4627</v>
      </c>
      <c r="AP32" t="s">
        <v>4627</v>
      </c>
      <c r="AQ32" t="s">
        <v>4628</v>
      </c>
      <c r="AR32" t="s">
        <v>4627</v>
      </c>
      <c r="AS32" t="s">
        <v>4627</v>
      </c>
      <c r="AT32" t="s">
        <v>4627</v>
      </c>
      <c r="AU32" t="s">
        <v>4627</v>
      </c>
      <c r="AV32" t="s">
        <v>4628</v>
      </c>
      <c r="AW32" t="s">
        <v>4627</v>
      </c>
      <c r="AX32" t="s">
        <v>4627</v>
      </c>
      <c r="AY32" t="s">
        <v>4627</v>
      </c>
      <c r="AZ32" t="s">
        <v>4627</v>
      </c>
      <c r="BA32" t="s">
        <v>4627</v>
      </c>
      <c r="BB32" t="s">
        <v>5228</v>
      </c>
      <c r="BC32" t="s">
        <v>4628</v>
      </c>
      <c r="BD32" t="s">
        <v>4627</v>
      </c>
      <c r="BE32" t="s">
        <v>4627</v>
      </c>
      <c r="BF32" t="s">
        <v>4627</v>
      </c>
      <c r="BG32" t="s">
        <v>4627</v>
      </c>
      <c r="BH32" t="s">
        <v>5368</v>
      </c>
      <c r="BI32" t="s">
        <v>4628</v>
      </c>
      <c r="BJ32" t="s">
        <v>4628</v>
      </c>
      <c r="BK32" t="s">
        <v>4627</v>
      </c>
      <c r="BL32" t="s">
        <v>4628</v>
      </c>
      <c r="BM32" t="s">
        <v>4628</v>
      </c>
      <c r="BN32" t="s">
        <v>4628</v>
      </c>
      <c r="BO32" t="s">
        <v>4628</v>
      </c>
      <c r="BP32" t="s">
        <v>4628</v>
      </c>
      <c r="BQ32" t="s">
        <v>4628</v>
      </c>
      <c r="BR32" t="s">
        <v>4628</v>
      </c>
      <c r="BS32" t="s">
        <v>4628</v>
      </c>
      <c r="BT32" t="s">
        <v>4628</v>
      </c>
      <c r="BU32" t="s">
        <v>4628</v>
      </c>
      <c r="BV32" t="s">
        <v>4628</v>
      </c>
      <c r="BW32" t="s">
        <v>4627</v>
      </c>
      <c r="BX32" t="s">
        <v>4628</v>
      </c>
      <c r="BY32" t="s">
        <v>4628</v>
      </c>
      <c r="BZ32" t="s">
        <v>4628</v>
      </c>
      <c r="CA32" t="s">
        <v>4628</v>
      </c>
      <c r="CB32" t="s">
        <v>4628</v>
      </c>
      <c r="CC32" t="s">
        <v>4628</v>
      </c>
      <c r="CD32" t="s">
        <v>4628</v>
      </c>
      <c r="CE32" t="s">
        <v>4628</v>
      </c>
      <c r="CF32" t="s">
        <v>4628</v>
      </c>
      <c r="CG32" t="s">
        <v>4628</v>
      </c>
      <c r="CH32" t="s">
        <v>4628</v>
      </c>
      <c r="CI32" t="s">
        <v>4628</v>
      </c>
      <c r="CJ32" t="s">
        <v>4628</v>
      </c>
      <c r="CK32" t="s">
        <v>4628</v>
      </c>
      <c r="CL32" t="s">
        <v>4628</v>
      </c>
      <c r="CM32" t="s">
        <v>1263</v>
      </c>
      <c r="CN32" t="s">
        <v>1264</v>
      </c>
      <c r="CO32" t="s">
        <v>1089</v>
      </c>
      <c r="CP32" t="s">
        <v>5369</v>
      </c>
      <c r="CQ32" t="s">
        <v>1089</v>
      </c>
      <c r="CR32" t="s">
        <v>5370</v>
      </c>
      <c r="CS32" t="s">
        <v>1279</v>
      </c>
      <c r="CT32" t="s">
        <v>1275</v>
      </c>
      <c r="CU32" t="s">
        <v>1267</v>
      </c>
      <c r="CV32" t="s">
        <v>1267</v>
      </c>
      <c r="CW32" t="s">
        <v>1279</v>
      </c>
      <c r="CX32" t="s">
        <v>1265</v>
      </c>
      <c r="CY32" t="s">
        <v>1267</v>
      </c>
      <c r="CZ32" t="s">
        <v>1265</v>
      </c>
      <c r="IS32" t="s">
        <v>1089</v>
      </c>
      <c r="IU32" t="s">
        <v>1089</v>
      </c>
      <c r="IV32" t="s">
        <v>5371</v>
      </c>
      <c r="IW32" t="s">
        <v>1089</v>
      </c>
      <c r="IX32" t="s">
        <v>5372</v>
      </c>
      <c r="IY32" t="s">
        <v>1103</v>
      </c>
      <c r="IZ32" t="s">
        <v>5373</v>
      </c>
    </row>
    <row r="33" spans="1:260" x14ac:dyDescent="0.25">
      <c r="A33" t="s">
        <v>5089</v>
      </c>
      <c r="B33" t="s">
        <v>1130</v>
      </c>
      <c r="C33" t="s">
        <v>1131</v>
      </c>
      <c r="D33" t="s">
        <v>3491</v>
      </c>
      <c r="E33" t="s">
        <v>4871</v>
      </c>
      <c r="F33" t="s">
        <v>4628</v>
      </c>
      <c r="G33" t="s">
        <v>4627</v>
      </c>
      <c r="H33" t="s">
        <v>4627</v>
      </c>
      <c r="I33" t="s">
        <v>4627</v>
      </c>
      <c r="J33" t="s">
        <v>4627</v>
      </c>
      <c r="K33" t="s">
        <v>4627</v>
      </c>
      <c r="L33" t="s">
        <v>4627</v>
      </c>
      <c r="M33" t="s">
        <v>4627</v>
      </c>
      <c r="N33" t="s">
        <v>4627</v>
      </c>
      <c r="O33" t="s">
        <v>4627</v>
      </c>
      <c r="P33" t="s">
        <v>4627</v>
      </c>
      <c r="Q33" t="s">
        <v>4627</v>
      </c>
      <c r="R33" t="s">
        <v>4627</v>
      </c>
      <c r="S33" t="s">
        <v>4627</v>
      </c>
      <c r="T33" t="s">
        <v>4627</v>
      </c>
      <c r="U33" t="s">
        <v>4627</v>
      </c>
      <c r="V33" t="s">
        <v>4627</v>
      </c>
      <c r="W33" t="s">
        <v>4627</v>
      </c>
      <c r="X33" t="s">
        <v>4872</v>
      </c>
      <c r="Y33" t="s">
        <v>4628</v>
      </c>
      <c r="Z33" t="s">
        <v>4627</v>
      </c>
      <c r="AA33" t="s">
        <v>4627</v>
      </c>
      <c r="AB33" t="s">
        <v>4627</v>
      </c>
      <c r="AC33" t="s">
        <v>4627</v>
      </c>
      <c r="AD33" t="s">
        <v>4627</v>
      </c>
      <c r="AE33" t="s">
        <v>4627</v>
      </c>
      <c r="AF33" t="s">
        <v>4627</v>
      </c>
      <c r="AG33" t="s">
        <v>4627</v>
      </c>
      <c r="AH33" t="s">
        <v>4873</v>
      </c>
      <c r="AI33" t="s">
        <v>4628</v>
      </c>
      <c r="AJ33" t="s">
        <v>4627</v>
      </c>
      <c r="AK33" t="s">
        <v>4627</v>
      </c>
      <c r="AL33" t="s">
        <v>4627</v>
      </c>
      <c r="AM33" t="s">
        <v>4627</v>
      </c>
      <c r="AN33" t="s">
        <v>4627</v>
      </c>
      <c r="AO33" t="s">
        <v>4627</v>
      </c>
      <c r="AP33" t="s">
        <v>4627</v>
      </c>
      <c r="AQ33" t="s">
        <v>4627</v>
      </c>
      <c r="AR33" t="s">
        <v>4627</v>
      </c>
      <c r="AS33" t="s">
        <v>4627</v>
      </c>
      <c r="AT33" t="s">
        <v>4627</v>
      </c>
      <c r="AU33" t="s">
        <v>4627</v>
      </c>
      <c r="AV33" t="s">
        <v>4627</v>
      </c>
      <c r="AW33" t="s">
        <v>4627</v>
      </c>
      <c r="AX33" t="s">
        <v>4627</v>
      </c>
      <c r="AY33" t="s">
        <v>4627</v>
      </c>
      <c r="AZ33" t="s">
        <v>4627</v>
      </c>
      <c r="BA33" t="s">
        <v>4627</v>
      </c>
      <c r="BB33" t="s">
        <v>4865</v>
      </c>
      <c r="BC33" t="s">
        <v>4628</v>
      </c>
      <c r="BD33" t="s">
        <v>4627</v>
      </c>
      <c r="BE33" t="s">
        <v>4627</v>
      </c>
      <c r="BF33" t="s">
        <v>4627</v>
      </c>
      <c r="BG33" t="s">
        <v>4627</v>
      </c>
      <c r="BH33" t="s">
        <v>4880</v>
      </c>
      <c r="BI33" t="s">
        <v>4628</v>
      </c>
      <c r="BJ33" t="s">
        <v>4628</v>
      </c>
      <c r="BK33" t="s">
        <v>4628</v>
      </c>
      <c r="BL33" t="s">
        <v>4628</v>
      </c>
      <c r="BM33" t="s">
        <v>4628</v>
      </c>
      <c r="BN33" t="s">
        <v>4628</v>
      </c>
      <c r="BO33" t="s">
        <v>4628</v>
      </c>
      <c r="BP33" t="s">
        <v>4628</v>
      </c>
      <c r="BQ33" t="s">
        <v>4628</v>
      </c>
      <c r="BR33" t="s">
        <v>4628</v>
      </c>
      <c r="BS33" t="s">
        <v>4628</v>
      </c>
      <c r="BT33" t="s">
        <v>4628</v>
      </c>
      <c r="BU33" t="s">
        <v>4628</v>
      </c>
      <c r="BV33" t="s">
        <v>4628</v>
      </c>
      <c r="BW33" t="s">
        <v>4628</v>
      </c>
      <c r="BX33" t="s">
        <v>4628</v>
      </c>
      <c r="BY33" t="s">
        <v>4628</v>
      </c>
      <c r="BZ33" t="s">
        <v>4628</v>
      </c>
      <c r="CA33" t="s">
        <v>4628</v>
      </c>
      <c r="CB33" t="s">
        <v>4628</v>
      </c>
      <c r="CC33" t="s">
        <v>4628</v>
      </c>
      <c r="CD33" t="s">
        <v>4628</v>
      </c>
      <c r="CE33" t="s">
        <v>4628</v>
      </c>
      <c r="CF33" t="s">
        <v>4628</v>
      </c>
      <c r="CG33" t="s">
        <v>4627</v>
      </c>
      <c r="CH33" t="s">
        <v>4627</v>
      </c>
      <c r="CI33" t="s">
        <v>4627</v>
      </c>
      <c r="CJ33" t="s">
        <v>4627</v>
      </c>
      <c r="CK33" t="s">
        <v>4627</v>
      </c>
      <c r="CL33" t="s">
        <v>4627</v>
      </c>
      <c r="CM33" t="s">
        <v>1084</v>
      </c>
      <c r="CN33" t="s">
        <v>1153</v>
      </c>
      <c r="CO33" t="s">
        <v>1127</v>
      </c>
      <c r="CQ33" t="s">
        <v>1127</v>
      </c>
      <c r="CS33" t="s">
        <v>1265</v>
      </c>
      <c r="CT33" t="s">
        <v>1275</v>
      </c>
      <c r="CU33" t="s">
        <v>1267</v>
      </c>
      <c r="CV33" t="s">
        <v>1265</v>
      </c>
      <c r="CW33" t="s">
        <v>1265</v>
      </c>
      <c r="CX33" t="s">
        <v>1265</v>
      </c>
      <c r="CY33" t="s">
        <v>1267</v>
      </c>
      <c r="CZ33" t="s">
        <v>1268</v>
      </c>
      <c r="DB33" t="s">
        <v>1139</v>
      </c>
      <c r="DC33" t="s">
        <v>1092</v>
      </c>
      <c r="DD33" t="s">
        <v>1112</v>
      </c>
      <c r="IS33" t="s">
        <v>1089</v>
      </c>
      <c r="IU33" t="s">
        <v>1089</v>
      </c>
      <c r="IV33" t="s">
        <v>5374</v>
      </c>
      <c r="IW33" t="s">
        <v>1089</v>
      </c>
      <c r="IX33" t="s">
        <v>5375</v>
      </c>
      <c r="IY33" t="s">
        <v>1103</v>
      </c>
      <c r="IZ33" t="s">
        <v>5376</v>
      </c>
    </row>
    <row r="34" spans="1:260" x14ac:dyDescent="0.25">
      <c r="A34" t="s">
        <v>5089</v>
      </c>
      <c r="B34" t="s">
        <v>1133</v>
      </c>
      <c r="C34" t="s">
        <v>1203</v>
      </c>
      <c r="D34" t="s">
        <v>4939</v>
      </c>
      <c r="E34" t="s">
        <v>5377</v>
      </c>
      <c r="F34" t="s">
        <v>4628</v>
      </c>
      <c r="G34" t="s">
        <v>4627</v>
      </c>
      <c r="H34" t="s">
        <v>4627</v>
      </c>
      <c r="I34" t="s">
        <v>4628</v>
      </c>
      <c r="J34" t="s">
        <v>4627</v>
      </c>
      <c r="K34" t="s">
        <v>4627</v>
      </c>
      <c r="L34" t="s">
        <v>4628</v>
      </c>
      <c r="M34" t="s">
        <v>4627</v>
      </c>
      <c r="N34" t="s">
        <v>4627</v>
      </c>
      <c r="O34" t="s">
        <v>4628</v>
      </c>
      <c r="P34" t="s">
        <v>4627</v>
      </c>
      <c r="Q34" t="s">
        <v>4627</v>
      </c>
      <c r="R34" t="s">
        <v>4627</v>
      </c>
      <c r="S34" t="s">
        <v>4627</v>
      </c>
      <c r="T34" t="s">
        <v>4627</v>
      </c>
      <c r="U34" t="s">
        <v>4627</v>
      </c>
      <c r="V34" t="s">
        <v>4627</v>
      </c>
      <c r="W34" t="s">
        <v>4627</v>
      </c>
      <c r="X34" t="s">
        <v>5378</v>
      </c>
      <c r="Y34" t="s">
        <v>4628</v>
      </c>
      <c r="Z34" t="s">
        <v>4627</v>
      </c>
      <c r="AA34" t="s">
        <v>4627</v>
      </c>
      <c r="AB34" t="s">
        <v>4627</v>
      </c>
      <c r="AC34" t="s">
        <v>4627</v>
      </c>
      <c r="AD34" t="s">
        <v>4627</v>
      </c>
      <c r="AE34" t="s">
        <v>4627</v>
      </c>
      <c r="AF34" t="s">
        <v>4627</v>
      </c>
      <c r="AG34" t="s">
        <v>4627</v>
      </c>
      <c r="AH34" t="s">
        <v>5379</v>
      </c>
      <c r="AI34" t="s">
        <v>4628</v>
      </c>
      <c r="AJ34" t="s">
        <v>4627</v>
      </c>
      <c r="AK34" t="s">
        <v>4627</v>
      </c>
      <c r="AL34" t="s">
        <v>4627</v>
      </c>
      <c r="AM34" t="s">
        <v>4627</v>
      </c>
      <c r="AN34" t="s">
        <v>4628</v>
      </c>
      <c r="AO34" t="s">
        <v>4627</v>
      </c>
      <c r="AP34" t="s">
        <v>4627</v>
      </c>
      <c r="AQ34" t="s">
        <v>4628</v>
      </c>
      <c r="AR34" t="s">
        <v>4627</v>
      </c>
      <c r="AS34" t="s">
        <v>4627</v>
      </c>
      <c r="AT34" t="s">
        <v>4627</v>
      </c>
      <c r="AU34" t="s">
        <v>4627</v>
      </c>
      <c r="AV34" t="s">
        <v>4627</v>
      </c>
      <c r="AW34" t="s">
        <v>4627</v>
      </c>
      <c r="AX34" t="s">
        <v>4627</v>
      </c>
      <c r="AY34" t="s">
        <v>4627</v>
      </c>
      <c r="AZ34" t="s">
        <v>4627</v>
      </c>
      <c r="BA34" t="s">
        <v>4627</v>
      </c>
      <c r="BB34" t="s">
        <v>5235</v>
      </c>
      <c r="BC34" t="s">
        <v>4628</v>
      </c>
      <c r="BD34" t="s">
        <v>4627</v>
      </c>
      <c r="BE34" t="s">
        <v>4627</v>
      </c>
      <c r="BF34" t="s">
        <v>4627</v>
      </c>
      <c r="BG34" t="s">
        <v>4627</v>
      </c>
      <c r="BH34" t="s">
        <v>5380</v>
      </c>
      <c r="BI34" t="s">
        <v>4628</v>
      </c>
      <c r="BJ34" t="s">
        <v>4628</v>
      </c>
      <c r="BK34" t="s">
        <v>4627</v>
      </c>
      <c r="BL34" t="s">
        <v>4628</v>
      </c>
      <c r="BM34" t="s">
        <v>4628</v>
      </c>
      <c r="BN34" t="s">
        <v>4628</v>
      </c>
      <c r="BO34" t="s">
        <v>4627</v>
      </c>
      <c r="BP34" t="s">
        <v>4628</v>
      </c>
      <c r="BQ34" t="s">
        <v>4628</v>
      </c>
      <c r="BR34" t="s">
        <v>4628</v>
      </c>
      <c r="BS34" t="s">
        <v>4628</v>
      </c>
      <c r="BT34" t="s">
        <v>4628</v>
      </c>
      <c r="BU34" t="s">
        <v>4627</v>
      </c>
      <c r="BV34" t="s">
        <v>4628</v>
      </c>
      <c r="BW34" t="s">
        <v>4627</v>
      </c>
      <c r="BX34" t="s">
        <v>4628</v>
      </c>
      <c r="BY34" t="s">
        <v>4628</v>
      </c>
      <c r="BZ34" t="s">
        <v>4627</v>
      </c>
      <c r="CA34" t="s">
        <v>4628</v>
      </c>
      <c r="CB34" t="s">
        <v>4628</v>
      </c>
      <c r="CC34" t="s">
        <v>4628</v>
      </c>
      <c r="CD34" t="s">
        <v>4628</v>
      </c>
      <c r="CE34" t="s">
        <v>4628</v>
      </c>
      <c r="CF34" t="s">
        <v>4628</v>
      </c>
      <c r="CG34" t="s">
        <v>4627</v>
      </c>
      <c r="CH34" t="s">
        <v>4627</v>
      </c>
      <c r="CI34" t="s">
        <v>4627</v>
      </c>
      <c r="CJ34" t="s">
        <v>4627</v>
      </c>
      <c r="CK34" t="s">
        <v>4627</v>
      </c>
      <c r="CL34" t="s">
        <v>4627</v>
      </c>
      <c r="CM34" t="s">
        <v>1276</v>
      </c>
      <c r="CN34" t="s">
        <v>1264</v>
      </c>
      <c r="CO34" t="s">
        <v>1089</v>
      </c>
      <c r="CP34" t="s">
        <v>5230</v>
      </c>
      <c r="CQ34" t="s">
        <v>1089</v>
      </c>
      <c r="CR34" t="s">
        <v>5381</v>
      </c>
      <c r="CS34" t="s">
        <v>1270</v>
      </c>
      <c r="CT34" t="s">
        <v>1275</v>
      </c>
      <c r="CU34" t="s">
        <v>1267</v>
      </c>
      <c r="CV34" t="s">
        <v>1277</v>
      </c>
      <c r="CW34" t="s">
        <v>1272</v>
      </c>
      <c r="CX34" t="s">
        <v>1275</v>
      </c>
      <c r="CY34" t="s">
        <v>1267</v>
      </c>
      <c r="CZ34" t="s">
        <v>1267</v>
      </c>
      <c r="IS34" t="s">
        <v>1089</v>
      </c>
      <c r="IU34" t="s">
        <v>1089</v>
      </c>
      <c r="IV34" t="s">
        <v>5382</v>
      </c>
      <c r="IW34" t="s">
        <v>1089</v>
      </c>
      <c r="IX34" t="s">
        <v>5217</v>
      </c>
      <c r="IY34" t="s">
        <v>1103</v>
      </c>
      <c r="IZ34" t="s">
        <v>5383</v>
      </c>
    </row>
    <row r="35" spans="1:260" x14ac:dyDescent="0.25">
      <c r="A35" t="s">
        <v>5089</v>
      </c>
      <c r="B35" t="s">
        <v>1165</v>
      </c>
      <c r="C35" t="s">
        <v>1171</v>
      </c>
      <c r="D35" t="s">
        <v>1198</v>
      </c>
      <c r="E35" t="s">
        <v>1617</v>
      </c>
      <c r="F35" t="s">
        <v>4628</v>
      </c>
      <c r="G35" t="s">
        <v>4628</v>
      </c>
      <c r="H35" t="s">
        <v>4628</v>
      </c>
      <c r="I35" t="s">
        <v>4628</v>
      </c>
      <c r="J35" t="s">
        <v>4628</v>
      </c>
      <c r="K35" t="s">
        <v>4627</v>
      </c>
      <c r="L35" t="s">
        <v>4628</v>
      </c>
      <c r="M35" t="s">
        <v>4628</v>
      </c>
      <c r="N35" t="s">
        <v>4628</v>
      </c>
      <c r="O35" t="s">
        <v>4628</v>
      </c>
      <c r="P35" t="s">
        <v>4628</v>
      </c>
      <c r="Q35" t="s">
        <v>4628</v>
      </c>
      <c r="R35" t="s">
        <v>4628</v>
      </c>
      <c r="S35" t="s">
        <v>4628</v>
      </c>
      <c r="T35" t="s">
        <v>4628</v>
      </c>
      <c r="U35" t="s">
        <v>4628</v>
      </c>
      <c r="V35" t="s">
        <v>4628</v>
      </c>
      <c r="W35" t="s">
        <v>4628</v>
      </c>
      <c r="X35" t="s">
        <v>1281</v>
      </c>
      <c r="Y35" t="s">
        <v>4628</v>
      </c>
      <c r="Z35" t="s">
        <v>4628</v>
      </c>
      <c r="AA35" t="s">
        <v>4628</v>
      </c>
      <c r="AB35" t="s">
        <v>4628</v>
      </c>
      <c r="AC35" t="s">
        <v>4628</v>
      </c>
      <c r="AD35" t="s">
        <v>4628</v>
      </c>
      <c r="AE35" t="s">
        <v>4627</v>
      </c>
      <c r="AF35" t="s">
        <v>4628</v>
      </c>
      <c r="AG35" t="s">
        <v>4628</v>
      </c>
      <c r="AH35" t="s">
        <v>5384</v>
      </c>
      <c r="AI35" t="s">
        <v>4628</v>
      </c>
      <c r="AJ35" t="s">
        <v>4627</v>
      </c>
      <c r="AK35" t="s">
        <v>4628</v>
      </c>
      <c r="AL35" t="s">
        <v>4628</v>
      </c>
      <c r="AM35" t="s">
        <v>4628</v>
      </c>
      <c r="AN35" t="s">
        <v>4628</v>
      </c>
      <c r="AO35" t="s">
        <v>4628</v>
      </c>
      <c r="AP35" t="s">
        <v>4628</v>
      </c>
      <c r="AQ35" t="s">
        <v>4628</v>
      </c>
      <c r="AR35" t="s">
        <v>4628</v>
      </c>
      <c r="AS35" t="s">
        <v>4628</v>
      </c>
      <c r="AT35" t="s">
        <v>4628</v>
      </c>
      <c r="AU35" t="s">
        <v>4628</v>
      </c>
      <c r="AV35" t="s">
        <v>4627</v>
      </c>
      <c r="AW35" t="s">
        <v>4628</v>
      </c>
      <c r="AX35" t="s">
        <v>4628</v>
      </c>
      <c r="AY35" t="s">
        <v>4628</v>
      </c>
      <c r="AZ35" t="s">
        <v>4628</v>
      </c>
      <c r="BA35" t="s">
        <v>4628</v>
      </c>
      <c r="BB35" t="s">
        <v>1269</v>
      </c>
      <c r="BC35" t="s">
        <v>4627</v>
      </c>
      <c r="BD35" t="s">
        <v>4628</v>
      </c>
      <c r="BE35" t="s">
        <v>4628</v>
      </c>
      <c r="BF35" t="s">
        <v>4628</v>
      </c>
      <c r="BG35" t="s">
        <v>4628</v>
      </c>
      <c r="BH35" t="s">
        <v>5385</v>
      </c>
      <c r="BI35" t="s">
        <v>4628</v>
      </c>
      <c r="BJ35" t="s">
        <v>4628</v>
      </c>
      <c r="BK35" t="s">
        <v>4628</v>
      </c>
      <c r="BL35" t="s">
        <v>4628</v>
      </c>
      <c r="BM35" t="s">
        <v>4628</v>
      </c>
      <c r="BN35" t="s">
        <v>4628</v>
      </c>
      <c r="BO35" t="s">
        <v>4628</v>
      </c>
      <c r="BP35" t="s">
        <v>4628</v>
      </c>
      <c r="BQ35" t="s">
        <v>4628</v>
      </c>
      <c r="BR35" t="s">
        <v>4628</v>
      </c>
      <c r="BS35" t="s">
        <v>4627</v>
      </c>
      <c r="BT35" t="s">
        <v>4627</v>
      </c>
      <c r="BU35" t="s">
        <v>4628</v>
      </c>
      <c r="BV35" t="s">
        <v>4628</v>
      </c>
      <c r="BW35" t="s">
        <v>4628</v>
      </c>
      <c r="BX35" t="s">
        <v>4628</v>
      </c>
      <c r="BY35" t="s">
        <v>4628</v>
      </c>
      <c r="BZ35" t="s">
        <v>4628</v>
      </c>
      <c r="CA35" t="s">
        <v>4628</v>
      </c>
      <c r="CB35" t="s">
        <v>4628</v>
      </c>
      <c r="CC35" t="s">
        <v>4628</v>
      </c>
      <c r="CD35" t="s">
        <v>4628</v>
      </c>
      <c r="CE35" t="s">
        <v>4628</v>
      </c>
      <c r="CF35" t="s">
        <v>4628</v>
      </c>
      <c r="CG35" t="s">
        <v>4628</v>
      </c>
      <c r="CH35" t="s">
        <v>4628</v>
      </c>
      <c r="CI35" t="s">
        <v>4628</v>
      </c>
      <c r="CJ35" t="s">
        <v>4628</v>
      </c>
      <c r="CK35" t="s">
        <v>4628</v>
      </c>
      <c r="CL35" t="s">
        <v>4628</v>
      </c>
      <c r="CM35" t="s">
        <v>1084</v>
      </c>
      <c r="CN35" t="s">
        <v>1153</v>
      </c>
      <c r="CO35" t="s">
        <v>1111</v>
      </c>
      <c r="CQ35" t="s">
        <v>1127</v>
      </c>
      <c r="CS35" t="s">
        <v>1270</v>
      </c>
      <c r="CT35" t="s">
        <v>1273</v>
      </c>
      <c r="CU35" t="s">
        <v>1277</v>
      </c>
      <c r="CV35" t="s">
        <v>1267</v>
      </c>
      <c r="CW35" t="s">
        <v>1272</v>
      </c>
      <c r="CX35" t="s">
        <v>1280</v>
      </c>
      <c r="CY35" t="s">
        <v>1267</v>
      </c>
      <c r="CZ35" t="s">
        <v>1277</v>
      </c>
      <c r="IS35" t="s">
        <v>1107</v>
      </c>
      <c r="IU35" t="s">
        <v>1089</v>
      </c>
      <c r="IV35" t="s">
        <v>5386</v>
      </c>
      <c r="IW35" t="s">
        <v>1089</v>
      </c>
      <c r="IX35" t="s">
        <v>5387</v>
      </c>
      <c r="IY35" t="s">
        <v>1103</v>
      </c>
      <c r="IZ35" t="s">
        <v>5388</v>
      </c>
    </row>
    <row r="36" spans="1:260" x14ac:dyDescent="0.25">
      <c r="A36" t="s">
        <v>5089</v>
      </c>
      <c r="B36" t="s">
        <v>1165</v>
      </c>
      <c r="C36" t="s">
        <v>1171</v>
      </c>
      <c r="D36" t="s">
        <v>1172</v>
      </c>
      <c r="E36" t="s">
        <v>5389</v>
      </c>
      <c r="F36" t="s">
        <v>4628</v>
      </c>
      <c r="G36" t="s">
        <v>4627</v>
      </c>
      <c r="H36" t="s">
        <v>4628</v>
      </c>
      <c r="I36" t="s">
        <v>4627</v>
      </c>
      <c r="J36" t="s">
        <v>4628</v>
      </c>
      <c r="K36" t="s">
        <v>4627</v>
      </c>
      <c r="L36" t="s">
        <v>4628</v>
      </c>
      <c r="M36" t="s">
        <v>4627</v>
      </c>
      <c r="N36" t="s">
        <v>4628</v>
      </c>
      <c r="O36" t="s">
        <v>4627</v>
      </c>
      <c r="P36" t="s">
        <v>4628</v>
      </c>
      <c r="Q36" t="s">
        <v>4628</v>
      </c>
      <c r="R36" t="s">
        <v>4628</v>
      </c>
      <c r="S36" t="s">
        <v>4627</v>
      </c>
      <c r="T36" t="s">
        <v>4627</v>
      </c>
      <c r="U36" t="s">
        <v>4627</v>
      </c>
      <c r="V36" t="s">
        <v>4628</v>
      </c>
      <c r="W36" t="s">
        <v>4628</v>
      </c>
      <c r="X36" t="s">
        <v>5390</v>
      </c>
      <c r="Y36" t="s">
        <v>4628</v>
      </c>
      <c r="Z36" t="s">
        <v>4628</v>
      </c>
      <c r="AA36" t="s">
        <v>4628</v>
      </c>
      <c r="AB36" t="s">
        <v>4627</v>
      </c>
      <c r="AC36" t="s">
        <v>4628</v>
      </c>
      <c r="AD36" t="s">
        <v>4627</v>
      </c>
      <c r="AE36" t="s">
        <v>4628</v>
      </c>
      <c r="AF36" t="s">
        <v>4627</v>
      </c>
      <c r="AG36" t="s">
        <v>4628</v>
      </c>
      <c r="AH36" t="s">
        <v>5391</v>
      </c>
      <c r="AI36" t="s">
        <v>4628</v>
      </c>
      <c r="AJ36" t="s">
        <v>4627</v>
      </c>
      <c r="AK36" t="s">
        <v>4627</v>
      </c>
      <c r="AL36" t="s">
        <v>4628</v>
      </c>
      <c r="AM36" t="s">
        <v>4628</v>
      </c>
      <c r="AN36" t="s">
        <v>4627</v>
      </c>
      <c r="AO36" t="s">
        <v>4627</v>
      </c>
      <c r="AP36" t="s">
        <v>4628</v>
      </c>
      <c r="AQ36" t="s">
        <v>4628</v>
      </c>
      <c r="AR36" t="s">
        <v>4627</v>
      </c>
      <c r="AS36" t="s">
        <v>4628</v>
      </c>
      <c r="AT36" t="s">
        <v>4628</v>
      </c>
      <c r="AU36" t="s">
        <v>4628</v>
      </c>
      <c r="AV36" t="s">
        <v>4628</v>
      </c>
      <c r="AW36" t="s">
        <v>4627</v>
      </c>
      <c r="AX36" t="s">
        <v>4627</v>
      </c>
      <c r="AY36" t="s">
        <v>4628</v>
      </c>
      <c r="AZ36" t="s">
        <v>4628</v>
      </c>
      <c r="BA36" t="s">
        <v>4628</v>
      </c>
      <c r="BB36" t="s">
        <v>5392</v>
      </c>
      <c r="BC36" t="s">
        <v>4628</v>
      </c>
      <c r="BD36" t="s">
        <v>4627</v>
      </c>
      <c r="BE36" t="s">
        <v>4627</v>
      </c>
      <c r="BF36" t="s">
        <v>4628</v>
      </c>
      <c r="BG36" t="s">
        <v>4628</v>
      </c>
      <c r="BH36" t="s">
        <v>5393</v>
      </c>
      <c r="BI36" t="s">
        <v>4628</v>
      </c>
      <c r="BJ36" t="s">
        <v>4628</v>
      </c>
      <c r="BK36" t="s">
        <v>4628</v>
      </c>
      <c r="BL36" t="s">
        <v>4628</v>
      </c>
      <c r="BM36" t="s">
        <v>4628</v>
      </c>
      <c r="BN36" t="s">
        <v>4627</v>
      </c>
      <c r="BO36" t="s">
        <v>4628</v>
      </c>
      <c r="BP36" t="s">
        <v>4628</v>
      </c>
      <c r="BQ36" t="s">
        <v>4628</v>
      </c>
      <c r="BR36" t="s">
        <v>4628</v>
      </c>
      <c r="BS36" t="s">
        <v>4628</v>
      </c>
      <c r="BT36" t="s">
        <v>4628</v>
      </c>
      <c r="BU36" t="s">
        <v>4628</v>
      </c>
      <c r="BV36" t="s">
        <v>4628</v>
      </c>
      <c r="BW36" t="s">
        <v>4627</v>
      </c>
      <c r="BX36" t="s">
        <v>4627</v>
      </c>
      <c r="BY36" t="s">
        <v>4627</v>
      </c>
      <c r="BZ36" t="s">
        <v>4627</v>
      </c>
      <c r="CA36" t="s">
        <v>4628</v>
      </c>
      <c r="CB36" t="s">
        <v>4628</v>
      </c>
      <c r="CC36" t="s">
        <v>4628</v>
      </c>
      <c r="CD36" t="s">
        <v>4627</v>
      </c>
      <c r="CE36" t="s">
        <v>4628</v>
      </c>
      <c r="CF36" t="s">
        <v>4628</v>
      </c>
      <c r="CG36" t="s">
        <v>4628</v>
      </c>
      <c r="CH36" t="s">
        <v>4627</v>
      </c>
      <c r="CI36" t="s">
        <v>4627</v>
      </c>
      <c r="CJ36" t="s">
        <v>4627</v>
      </c>
      <c r="CK36" t="s">
        <v>4627</v>
      </c>
      <c r="CL36" t="s">
        <v>4627</v>
      </c>
      <c r="CM36" t="s">
        <v>1263</v>
      </c>
      <c r="CN36" t="s">
        <v>1153</v>
      </c>
      <c r="CO36" t="s">
        <v>1127</v>
      </c>
      <c r="CQ36" t="s">
        <v>1127</v>
      </c>
      <c r="CS36" t="s">
        <v>1272</v>
      </c>
      <c r="CT36" t="s">
        <v>1266</v>
      </c>
      <c r="CU36" t="s">
        <v>1268</v>
      </c>
      <c r="CV36" t="s">
        <v>1268</v>
      </c>
      <c r="CW36" t="s">
        <v>1272</v>
      </c>
      <c r="CX36" t="s">
        <v>1266</v>
      </c>
      <c r="CY36" t="s">
        <v>1267</v>
      </c>
      <c r="CZ36" t="s">
        <v>1267</v>
      </c>
      <c r="IS36" t="s">
        <v>1089</v>
      </c>
      <c r="IU36" t="s">
        <v>1089</v>
      </c>
      <c r="IV36" t="s">
        <v>5394</v>
      </c>
      <c r="IW36" t="s">
        <v>1127</v>
      </c>
      <c r="IY36" t="s">
        <v>1103</v>
      </c>
      <c r="IZ36" t="s">
        <v>5395</v>
      </c>
    </row>
    <row r="37" spans="1:260" x14ac:dyDescent="0.25">
      <c r="A37" t="s">
        <v>5089</v>
      </c>
      <c r="B37" t="s">
        <v>1165</v>
      </c>
      <c r="C37" t="s">
        <v>1177</v>
      </c>
      <c r="D37" t="s">
        <v>1178</v>
      </c>
      <c r="E37" t="s">
        <v>5396</v>
      </c>
      <c r="F37" t="s">
        <v>4628</v>
      </c>
      <c r="G37" t="s">
        <v>4627</v>
      </c>
      <c r="H37" t="s">
        <v>4627</v>
      </c>
      <c r="I37" t="s">
        <v>4628</v>
      </c>
      <c r="J37" t="s">
        <v>4627</v>
      </c>
      <c r="K37" t="s">
        <v>4627</v>
      </c>
      <c r="L37" t="s">
        <v>4628</v>
      </c>
      <c r="M37" t="s">
        <v>4627</v>
      </c>
      <c r="N37" t="s">
        <v>4628</v>
      </c>
      <c r="O37" t="s">
        <v>4627</v>
      </c>
      <c r="P37" t="s">
        <v>4628</v>
      </c>
      <c r="Q37" t="s">
        <v>4627</v>
      </c>
      <c r="R37" t="s">
        <v>4628</v>
      </c>
      <c r="S37" t="s">
        <v>4627</v>
      </c>
      <c r="T37" t="s">
        <v>4627</v>
      </c>
      <c r="U37" t="s">
        <v>4627</v>
      </c>
      <c r="V37" t="s">
        <v>4627</v>
      </c>
      <c r="W37" t="s">
        <v>4627</v>
      </c>
      <c r="X37" t="s">
        <v>5397</v>
      </c>
      <c r="Y37" t="s">
        <v>4628</v>
      </c>
      <c r="Z37" t="s">
        <v>4628</v>
      </c>
      <c r="AA37" t="s">
        <v>4628</v>
      </c>
      <c r="AB37" t="s">
        <v>4627</v>
      </c>
      <c r="AC37" t="s">
        <v>4627</v>
      </c>
      <c r="AD37" t="s">
        <v>4627</v>
      </c>
      <c r="AE37" t="s">
        <v>4628</v>
      </c>
      <c r="AF37" t="s">
        <v>4627</v>
      </c>
      <c r="AG37" t="s">
        <v>4628</v>
      </c>
      <c r="AH37" t="s">
        <v>5398</v>
      </c>
      <c r="AI37" t="s">
        <v>4628</v>
      </c>
      <c r="AJ37" t="s">
        <v>4627</v>
      </c>
      <c r="AK37" t="s">
        <v>4627</v>
      </c>
      <c r="AL37" t="s">
        <v>4627</v>
      </c>
      <c r="AM37" t="s">
        <v>4628</v>
      </c>
      <c r="AN37" t="s">
        <v>4627</v>
      </c>
      <c r="AO37" t="s">
        <v>4627</v>
      </c>
      <c r="AP37" t="s">
        <v>4627</v>
      </c>
      <c r="AQ37" t="s">
        <v>4627</v>
      </c>
      <c r="AR37" t="s">
        <v>4627</v>
      </c>
      <c r="AS37" t="s">
        <v>4627</v>
      </c>
      <c r="AT37" t="s">
        <v>4628</v>
      </c>
      <c r="AU37" t="s">
        <v>4627</v>
      </c>
      <c r="AV37" t="s">
        <v>4627</v>
      </c>
      <c r="AW37" t="s">
        <v>4627</v>
      </c>
      <c r="AX37" t="s">
        <v>4627</v>
      </c>
      <c r="AY37" t="s">
        <v>4628</v>
      </c>
      <c r="AZ37" t="s">
        <v>4627</v>
      </c>
      <c r="BA37" t="s">
        <v>4627</v>
      </c>
      <c r="BB37" t="s">
        <v>4864</v>
      </c>
      <c r="BC37" t="s">
        <v>4628</v>
      </c>
      <c r="BD37" t="s">
        <v>4628</v>
      </c>
      <c r="BE37" t="s">
        <v>4627</v>
      </c>
      <c r="BF37" t="s">
        <v>4627</v>
      </c>
      <c r="BG37" t="s">
        <v>4627</v>
      </c>
      <c r="BH37" t="s">
        <v>5399</v>
      </c>
      <c r="BI37" t="s">
        <v>4628</v>
      </c>
      <c r="BJ37" t="s">
        <v>4628</v>
      </c>
      <c r="BK37" t="s">
        <v>4627</v>
      </c>
      <c r="BL37" t="s">
        <v>4628</v>
      </c>
      <c r="BM37" t="s">
        <v>4628</v>
      </c>
      <c r="BN37" t="s">
        <v>4627</v>
      </c>
      <c r="BO37" t="s">
        <v>4628</v>
      </c>
      <c r="BP37" t="s">
        <v>4628</v>
      </c>
      <c r="BQ37" t="s">
        <v>4628</v>
      </c>
      <c r="BR37" t="s">
        <v>4628</v>
      </c>
      <c r="BS37" t="s">
        <v>4628</v>
      </c>
      <c r="BT37" t="s">
        <v>4628</v>
      </c>
      <c r="BU37" t="s">
        <v>4628</v>
      </c>
      <c r="BV37" t="s">
        <v>4628</v>
      </c>
      <c r="BW37" t="s">
        <v>4628</v>
      </c>
      <c r="BX37" t="s">
        <v>4628</v>
      </c>
      <c r="BY37" t="s">
        <v>4627</v>
      </c>
      <c r="BZ37" t="s">
        <v>4628</v>
      </c>
      <c r="CA37" t="s">
        <v>4628</v>
      </c>
      <c r="CB37" t="s">
        <v>4628</v>
      </c>
      <c r="CC37" t="s">
        <v>4628</v>
      </c>
      <c r="CD37" t="s">
        <v>4628</v>
      </c>
      <c r="CE37" t="s">
        <v>4628</v>
      </c>
      <c r="CF37" t="s">
        <v>4628</v>
      </c>
      <c r="CG37" t="s">
        <v>4627</v>
      </c>
      <c r="CH37" t="s">
        <v>4627</v>
      </c>
      <c r="CI37" t="s">
        <v>4627</v>
      </c>
      <c r="CJ37" t="s">
        <v>4627</v>
      </c>
      <c r="CK37" t="s">
        <v>4628</v>
      </c>
      <c r="CL37" t="s">
        <v>4628</v>
      </c>
      <c r="CM37" t="s">
        <v>1084</v>
      </c>
      <c r="CN37" t="s">
        <v>1264</v>
      </c>
      <c r="CO37" t="s">
        <v>1127</v>
      </c>
      <c r="CQ37" t="s">
        <v>1127</v>
      </c>
      <c r="CS37" t="s">
        <v>1265</v>
      </c>
      <c r="CT37" t="s">
        <v>1265</v>
      </c>
      <c r="CU37" t="s">
        <v>1265</v>
      </c>
      <c r="CV37" t="s">
        <v>1268</v>
      </c>
      <c r="CW37" t="s">
        <v>1272</v>
      </c>
      <c r="CX37" t="s">
        <v>1266</v>
      </c>
      <c r="CY37" t="s">
        <v>1267</v>
      </c>
      <c r="CZ37" t="s">
        <v>1265</v>
      </c>
      <c r="IS37" t="s">
        <v>1089</v>
      </c>
      <c r="IU37" t="s">
        <v>1127</v>
      </c>
      <c r="IW37" t="s">
        <v>1127</v>
      </c>
      <c r="IY37" t="s">
        <v>1084</v>
      </c>
    </row>
    <row r="38" spans="1:260" x14ac:dyDescent="0.25">
      <c r="A38" t="s">
        <v>5136</v>
      </c>
      <c r="B38" t="s">
        <v>1149</v>
      </c>
      <c r="C38" t="s">
        <v>3434</v>
      </c>
      <c r="D38" t="s">
        <v>1152</v>
      </c>
      <c r="E38" t="s">
        <v>5400</v>
      </c>
      <c r="F38" t="s">
        <v>4628</v>
      </c>
      <c r="G38" t="s">
        <v>4627</v>
      </c>
      <c r="H38" t="s">
        <v>4627</v>
      </c>
      <c r="I38" t="s">
        <v>4628</v>
      </c>
      <c r="J38" t="s">
        <v>4628</v>
      </c>
      <c r="K38" t="s">
        <v>4627</v>
      </c>
      <c r="L38" t="s">
        <v>4628</v>
      </c>
      <c r="M38" t="s">
        <v>4627</v>
      </c>
      <c r="N38" t="s">
        <v>4627</v>
      </c>
      <c r="O38" t="s">
        <v>4627</v>
      </c>
      <c r="P38" t="s">
        <v>4627</v>
      </c>
      <c r="Q38" t="s">
        <v>4627</v>
      </c>
      <c r="R38" t="s">
        <v>4627</v>
      </c>
      <c r="S38" t="s">
        <v>4627</v>
      </c>
      <c r="T38" t="s">
        <v>4627</v>
      </c>
      <c r="U38" t="s">
        <v>4627</v>
      </c>
      <c r="V38" t="s">
        <v>4627</v>
      </c>
      <c r="W38" t="s">
        <v>4627</v>
      </c>
      <c r="X38" t="s">
        <v>4872</v>
      </c>
      <c r="Y38" t="s">
        <v>4628</v>
      </c>
      <c r="Z38" t="s">
        <v>4627</v>
      </c>
      <c r="AA38" t="s">
        <v>4627</v>
      </c>
      <c r="AB38" t="s">
        <v>4627</v>
      </c>
      <c r="AC38" t="s">
        <v>4627</v>
      </c>
      <c r="AD38" t="s">
        <v>4627</v>
      </c>
      <c r="AE38" t="s">
        <v>4627</v>
      </c>
      <c r="AF38" t="s">
        <v>4627</v>
      </c>
      <c r="AG38" t="s">
        <v>4627</v>
      </c>
      <c r="AH38" t="s">
        <v>5401</v>
      </c>
      <c r="AI38" t="s">
        <v>4628</v>
      </c>
      <c r="AJ38" t="s">
        <v>4627</v>
      </c>
      <c r="AK38" t="s">
        <v>4627</v>
      </c>
      <c r="AL38" t="s">
        <v>4627</v>
      </c>
      <c r="AM38" t="s">
        <v>4628</v>
      </c>
      <c r="AN38" t="s">
        <v>4627</v>
      </c>
      <c r="AO38" t="s">
        <v>4627</v>
      </c>
      <c r="AP38" t="s">
        <v>4627</v>
      </c>
      <c r="AQ38" t="s">
        <v>4627</v>
      </c>
      <c r="AR38" t="s">
        <v>4627</v>
      </c>
      <c r="AS38" t="s">
        <v>4627</v>
      </c>
      <c r="AT38" t="s">
        <v>4627</v>
      </c>
      <c r="AU38" t="s">
        <v>4627</v>
      </c>
      <c r="AV38" t="s">
        <v>4627</v>
      </c>
      <c r="AW38" t="s">
        <v>4627</v>
      </c>
      <c r="AX38" t="s">
        <v>4627</v>
      </c>
      <c r="AY38" t="s">
        <v>4627</v>
      </c>
      <c r="AZ38" t="s">
        <v>4627</v>
      </c>
      <c r="BA38" t="s">
        <v>4627</v>
      </c>
      <c r="BB38" t="s">
        <v>5402</v>
      </c>
      <c r="BC38" t="s">
        <v>4628</v>
      </c>
      <c r="BD38" t="s">
        <v>4627</v>
      </c>
      <c r="BE38" t="s">
        <v>4627</v>
      </c>
      <c r="BF38" t="s">
        <v>4627</v>
      </c>
      <c r="BG38" t="s">
        <v>4627</v>
      </c>
      <c r="BH38" t="s">
        <v>4870</v>
      </c>
      <c r="BI38" t="s">
        <v>4628</v>
      </c>
      <c r="BJ38" t="s">
        <v>4628</v>
      </c>
      <c r="BK38" t="s">
        <v>4627</v>
      </c>
      <c r="BL38" t="s">
        <v>4628</v>
      </c>
      <c r="BM38" t="s">
        <v>4628</v>
      </c>
      <c r="BN38" t="s">
        <v>4628</v>
      </c>
      <c r="BO38" t="s">
        <v>4628</v>
      </c>
      <c r="BP38" t="s">
        <v>4628</v>
      </c>
      <c r="BQ38" t="s">
        <v>4628</v>
      </c>
      <c r="BR38" t="s">
        <v>4628</v>
      </c>
      <c r="BS38" t="s">
        <v>4628</v>
      </c>
      <c r="BT38" t="s">
        <v>4628</v>
      </c>
      <c r="BU38" t="s">
        <v>4628</v>
      </c>
      <c r="BV38" t="s">
        <v>4628</v>
      </c>
      <c r="BW38" t="s">
        <v>4628</v>
      </c>
      <c r="BX38" t="s">
        <v>4628</v>
      </c>
      <c r="BY38" t="s">
        <v>4628</v>
      </c>
      <c r="BZ38" t="s">
        <v>4628</v>
      </c>
      <c r="CA38" t="s">
        <v>4628</v>
      </c>
      <c r="CB38" t="s">
        <v>4628</v>
      </c>
      <c r="CC38" t="s">
        <v>4628</v>
      </c>
      <c r="CD38" t="s">
        <v>4628</v>
      </c>
      <c r="CE38" t="s">
        <v>4628</v>
      </c>
      <c r="CF38" t="s">
        <v>4628</v>
      </c>
      <c r="CG38" t="s">
        <v>4628</v>
      </c>
      <c r="CH38" t="s">
        <v>4627</v>
      </c>
      <c r="CI38" t="s">
        <v>4627</v>
      </c>
      <c r="CJ38" t="s">
        <v>4627</v>
      </c>
      <c r="CK38" t="s">
        <v>4627</v>
      </c>
      <c r="CL38" t="s">
        <v>4627</v>
      </c>
      <c r="CM38" t="s">
        <v>1276</v>
      </c>
      <c r="CN38" t="s">
        <v>1284</v>
      </c>
      <c r="CO38" t="s">
        <v>1089</v>
      </c>
      <c r="CP38" t="s">
        <v>5403</v>
      </c>
      <c r="CQ38" t="s">
        <v>1089</v>
      </c>
      <c r="CR38" t="s">
        <v>5404</v>
      </c>
      <c r="CS38" t="s">
        <v>1270</v>
      </c>
      <c r="CT38" t="s">
        <v>1265</v>
      </c>
      <c r="CU38" t="s">
        <v>1277</v>
      </c>
      <c r="CV38" t="s">
        <v>1277</v>
      </c>
      <c r="CW38" t="s">
        <v>1270</v>
      </c>
      <c r="CX38" t="s">
        <v>1265</v>
      </c>
      <c r="CY38" t="s">
        <v>1265</v>
      </c>
      <c r="CZ38" t="s">
        <v>1277</v>
      </c>
      <c r="IK38" t="s">
        <v>1123</v>
      </c>
      <c r="IS38" t="s">
        <v>1089</v>
      </c>
      <c r="IU38" t="s">
        <v>1089</v>
      </c>
      <c r="IV38" t="s">
        <v>5405</v>
      </c>
      <c r="IW38" t="s">
        <v>1089</v>
      </c>
      <c r="IX38" t="s">
        <v>5406</v>
      </c>
      <c r="IY38" t="s">
        <v>1103</v>
      </c>
      <c r="IZ38" t="s">
        <v>5407</v>
      </c>
    </row>
    <row r="39" spans="1:260" x14ac:dyDescent="0.25">
      <c r="A39" t="s">
        <v>5136</v>
      </c>
      <c r="B39" t="s">
        <v>1119</v>
      </c>
      <c r="C39" t="s">
        <v>1238</v>
      </c>
      <c r="D39" t="s">
        <v>1239</v>
      </c>
      <c r="E39" t="s">
        <v>5408</v>
      </c>
      <c r="F39" t="s">
        <v>4628</v>
      </c>
      <c r="G39" t="s">
        <v>4627</v>
      </c>
      <c r="H39" t="s">
        <v>4627</v>
      </c>
      <c r="I39" t="s">
        <v>4628</v>
      </c>
      <c r="J39" t="s">
        <v>4627</v>
      </c>
      <c r="K39" t="s">
        <v>4628</v>
      </c>
      <c r="L39" t="s">
        <v>4628</v>
      </c>
      <c r="M39" t="s">
        <v>4627</v>
      </c>
      <c r="N39" t="s">
        <v>4627</v>
      </c>
      <c r="O39" t="s">
        <v>4627</v>
      </c>
      <c r="P39" t="s">
        <v>4628</v>
      </c>
      <c r="Q39" t="s">
        <v>4627</v>
      </c>
      <c r="R39" t="s">
        <v>4627</v>
      </c>
      <c r="S39" t="s">
        <v>4627</v>
      </c>
      <c r="T39" t="s">
        <v>4627</v>
      </c>
      <c r="U39" t="s">
        <v>4627</v>
      </c>
      <c r="V39" t="s">
        <v>4627</v>
      </c>
      <c r="W39" t="s">
        <v>4627</v>
      </c>
      <c r="X39" t="s">
        <v>5409</v>
      </c>
      <c r="Y39" t="s">
        <v>4628</v>
      </c>
      <c r="Z39" t="s">
        <v>4627</v>
      </c>
      <c r="AA39" t="s">
        <v>4627</v>
      </c>
      <c r="AB39" t="s">
        <v>4627</v>
      </c>
      <c r="AC39" t="s">
        <v>4627</v>
      </c>
      <c r="AD39" t="s">
        <v>4627</v>
      </c>
      <c r="AE39" t="s">
        <v>4627</v>
      </c>
      <c r="AF39" t="s">
        <v>4627</v>
      </c>
      <c r="AG39" t="s">
        <v>4627</v>
      </c>
      <c r="AH39" t="s">
        <v>5410</v>
      </c>
      <c r="AI39" t="s">
        <v>4628</v>
      </c>
      <c r="AJ39" t="s">
        <v>4627</v>
      </c>
      <c r="AK39" t="s">
        <v>4627</v>
      </c>
      <c r="AL39" t="s">
        <v>4627</v>
      </c>
      <c r="AM39" t="s">
        <v>4627</v>
      </c>
      <c r="AN39" t="s">
        <v>4628</v>
      </c>
      <c r="AO39" t="s">
        <v>4627</v>
      </c>
      <c r="AP39" t="s">
        <v>4627</v>
      </c>
      <c r="AQ39" t="s">
        <v>4628</v>
      </c>
      <c r="AR39" t="s">
        <v>4627</v>
      </c>
      <c r="AS39" t="s">
        <v>4628</v>
      </c>
      <c r="AT39" t="s">
        <v>4627</v>
      </c>
      <c r="AU39" t="s">
        <v>4627</v>
      </c>
      <c r="AV39" t="s">
        <v>4628</v>
      </c>
      <c r="AW39" t="s">
        <v>4627</v>
      </c>
      <c r="AX39" t="s">
        <v>4627</v>
      </c>
      <c r="AY39" t="s">
        <v>4627</v>
      </c>
      <c r="AZ39" t="s">
        <v>4627</v>
      </c>
      <c r="BA39" t="s">
        <v>4627</v>
      </c>
      <c r="BB39" t="s">
        <v>4869</v>
      </c>
      <c r="BC39" t="s">
        <v>4628</v>
      </c>
      <c r="BD39" t="s">
        <v>4627</v>
      </c>
      <c r="BE39" t="s">
        <v>4627</v>
      </c>
      <c r="BF39" t="s">
        <v>4627</v>
      </c>
      <c r="BG39" t="s">
        <v>4627</v>
      </c>
      <c r="BH39" t="s">
        <v>4876</v>
      </c>
      <c r="BI39" t="s">
        <v>4628</v>
      </c>
      <c r="BJ39" t="s">
        <v>4628</v>
      </c>
      <c r="BK39" t="s">
        <v>4627</v>
      </c>
      <c r="BL39" t="s">
        <v>4628</v>
      </c>
      <c r="BM39" t="s">
        <v>4628</v>
      </c>
      <c r="BN39" t="s">
        <v>4628</v>
      </c>
      <c r="BO39" t="s">
        <v>4628</v>
      </c>
      <c r="BP39" t="s">
        <v>4628</v>
      </c>
      <c r="BQ39" t="s">
        <v>4628</v>
      </c>
      <c r="BR39" t="s">
        <v>4628</v>
      </c>
      <c r="BS39" t="s">
        <v>4628</v>
      </c>
      <c r="BT39" t="s">
        <v>4628</v>
      </c>
      <c r="BU39" t="s">
        <v>4628</v>
      </c>
      <c r="BV39" t="s">
        <v>4628</v>
      </c>
      <c r="BW39" t="s">
        <v>4627</v>
      </c>
      <c r="BX39" t="s">
        <v>4628</v>
      </c>
      <c r="BY39" t="s">
        <v>4628</v>
      </c>
      <c r="BZ39" t="s">
        <v>4628</v>
      </c>
      <c r="CA39" t="s">
        <v>4628</v>
      </c>
      <c r="CB39" t="s">
        <v>4628</v>
      </c>
      <c r="CC39" t="s">
        <v>4628</v>
      </c>
      <c r="CD39" t="s">
        <v>4628</v>
      </c>
      <c r="CE39" t="s">
        <v>4628</v>
      </c>
      <c r="CF39" t="s">
        <v>4628</v>
      </c>
      <c r="CG39" t="s">
        <v>4627</v>
      </c>
      <c r="CH39" t="s">
        <v>4627</v>
      </c>
      <c r="CI39" t="s">
        <v>4627</v>
      </c>
      <c r="CJ39" t="s">
        <v>4627</v>
      </c>
      <c r="CK39" t="s">
        <v>4627</v>
      </c>
      <c r="CL39" t="s">
        <v>4627</v>
      </c>
      <c r="CM39" t="s">
        <v>1084</v>
      </c>
      <c r="CN39" t="s">
        <v>1264</v>
      </c>
      <c r="CO39" t="s">
        <v>1089</v>
      </c>
      <c r="CP39" t="s">
        <v>4878</v>
      </c>
      <c r="CQ39" t="s">
        <v>1089</v>
      </c>
      <c r="CR39" t="s">
        <v>4878</v>
      </c>
      <c r="CS39" t="s">
        <v>1272</v>
      </c>
      <c r="CT39" t="s">
        <v>1266</v>
      </c>
      <c r="CU39" t="s">
        <v>1267</v>
      </c>
      <c r="CV39" t="s">
        <v>1267</v>
      </c>
      <c r="CW39" t="s">
        <v>1265</v>
      </c>
      <c r="CX39" t="s">
        <v>1265</v>
      </c>
      <c r="CY39" t="s">
        <v>1265</v>
      </c>
      <c r="CZ39" t="s">
        <v>1265</v>
      </c>
      <c r="IS39" t="s">
        <v>1089</v>
      </c>
      <c r="IU39" t="s">
        <v>1089</v>
      </c>
      <c r="IV39" t="s">
        <v>4878</v>
      </c>
      <c r="IW39" t="s">
        <v>1089</v>
      </c>
      <c r="IX39" t="s">
        <v>4878</v>
      </c>
      <c r="IY39" t="s">
        <v>1084</v>
      </c>
    </row>
    <row r="40" spans="1:260" x14ac:dyDescent="0.25">
      <c r="A40" t="s">
        <v>5136</v>
      </c>
      <c r="B40" t="s">
        <v>1133</v>
      </c>
      <c r="C40" t="s">
        <v>1203</v>
      </c>
      <c r="D40" t="s">
        <v>1204</v>
      </c>
      <c r="E40" t="s">
        <v>4877</v>
      </c>
      <c r="F40" t="s">
        <v>4628</v>
      </c>
      <c r="G40" t="s">
        <v>4627</v>
      </c>
      <c r="H40" t="s">
        <v>4627</v>
      </c>
      <c r="I40" t="s">
        <v>4628</v>
      </c>
      <c r="J40" t="s">
        <v>4627</v>
      </c>
      <c r="K40" t="s">
        <v>4627</v>
      </c>
      <c r="L40" t="s">
        <v>4627</v>
      </c>
      <c r="M40" t="s">
        <v>4627</v>
      </c>
      <c r="N40" t="s">
        <v>4627</v>
      </c>
      <c r="O40" t="s">
        <v>4627</v>
      </c>
      <c r="P40" t="s">
        <v>4627</v>
      </c>
      <c r="Q40" t="s">
        <v>4627</v>
      </c>
      <c r="R40" t="s">
        <v>4627</v>
      </c>
      <c r="S40" t="s">
        <v>4627</v>
      </c>
      <c r="T40" t="s">
        <v>4627</v>
      </c>
      <c r="U40" t="s">
        <v>4627</v>
      </c>
      <c r="V40" t="s">
        <v>4627</v>
      </c>
      <c r="W40" t="s">
        <v>4627</v>
      </c>
      <c r="X40" t="s">
        <v>4872</v>
      </c>
      <c r="Y40" t="s">
        <v>4628</v>
      </c>
      <c r="Z40" t="s">
        <v>4627</v>
      </c>
      <c r="AA40" t="s">
        <v>4627</v>
      </c>
      <c r="AB40" t="s">
        <v>4627</v>
      </c>
      <c r="AC40" t="s">
        <v>4627</v>
      </c>
      <c r="AD40" t="s">
        <v>4627</v>
      </c>
      <c r="AE40" t="s">
        <v>4627</v>
      </c>
      <c r="AF40" t="s">
        <v>4627</v>
      </c>
      <c r="AG40" t="s">
        <v>4627</v>
      </c>
      <c r="AH40" t="s">
        <v>5411</v>
      </c>
      <c r="AI40" t="s">
        <v>4628</v>
      </c>
      <c r="AJ40" t="s">
        <v>4627</v>
      </c>
      <c r="AK40" t="s">
        <v>4627</v>
      </c>
      <c r="AL40" t="s">
        <v>4627</v>
      </c>
      <c r="AM40" t="s">
        <v>4627</v>
      </c>
      <c r="AN40" t="s">
        <v>4627</v>
      </c>
      <c r="AO40" t="s">
        <v>4627</v>
      </c>
      <c r="AP40" t="s">
        <v>4627</v>
      </c>
      <c r="AQ40" t="s">
        <v>4628</v>
      </c>
      <c r="AR40" t="s">
        <v>4627</v>
      </c>
      <c r="AS40" t="s">
        <v>4627</v>
      </c>
      <c r="AT40" t="s">
        <v>4627</v>
      </c>
      <c r="AU40" t="s">
        <v>4627</v>
      </c>
      <c r="AV40" t="s">
        <v>4627</v>
      </c>
      <c r="AW40" t="s">
        <v>4627</v>
      </c>
      <c r="AX40" t="s">
        <v>4627</v>
      </c>
      <c r="AY40" t="s">
        <v>4627</v>
      </c>
      <c r="AZ40" t="s">
        <v>4627</v>
      </c>
      <c r="BA40" t="s">
        <v>4627</v>
      </c>
      <c r="BB40" t="s">
        <v>4865</v>
      </c>
      <c r="BC40" t="s">
        <v>4628</v>
      </c>
      <c r="BD40" t="s">
        <v>4627</v>
      </c>
      <c r="BE40" t="s">
        <v>4627</v>
      </c>
      <c r="BF40" t="s">
        <v>4627</v>
      </c>
      <c r="BG40" t="s">
        <v>4627</v>
      </c>
      <c r="BH40" t="s">
        <v>4876</v>
      </c>
      <c r="BI40" t="s">
        <v>4628</v>
      </c>
      <c r="BJ40" t="s">
        <v>4628</v>
      </c>
      <c r="BK40" t="s">
        <v>4627</v>
      </c>
      <c r="BL40" t="s">
        <v>4628</v>
      </c>
      <c r="BM40" t="s">
        <v>4628</v>
      </c>
      <c r="BN40" t="s">
        <v>4628</v>
      </c>
      <c r="BO40" t="s">
        <v>4628</v>
      </c>
      <c r="BP40" t="s">
        <v>4628</v>
      </c>
      <c r="BQ40" t="s">
        <v>4628</v>
      </c>
      <c r="BR40" t="s">
        <v>4628</v>
      </c>
      <c r="BS40" t="s">
        <v>4628</v>
      </c>
      <c r="BT40" t="s">
        <v>4628</v>
      </c>
      <c r="BU40" t="s">
        <v>4628</v>
      </c>
      <c r="BV40" t="s">
        <v>4628</v>
      </c>
      <c r="BW40" t="s">
        <v>4627</v>
      </c>
      <c r="BX40" t="s">
        <v>4628</v>
      </c>
      <c r="BY40" t="s">
        <v>4628</v>
      </c>
      <c r="BZ40" t="s">
        <v>4628</v>
      </c>
      <c r="CA40" t="s">
        <v>4628</v>
      </c>
      <c r="CB40" t="s">
        <v>4628</v>
      </c>
      <c r="CC40" t="s">
        <v>4628</v>
      </c>
      <c r="CD40" t="s">
        <v>4628</v>
      </c>
      <c r="CE40" t="s">
        <v>4628</v>
      </c>
      <c r="CF40" t="s">
        <v>4628</v>
      </c>
      <c r="CG40" t="s">
        <v>4627</v>
      </c>
      <c r="CH40" t="s">
        <v>4627</v>
      </c>
      <c r="CI40" t="s">
        <v>4627</v>
      </c>
      <c r="CJ40" t="s">
        <v>4627</v>
      </c>
      <c r="CK40" t="s">
        <v>4627</v>
      </c>
      <c r="CL40" t="s">
        <v>4627</v>
      </c>
      <c r="CM40" t="s">
        <v>1274</v>
      </c>
      <c r="CN40" t="s">
        <v>1264</v>
      </c>
      <c r="CO40" t="s">
        <v>1089</v>
      </c>
      <c r="CP40" t="s">
        <v>4479</v>
      </c>
      <c r="CQ40" t="s">
        <v>1089</v>
      </c>
      <c r="CR40" t="s">
        <v>4479</v>
      </c>
      <c r="CS40" t="s">
        <v>1270</v>
      </c>
      <c r="CT40" t="s">
        <v>1280</v>
      </c>
      <c r="CU40" t="s">
        <v>1277</v>
      </c>
      <c r="CV40" t="s">
        <v>1267</v>
      </c>
      <c r="CW40" t="s">
        <v>1270</v>
      </c>
      <c r="CX40" t="s">
        <v>1275</v>
      </c>
      <c r="CY40" t="s">
        <v>1277</v>
      </c>
      <c r="CZ40" t="s">
        <v>1267</v>
      </c>
      <c r="IS40" t="s">
        <v>1089</v>
      </c>
      <c r="IU40" t="s">
        <v>1089</v>
      </c>
      <c r="IV40" t="s">
        <v>5383</v>
      </c>
      <c r="IW40" t="s">
        <v>1089</v>
      </c>
      <c r="IX40" t="s">
        <v>5412</v>
      </c>
      <c r="IY40" t="s">
        <v>1103</v>
      </c>
      <c r="IZ40" t="s">
        <v>5218</v>
      </c>
    </row>
    <row r="41" spans="1:260" x14ac:dyDescent="0.25">
      <c r="A41" t="s">
        <v>5034</v>
      </c>
      <c r="B41" t="s">
        <v>1205</v>
      </c>
      <c r="C41" t="s">
        <v>3401</v>
      </c>
      <c r="D41" t="s">
        <v>3476</v>
      </c>
      <c r="E41" t="s">
        <v>5413</v>
      </c>
      <c r="F41" t="s">
        <v>4628</v>
      </c>
      <c r="G41" t="s">
        <v>4627</v>
      </c>
      <c r="H41" t="s">
        <v>4628</v>
      </c>
      <c r="I41" t="s">
        <v>4627</v>
      </c>
      <c r="J41" t="s">
        <v>4628</v>
      </c>
      <c r="K41" t="s">
        <v>4628</v>
      </c>
      <c r="L41" t="s">
        <v>4628</v>
      </c>
      <c r="M41" t="s">
        <v>4628</v>
      </c>
      <c r="N41" t="s">
        <v>4628</v>
      </c>
      <c r="O41" t="s">
        <v>4627</v>
      </c>
      <c r="P41" t="s">
        <v>4628</v>
      </c>
      <c r="Q41" t="s">
        <v>4628</v>
      </c>
      <c r="R41" t="s">
        <v>4628</v>
      </c>
      <c r="S41" t="s">
        <v>4627</v>
      </c>
      <c r="T41" t="s">
        <v>4627</v>
      </c>
      <c r="U41" t="s">
        <v>4627</v>
      </c>
      <c r="V41" t="s">
        <v>4628</v>
      </c>
      <c r="W41" t="s">
        <v>4627</v>
      </c>
      <c r="X41" t="s">
        <v>5414</v>
      </c>
      <c r="Y41" t="s">
        <v>4628</v>
      </c>
      <c r="Z41" t="s">
        <v>4627</v>
      </c>
      <c r="AA41" t="s">
        <v>4628</v>
      </c>
      <c r="AB41" t="s">
        <v>4628</v>
      </c>
      <c r="AC41" t="s">
        <v>4628</v>
      </c>
      <c r="AD41" t="s">
        <v>4628</v>
      </c>
      <c r="AE41" t="s">
        <v>4627</v>
      </c>
      <c r="AF41" t="s">
        <v>4628</v>
      </c>
      <c r="AG41" t="s">
        <v>4627</v>
      </c>
      <c r="AH41" t="s">
        <v>5415</v>
      </c>
      <c r="AI41" t="s">
        <v>4628</v>
      </c>
      <c r="AJ41" t="s">
        <v>4627</v>
      </c>
      <c r="AK41" t="s">
        <v>4627</v>
      </c>
      <c r="AL41" t="s">
        <v>4628</v>
      </c>
      <c r="AM41" t="s">
        <v>4628</v>
      </c>
      <c r="AN41" t="s">
        <v>4627</v>
      </c>
      <c r="AO41" t="s">
        <v>4627</v>
      </c>
      <c r="AP41" t="s">
        <v>4627</v>
      </c>
      <c r="AQ41" t="s">
        <v>4628</v>
      </c>
      <c r="AR41" t="s">
        <v>4627</v>
      </c>
      <c r="AS41" t="s">
        <v>4628</v>
      </c>
      <c r="AT41" t="s">
        <v>4627</v>
      </c>
      <c r="AU41" t="s">
        <v>4627</v>
      </c>
      <c r="AV41" t="s">
        <v>4628</v>
      </c>
      <c r="AW41" t="s">
        <v>4627</v>
      </c>
      <c r="AX41" t="s">
        <v>4627</v>
      </c>
      <c r="AY41" t="s">
        <v>4628</v>
      </c>
      <c r="AZ41" t="s">
        <v>4628</v>
      </c>
      <c r="BA41" t="s">
        <v>4627</v>
      </c>
      <c r="BB41" t="s">
        <v>4869</v>
      </c>
      <c r="BC41" t="s">
        <v>4628</v>
      </c>
      <c r="BD41" t="s">
        <v>4627</v>
      </c>
      <c r="BE41" t="s">
        <v>4627</v>
      </c>
      <c r="BF41" t="s">
        <v>4627</v>
      </c>
      <c r="BG41" t="s">
        <v>4627</v>
      </c>
      <c r="BH41" t="s">
        <v>5416</v>
      </c>
      <c r="BI41" t="s">
        <v>4628</v>
      </c>
      <c r="BJ41" t="s">
        <v>4628</v>
      </c>
      <c r="BK41" t="s">
        <v>4628</v>
      </c>
      <c r="BL41" t="s">
        <v>4627</v>
      </c>
      <c r="BM41" t="s">
        <v>4628</v>
      </c>
      <c r="BN41" t="s">
        <v>4627</v>
      </c>
      <c r="BO41" t="s">
        <v>4628</v>
      </c>
      <c r="BP41" t="s">
        <v>4628</v>
      </c>
      <c r="BQ41" t="s">
        <v>4628</v>
      </c>
      <c r="BR41" t="s">
        <v>4628</v>
      </c>
      <c r="BS41" t="s">
        <v>4628</v>
      </c>
      <c r="BT41" t="s">
        <v>4628</v>
      </c>
      <c r="BU41" t="s">
        <v>4628</v>
      </c>
      <c r="BV41" t="s">
        <v>4628</v>
      </c>
      <c r="BW41" t="s">
        <v>4627</v>
      </c>
      <c r="BX41" t="s">
        <v>4627</v>
      </c>
      <c r="BY41" t="s">
        <v>4627</v>
      </c>
      <c r="BZ41" t="s">
        <v>4628</v>
      </c>
      <c r="CA41" t="s">
        <v>4628</v>
      </c>
      <c r="CB41" t="s">
        <v>4628</v>
      </c>
      <c r="CC41" t="s">
        <v>4628</v>
      </c>
      <c r="CD41" t="s">
        <v>4628</v>
      </c>
      <c r="CE41" t="s">
        <v>4628</v>
      </c>
      <c r="CF41" t="s">
        <v>4627</v>
      </c>
      <c r="CG41" t="s">
        <v>4627</v>
      </c>
      <c r="CH41" t="s">
        <v>4627</v>
      </c>
      <c r="CI41" t="s">
        <v>4627</v>
      </c>
      <c r="CJ41" t="s">
        <v>4627</v>
      </c>
      <c r="CK41" t="s">
        <v>4627</v>
      </c>
      <c r="CL41" t="s">
        <v>4627</v>
      </c>
      <c r="CM41" t="s">
        <v>1263</v>
      </c>
      <c r="CN41" t="s">
        <v>1264</v>
      </c>
      <c r="CO41" t="s">
        <v>1127</v>
      </c>
      <c r="CQ41" t="s">
        <v>1127</v>
      </c>
      <c r="CS41" t="s">
        <v>1270</v>
      </c>
      <c r="CT41" t="s">
        <v>1266</v>
      </c>
      <c r="CU41" t="s">
        <v>1268</v>
      </c>
      <c r="CV41" t="s">
        <v>1267</v>
      </c>
      <c r="CW41" t="s">
        <v>1272</v>
      </c>
      <c r="CX41" t="s">
        <v>1275</v>
      </c>
      <c r="CY41" t="s">
        <v>1268</v>
      </c>
      <c r="CZ41" t="s">
        <v>1267</v>
      </c>
      <c r="EP41" t="s">
        <v>1112</v>
      </c>
      <c r="EQ41" t="s">
        <v>1112</v>
      </c>
      <c r="FT41" t="s">
        <v>1112</v>
      </c>
      <c r="IS41" t="s">
        <v>1089</v>
      </c>
      <c r="IU41" t="s">
        <v>1089</v>
      </c>
      <c r="IV41" t="s">
        <v>5417</v>
      </c>
      <c r="IW41" t="s">
        <v>1089</v>
      </c>
      <c r="IX41" t="s">
        <v>5417</v>
      </c>
      <c r="IY41" t="s">
        <v>1103</v>
      </c>
      <c r="IZ41" t="s">
        <v>5418</v>
      </c>
    </row>
    <row r="42" spans="1:260" x14ac:dyDescent="0.25">
      <c r="A42" t="s">
        <v>5136</v>
      </c>
      <c r="B42" t="s">
        <v>1078</v>
      </c>
      <c r="C42" t="s">
        <v>1090</v>
      </c>
      <c r="D42" t="s">
        <v>1090</v>
      </c>
      <c r="E42" t="s">
        <v>4871</v>
      </c>
      <c r="F42" t="s">
        <v>4628</v>
      </c>
      <c r="G42" t="s">
        <v>4627</v>
      </c>
      <c r="H42" t="s">
        <v>4627</v>
      </c>
      <c r="I42" t="s">
        <v>4627</v>
      </c>
      <c r="J42" t="s">
        <v>4627</v>
      </c>
      <c r="K42" t="s">
        <v>4627</v>
      </c>
      <c r="L42" t="s">
        <v>4627</v>
      </c>
      <c r="M42" t="s">
        <v>4627</v>
      </c>
      <c r="N42" t="s">
        <v>4627</v>
      </c>
      <c r="O42" t="s">
        <v>4627</v>
      </c>
      <c r="P42" t="s">
        <v>4627</v>
      </c>
      <c r="Q42" t="s">
        <v>4627</v>
      </c>
      <c r="R42" t="s">
        <v>4627</v>
      </c>
      <c r="S42" t="s">
        <v>4627</v>
      </c>
      <c r="T42" t="s">
        <v>4627</v>
      </c>
      <c r="U42" t="s">
        <v>4627</v>
      </c>
      <c r="V42" t="s">
        <v>4627</v>
      </c>
      <c r="W42" t="s">
        <v>4627</v>
      </c>
      <c r="X42" t="s">
        <v>4872</v>
      </c>
      <c r="Y42" t="s">
        <v>4628</v>
      </c>
      <c r="Z42" t="s">
        <v>4627</v>
      </c>
      <c r="AA42" t="s">
        <v>4627</v>
      </c>
      <c r="AB42" t="s">
        <v>4627</v>
      </c>
      <c r="AC42" t="s">
        <v>4627</v>
      </c>
      <c r="AD42" t="s">
        <v>4627</v>
      </c>
      <c r="AE42" t="s">
        <v>4627</v>
      </c>
      <c r="AF42" t="s">
        <v>4627</v>
      </c>
      <c r="AG42" t="s">
        <v>4627</v>
      </c>
      <c r="AH42" t="s">
        <v>5419</v>
      </c>
      <c r="AI42" t="s">
        <v>4628</v>
      </c>
      <c r="AJ42" t="s">
        <v>4627</v>
      </c>
      <c r="AK42" t="s">
        <v>4627</v>
      </c>
      <c r="AL42" t="s">
        <v>4627</v>
      </c>
      <c r="AM42" t="s">
        <v>4627</v>
      </c>
      <c r="AN42" t="s">
        <v>4627</v>
      </c>
      <c r="AO42" t="s">
        <v>4627</v>
      </c>
      <c r="AP42" t="s">
        <v>4627</v>
      </c>
      <c r="AQ42" t="s">
        <v>4627</v>
      </c>
      <c r="AR42" t="s">
        <v>4627</v>
      </c>
      <c r="AS42" t="s">
        <v>4627</v>
      </c>
      <c r="AT42" t="s">
        <v>4627</v>
      </c>
      <c r="AU42" t="s">
        <v>4627</v>
      </c>
      <c r="AV42" t="s">
        <v>4627</v>
      </c>
      <c r="AW42" t="s">
        <v>4627</v>
      </c>
      <c r="AX42" t="s">
        <v>4627</v>
      </c>
      <c r="AY42" t="s">
        <v>4627</v>
      </c>
      <c r="AZ42" t="s">
        <v>4627</v>
      </c>
      <c r="BA42" t="s">
        <v>4628</v>
      </c>
      <c r="BB42" t="s">
        <v>4865</v>
      </c>
      <c r="BC42" t="s">
        <v>4628</v>
      </c>
      <c r="BD42" t="s">
        <v>4627</v>
      </c>
      <c r="BE42" t="s">
        <v>4627</v>
      </c>
      <c r="BF42" t="s">
        <v>4627</v>
      </c>
      <c r="BG42" t="s">
        <v>4627</v>
      </c>
      <c r="BH42" t="s">
        <v>4874</v>
      </c>
      <c r="BI42" t="s">
        <v>4628</v>
      </c>
      <c r="BJ42" t="s">
        <v>4628</v>
      </c>
      <c r="BK42" t="s">
        <v>4628</v>
      </c>
      <c r="BL42" t="s">
        <v>4628</v>
      </c>
      <c r="BM42" t="s">
        <v>4628</v>
      </c>
      <c r="BN42" t="s">
        <v>4628</v>
      </c>
      <c r="BO42" t="s">
        <v>4628</v>
      </c>
      <c r="BP42" t="s">
        <v>4628</v>
      </c>
      <c r="BQ42" t="s">
        <v>4628</v>
      </c>
      <c r="BR42" t="s">
        <v>4628</v>
      </c>
      <c r="BS42" t="s">
        <v>4628</v>
      </c>
      <c r="BT42" t="s">
        <v>4628</v>
      </c>
      <c r="BU42" t="s">
        <v>4628</v>
      </c>
      <c r="BV42" t="s">
        <v>4628</v>
      </c>
      <c r="BW42" t="s">
        <v>4628</v>
      </c>
      <c r="BX42" t="s">
        <v>4628</v>
      </c>
      <c r="BY42" t="s">
        <v>4628</v>
      </c>
      <c r="BZ42" t="s">
        <v>4628</v>
      </c>
      <c r="CA42" t="s">
        <v>4628</v>
      </c>
      <c r="CB42" t="s">
        <v>4628</v>
      </c>
      <c r="CC42" t="s">
        <v>4628</v>
      </c>
      <c r="CD42" t="s">
        <v>4628</v>
      </c>
      <c r="CE42" t="s">
        <v>4628</v>
      </c>
      <c r="CF42" t="s">
        <v>4628</v>
      </c>
      <c r="CG42" t="s">
        <v>4627</v>
      </c>
      <c r="CH42" t="s">
        <v>4627</v>
      </c>
      <c r="CI42" t="s">
        <v>4627</v>
      </c>
      <c r="CJ42" t="s">
        <v>4627</v>
      </c>
      <c r="CK42" t="s">
        <v>4627</v>
      </c>
      <c r="CL42" t="s">
        <v>4627</v>
      </c>
      <c r="CM42" t="s">
        <v>1263</v>
      </c>
      <c r="CN42" t="s">
        <v>1264</v>
      </c>
      <c r="CO42" t="s">
        <v>1127</v>
      </c>
      <c r="CQ42" t="s">
        <v>1127</v>
      </c>
      <c r="CS42" t="s">
        <v>1265</v>
      </c>
      <c r="CT42" t="s">
        <v>1265</v>
      </c>
      <c r="CU42" t="s">
        <v>1265</v>
      </c>
      <c r="CV42" t="s">
        <v>1265</v>
      </c>
      <c r="CW42" t="s">
        <v>1272</v>
      </c>
      <c r="CX42" t="s">
        <v>1273</v>
      </c>
      <c r="CY42" t="s">
        <v>1271</v>
      </c>
      <c r="CZ42" t="s">
        <v>1267</v>
      </c>
      <c r="IS42" t="s">
        <v>1127</v>
      </c>
      <c r="IU42" t="s">
        <v>1127</v>
      </c>
      <c r="IW42" t="s">
        <v>1111</v>
      </c>
      <c r="IY42" t="s">
        <v>1103</v>
      </c>
      <c r="IZ42" t="s">
        <v>5420</v>
      </c>
    </row>
    <row r="43" spans="1:260" x14ac:dyDescent="0.25">
      <c r="A43" t="s">
        <v>5136</v>
      </c>
      <c r="B43" t="s">
        <v>1113</v>
      </c>
      <c r="C43" t="s">
        <v>1247</v>
      </c>
      <c r="D43" t="s">
        <v>1248</v>
      </c>
      <c r="E43" t="s">
        <v>5421</v>
      </c>
      <c r="F43" t="s">
        <v>4628</v>
      </c>
      <c r="G43" t="s">
        <v>4628</v>
      </c>
      <c r="H43" t="s">
        <v>4628</v>
      </c>
      <c r="I43" t="s">
        <v>4627</v>
      </c>
      <c r="J43" t="s">
        <v>4627</v>
      </c>
      <c r="K43" t="s">
        <v>4627</v>
      </c>
      <c r="L43" t="s">
        <v>4627</v>
      </c>
      <c r="M43" t="s">
        <v>4627</v>
      </c>
      <c r="N43" t="s">
        <v>4627</v>
      </c>
      <c r="O43" t="s">
        <v>4627</v>
      </c>
      <c r="P43" t="s">
        <v>4627</v>
      </c>
      <c r="Q43" t="s">
        <v>4628</v>
      </c>
      <c r="R43" t="s">
        <v>4628</v>
      </c>
      <c r="S43" t="s">
        <v>4627</v>
      </c>
      <c r="T43" t="s">
        <v>4627</v>
      </c>
      <c r="U43" t="s">
        <v>4627</v>
      </c>
      <c r="V43" t="s">
        <v>4627</v>
      </c>
      <c r="W43" t="s">
        <v>4627</v>
      </c>
      <c r="X43" t="s">
        <v>5422</v>
      </c>
      <c r="Y43" t="s">
        <v>4628</v>
      </c>
      <c r="Z43" t="s">
        <v>4627</v>
      </c>
      <c r="AA43" t="s">
        <v>4628</v>
      </c>
      <c r="AB43" t="s">
        <v>4628</v>
      </c>
      <c r="AC43" t="s">
        <v>4627</v>
      </c>
      <c r="AD43" t="s">
        <v>4627</v>
      </c>
      <c r="AE43" t="s">
        <v>4628</v>
      </c>
      <c r="AF43" t="s">
        <v>4628</v>
      </c>
      <c r="AG43" t="s">
        <v>4627</v>
      </c>
      <c r="AH43" t="s">
        <v>5423</v>
      </c>
      <c r="AI43" t="s">
        <v>4628</v>
      </c>
      <c r="AJ43" t="s">
        <v>4627</v>
      </c>
      <c r="AK43" t="s">
        <v>4628</v>
      </c>
      <c r="AL43" t="s">
        <v>4628</v>
      </c>
      <c r="AM43" t="s">
        <v>4628</v>
      </c>
      <c r="AN43" t="s">
        <v>4628</v>
      </c>
      <c r="AO43" t="s">
        <v>4627</v>
      </c>
      <c r="AP43" t="s">
        <v>4627</v>
      </c>
      <c r="AQ43" t="s">
        <v>4628</v>
      </c>
      <c r="AR43" t="s">
        <v>4628</v>
      </c>
      <c r="AS43" t="s">
        <v>4628</v>
      </c>
      <c r="AT43" t="s">
        <v>4628</v>
      </c>
      <c r="AU43" t="s">
        <v>4628</v>
      </c>
      <c r="AV43" t="s">
        <v>4628</v>
      </c>
      <c r="AW43" t="s">
        <v>4628</v>
      </c>
      <c r="AX43" t="s">
        <v>4628</v>
      </c>
      <c r="AY43" t="s">
        <v>4628</v>
      </c>
      <c r="AZ43" t="s">
        <v>4628</v>
      </c>
      <c r="BA43" t="s">
        <v>4628</v>
      </c>
      <c r="BB43" t="s">
        <v>1278</v>
      </c>
      <c r="BC43" t="s">
        <v>4628</v>
      </c>
      <c r="BD43" t="s">
        <v>4628</v>
      </c>
      <c r="BE43" t="s">
        <v>4628</v>
      </c>
      <c r="BF43" t="s">
        <v>4628</v>
      </c>
      <c r="BG43" t="s">
        <v>4627</v>
      </c>
      <c r="BH43" t="s">
        <v>5424</v>
      </c>
      <c r="BI43" t="s">
        <v>4628</v>
      </c>
      <c r="BJ43" t="s">
        <v>4627</v>
      </c>
      <c r="BK43" t="s">
        <v>4627</v>
      </c>
      <c r="BL43" t="s">
        <v>4628</v>
      </c>
      <c r="BM43" t="s">
        <v>4628</v>
      </c>
      <c r="BN43" t="s">
        <v>4628</v>
      </c>
      <c r="BO43" t="s">
        <v>4628</v>
      </c>
      <c r="BP43" t="s">
        <v>4628</v>
      </c>
      <c r="BQ43" t="s">
        <v>4628</v>
      </c>
      <c r="BR43" t="s">
        <v>4628</v>
      </c>
      <c r="BS43" t="s">
        <v>4628</v>
      </c>
      <c r="BT43" t="s">
        <v>4627</v>
      </c>
      <c r="BU43" t="s">
        <v>4628</v>
      </c>
      <c r="BV43" t="s">
        <v>4628</v>
      </c>
      <c r="BW43" t="s">
        <v>4627</v>
      </c>
      <c r="BX43" t="s">
        <v>4628</v>
      </c>
      <c r="BY43" t="s">
        <v>4627</v>
      </c>
      <c r="BZ43" t="s">
        <v>4627</v>
      </c>
      <c r="CA43" t="s">
        <v>4627</v>
      </c>
      <c r="CB43" t="s">
        <v>4628</v>
      </c>
      <c r="CC43" t="s">
        <v>4628</v>
      </c>
      <c r="CD43" t="s">
        <v>4628</v>
      </c>
      <c r="CE43" t="s">
        <v>4628</v>
      </c>
      <c r="CF43" t="s">
        <v>4628</v>
      </c>
      <c r="CG43" t="s">
        <v>4627</v>
      </c>
      <c r="CH43" t="s">
        <v>4627</v>
      </c>
      <c r="CI43" t="s">
        <v>4628</v>
      </c>
      <c r="CJ43" t="s">
        <v>4627</v>
      </c>
      <c r="CK43" t="s">
        <v>4627</v>
      </c>
      <c r="CL43" t="s">
        <v>4627</v>
      </c>
      <c r="CM43" t="s">
        <v>1084</v>
      </c>
      <c r="CN43" t="s">
        <v>1284</v>
      </c>
      <c r="CO43" t="s">
        <v>1127</v>
      </c>
      <c r="CQ43" t="s">
        <v>1127</v>
      </c>
      <c r="CS43" t="s">
        <v>1283</v>
      </c>
      <c r="CT43" t="s">
        <v>1275</v>
      </c>
      <c r="CU43" t="s">
        <v>1268</v>
      </c>
      <c r="CV43" t="s">
        <v>1267</v>
      </c>
      <c r="CW43" t="s">
        <v>1272</v>
      </c>
      <c r="CX43" t="s">
        <v>1275</v>
      </c>
      <c r="CY43" t="s">
        <v>1268</v>
      </c>
      <c r="CZ43" t="s">
        <v>1267</v>
      </c>
      <c r="HT43" t="s">
        <v>1118</v>
      </c>
      <c r="HU43" t="s">
        <v>1118</v>
      </c>
      <c r="IS43" t="s">
        <v>1089</v>
      </c>
      <c r="IU43" t="s">
        <v>1127</v>
      </c>
      <c r="IW43" t="s">
        <v>1127</v>
      </c>
      <c r="IY43" t="s">
        <v>1103</v>
      </c>
      <c r="IZ43" t="s">
        <v>5425</v>
      </c>
    </row>
    <row r="44" spans="1:260" x14ac:dyDescent="0.25">
      <c r="A44" t="s">
        <v>5136</v>
      </c>
      <c r="B44" t="s">
        <v>1165</v>
      </c>
      <c r="C44" t="s">
        <v>1177</v>
      </c>
      <c r="D44" t="s">
        <v>3508</v>
      </c>
      <c r="E44" t="s">
        <v>5426</v>
      </c>
      <c r="F44" t="s">
        <v>4628</v>
      </c>
      <c r="G44" t="s">
        <v>4628</v>
      </c>
      <c r="H44" t="s">
        <v>4628</v>
      </c>
      <c r="I44" t="s">
        <v>4628</v>
      </c>
      <c r="J44" t="s">
        <v>4628</v>
      </c>
      <c r="K44" t="s">
        <v>4627</v>
      </c>
      <c r="L44" t="s">
        <v>4628</v>
      </c>
      <c r="M44" t="s">
        <v>4627</v>
      </c>
      <c r="N44" t="s">
        <v>4628</v>
      </c>
      <c r="O44" t="s">
        <v>4627</v>
      </c>
      <c r="P44" t="s">
        <v>4628</v>
      </c>
      <c r="Q44" t="s">
        <v>4627</v>
      </c>
      <c r="R44" t="s">
        <v>4628</v>
      </c>
      <c r="S44" t="s">
        <v>4627</v>
      </c>
      <c r="T44" t="s">
        <v>4627</v>
      </c>
      <c r="U44" t="s">
        <v>4627</v>
      </c>
      <c r="V44" t="s">
        <v>4628</v>
      </c>
      <c r="W44" t="s">
        <v>4627</v>
      </c>
      <c r="X44" t="s">
        <v>5427</v>
      </c>
      <c r="Y44" t="s">
        <v>4628</v>
      </c>
      <c r="Z44" t="s">
        <v>4628</v>
      </c>
      <c r="AA44" t="s">
        <v>4628</v>
      </c>
      <c r="AB44" t="s">
        <v>4627</v>
      </c>
      <c r="AC44" t="s">
        <v>4627</v>
      </c>
      <c r="AD44" t="s">
        <v>4627</v>
      </c>
      <c r="AE44" t="s">
        <v>4628</v>
      </c>
      <c r="AF44" t="s">
        <v>4627</v>
      </c>
      <c r="AG44" t="s">
        <v>4628</v>
      </c>
      <c r="AH44" t="s">
        <v>5428</v>
      </c>
      <c r="AI44" t="s">
        <v>4628</v>
      </c>
      <c r="AJ44" t="s">
        <v>4627</v>
      </c>
      <c r="AK44" t="s">
        <v>4627</v>
      </c>
      <c r="AL44" t="s">
        <v>4627</v>
      </c>
      <c r="AM44" t="s">
        <v>4628</v>
      </c>
      <c r="AN44" t="s">
        <v>4627</v>
      </c>
      <c r="AO44" t="s">
        <v>4628</v>
      </c>
      <c r="AP44" t="s">
        <v>4628</v>
      </c>
      <c r="AQ44" t="s">
        <v>4628</v>
      </c>
      <c r="AR44" t="s">
        <v>4627</v>
      </c>
      <c r="AS44" t="s">
        <v>4627</v>
      </c>
      <c r="AT44" t="s">
        <v>4628</v>
      </c>
      <c r="AU44" t="s">
        <v>4628</v>
      </c>
      <c r="AV44" t="s">
        <v>4628</v>
      </c>
      <c r="AW44" t="s">
        <v>4627</v>
      </c>
      <c r="AX44" t="s">
        <v>4628</v>
      </c>
      <c r="AY44" t="s">
        <v>4628</v>
      </c>
      <c r="AZ44" t="s">
        <v>4628</v>
      </c>
      <c r="BA44" t="s">
        <v>4628</v>
      </c>
      <c r="BB44" t="s">
        <v>1269</v>
      </c>
      <c r="BC44" t="s">
        <v>4627</v>
      </c>
      <c r="BD44" t="s">
        <v>4628</v>
      </c>
      <c r="BE44" t="s">
        <v>4628</v>
      </c>
      <c r="BF44" t="s">
        <v>4628</v>
      </c>
      <c r="BG44" t="s">
        <v>4628</v>
      </c>
      <c r="BH44" t="s">
        <v>5429</v>
      </c>
      <c r="BI44" t="s">
        <v>4628</v>
      </c>
      <c r="BJ44" t="s">
        <v>4628</v>
      </c>
      <c r="BK44" t="s">
        <v>4628</v>
      </c>
      <c r="BL44" t="s">
        <v>4627</v>
      </c>
      <c r="BM44" t="s">
        <v>4627</v>
      </c>
      <c r="BN44" t="s">
        <v>4628</v>
      </c>
      <c r="BO44" t="s">
        <v>4627</v>
      </c>
      <c r="BP44" t="s">
        <v>4627</v>
      </c>
      <c r="BQ44" t="s">
        <v>4627</v>
      </c>
      <c r="BR44" t="s">
        <v>4627</v>
      </c>
      <c r="BS44" t="s">
        <v>4627</v>
      </c>
      <c r="BT44" t="s">
        <v>4627</v>
      </c>
      <c r="BU44" t="s">
        <v>4627</v>
      </c>
      <c r="BV44" t="s">
        <v>4628</v>
      </c>
      <c r="BW44" t="s">
        <v>4628</v>
      </c>
      <c r="BX44" t="s">
        <v>4627</v>
      </c>
      <c r="BY44" t="s">
        <v>4627</v>
      </c>
      <c r="BZ44" t="s">
        <v>4628</v>
      </c>
      <c r="CA44" t="s">
        <v>4627</v>
      </c>
      <c r="CB44" t="s">
        <v>4628</v>
      </c>
      <c r="CC44" t="s">
        <v>4628</v>
      </c>
      <c r="CD44" t="s">
        <v>4628</v>
      </c>
      <c r="CE44" t="s">
        <v>4627</v>
      </c>
      <c r="CF44" t="s">
        <v>4627</v>
      </c>
      <c r="CG44" t="s">
        <v>4628</v>
      </c>
      <c r="CH44" t="s">
        <v>4628</v>
      </c>
      <c r="CI44" t="s">
        <v>4628</v>
      </c>
      <c r="CJ44" t="s">
        <v>4628</v>
      </c>
      <c r="CK44" t="s">
        <v>4628</v>
      </c>
      <c r="CL44" t="s">
        <v>4628</v>
      </c>
      <c r="CM44" t="s">
        <v>1276</v>
      </c>
      <c r="CN44" t="s">
        <v>1264</v>
      </c>
      <c r="CO44" t="s">
        <v>1127</v>
      </c>
      <c r="CQ44" t="s">
        <v>1127</v>
      </c>
      <c r="CS44" t="s">
        <v>1283</v>
      </c>
      <c r="CT44" t="s">
        <v>1275</v>
      </c>
      <c r="CU44" t="s">
        <v>1267</v>
      </c>
      <c r="CV44" t="s">
        <v>1277</v>
      </c>
      <c r="CW44" t="s">
        <v>1272</v>
      </c>
      <c r="CX44" t="s">
        <v>1266</v>
      </c>
      <c r="CY44" t="s">
        <v>1267</v>
      </c>
      <c r="CZ44" t="s">
        <v>1267</v>
      </c>
      <c r="IS44" t="s">
        <v>1089</v>
      </c>
      <c r="IU44" t="s">
        <v>1089</v>
      </c>
      <c r="IV44" t="s">
        <v>5430</v>
      </c>
      <c r="IW44" t="s">
        <v>1127</v>
      </c>
      <c r="IY44" t="s">
        <v>1103</v>
      </c>
      <c r="IZ44" t="s">
        <v>5431</v>
      </c>
    </row>
    <row r="45" spans="1:260" x14ac:dyDescent="0.25">
      <c r="A45" t="s">
        <v>4940</v>
      </c>
      <c r="B45" t="s">
        <v>1097</v>
      </c>
      <c r="C45" t="s">
        <v>1241</v>
      </c>
      <c r="D45" t="s">
        <v>1136</v>
      </c>
      <c r="E45" t="s">
        <v>5432</v>
      </c>
      <c r="F45" t="s">
        <v>4628</v>
      </c>
      <c r="G45" t="s">
        <v>4627</v>
      </c>
      <c r="H45" t="s">
        <v>4627</v>
      </c>
      <c r="I45" t="s">
        <v>4627</v>
      </c>
      <c r="J45" t="s">
        <v>4627</v>
      </c>
      <c r="K45" t="s">
        <v>4628</v>
      </c>
      <c r="L45" t="s">
        <v>4627</v>
      </c>
      <c r="M45" t="s">
        <v>4627</v>
      </c>
      <c r="N45" t="s">
        <v>4627</v>
      </c>
      <c r="O45" t="s">
        <v>4627</v>
      </c>
      <c r="P45" t="s">
        <v>4628</v>
      </c>
      <c r="Q45" t="s">
        <v>4628</v>
      </c>
      <c r="R45" t="s">
        <v>4627</v>
      </c>
      <c r="S45" t="s">
        <v>4627</v>
      </c>
      <c r="T45" t="s">
        <v>4627</v>
      </c>
      <c r="U45" t="s">
        <v>4627</v>
      </c>
      <c r="V45" t="s">
        <v>4628</v>
      </c>
      <c r="W45" t="s">
        <v>4628</v>
      </c>
      <c r="X45" t="s">
        <v>5433</v>
      </c>
      <c r="Y45" t="s">
        <v>4628</v>
      </c>
      <c r="Z45" t="s">
        <v>4627</v>
      </c>
      <c r="AA45" t="s">
        <v>4627</v>
      </c>
      <c r="AB45" t="s">
        <v>4627</v>
      </c>
      <c r="AC45" t="s">
        <v>4627</v>
      </c>
      <c r="AD45" t="s">
        <v>4627</v>
      </c>
      <c r="AE45" t="s">
        <v>4627</v>
      </c>
      <c r="AF45" t="s">
        <v>4628</v>
      </c>
      <c r="AG45" t="s">
        <v>4628</v>
      </c>
      <c r="AH45" t="s">
        <v>5434</v>
      </c>
      <c r="AI45" t="s">
        <v>4628</v>
      </c>
      <c r="AJ45" t="s">
        <v>4627</v>
      </c>
      <c r="AK45" t="s">
        <v>4627</v>
      </c>
      <c r="AL45" t="s">
        <v>4627</v>
      </c>
      <c r="AM45" t="s">
        <v>4627</v>
      </c>
      <c r="AN45" t="s">
        <v>4627</v>
      </c>
      <c r="AO45" t="s">
        <v>4627</v>
      </c>
      <c r="AP45" t="s">
        <v>4628</v>
      </c>
      <c r="AQ45" t="s">
        <v>4628</v>
      </c>
      <c r="AR45" t="s">
        <v>4628</v>
      </c>
      <c r="AS45" t="s">
        <v>4628</v>
      </c>
      <c r="AT45" t="s">
        <v>4628</v>
      </c>
      <c r="AU45" t="s">
        <v>4628</v>
      </c>
      <c r="AV45" t="s">
        <v>4628</v>
      </c>
      <c r="AW45" t="s">
        <v>4628</v>
      </c>
      <c r="AX45" t="s">
        <v>4628</v>
      </c>
      <c r="AY45" t="s">
        <v>4628</v>
      </c>
      <c r="AZ45" t="s">
        <v>4628</v>
      </c>
      <c r="BA45" t="s">
        <v>4628</v>
      </c>
      <c r="BB45" t="s">
        <v>4865</v>
      </c>
      <c r="BC45" t="s">
        <v>4628</v>
      </c>
      <c r="BD45" t="s">
        <v>4627</v>
      </c>
      <c r="BE45" t="s">
        <v>4627</v>
      </c>
      <c r="BF45" t="s">
        <v>4627</v>
      </c>
      <c r="BG45" t="s">
        <v>4627</v>
      </c>
      <c r="BH45" t="s">
        <v>4880</v>
      </c>
      <c r="BI45" t="s">
        <v>4628</v>
      </c>
      <c r="BJ45" t="s">
        <v>4628</v>
      </c>
      <c r="BK45" t="s">
        <v>4628</v>
      </c>
      <c r="BL45" t="s">
        <v>4628</v>
      </c>
      <c r="BM45" t="s">
        <v>4628</v>
      </c>
      <c r="BN45" t="s">
        <v>4628</v>
      </c>
      <c r="BO45" t="s">
        <v>4628</v>
      </c>
      <c r="BP45" t="s">
        <v>4628</v>
      </c>
      <c r="BQ45" t="s">
        <v>4628</v>
      </c>
      <c r="BR45" t="s">
        <v>4628</v>
      </c>
      <c r="BS45" t="s">
        <v>4628</v>
      </c>
      <c r="BT45" t="s">
        <v>4628</v>
      </c>
      <c r="BU45" t="s">
        <v>4628</v>
      </c>
      <c r="BV45" t="s">
        <v>4628</v>
      </c>
      <c r="BW45" t="s">
        <v>4628</v>
      </c>
      <c r="BX45" t="s">
        <v>4628</v>
      </c>
      <c r="BY45" t="s">
        <v>4628</v>
      </c>
      <c r="BZ45" t="s">
        <v>4628</v>
      </c>
      <c r="CA45" t="s">
        <v>4628</v>
      </c>
      <c r="CB45" t="s">
        <v>4628</v>
      </c>
      <c r="CC45" t="s">
        <v>4628</v>
      </c>
      <c r="CD45" t="s">
        <v>4628</v>
      </c>
      <c r="CE45" t="s">
        <v>4628</v>
      </c>
      <c r="CF45" t="s">
        <v>4628</v>
      </c>
      <c r="CG45" t="s">
        <v>4627</v>
      </c>
      <c r="CH45" t="s">
        <v>4627</v>
      </c>
      <c r="CI45" t="s">
        <v>4627</v>
      </c>
      <c r="CJ45" t="s">
        <v>4627</v>
      </c>
      <c r="CK45" t="s">
        <v>4627</v>
      </c>
      <c r="CL45" t="s">
        <v>4627</v>
      </c>
      <c r="CM45" t="s">
        <v>1084</v>
      </c>
      <c r="CN45" t="s">
        <v>1284</v>
      </c>
      <c r="CO45" t="s">
        <v>1127</v>
      </c>
      <c r="CQ45" t="s">
        <v>1127</v>
      </c>
      <c r="CS45" t="s">
        <v>1272</v>
      </c>
      <c r="CT45" t="s">
        <v>1273</v>
      </c>
      <c r="CU45" t="s">
        <v>1267</v>
      </c>
      <c r="CV45" t="s">
        <v>1267</v>
      </c>
      <c r="CW45" t="s">
        <v>1272</v>
      </c>
      <c r="CX45" t="s">
        <v>1273</v>
      </c>
      <c r="CY45" t="s">
        <v>1268</v>
      </c>
      <c r="CZ45" t="s">
        <v>1267</v>
      </c>
      <c r="IS45" t="s">
        <v>1089</v>
      </c>
      <c r="IU45" t="s">
        <v>1127</v>
      </c>
      <c r="IW45" t="s">
        <v>1089</v>
      </c>
      <c r="IX45" t="s">
        <v>5435</v>
      </c>
      <c r="IY45" t="s">
        <v>1103</v>
      </c>
      <c r="IZ45" t="s">
        <v>5436</v>
      </c>
    </row>
    <row r="46" spans="1:260" x14ac:dyDescent="0.25">
      <c r="A46" t="s">
        <v>5089</v>
      </c>
      <c r="B46" t="s">
        <v>1097</v>
      </c>
      <c r="C46" t="s">
        <v>1242</v>
      </c>
      <c r="D46" t="s">
        <v>1243</v>
      </c>
      <c r="E46" t="s">
        <v>5437</v>
      </c>
      <c r="F46" t="s">
        <v>4628</v>
      </c>
      <c r="G46" t="s">
        <v>4627</v>
      </c>
      <c r="H46" t="s">
        <v>4627</v>
      </c>
      <c r="I46" t="s">
        <v>4627</v>
      </c>
      <c r="J46" t="s">
        <v>4627</v>
      </c>
      <c r="K46" t="s">
        <v>4627</v>
      </c>
      <c r="L46" t="s">
        <v>4627</v>
      </c>
      <c r="M46" t="s">
        <v>4627</v>
      </c>
      <c r="N46" t="s">
        <v>4627</v>
      </c>
      <c r="O46" t="s">
        <v>4627</v>
      </c>
      <c r="P46" t="s">
        <v>4627</v>
      </c>
      <c r="Q46" t="s">
        <v>4628</v>
      </c>
      <c r="R46" t="s">
        <v>4627</v>
      </c>
      <c r="S46" t="s">
        <v>4627</v>
      </c>
      <c r="T46" t="s">
        <v>4627</v>
      </c>
      <c r="U46" t="s">
        <v>4627</v>
      </c>
      <c r="V46" t="s">
        <v>4627</v>
      </c>
      <c r="W46" t="s">
        <v>4627</v>
      </c>
      <c r="X46" t="s">
        <v>5438</v>
      </c>
      <c r="Y46" t="s">
        <v>4628</v>
      </c>
      <c r="Z46" t="s">
        <v>4627</v>
      </c>
      <c r="AA46" t="s">
        <v>4628</v>
      </c>
      <c r="AB46" t="s">
        <v>4627</v>
      </c>
      <c r="AC46" t="s">
        <v>4627</v>
      </c>
      <c r="AD46" t="s">
        <v>4627</v>
      </c>
      <c r="AE46" t="s">
        <v>4627</v>
      </c>
      <c r="AF46" t="s">
        <v>4627</v>
      </c>
      <c r="AG46" t="s">
        <v>4628</v>
      </c>
      <c r="AH46" t="s">
        <v>5439</v>
      </c>
      <c r="AI46" t="s">
        <v>4628</v>
      </c>
      <c r="AJ46" t="s">
        <v>4627</v>
      </c>
      <c r="AK46" t="s">
        <v>4627</v>
      </c>
      <c r="AL46" t="s">
        <v>4627</v>
      </c>
      <c r="AM46" t="s">
        <v>4628</v>
      </c>
      <c r="AN46" t="s">
        <v>4627</v>
      </c>
      <c r="AO46" t="s">
        <v>4627</v>
      </c>
      <c r="AP46" t="s">
        <v>4627</v>
      </c>
      <c r="AQ46" t="s">
        <v>4627</v>
      </c>
      <c r="AR46" t="s">
        <v>4628</v>
      </c>
      <c r="AS46" t="s">
        <v>4627</v>
      </c>
      <c r="AT46" t="s">
        <v>4627</v>
      </c>
      <c r="AU46" t="s">
        <v>4627</v>
      </c>
      <c r="AV46" t="s">
        <v>4627</v>
      </c>
      <c r="AW46" t="s">
        <v>4627</v>
      </c>
      <c r="AX46" t="s">
        <v>4627</v>
      </c>
      <c r="AY46" t="s">
        <v>4627</v>
      </c>
      <c r="AZ46" t="s">
        <v>4628</v>
      </c>
      <c r="BA46" t="s">
        <v>4627</v>
      </c>
      <c r="BB46" t="s">
        <v>4864</v>
      </c>
      <c r="BC46" t="s">
        <v>4628</v>
      </c>
      <c r="BD46" t="s">
        <v>4628</v>
      </c>
      <c r="BE46" t="s">
        <v>4627</v>
      </c>
      <c r="BF46" t="s">
        <v>4627</v>
      </c>
      <c r="BG46" t="s">
        <v>4627</v>
      </c>
      <c r="BH46" t="s">
        <v>4874</v>
      </c>
      <c r="BI46" t="s">
        <v>4628</v>
      </c>
      <c r="BJ46" t="s">
        <v>4628</v>
      </c>
      <c r="BK46" t="s">
        <v>4628</v>
      </c>
      <c r="BL46" t="s">
        <v>4628</v>
      </c>
      <c r="BM46" t="s">
        <v>4628</v>
      </c>
      <c r="BN46" t="s">
        <v>4628</v>
      </c>
      <c r="BO46" t="s">
        <v>4628</v>
      </c>
      <c r="BP46" t="s">
        <v>4628</v>
      </c>
      <c r="BQ46" t="s">
        <v>4628</v>
      </c>
      <c r="BR46" t="s">
        <v>4628</v>
      </c>
      <c r="BS46" t="s">
        <v>4628</v>
      </c>
      <c r="BT46" t="s">
        <v>4628</v>
      </c>
      <c r="BU46" t="s">
        <v>4628</v>
      </c>
      <c r="BV46" t="s">
        <v>4628</v>
      </c>
      <c r="BW46" t="s">
        <v>4628</v>
      </c>
      <c r="BX46" t="s">
        <v>4628</v>
      </c>
      <c r="BY46" t="s">
        <v>4628</v>
      </c>
      <c r="BZ46" t="s">
        <v>4628</v>
      </c>
      <c r="CA46" t="s">
        <v>4628</v>
      </c>
      <c r="CB46" t="s">
        <v>4628</v>
      </c>
      <c r="CC46" t="s">
        <v>4628</v>
      </c>
      <c r="CD46" t="s">
        <v>4628</v>
      </c>
      <c r="CE46" t="s">
        <v>4628</v>
      </c>
      <c r="CF46" t="s">
        <v>4628</v>
      </c>
      <c r="CG46" t="s">
        <v>4627</v>
      </c>
      <c r="CH46" t="s">
        <v>4627</v>
      </c>
      <c r="CI46" t="s">
        <v>4627</v>
      </c>
      <c r="CJ46" t="s">
        <v>4627</v>
      </c>
      <c r="CK46" t="s">
        <v>4627</v>
      </c>
      <c r="CL46" t="s">
        <v>4627</v>
      </c>
      <c r="CM46" t="s">
        <v>1274</v>
      </c>
      <c r="CN46" t="s">
        <v>1153</v>
      </c>
      <c r="CO46" t="s">
        <v>1089</v>
      </c>
      <c r="CP46" t="s">
        <v>5440</v>
      </c>
      <c r="CQ46" t="s">
        <v>1089</v>
      </c>
      <c r="CR46" t="s">
        <v>5441</v>
      </c>
      <c r="CS46" t="s">
        <v>1270</v>
      </c>
      <c r="CT46" t="s">
        <v>1266</v>
      </c>
      <c r="CU46" t="s">
        <v>1277</v>
      </c>
      <c r="CV46" t="s">
        <v>1277</v>
      </c>
      <c r="CW46" t="s">
        <v>1270</v>
      </c>
      <c r="CX46" t="s">
        <v>1273</v>
      </c>
      <c r="CY46" t="s">
        <v>1267</v>
      </c>
      <c r="CZ46" t="s">
        <v>1267</v>
      </c>
      <c r="IS46" t="s">
        <v>1089</v>
      </c>
      <c r="IU46" t="s">
        <v>1089</v>
      </c>
      <c r="IV46" t="s">
        <v>5442</v>
      </c>
      <c r="IW46" t="s">
        <v>1089</v>
      </c>
      <c r="IX46" t="s">
        <v>5443</v>
      </c>
      <c r="IY46" t="s">
        <v>1103</v>
      </c>
      <c r="IZ46" t="s">
        <v>5444</v>
      </c>
    </row>
    <row r="47" spans="1:260" x14ac:dyDescent="0.25">
      <c r="A47" t="s">
        <v>5136</v>
      </c>
      <c r="B47" t="s">
        <v>1097</v>
      </c>
      <c r="C47" t="s">
        <v>3450</v>
      </c>
      <c r="D47" t="s">
        <v>3562</v>
      </c>
      <c r="E47" t="s">
        <v>5445</v>
      </c>
      <c r="F47" t="s">
        <v>4628</v>
      </c>
      <c r="G47" t="s">
        <v>4627</v>
      </c>
      <c r="H47" t="s">
        <v>4627</v>
      </c>
      <c r="I47" t="s">
        <v>4627</v>
      </c>
      <c r="J47" t="s">
        <v>4628</v>
      </c>
      <c r="K47" t="s">
        <v>4627</v>
      </c>
      <c r="L47" t="s">
        <v>4627</v>
      </c>
      <c r="M47" t="s">
        <v>4627</v>
      </c>
      <c r="N47" t="s">
        <v>4627</v>
      </c>
      <c r="O47" t="s">
        <v>4627</v>
      </c>
      <c r="P47" t="s">
        <v>4628</v>
      </c>
      <c r="Q47" t="s">
        <v>4628</v>
      </c>
      <c r="R47" t="s">
        <v>4627</v>
      </c>
      <c r="S47" t="s">
        <v>4627</v>
      </c>
      <c r="T47" t="s">
        <v>4627</v>
      </c>
      <c r="U47" t="s">
        <v>4627</v>
      </c>
      <c r="V47" t="s">
        <v>4627</v>
      </c>
      <c r="W47" t="s">
        <v>4627</v>
      </c>
      <c r="X47" t="s">
        <v>5446</v>
      </c>
      <c r="Y47" t="s">
        <v>4628</v>
      </c>
      <c r="Z47" t="s">
        <v>4627</v>
      </c>
      <c r="AA47" t="s">
        <v>4628</v>
      </c>
      <c r="AB47" t="s">
        <v>4627</v>
      </c>
      <c r="AC47" t="s">
        <v>4627</v>
      </c>
      <c r="AD47" t="s">
        <v>4628</v>
      </c>
      <c r="AE47" t="s">
        <v>4628</v>
      </c>
      <c r="AF47" t="s">
        <v>4627</v>
      </c>
      <c r="AG47" t="s">
        <v>4628</v>
      </c>
      <c r="AH47" t="s">
        <v>5447</v>
      </c>
      <c r="AI47" t="s">
        <v>4628</v>
      </c>
      <c r="AJ47" t="s">
        <v>4627</v>
      </c>
      <c r="AK47" t="s">
        <v>4628</v>
      </c>
      <c r="AL47" t="s">
        <v>4628</v>
      </c>
      <c r="AM47" t="s">
        <v>4628</v>
      </c>
      <c r="AN47" t="s">
        <v>4628</v>
      </c>
      <c r="AO47" t="s">
        <v>4628</v>
      </c>
      <c r="AP47" t="s">
        <v>4627</v>
      </c>
      <c r="AQ47" t="s">
        <v>4628</v>
      </c>
      <c r="AR47" t="s">
        <v>4627</v>
      </c>
      <c r="AS47" t="s">
        <v>4628</v>
      </c>
      <c r="AT47" t="s">
        <v>4628</v>
      </c>
      <c r="AU47" t="s">
        <v>4628</v>
      </c>
      <c r="AV47" t="s">
        <v>4628</v>
      </c>
      <c r="AW47" t="s">
        <v>4628</v>
      </c>
      <c r="AX47" t="s">
        <v>4628</v>
      </c>
      <c r="AY47" t="s">
        <v>4628</v>
      </c>
      <c r="AZ47" t="s">
        <v>4628</v>
      </c>
      <c r="BA47" t="s">
        <v>4627</v>
      </c>
      <c r="BB47" t="s">
        <v>1269</v>
      </c>
      <c r="BC47" t="s">
        <v>4627</v>
      </c>
      <c r="BD47" t="s">
        <v>4628</v>
      </c>
      <c r="BE47" t="s">
        <v>4628</v>
      </c>
      <c r="BF47" t="s">
        <v>4628</v>
      </c>
      <c r="BG47" t="s">
        <v>4628</v>
      </c>
      <c r="BH47" t="s">
        <v>5448</v>
      </c>
      <c r="BI47" t="s">
        <v>4628</v>
      </c>
      <c r="BJ47" t="s">
        <v>4628</v>
      </c>
      <c r="BK47" t="s">
        <v>4628</v>
      </c>
      <c r="BL47" t="s">
        <v>4628</v>
      </c>
      <c r="BM47" t="s">
        <v>4628</v>
      </c>
      <c r="BN47" t="s">
        <v>4628</v>
      </c>
      <c r="BO47" t="s">
        <v>4628</v>
      </c>
      <c r="BP47" t="s">
        <v>4628</v>
      </c>
      <c r="BQ47" t="s">
        <v>4628</v>
      </c>
      <c r="BR47" t="s">
        <v>4628</v>
      </c>
      <c r="BS47" t="s">
        <v>4628</v>
      </c>
      <c r="BT47" t="s">
        <v>4628</v>
      </c>
      <c r="BU47" t="s">
        <v>4627</v>
      </c>
      <c r="BV47" t="s">
        <v>4628</v>
      </c>
      <c r="BW47" t="s">
        <v>4627</v>
      </c>
      <c r="BX47" t="s">
        <v>4627</v>
      </c>
      <c r="BY47" t="s">
        <v>4627</v>
      </c>
      <c r="BZ47" t="s">
        <v>4628</v>
      </c>
      <c r="CA47" t="s">
        <v>4628</v>
      </c>
      <c r="CB47" t="s">
        <v>4628</v>
      </c>
      <c r="CC47" t="s">
        <v>4627</v>
      </c>
      <c r="CD47" t="s">
        <v>4628</v>
      </c>
      <c r="CE47" t="s">
        <v>4628</v>
      </c>
      <c r="CF47" t="s">
        <v>4628</v>
      </c>
      <c r="CG47" t="s">
        <v>4627</v>
      </c>
      <c r="CH47" t="s">
        <v>4627</v>
      </c>
      <c r="CI47" t="s">
        <v>4628</v>
      </c>
      <c r="CJ47" t="s">
        <v>4628</v>
      </c>
      <c r="CK47" t="s">
        <v>4627</v>
      </c>
      <c r="CL47" t="s">
        <v>4627</v>
      </c>
      <c r="CM47" t="s">
        <v>1263</v>
      </c>
      <c r="CN47" t="s">
        <v>1264</v>
      </c>
      <c r="CO47" t="s">
        <v>1089</v>
      </c>
      <c r="CP47" t="s">
        <v>5449</v>
      </c>
      <c r="CQ47" t="s">
        <v>1089</v>
      </c>
      <c r="CR47" t="s">
        <v>5450</v>
      </c>
      <c r="CS47" t="s">
        <v>1283</v>
      </c>
      <c r="CT47" t="s">
        <v>1266</v>
      </c>
      <c r="CU47" t="s">
        <v>1267</v>
      </c>
      <c r="CV47" t="s">
        <v>1267</v>
      </c>
      <c r="CW47" t="s">
        <v>1283</v>
      </c>
      <c r="CX47" t="s">
        <v>1266</v>
      </c>
      <c r="CY47" t="s">
        <v>1268</v>
      </c>
      <c r="CZ47" t="s">
        <v>1267</v>
      </c>
      <c r="IS47" t="s">
        <v>1089</v>
      </c>
      <c r="IU47" t="s">
        <v>1089</v>
      </c>
      <c r="IV47" t="s">
        <v>5449</v>
      </c>
      <c r="IW47" t="s">
        <v>1089</v>
      </c>
      <c r="IX47" t="s">
        <v>5449</v>
      </c>
      <c r="IY47" t="s">
        <v>1103</v>
      </c>
      <c r="IZ47" t="s">
        <v>5451</v>
      </c>
    </row>
    <row r="48" spans="1:260" x14ac:dyDescent="0.25">
      <c r="A48" t="s">
        <v>5136</v>
      </c>
      <c r="B48" t="s">
        <v>1097</v>
      </c>
      <c r="C48" t="s">
        <v>3451</v>
      </c>
      <c r="D48" t="s">
        <v>3563</v>
      </c>
      <c r="E48" t="s">
        <v>5452</v>
      </c>
      <c r="F48" t="s">
        <v>4628</v>
      </c>
      <c r="G48" t="s">
        <v>4627</v>
      </c>
      <c r="H48" t="s">
        <v>4628</v>
      </c>
      <c r="I48" t="s">
        <v>4628</v>
      </c>
      <c r="J48" t="s">
        <v>4628</v>
      </c>
      <c r="K48" t="s">
        <v>4628</v>
      </c>
      <c r="L48" t="s">
        <v>4627</v>
      </c>
      <c r="M48" t="s">
        <v>4627</v>
      </c>
      <c r="N48" t="s">
        <v>4627</v>
      </c>
      <c r="O48" t="s">
        <v>4627</v>
      </c>
      <c r="P48" t="s">
        <v>4628</v>
      </c>
      <c r="Q48" t="s">
        <v>4628</v>
      </c>
      <c r="R48" t="s">
        <v>4627</v>
      </c>
      <c r="S48" t="s">
        <v>4627</v>
      </c>
      <c r="T48" t="s">
        <v>4627</v>
      </c>
      <c r="U48" t="s">
        <v>4627</v>
      </c>
      <c r="V48" t="s">
        <v>4628</v>
      </c>
      <c r="W48" t="s">
        <v>4627</v>
      </c>
      <c r="X48" t="s">
        <v>5453</v>
      </c>
      <c r="Y48" t="s">
        <v>4628</v>
      </c>
      <c r="Z48" t="s">
        <v>4627</v>
      </c>
      <c r="AA48" t="s">
        <v>4628</v>
      </c>
      <c r="AB48" t="s">
        <v>4627</v>
      </c>
      <c r="AC48" t="s">
        <v>4627</v>
      </c>
      <c r="AD48" t="s">
        <v>4628</v>
      </c>
      <c r="AE48" t="s">
        <v>4628</v>
      </c>
      <c r="AF48" t="s">
        <v>4627</v>
      </c>
      <c r="AG48" t="s">
        <v>4627</v>
      </c>
      <c r="AH48" t="s">
        <v>5454</v>
      </c>
      <c r="AI48" t="s">
        <v>4628</v>
      </c>
      <c r="AJ48" t="s">
        <v>4627</v>
      </c>
      <c r="AK48" t="s">
        <v>4627</v>
      </c>
      <c r="AL48" t="s">
        <v>4627</v>
      </c>
      <c r="AM48" t="s">
        <v>4628</v>
      </c>
      <c r="AN48" t="s">
        <v>4627</v>
      </c>
      <c r="AO48" t="s">
        <v>4627</v>
      </c>
      <c r="AP48" t="s">
        <v>4627</v>
      </c>
      <c r="AQ48" t="s">
        <v>4628</v>
      </c>
      <c r="AR48" t="s">
        <v>4627</v>
      </c>
      <c r="AS48" t="s">
        <v>4627</v>
      </c>
      <c r="AT48" t="s">
        <v>4628</v>
      </c>
      <c r="AU48" t="s">
        <v>4627</v>
      </c>
      <c r="AV48" t="s">
        <v>4628</v>
      </c>
      <c r="AW48" t="s">
        <v>4627</v>
      </c>
      <c r="AX48" t="s">
        <v>4627</v>
      </c>
      <c r="AY48" t="s">
        <v>4627</v>
      </c>
      <c r="AZ48" t="s">
        <v>4628</v>
      </c>
      <c r="BA48" t="s">
        <v>4628</v>
      </c>
      <c r="BB48" t="s">
        <v>4875</v>
      </c>
      <c r="BC48" t="s">
        <v>4628</v>
      </c>
      <c r="BD48" t="s">
        <v>4628</v>
      </c>
      <c r="BE48" t="s">
        <v>4627</v>
      </c>
      <c r="BF48" t="s">
        <v>4628</v>
      </c>
      <c r="BG48" t="s">
        <v>4627</v>
      </c>
      <c r="BH48" t="s">
        <v>5455</v>
      </c>
      <c r="BI48" t="s">
        <v>4628</v>
      </c>
      <c r="BJ48" t="s">
        <v>4627</v>
      </c>
      <c r="BK48" t="s">
        <v>4628</v>
      </c>
      <c r="BL48" t="s">
        <v>4628</v>
      </c>
      <c r="BM48" t="s">
        <v>4627</v>
      </c>
      <c r="BN48" t="s">
        <v>4628</v>
      </c>
      <c r="BO48" t="s">
        <v>4627</v>
      </c>
      <c r="BP48" t="s">
        <v>4627</v>
      </c>
      <c r="BQ48" t="s">
        <v>4627</v>
      </c>
      <c r="BR48" t="s">
        <v>4627</v>
      </c>
      <c r="BS48" t="s">
        <v>4627</v>
      </c>
      <c r="BT48" t="s">
        <v>4627</v>
      </c>
      <c r="BU48" t="s">
        <v>4627</v>
      </c>
      <c r="BV48" t="s">
        <v>4627</v>
      </c>
      <c r="BW48" t="s">
        <v>4628</v>
      </c>
      <c r="BX48" t="s">
        <v>4627</v>
      </c>
      <c r="BY48" t="s">
        <v>4628</v>
      </c>
      <c r="BZ48" t="s">
        <v>4627</v>
      </c>
      <c r="CA48" t="s">
        <v>4627</v>
      </c>
      <c r="CB48" t="s">
        <v>4627</v>
      </c>
      <c r="CC48" t="s">
        <v>4627</v>
      </c>
      <c r="CD48" t="s">
        <v>4627</v>
      </c>
      <c r="CE48" t="s">
        <v>4627</v>
      </c>
      <c r="CF48" t="s">
        <v>4627</v>
      </c>
      <c r="CG48" t="s">
        <v>4628</v>
      </c>
      <c r="CH48" t="s">
        <v>4628</v>
      </c>
      <c r="CI48" t="s">
        <v>4628</v>
      </c>
      <c r="CJ48" t="s">
        <v>4628</v>
      </c>
      <c r="CK48" t="s">
        <v>4628</v>
      </c>
      <c r="CL48" t="s">
        <v>4628</v>
      </c>
      <c r="CM48" t="s">
        <v>1084</v>
      </c>
      <c r="CN48" t="s">
        <v>1264</v>
      </c>
      <c r="CO48" t="s">
        <v>1127</v>
      </c>
      <c r="CQ48" t="s">
        <v>1127</v>
      </c>
      <c r="CS48" t="s">
        <v>1265</v>
      </c>
      <c r="CT48" t="s">
        <v>1265</v>
      </c>
      <c r="CU48" t="s">
        <v>1265</v>
      </c>
      <c r="CV48" t="s">
        <v>1265</v>
      </c>
      <c r="CW48" t="s">
        <v>1272</v>
      </c>
      <c r="CX48" t="s">
        <v>1273</v>
      </c>
      <c r="CY48" t="s">
        <v>1267</v>
      </c>
      <c r="CZ48" t="s">
        <v>1267</v>
      </c>
      <c r="IS48" t="s">
        <v>1089</v>
      </c>
      <c r="IU48" t="s">
        <v>1089</v>
      </c>
      <c r="IV48" t="s">
        <v>5456</v>
      </c>
      <c r="IW48" t="s">
        <v>1089</v>
      </c>
      <c r="IX48" t="s">
        <v>5457</v>
      </c>
      <c r="IY48" t="s">
        <v>1103</v>
      </c>
      <c r="IZ48" t="s">
        <v>5458</v>
      </c>
    </row>
    <row r="49" spans="1:260" x14ac:dyDescent="0.25">
      <c r="A49" t="s">
        <v>5089</v>
      </c>
      <c r="B49" t="s">
        <v>1130</v>
      </c>
      <c r="C49" t="s">
        <v>3412</v>
      </c>
      <c r="D49" t="s">
        <v>3495</v>
      </c>
      <c r="E49" t="s">
        <v>5459</v>
      </c>
      <c r="F49" t="s">
        <v>4628</v>
      </c>
      <c r="G49" t="s">
        <v>4627</v>
      </c>
      <c r="H49" t="s">
        <v>4628</v>
      </c>
      <c r="I49" t="s">
        <v>4628</v>
      </c>
      <c r="J49" t="s">
        <v>4627</v>
      </c>
      <c r="K49" t="s">
        <v>4628</v>
      </c>
      <c r="L49" t="s">
        <v>4628</v>
      </c>
      <c r="M49" t="s">
        <v>4627</v>
      </c>
      <c r="N49" t="s">
        <v>4627</v>
      </c>
      <c r="O49" t="s">
        <v>4627</v>
      </c>
      <c r="P49" t="s">
        <v>4627</v>
      </c>
      <c r="Q49" t="s">
        <v>4627</v>
      </c>
      <c r="R49" t="s">
        <v>4627</v>
      </c>
      <c r="S49" t="s">
        <v>4627</v>
      </c>
      <c r="T49" t="s">
        <v>4627</v>
      </c>
      <c r="U49" t="s">
        <v>4627</v>
      </c>
      <c r="V49" t="s">
        <v>4627</v>
      </c>
      <c r="W49" t="s">
        <v>4627</v>
      </c>
      <c r="X49" t="s">
        <v>5460</v>
      </c>
      <c r="Y49" t="s">
        <v>4628</v>
      </c>
      <c r="Z49" t="s">
        <v>4627</v>
      </c>
      <c r="AA49" t="s">
        <v>4628</v>
      </c>
      <c r="AB49" t="s">
        <v>4627</v>
      </c>
      <c r="AC49" t="s">
        <v>4627</v>
      </c>
      <c r="AD49" t="s">
        <v>4628</v>
      </c>
      <c r="AE49" t="s">
        <v>4627</v>
      </c>
      <c r="AF49" t="s">
        <v>4627</v>
      </c>
      <c r="AG49" t="s">
        <v>4627</v>
      </c>
      <c r="AH49" t="s">
        <v>5461</v>
      </c>
      <c r="AI49" t="s">
        <v>4628</v>
      </c>
      <c r="AJ49" t="s">
        <v>4627</v>
      </c>
      <c r="AK49" t="s">
        <v>4628</v>
      </c>
      <c r="AL49" t="s">
        <v>4628</v>
      </c>
      <c r="AM49" t="s">
        <v>4628</v>
      </c>
      <c r="AN49" t="s">
        <v>4628</v>
      </c>
      <c r="AO49" t="s">
        <v>4627</v>
      </c>
      <c r="AP49" t="s">
        <v>4627</v>
      </c>
      <c r="AQ49" t="s">
        <v>4628</v>
      </c>
      <c r="AR49" t="s">
        <v>4627</v>
      </c>
      <c r="AS49" t="s">
        <v>4628</v>
      </c>
      <c r="AT49" t="s">
        <v>4628</v>
      </c>
      <c r="AU49" t="s">
        <v>4627</v>
      </c>
      <c r="AV49" t="s">
        <v>4628</v>
      </c>
      <c r="AW49" t="s">
        <v>4627</v>
      </c>
      <c r="AX49" t="s">
        <v>4627</v>
      </c>
      <c r="AY49" t="s">
        <v>4627</v>
      </c>
      <c r="AZ49" t="s">
        <v>4627</v>
      </c>
      <c r="BA49" t="s">
        <v>4627</v>
      </c>
      <c r="BB49" t="s">
        <v>4869</v>
      </c>
      <c r="BC49" t="s">
        <v>4628</v>
      </c>
      <c r="BD49" t="s">
        <v>4627</v>
      </c>
      <c r="BE49" t="s">
        <v>4627</v>
      </c>
      <c r="BF49" t="s">
        <v>4627</v>
      </c>
      <c r="BG49" t="s">
        <v>4627</v>
      </c>
      <c r="BH49" t="s">
        <v>5462</v>
      </c>
      <c r="BI49" t="s">
        <v>4628</v>
      </c>
      <c r="BJ49" t="s">
        <v>4628</v>
      </c>
      <c r="BK49" t="s">
        <v>4627</v>
      </c>
      <c r="BL49" t="s">
        <v>4628</v>
      </c>
      <c r="BM49" t="s">
        <v>4628</v>
      </c>
      <c r="BN49" t="s">
        <v>4628</v>
      </c>
      <c r="BO49" t="s">
        <v>4628</v>
      </c>
      <c r="BP49" t="s">
        <v>4628</v>
      </c>
      <c r="BQ49" t="s">
        <v>4628</v>
      </c>
      <c r="BR49" t="s">
        <v>4628</v>
      </c>
      <c r="BS49" t="s">
        <v>4628</v>
      </c>
      <c r="BT49" t="s">
        <v>4627</v>
      </c>
      <c r="BU49" t="s">
        <v>4627</v>
      </c>
      <c r="BV49" t="s">
        <v>4628</v>
      </c>
      <c r="BW49" t="s">
        <v>4627</v>
      </c>
      <c r="BX49" t="s">
        <v>4627</v>
      </c>
      <c r="BY49" t="s">
        <v>4627</v>
      </c>
      <c r="BZ49" t="s">
        <v>4628</v>
      </c>
      <c r="CA49" t="s">
        <v>4628</v>
      </c>
      <c r="CB49" t="s">
        <v>4628</v>
      </c>
      <c r="CC49" t="s">
        <v>4628</v>
      </c>
      <c r="CD49" t="s">
        <v>4628</v>
      </c>
      <c r="CE49" t="s">
        <v>4628</v>
      </c>
      <c r="CF49" t="s">
        <v>4627</v>
      </c>
      <c r="CG49" t="s">
        <v>4627</v>
      </c>
      <c r="CH49" t="s">
        <v>4627</v>
      </c>
      <c r="CI49" t="s">
        <v>4627</v>
      </c>
      <c r="CJ49" t="s">
        <v>4627</v>
      </c>
      <c r="CK49" t="s">
        <v>4627</v>
      </c>
      <c r="CL49" t="s">
        <v>4627</v>
      </c>
      <c r="CM49" t="s">
        <v>1263</v>
      </c>
      <c r="CN49" t="s">
        <v>1153</v>
      </c>
      <c r="CO49" t="s">
        <v>1127</v>
      </c>
      <c r="CQ49" t="s">
        <v>1127</v>
      </c>
      <c r="CS49" t="s">
        <v>1265</v>
      </c>
      <c r="CT49" t="s">
        <v>1265</v>
      </c>
      <c r="CU49" t="s">
        <v>1265</v>
      </c>
      <c r="CV49" t="s">
        <v>1265</v>
      </c>
      <c r="CW49" t="s">
        <v>1265</v>
      </c>
      <c r="CX49" t="s">
        <v>1265</v>
      </c>
      <c r="CY49" t="s">
        <v>1265</v>
      </c>
      <c r="CZ49" t="s">
        <v>1265</v>
      </c>
      <c r="IS49" t="s">
        <v>1127</v>
      </c>
      <c r="IU49" t="s">
        <v>1089</v>
      </c>
      <c r="IV49" t="s">
        <v>5463</v>
      </c>
      <c r="IW49" t="s">
        <v>1127</v>
      </c>
      <c r="IY49" t="s">
        <v>1084</v>
      </c>
    </row>
    <row r="50" spans="1:260" x14ac:dyDescent="0.25">
      <c r="A50" t="s">
        <v>5464</v>
      </c>
      <c r="B50" t="s">
        <v>1119</v>
      </c>
      <c r="C50" t="s">
        <v>1120</v>
      </c>
      <c r="D50" t="s">
        <v>1231</v>
      </c>
      <c r="E50" t="s">
        <v>5465</v>
      </c>
      <c r="F50" t="s">
        <v>4628</v>
      </c>
      <c r="G50" t="s">
        <v>4627</v>
      </c>
      <c r="H50" t="s">
        <v>4627</v>
      </c>
      <c r="I50" t="s">
        <v>4628</v>
      </c>
      <c r="J50" t="s">
        <v>4628</v>
      </c>
      <c r="K50" t="s">
        <v>4627</v>
      </c>
      <c r="L50" t="s">
        <v>4628</v>
      </c>
      <c r="M50" t="s">
        <v>4627</v>
      </c>
      <c r="N50" t="s">
        <v>4627</v>
      </c>
      <c r="O50" t="s">
        <v>4627</v>
      </c>
      <c r="P50" t="s">
        <v>4627</v>
      </c>
      <c r="Q50" t="s">
        <v>4627</v>
      </c>
      <c r="R50" t="s">
        <v>4627</v>
      </c>
      <c r="S50" t="s">
        <v>4627</v>
      </c>
      <c r="T50" t="s">
        <v>4627</v>
      </c>
      <c r="U50" t="s">
        <v>4627</v>
      </c>
      <c r="V50" t="s">
        <v>4627</v>
      </c>
      <c r="W50" t="s">
        <v>4627</v>
      </c>
      <c r="X50" t="s">
        <v>5466</v>
      </c>
      <c r="Y50" t="s">
        <v>4628</v>
      </c>
      <c r="Z50" t="s">
        <v>4627</v>
      </c>
      <c r="AA50" t="s">
        <v>4628</v>
      </c>
      <c r="AB50" t="s">
        <v>4627</v>
      </c>
      <c r="AC50" t="s">
        <v>4627</v>
      </c>
      <c r="AD50" t="s">
        <v>4627</v>
      </c>
      <c r="AE50" t="s">
        <v>4627</v>
      </c>
      <c r="AF50" t="s">
        <v>4627</v>
      </c>
      <c r="AG50" t="s">
        <v>4627</v>
      </c>
      <c r="AH50" t="s">
        <v>5467</v>
      </c>
      <c r="AI50" t="s">
        <v>4628</v>
      </c>
      <c r="AJ50" t="s">
        <v>4627</v>
      </c>
      <c r="AK50" t="s">
        <v>4627</v>
      </c>
      <c r="AL50" t="s">
        <v>4627</v>
      </c>
      <c r="AM50" t="s">
        <v>4627</v>
      </c>
      <c r="AN50" t="s">
        <v>4628</v>
      </c>
      <c r="AO50" t="s">
        <v>4627</v>
      </c>
      <c r="AP50" t="s">
        <v>4627</v>
      </c>
      <c r="AQ50" t="s">
        <v>4628</v>
      </c>
      <c r="AR50" t="s">
        <v>4627</v>
      </c>
      <c r="AS50" t="s">
        <v>4627</v>
      </c>
      <c r="AT50" t="s">
        <v>4627</v>
      </c>
      <c r="AU50" t="s">
        <v>4627</v>
      </c>
      <c r="AV50" t="s">
        <v>4627</v>
      </c>
      <c r="AW50" t="s">
        <v>4627</v>
      </c>
      <c r="AX50" t="s">
        <v>4627</v>
      </c>
      <c r="AY50" t="s">
        <v>4627</v>
      </c>
      <c r="AZ50" t="s">
        <v>4627</v>
      </c>
      <c r="BA50" t="s">
        <v>4627</v>
      </c>
      <c r="BB50" t="s">
        <v>4865</v>
      </c>
      <c r="BC50" t="s">
        <v>4628</v>
      </c>
      <c r="BD50" t="s">
        <v>4627</v>
      </c>
      <c r="BE50" t="s">
        <v>4627</v>
      </c>
      <c r="BF50" t="s">
        <v>4627</v>
      </c>
      <c r="BG50" t="s">
        <v>4627</v>
      </c>
      <c r="BH50" t="s">
        <v>5468</v>
      </c>
      <c r="BI50" t="s">
        <v>4628</v>
      </c>
      <c r="BJ50" t="s">
        <v>4628</v>
      </c>
      <c r="BK50" t="s">
        <v>4627</v>
      </c>
      <c r="BL50" t="s">
        <v>4628</v>
      </c>
      <c r="BM50" t="s">
        <v>4628</v>
      </c>
      <c r="BN50" t="s">
        <v>4628</v>
      </c>
      <c r="BO50" t="s">
        <v>4628</v>
      </c>
      <c r="BP50" t="s">
        <v>4628</v>
      </c>
      <c r="BQ50" t="s">
        <v>4628</v>
      </c>
      <c r="BR50" t="s">
        <v>4628</v>
      </c>
      <c r="BS50" t="s">
        <v>4628</v>
      </c>
      <c r="BT50" t="s">
        <v>4628</v>
      </c>
      <c r="BU50" t="s">
        <v>4627</v>
      </c>
      <c r="BV50" t="s">
        <v>4628</v>
      </c>
      <c r="BW50" t="s">
        <v>4627</v>
      </c>
      <c r="BX50" t="s">
        <v>4628</v>
      </c>
      <c r="BY50" t="s">
        <v>4628</v>
      </c>
      <c r="BZ50" t="s">
        <v>4628</v>
      </c>
      <c r="CA50" t="s">
        <v>4628</v>
      </c>
      <c r="CB50" t="s">
        <v>4628</v>
      </c>
      <c r="CC50" t="s">
        <v>4628</v>
      </c>
      <c r="CD50" t="s">
        <v>4628</v>
      </c>
      <c r="CE50" t="s">
        <v>4628</v>
      </c>
      <c r="CF50" t="s">
        <v>4628</v>
      </c>
      <c r="CG50" t="s">
        <v>4628</v>
      </c>
      <c r="CH50" t="s">
        <v>4627</v>
      </c>
      <c r="CI50" t="s">
        <v>4627</v>
      </c>
      <c r="CJ50" t="s">
        <v>4627</v>
      </c>
      <c r="CK50" t="s">
        <v>4627</v>
      </c>
      <c r="CL50" t="s">
        <v>4627</v>
      </c>
      <c r="CM50" t="s">
        <v>1084</v>
      </c>
      <c r="CN50" t="s">
        <v>1264</v>
      </c>
      <c r="CO50" t="s">
        <v>1089</v>
      </c>
      <c r="CP50" t="s">
        <v>5469</v>
      </c>
      <c r="CQ50" t="s">
        <v>1089</v>
      </c>
      <c r="CR50" t="s">
        <v>5470</v>
      </c>
      <c r="CS50" t="s">
        <v>1283</v>
      </c>
      <c r="CT50" t="s">
        <v>1266</v>
      </c>
      <c r="CU50" t="s">
        <v>1265</v>
      </c>
      <c r="CV50" t="s">
        <v>1267</v>
      </c>
      <c r="CW50" t="s">
        <v>1272</v>
      </c>
      <c r="CX50" t="s">
        <v>1275</v>
      </c>
      <c r="CY50" t="s">
        <v>1265</v>
      </c>
      <c r="CZ50" t="s">
        <v>1265</v>
      </c>
      <c r="IC50" t="s">
        <v>1118</v>
      </c>
      <c r="IS50" t="s">
        <v>1089</v>
      </c>
      <c r="IU50" t="s">
        <v>1089</v>
      </c>
      <c r="IV50" t="s">
        <v>5470</v>
      </c>
      <c r="IW50" t="s">
        <v>1089</v>
      </c>
      <c r="IX50" t="s">
        <v>5471</v>
      </c>
      <c r="IY50" t="s">
        <v>1103</v>
      </c>
      <c r="IZ50" t="s">
        <v>4923</v>
      </c>
    </row>
    <row r="51" spans="1:260" x14ac:dyDescent="0.25">
      <c r="A51" t="s">
        <v>5136</v>
      </c>
      <c r="B51" t="s">
        <v>1097</v>
      </c>
      <c r="C51" t="s">
        <v>5472</v>
      </c>
      <c r="D51" t="s">
        <v>1108</v>
      </c>
      <c r="E51" t="s">
        <v>4933</v>
      </c>
      <c r="F51" t="s">
        <v>4628</v>
      </c>
      <c r="G51" t="s">
        <v>4627</v>
      </c>
      <c r="H51" t="s">
        <v>4627</v>
      </c>
      <c r="I51" t="s">
        <v>4627</v>
      </c>
      <c r="J51" t="s">
        <v>4627</v>
      </c>
      <c r="K51" t="s">
        <v>4627</v>
      </c>
      <c r="L51" t="s">
        <v>4627</v>
      </c>
      <c r="M51" t="s">
        <v>4627</v>
      </c>
      <c r="N51" t="s">
        <v>4627</v>
      </c>
      <c r="O51" t="s">
        <v>4627</v>
      </c>
      <c r="P51" t="s">
        <v>4627</v>
      </c>
      <c r="Q51" t="s">
        <v>4628</v>
      </c>
      <c r="R51" t="s">
        <v>4627</v>
      </c>
      <c r="S51" t="s">
        <v>4627</v>
      </c>
      <c r="T51" t="s">
        <v>4627</v>
      </c>
      <c r="U51" t="s">
        <v>4627</v>
      </c>
      <c r="V51" t="s">
        <v>4627</v>
      </c>
      <c r="W51" t="s">
        <v>4627</v>
      </c>
      <c r="X51" t="s">
        <v>5473</v>
      </c>
      <c r="Y51" t="s">
        <v>4628</v>
      </c>
      <c r="Z51" t="s">
        <v>4627</v>
      </c>
      <c r="AA51" t="s">
        <v>4627</v>
      </c>
      <c r="AB51" t="s">
        <v>4627</v>
      </c>
      <c r="AC51" t="s">
        <v>4627</v>
      </c>
      <c r="AD51" t="s">
        <v>4627</v>
      </c>
      <c r="AE51" t="s">
        <v>4628</v>
      </c>
      <c r="AF51" t="s">
        <v>4628</v>
      </c>
      <c r="AG51" t="s">
        <v>4627</v>
      </c>
      <c r="AH51" t="s">
        <v>5474</v>
      </c>
      <c r="AI51" t="s">
        <v>4628</v>
      </c>
      <c r="AJ51" t="s">
        <v>4627</v>
      </c>
      <c r="AK51" t="s">
        <v>4627</v>
      </c>
      <c r="AL51" t="s">
        <v>4627</v>
      </c>
      <c r="AM51" t="s">
        <v>4627</v>
      </c>
      <c r="AN51" t="s">
        <v>4627</v>
      </c>
      <c r="AO51" t="s">
        <v>4627</v>
      </c>
      <c r="AP51" t="s">
        <v>4627</v>
      </c>
      <c r="AQ51" t="s">
        <v>4627</v>
      </c>
      <c r="AR51" t="s">
        <v>4627</v>
      </c>
      <c r="AS51" t="s">
        <v>4627</v>
      </c>
      <c r="AT51" t="s">
        <v>4627</v>
      </c>
      <c r="AU51" t="s">
        <v>4627</v>
      </c>
      <c r="AV51" t="s">
        <v>4627</v>
      </c>
      <c r="AW51" t="s">
        <v>4627</v>
      </c>
      <c r="AX51" t="s">
        <v>4627</v>
      </c>
      <c r="AY51" t="s">
        <v>4627</v>
      </c>
      <c r="AZ51" t="s">
        <v>4627</v>
      </c>
      <c r="BA51" t="s">
        <v>4627</v>
      </c>
      <c r="BB51" t="s">
        <v>5475</v>
      </c>
      <c r="BC51" t="s">
        <v>4628</v>
      </c>
      <c r="BD51" t="s">
        <v>4627</v>
      </c>
      <c r="BE51" t="s">
        <v>4628</v>
      </c>
      <c r="BF51" t="s">
        <v>4628</v>
      </c>
      <c r="BG51" t="s">
        <v>4627</v>
      </c>
      <c r="BH51" t="s">
        <v>4874</v>
      </c>
      <c r="BI51" t="s">
        <v>4628</v>
      </c>
      <c r="BJ51" t="s">
        <v>4628</v>
      </c>
      <c r="BK51" t="s">
        <v>4628</v>
      </c>
      <c r="BL51" t="s">
        <v>4628</v>
      </c>
      <c r="BM51" t="s">
        <v>4628</v>
      </c>
      <c r="BN51" t="s">
        <v>4628</v>
      </c>
      <c r="BO51" t="s">
        <v>4628</v>
      </c>
      <c r="BP51" t="s">
        <v>4628</v>
      </c>
      <c r="BQ51" t="s">
        <v>4628</v>
      </c>
      <c r="BR51" t="s">
        <v>4628</v>
      </c>
      <c r="BS51" t="s">
        <v>4628</v>
      </c>
      <c r="BT51" t="s">
        <v>4628</v>
      </c>
      <c r="BU51" t="s">
        <v>4628</v>
      </c>
      <c r="BV51" t="s">
        <v>4628</v>
      </c>
      <c r="BW51" t="s">
        <v>4628</v>
      </c>
      <c r="BX51" t="s">
        <v>4628</v>
      </c>
      <c r="BY51" t="s">
        <v>4628</v>
      </c>
      <c r="BZ51" t="s">
        <v>4628</v>
      </c>
      <c r="CA51" t="s">
        <v>4628</v>
      </c>
      <c r="CB51" t="s">
        <v>4628</v>
      </c>
      <c r="CC51" t="s">
        <v>4628</v>
      </c>
      <c r="CD51" t="s">
        <v>4628</v>
      </c>
      <c r="CE51" t="s">
        <v>4628</v>
      </c>
      <c r="CF51" t="s">
        <v>4628</v>
      </c>
      <c r="CG51" t="s">
        <v>4627</v>
      </c>
      <c r="CH51" t="s">
        <v>4627</v>
      </c>
      <c r="CI51" t="s">
        <v>4627</v>
      </c>
      <c r="CJ51" t="s">
        <v>4627</v>
      </c>
      <c r="CK51" t="s">
        <v>4627</v>
      </c>
      <c r="CL51" t="s">
        <v>4627</v>
      </c>
      <c r="CM51" t="s">
        <v>1084</v>
      </c>
      <c r="CN51" t="s">
        <v>1284</v>
      </c>
      <c r="CO51" t="s">
        <v>1127</v>
      </c>
      <c r="CQ51" t="s">
        <v>1127</v>
      </c>
      <c r="CS51" t="s">
        <v>1272</v>
      </c>
      <c r="CT51" t="s">
        <v>1265</v>
      </c>
      <c r="CU51" t="s">
        <v>1267</v>
      </c>
      <c r="CV51" t="s">
        <v>1265</v>
      </c>
      <c r="CW51" t="s">
        <v>1272</v>
      </c>
      <c r="CX51" t="s">
        <v>1266</v>
      </c>
      <c r="CY51" t="s">
        <v>1267</v>
      </c>
      <c r="CZ51" t="s">
        <v>1267</v>
      </c>
      <c r="HW51" t="s">
        <v>1118</v>
      </c>
      <c r="HX51" t="s">
        <v>1118</v>
      </c>
      <c r="HY51" t="s">
        <v>1118</v>
      </c>
      <c r="IS51" t="s">
        <v>1089</v>
      </c>
      <c r="IU51" t="s">
        <v>1127</v>
      </c>
      <c r="IW51" t="s">
        <v>1127</v>
      </c>
      <c r="IY51" t="s">
        <v>1084</v>
      </c>
    </row>
    <row r="52" spans="1:260" x14ac:dyDescent="0.25">
      <c r="A52" t="s">
        <v>5464</v>
      </c>
      <c r="B52" t="s">
        <v>1097</v>
      </c>
      <c r="C52" t="s">
        <v>1098</v>
      </c>
      <c r="D52" t="s">
        <v>1099</v>
      </c>
      <c r="E52" t="s">
        <v>4871</v>
      </c>
      <c r="F52" t="s">
        <v>4628</v>
      </c>
      <c r="G52" t="s">
        <v>4627</v>
      </c>
      <c r="H52" t="s">
        <v>4627</v>
      </c>
      <c r="I52" t="s">
        <v>4627</v>
      </c>
      <c r="J52" t="s">
        <v>4627</v>
      </c>
      <c r="K52" t="s">
        <v>4627</v>
      </c>
      <c r="L52" t="s">
        <v>4627</v>
      </c>
      <c r="M52" t="s">
        <v>4627</v>
      </c>
      <c r="N52" t="s">
        <v>4627</v>
      </c>
      <c r="O52" t="s">
        <v>4627</v>
      </c>
      <c r="P52" t="s">
        <v>4627</v>
      </c>
      <c r="Q52" t="s">
        <v>4627</v>
      </c>
      <c r="R52" t="s">
        <v>4627</v>
      </c>
      <c r="S52" t="s">
        <v>4627</v>
      </c>
      <c r="T52" t="s">
        <v>4627</v>
      </c>
      <c r="U52" t="s">
        <v>4627</v>
      </c>
      <c r="V52" t="s">
        <v>4627</v>
      </c>
      <c r="W52" t="s">
        <v>4627</v>
      </c>
      <c r="X52" t="s">
        <v>4872</v>
      </c>
      <c r="Y52" t="s">
        <v>4628</v>
      </c>
      <c r="Z52" t="s">
        <v>4627</v>
      </c>
      <c r="AA52" t="s">
        <v>4627</v>
      </c>
      <c r="AB52" t="s">
        <v>4627</v>
      </c>
      <c r="AC52" t="s">
        <v>4627</v>
      </c>
      <c r="AD52" t="s">
        <v>4627</v>
      </c>
      <c r="AE52" t="s">
        <v>4627</v>
      </c>
      <c r="AF52" t="s">
        <v>4627</v>
      </c>
      <c r="AG52" t="s">
        <v>4627</v>
      </c>
      <c r="AH52" t="s">
        <v>5476</v>
      </c>
      <c r="AI52" t="s">
        <v>4628</v>
      </c>
      <c r="AJ52" t="s">
        <v>4627</v>
      </c>
      <c r="AK52" t="s">
        <v>4627</v>
      </c>
      <c r="AL52" t="s">
        <v>4627</v>
      </c>
      <c r="AM52" t="s">
        <v>4627</v>
      </c>
      <c r="AN52" t="s">
        <v>4627</v>
      </c>
      <c r="AO52" t="s">
        <v>4627</v>
      </c>
      <c r="AP52" t="s">
        <v>4627</v>
      </c>
      <c r="AQ52" t="s">
        <v>4627</v>
      </c>
      <c r="AR52" t="s">
        <v>4627</v>
      </c>
      <c r="AS52" t="s">
        <v>4627</v>
      </c>
      <c r="AT52" t="s">
        <v>4627</v>
      </c>
      <c r="AU52" t="s">
        <v>4627</v>
      </c>
      <c r="AV52" t="s">
        <v>4627</v>
      </c>
      <c r="AW52" t="s">
        <v>4627</v>
      </c>
      <c r="AX52" t="s">
        <v>4627</v>
      </c>
      <c r="AY52" t="s">
        <v>4627</v>
      </c>
      <c r="AZ52" t="s">
        <v>4627</v>
      </c>
      <c r="BA52" t="s">
        <v>4627</v>
      </c>
      <c r="BB52" t="s">
        <v>4865</v>
      </c>
      <c r="BC52" t="s">
        <v>4628</v>
      </c>
      <c r="BD52" t="s">
        <v>4627</v>
      </c>
      <c r="BE52" t="s">
        <v>4627</v>
      </c>
      <c r="BF52" t="s">
        <v>4627</v>
      </c>
      <c r="BG52" t="s">
        <v>4627</v>
      </c>
      <c r="BH52" t="s">
        <v>5477</v>
      </c>
      <c r="BI52" t="s">
        <v>4628</v>
      </c>
      <c r="BJ52" t="s">
        <v>4627</v>
      </c>
      <c r="BK52" t="s">
        <v>4627</v>
      </c>
      <c r="BL52" t="s">
        <v>4627</v>
      </c>
      <c r="BM52" t="s">
        <v>4627</v>
      </c>
      <c r="BN52" t="s">
        <v>4627</v>
      </c>
      <c r="BO52" t="s">
        <v>4627</v>
      </c>
      <c r="BP52" t="s">
        <v>4627</v>
      </c>
      <c r="BQ52" t="s">
        <v>4627</v>
      </c>
      <c r="BR52" t="s">
        <v>4627</v>
      </c>
      <c r="BS52" t="s">
        <v>4627</v>
      </c>
      <c r="BT52" t="s">
        <v>4627</v>
      </c>
      <c r="BU52" t="s">
        <v>4627</v>
      </c>
      <c r="BV52" t="s">
        <v>4627</v>
      </c>
      <c r="BW52" t="s">
        <v>4627</v>
      </c>
      <c r="BX52" t="s">
        <v>4627</v>
      </c>
      <c r="BY52" t="s">
        <v>4627</v>
      </c>
      <c r="BZ52" t="s">
        <v>4627</v>
      </c>
      <c r="CA52" t="s">
        <v>4627</v>
      </c>
      <c r="CB52" t="s">
        <v>4627</v>
      </c>
      <c r="CC52" t="s">
        <v>4627</v>
      </c>
      <c r="CD52" t="s">
        <v>4627</v>
      </c>
      <c r="CE52" t="s">
        <v>4627</v>
      </c>
      <c r="CF52" t="s">
        <v>4627</v>
      </c>
      <c r="CG52" t="s">
        <v>4627</v>
      </c>
      <c r="CH52" t="s">
        <v>4628</v>
      </c>
      <c r="CI52" t="s">
        <v>4628</v>
      </c>
      <c r="CJ52" t="s">
        <v>4628</v>
      </c>
      <c r="CK52" t="s">
        <v>4628</v>
      </c>
      <c r="CL52" t="s">
        <v>4628</v>
      </c>
      <c r="CM52" t="s">
        <v>1084</v>
      </c>
      <c r="CN52" t="s">
        <v>1153</v>
      </c>
      <c r="CO52" t="s">
        <v>1127</v>
      </c>
      <c r="CQ52" t="s">
        <v>1089</v>
      </c>
      <c r="CR52" t="s">
        <v>5478</v>
      </c>
      <c r="CS52" t="s">
        <v>1272</v>
      </c>
      <c r="CT52" t="s">
        <v>1273</v>
      </c>
      <c r="CU52" t="s">
        <v>1277</v>
      </c>
      <c r="CV52" t="s">
        <v>1271</v>
      </c>
      <c r="CW52" t="s">
        <v>1272</v>
      </c>
      <c r="CX52" t="s">
        <v>1273</v>
      </c>
      <c r="CY52" t="s">
        <v>1277</v>
      </c>
      <c r="CZ52" t="s">
        <v>1268</v>
      </c>
      <c r="IS52" t="s">
        <v>1089</v>
      </c>
      <c r="IU52" t="s">
        <v>1089</v>
      </c>
      <c r="IV52" t="s">
        <v>5479</v>
      </c>
      <c r="IW52" t="s">
        <v>1089</v>
      </c>
      <c r="IX52" t="s">
        <v>4907</v>
      </c>
      <c r="IY52" t="s">
        <v>1103</v>
      </c>
      <c r="IZ52" t="s">
        <v>5480</v>
      </c>
    </row>
    <row r="53" spans="1:260" x14ac:dyDescent="0.25">
      <c r="A53" t="s">
        <v>5464</v>
      </c>
      <c r="B53" t="s">
        <v>1097</v>
      </c>
      <c r="C53" t="s">
        <v>1098</v>
      </c>
      <c r="D53" t="s">
        <v>1099</v>
      </c>
      <c r="E53" t="s">
        <v>4871</v>
      </c>
      <c r="F53" t="s">
        <v>4628</v>
      </c>
      <c r="G53" t="s">
        <v>4627</v>
      </c>
      <c r="H53" t="s">
        <v>4627</v>
      </c>
      <c r="I53" t="s">
        <v>4627</v>
      </c>
      <c r="J53" t="s">
        <v>4627</v>
      </c>
      <c r="K53" t="s">
        <v>4627</v>
      </c>
      <c r="L53" t="s">
        <v>4627</v>
      </c>
      <c r="M53" t="s">
        <v>4627</v>
      </c>
      <c r="N53" t="s">
        <v>4627</v>
      </c>
      <c r="O53" t="s">
        <v>4627</v>
      </c>
      <c r="P53" t="s">
        <v>4627</v>
      </c>
      <c r="Q53" t="s">
        <v>4627</v>
      </c>
      <c r="R53" t="s">
        <v>4627</v>
      </c>
      <c r="S53" t="s">
        <v>4627</v>
      </c>
      <c r="T53" t="s">
        <v>4627</v>
      </c>
      <c r="U53" t="s">
        <v>4627</v>
      </c>
      <c r="V53" t="s">
        <v>4627</v>
      </c>
      <c r="W53" t="s">
        <v>4627</v>
      </c>
      <c r="X53" t="s">
        <v>4872</v>
      </c>
      <c r="Y53" t="s">
        <v>4628</v>
      </c>
      <c r="Z53" t="s">
        <v>4627</v>
      </c>
      <c r="AA53" t="s">
        <v>4627</v>
      </c>
      <c r="AB53" t="s">
        <v>4627</v>
      </c>
      <c r="AC53" t="s">
        <v>4627</v>
      </c>
      <c r="AD53" t="s">
        <v>4627</v>
      </c>
      <c r="AE53" t="s">
        <v>4627</v>
      </c>
      <c r="AF53" t="s">
        <v>4627</v>
      </c>
      <c r="AG53" t="s">
        <v>4627</v>
      </c>
      <c r="AH53" t="s">
        <v>5476</v>
      </c>
      <c r="AI53" t="s">
        <v>4628</v>
      </c>
      <c r="AJ53" t="s">
        <v>4627</v>
      </c>
      <c r="AK53" t="s">
        <v>4627</v>
      </c>
      <c r="AL53" t="s">
        <v>4627</v>
      </c>
      <c r="AM53" t="s">
        <v>4627</v>
      </c>
      <c r="AN53" t="s">
        <v>4627</v>
      </c>
      <c r="AO53" t="s">
        <v>4627</v>
      </c>
      <c r="AP53" t="s">
        <v>4627</v>
      </c>
      <c r="AQ53" t="s">
        <v>4627</v>
      </c>
      <c r="AR53" t="s">
        <v>4627</v>
      </c>
      <c r="AS53" t="s">
        <v>4627</v>
      </c>
      <c r="AT53" t="s">
        <v>4627</v>
      </c>
      <c r="AU53" t="s">
        <v>4627</v>
      </c>
      <c r="AV53" t="s">
        <v>4627</v>
      </c>
      <c r="AW53" t="s">
        <v>4627</v>
      </c>
      <c r="AX53" t="s">
        <v>4627</v>
      </c>
      <c r="AY53" t="s">
        <v>4627</v>
      </c>
      <c r="AZ53" t="s">
        <v>4627</v>
      </c>
      <c r="BA53" t="s">
        <v>4627</v>
      </c>
      <c r="BB53" t="s">
        <v>4865</v>
      </c>
      <c r="BC53" t="s">
        <v>4628</v>
      </c>
      <c r="BD53" t="s">
        <v>4627</v>
      </c>
      <c r="BE53" t="s">
        <v>4627</v>
      </c>
      <c r="BF53" t="s">
        <v>4627</v>
      </c>
      <c r="BG53" t="s">
        <v>4627</v>
      </c>
      <c r="BH53" t="s">
        <v>5477</v>
      </c>
      <c r="BI53" t="s">
        <v>4628</v>
      </c>
      <c r="BJ53" t="s">
        <v>4627</v>
      </c>
      <c r="BK53" t="s">
        <v>4627</v>
      </c>
      <c r="BL53" t="s">
        <v>4627</v>
      </c>
      <c r="BM53" t="s">
        <v>4627</v>
      </c>
      <c r="BN53" t="s">
        <v>4627</v>
      </c>
      <c r="BO53" t="s">
        <v>4627</v>
      </c>
      <c r="BP53" t="s">
        <v>4627</v>
      </c>
      <c r="BQ53" t="s">
        <v>4627</v>
      </c>
      <c r="BR53" t="s">
        <v>4627</v>
      </c>
      <c r="BS53" t="s">
        <v>4627</v>
      </c>
      <c r="BT53" t="s">
        <v>4627</v>
      </c>
      <c r="BU53" t="s">
        <v>4627</v>
      </c>
      <c r="BV53" t="s">
        <v>4627</v>
      </c>
      <c r="BW53" t="s">
        <v>4627</v>
      </c>
      <c r="BX53" t="s">
        <v>4627</v>
      </c>
      <c r="BY53" t="s">
        <v>4627</v>
      </c>
      <c r="BZ53" t="s">
        <v>4627</v>
      </c>
      <c r="CA53" t="s">
        <v>4627</v>
      </c>
      <c r="CB53" t="s">
        <v>4627</v>
      </c>
      <c r="CC53" t="s">
        <v>4627</v>
      </c>
      <c r="CD53" t="s">
        <v>4627</v>
      </c>
      <c r="CE53" t="s">
        <v>4627</v>
      </c>
      <c r="CF53" t="s">
        <v>4627</v>
      </c>
      <c r="CG53" t="s">
        <v>4627</v>
      </c>
      <c r="CH53" t="s">
        <v>4628</v>
      </c>
      <c r="CI53" t="s">
        <v>4628</v>
      </c>
      <c r="CJ53" t="s">
        <v>4628</v>
      </c>
      <c r="CK53" t="s">
        <v>4628</v>
      </c>
      <c r="CL53" t="s">
        <v>4628</v>
      </c>
      <c r="CM53" t="s">
        <v>1084</v>
      </c>
      <c r="CN53" t="s">
        <v>1153</v>
      </c>
      <c r="CO53" t="s">
        <v>1127</v>
      </c>
      <c r="CQ53" t="s">
        <v>1089</v>
      </c>
      <c r="CR53" t="s">
        <v>5478</v>
      </c>
      <c r="CS53" t="s">
        <v>1272</v>
      </c>
      <c r="CT53" t="s">
        <v>1273</v>
      </c>
      <c r="CU53" t="s">
        <v>1277</v>
      </c>
      <c r="CV53" t="s">
        <v>1271</v>
      </c>
      <c r="CW53" t="s">
        <v>1272</v>
      </c>
      <c r="CX53" t="s">
        <v>1273</v>
      </c>
      <c r="CY53" t="s">
        <v>1277</v>
      </c>
      <c r="CZ53" t="s">
        <v>1268</v>
      </c>
      <c r="IS53" t="s">
        <v>1089</v>
      </c>
      <c r="IU53" t="s">
        <v>1089</v>
      </c>
      <c r="IV53" t="s">
        <v>5479</v>
      </c>
      <c r="IW53" t="s">
        <v>1089</v>
      </c>
      <c r="IX53" t="s">
        <v>4907</v>
      </c>
      <c r="IY53" t="s">
        <v>1103</v>
      </c>
      <c r="IZ53" t="s">
        <v>5480</v>
      </c>
    </row>
    <row r="54" spans="1:260" x14ac:dyDescent="0.25">
      <c r="A54" t="s">
        <v>5464</v>
      </c>
      <c r="B54" t="s">
        <v>1119</v>
      </c>
      <c r="C54" t="s">
        <v>1251</v>
      </c>
      <c r="D54" t="s">
        <v>1125</v>
      </c>
      <c r="E54" t="s">
        <v>5481</v>
      </c>
      <c r="F54" t="s">
        <v>4628</v>
      </c>
      <c r="G54" t="s">
        <v>4627</v>
      </c>
      <c r="H54" t="s">
        <v>4627</v>
      </c>
      <c r="I54" t="s">
        <v>4627</v>
      </c>
      <c r="J54" t="s">
        <v>4627</v>
      </c>
      <c r="K54" t="s">
        <v>4627</v>
      </c>
      <c r="L54" t="s">
        <v>4627</v>
      </c>
      <c r="M54" t="s">
        <v>4627</v>
      </c>
      <c r="N54" t="s">
        <v>4627</v>
      </c>
      <c r="O54" t="s">
        <v>4627</v>
      </c>
      <c r="P54" t="s">
        <v>4627</v>
      </c>
      <c r="Q54" t="s">
        <v>4627</v>
      </c>
      <c r="R54" t="s">
        <v>4627</v>
      </c>
      <c r="S54" t="s">
        <v>4627</v>
      </c>
      <c r="T54" t="s">
        <v>4627</v>
      </c>
      <c r="U54" t="s">
        <v>4627</v>
      </c>
      <c r="V54" t="s">
        <v>4627</v>
      </c>
      <c r="W54" t="s">
        <v>4627</v>
      </c>
      <c r="X54" t="s">
        <v>4872</v>
      </c>
      <c r="Y54" t="s">
        <v>4628</v>
      </c>
      <c r="Z54" t="s">
        <v>4627</v>
      </c>
      <c r="AA54" t="s">
        <v>4627</v>
      </c>
      <c r="AB54" t="s">
        <v>4627</v>
      </c>
      <c r="AC54" t="s">
        <v>4627</v>
      </c>
      <c r="AD54" t="s">
        <v>4627</v>
      </c>
      <c r="AE54" t="s">
        <v>4627</v>
      </c>
      <c r="AF54" t="s">
        <v>4627</v>
      </c>
      <c r="AG54" t="s">
        <v>4627</v>
      </c>
      <c r="AH54" t="s">
        <v>5482</v>
      </c>
      <c r="AI54" t="s">
        <v>4628</v>
      </c>
      <c r="AJ54" t="s">
        <v>4627</v>
      </c>
      <c r="AK54" t="s">
        <v>4627</v>
      </c>
      <c r="AL54" t="s">
        <v>4627</v>
      </c>
      <c r="AM54" t="s">
        <v>4627</v>
      </c>
      <c r="AN54" t="s">
        <v>4627</v>
      </c>
      <c r="AO54" t="s">
        <v>4627</v>
      </c>
      <c r="AP54" t="s">
        <v>4627</v>
      </c>
      <c r="AQ54" t="s">
        <v>4627</v>
      </c>
      <c r="AR54" t="s">
        <v>4627</v>
      </c>
      <c r="AS54" t="s">
        <v>4627</v>
      </c>
      <c r="AT54" t="s">
        <v>4627</v>
      </c>
      <c r="AU54" t="s">
        <v>4627</v>
      </c>
      <c r="AV54" t="s">
        <v>4627</v>
      </c>
      <c r="AW54" t="s">
        <v>4627</v>
      </c>
      <c r="AX54" t="s">
        <v>4627</v>
      </c>
      <c r="AY54" t="s">
        <v>4627</v>
      </c>
      <c r="AZ54" t="s">
        <v>4627</v>
      </c>
      <c r="BA54" t="s">
        <v>4627</v>
      </c>
      <c r="BB54" t="s">
        <v>5235</v>
      </c>
      <c r="BC54" t="s">
        <v>4628</v>
      </c>
      <c r="BD54" t="s">
        <v>4627</v>
      </c>
      <c r="BE54" t="s">
        <v>4627</v>
      </c>
      <c r="BF54" t="s">
        <v>4627</v>
      </c>
      <c r="BG54" t="s">
        <v>4627</v>
      </c>
      <c r="BH54" t="s">
        <v>5483</v>
      </c>
      <c r="BI54" t="s">
        <v>4628</v>
      </c>
      <c r="BJ54" t="s">
        <v>4628</v>
      </c>
      <c r="BK54" t="s">
        <v>4628</v>
      </c>
      <c r="BL54" t="s">
        <v>4628</v>
      </c>
      <c r="BM54" t="s">
        <v>4628</v>
      </c>
      <c r="BN54" t="s">
        <v>4628</v>
      </c>
      <c r="BO54" t="s">
        <v>4628</v>
      </c>
      <c r="BP54" t="s">
        <v>4628</v>
      </c>
      <c r="BQ54" t="s">
        <v>4628</v>
      </c>
      <c r="BR54" t="s">
        <v>4628</v>
      </c>
      <c r="BS54" t="s">
        <v>4628</v>
      </c>
      <c r="BT54" t="s">
        <v>4628</v>
      </c>
      <c r="BU54" t="s">
        <v>4628</v>
      </c>
      <c r="BV54" t="s">
        <v>4628</v>
      </c>
      <c r="BW54" t="s">
        <v>4628</v>
      </c>
      <c r="BX54" t="s">
        <v>4628</v>
      </c>
      <c r="BY54" t="s">
        <v>4628</v>
      </c>
      <c r="BZ54" t="s">
        <v>4628</v>
      </c>
      <c r="CA54" t="s">
        <v>4628</v>
      </c>
      <c r="CB54" t="s">
        <v>4628</v>
      </c>
      <c r="CC54" t="s">
        <v>4628</v>
      </c>
      <c r="CD54" t="s">
        <v>4628</v>
      </c>
      <c r="CE54" t="s">
        <v>4628</v>
      </c>
      <c r="CF54" t="s">
        <v>4628</v>
      </c>
      <c r="CG54" t="s">
        <v>4628</v>
      </c>
      <c r="CH54" t="s">
        <v>4627</v>
      </c>
      <c r="CI54" t="s">
        <v>4627</v>
      </c>
      <c r="CJ54" t="s">
        <v>4627</v>
      </c>
      <c r="CK54" t="s">
        <v>4627</v>
      </c>
      <c r="CL54" t="s">
        <v>4627</v>
      </c>
      <c r="CM54" t="s">
        <v>1084</v>
      </c>
      <c r="CN54" t="s">
        <v>1264</v>
      </c>
      <c r="CO54" t="s">
        <v>1127</v>
      </c>
      <c r="CQ54" t="s">
        <v>1127</v>
      </c>
      <c r="CS54" t="s">
        <v>1265</v>
      </c>
      <c r="CT54" t="s">
        <v>1266</v>
      </c>
      <c r="CU54" t="s">
        <v>1265</v>
      </c>
      <c r="CV54" t="s">
        <v>1265</v>
      </c>
      <c r="CW54" t="s">
        <v>1265</v>
      </c>
      <c r="CX54" t="s">
        <v>1275</v>
      </c>
      <c r="CY54" t="s">
        <v>1267</v>
      </c>
      <c r="CZ54" t="s">
        <v>1265</v>
      </c>
      <c r="IS54" t="s">
        <v>1107</v>
      </c>
      <c r="IU54" t="s">
        <v>1089</v>
      </c>
      <c r="IV54" t="s">
        <v>5471</v>
      </c>
      <c r="IW54" t="s">
        <v>1089</v>
      </c>
      <c r="IX54" t="s">
        <v>5471</v>
      </c>
      <c r="IY54" t="s">
        <v>1103</v>
      </c>
      <c r="IZ54" t="s">
        <v>5484</v>
      </c>
    </row>
    <row r="55" spans="1:260" x14ac:dyDescent="0.25">
      <c r="A55" t="s">
        <v>5464</v>
      </c>
      <c r="B55" t="s">
        <v>1119</v>
      </c>
      <c r="C55" t="s">
        <v>1223</v>
      </c>
      <c r="D55" t="s">
        <v>1227</v>
      </c>
      <c r="E55" t="s">
        <v>5485</v>
      </c>
      <c r="F55" t="s">
        <v>4628</v>
      </c>
      <c r="G55" t="s">
        <v>4627</v>
      </c>
      <c r="H55" t="s">
        <v>4627</v>
      </c>
      <c r="I55" t="s">
        <v>4628</v>
      </c>
      <c r="J55" t="s">
        <v>4627</v>
      </c>
      <c r="K55" t="s">
        <v>4628</v>
      </c>
      <c r="L55" t="s">
        <v>4628</v>
      </c>
      <c r="M55" t="s">
        <v>4627</v>
      </c>
      <c r="N55" t="s">
        <v>4627</v>
      </c>
      <c r="O55" t="s">
        <v>4627</v>
      </c>
      <c r="P55" t="s">
        <v>4627</v>
      </c>
      <c r="Q55" t="s">
        <v>4627</v>
      </c>
      <c r="R55" t="s">
        <v>4627</v>
      </c>
      <c r="S55" t="s">
        <v>4627</v>
      </c>
      <c r="T55" t="s">
        <v>4627</v>
      </c>
      <c r="U55" t="s">
        <v>4627</v>
      </c>
      <c r="V55" t="s">
        <v>4627</v>
      </c>
      <c r="W55" t="s">
        <v>4627</v>
      </c>
      <c r="X55" t="s">
        <v>4872</v>
      </c>
      <c r="Y55" t="s">
        <v>4628</v>
      </c>
      <c r="Z55" t="s">
        <v>4627</v>
      </c>
      <c r="AA55" t="s">
        <v>4627</v>
      </c>
      <c r="AB55" t="s">
        <v>4627</v>
      </c>
      <c r="AC55" t="s">
        <v>4627</v>
      </c>
      <c r="AD55" t="s">
        <v>4627</v>
      </c>
      <c r="AE55" t="s">
        <v>4627</v>
      </c>
      <c r="AF55" t="s">
        <v>4627</v>
      </c>
      <c r="AG55" t="s">
        <v>4627</v>
      </c>
      <c r="AH55" t="s">
        <v>5486</v>
      </c>
      <c r="AI55" t="s">
        <v>4628</v>
      </c>
      <c r="AJ55" t="s">
        <v>4627</v>
      </c>
      <c r="AK55" t="s">
        <v>4627</v>
      </c>
      <c r="AL55" t="s">
        <v>4627</v>
      </c>
      <c r="AM55" t="s">
        <v>4627</v>
      </c>
      <c r="AN55" t="s">
        <v>4628</v>
      </c>
      <c r="AO55" t="s">
        <v>4627</v>
      </c>
      <c r="AP55" t="s">
        <v>4627</v>
      </c>
      <c r="AQ55" t="s">
        <v>4628</v>
      </c>
      <c r="AR55" t="s">
        <v>4627</v>
      </c>
      <c r="AS55" t="s">
        <v>4627</v>
      </c>
      <c r="AT55" t="s">
        <v>4627</v>
      </c>
      <c r="AU55" t="s">
        <v>4627</v>
      </c>
      <c r="AV55" t="s">
        <v>4628</v>
      </c>
      <c r="AW55" t="s">
        <v>4627</v>
      </c>
      <c r="AX55" t="s">
        <v>4627</v>
      </c>
      <c r="AY55" t="s">
        <v>4627</v>
      </c>
      <c r="AZ55" t="s">
        <v>4627</v>
      </c>
      <c r="BA55" t="s">
        <v>4627</v>
      </c>
      <c r="BB55" t="s">
        <v>4865</v>
      </c>
      <c r="BC55" t="s">
        <v>4628</v>
      </c>
      <c r="BD55" t="s">
        <v>4627</v>
      </c>
      <c r="BE55" t="s">
        <v>4627</v>
      </c>
      <c r="BF55" t="s">
        <v>4627</v>
      </c>
      <c r="BG55" t="s">
        <v>4627</v>
      </c>
      <c r="BH55" t="s">
        <v>5487</v>
      </c>
      <c r="BI55" t="s">
        <v>4628</v>
      </c>
      <c r="BJ55" t="s">
        <v>4628</v>
      </c>
      <c r="BK55" t="s">
        <v>4627</v>
      </c>
      <c r="BL55" t="s">
        <v>4628</v>
      </c>
      <c r="BM55" t="s">
        <v>4628</v>
      </c>
      <c r="BN55" t="s">
        <v>4628</v>
      </c>
      <c r="BO55" t="s">
        <v>4628</v>
      </c>
      <c r="BP55" t="s">
        <v>4628</v>
      </c>
      <c r="BQ55" t="s">
        <v>4628</v>
      </c>
      <c r="BR55" t="s">
        <v>4628</v>
      </c>
      <c r="BS55" t="s">
        <v>4628</v>
      </c>
      <c r="BT55" t="s">
        <v>4628</v>
      </c>
      <c r="BU55" t="s">
        <v>4628</v>
      </c>
      <c r="BV55" t="s">
        <v>4628</v>
      </c>
      <c r="BW55" t="s">
        <v>4627</v>
      </c>
      <c r="BX55" t="s">
        <v>4628</v>
      </c>
      <c r="BY55" t="s">
        <v>4628</v>
      </c>
      <c r="BZ55" t="s">
        <v>4628</v>
      </c>
      <c r="CA55" t="s">
        <v>4628</v>
      </c>
      <c r="CB55" t="s">
        <v>4628</v>
      </c>
      <c r="CC55" t="s">
        <v>4628</v>
      </c>
      <c r="CD55" t="s">
        <v>4628</v>
      </c>
      <c r="CE55" t="s">
        <v>4628</v>
      </c>
      <c r="CF55" t="s">
        <v>4628</v>
      </c>
      <c r="CG55" t="s">
        <v>4628</v>
      </c>
      <c r="CH55" t="s">
        <v>4627</v>
      </c>
      <c r="CI55" t="s">
        <v>4627</v>
      </c>
      <c r="CJ55" t="s">
        <v>4627</v>
      </c>
      <c r="CK55" t="s">
        <v>4627</v>
      </c>
      <c r="CL55" t="s">
        <v>4627</v>
      </c>
      <c r="CM55" t="s">
        <v>1084</v>
      </c>
      <c r="CN55" t="s">
        <v>1264</v>
      </c>
      <c r="CO55" t="s">
        <v>1089</v>
      </c>
      <c r="CP55" t="s">
        <v>4878</v>
      </c>
      <c r="CQ55" t="s">
        <v>1089</v>
      </c>
      <c r="CR55" t="s">
        <v>4878</v>
      </c>
      <c r="CS55" t="s">
        <v>1265</v>
      </c>
      <c r="CT55" t="s">
        <v>1265</v>
      </c>
      <c r="CU55" t="s">
        <v>1265</v>
      </c>
      <c r="CV55" t="s">
        <v>1265</v>
      </c>
      <c r="CW55" t="s">
        <v>1265</v>
      </c>
      <c r="CX55" t="s">
        <v>1265</v>
      </c>
      <c r="CY55" t="s">
        <v>1265</v>
      </c>
      <c r="CZ55" t="s">
        <v>1267</v>
      </c>
      <c r="ID55" t="s">
        <v>1093</v>
      </c>
      <c r="IS55" t="s">
        <v>1089</v>
      </c>
      <c r="IU55" t="s">
        <v>1089</v>
      </c>
      <c r="IV55" t="s">
        <v>4878</v>
      </c>
      <c r="IW55" t="s">
        <v>1089</v>
      </c>
      <c r="IX55" t="s">
        <v>4878</v>
      </c>
      <c r="IY55" t="s">
        <v>1084</v>
      </c>
    </row>
    <row r="56" spans="1:260" x14ac:dyDescent="0.25">
      <c r="A56" t="s">
        <v>5464</v>
      </c>
      <c r="B56" t="s">
        <v>1119</v>
      </c>
      <c r="C56" t="s">
        <v>1223</v>
      </c>
      <c r="D56" t="s">
        <v>1224</v>
      </c>
      <c r="E56" t="s">
        <v>5488</v>
      </c>
      <c r="F56" t="s">
        <v>4628</v>
      </c>
      <c r="G56" t="s">
        <v>4627</v>
      </c>
      <c r="H56" t="s">
        <v>4627</v>
      </c>
      <c r="I56" t="s">
        <v>4628</v>
      </c>
      <c r="J56" t="s">
        <v>4627</v>
      </c>
      <c r="K56" t="s">
        <v>4627</v>
      </c>
      <c r="L56" t="s">
        <v>4627</v>
      </c>
      <c r="M56" t="s">
        <v>4627</v>
      </c>
      <c r="N56" t="s">
        <v>4627</v>
      </c>
      <c r="O56" t="s">
        <v>4627</v>
      </c>
      <c r="P56" t="s">
        <v>4627</v>
      </c>
      <c r="Q56" t="s">
        <v>4627</v>
      </c>
      <c r="R56" t="s">
        <v>4627</v>
      </c>
      <c r="S56" t="s">
        <v>4627</v>
      </c>
      <c r="T56" t="s">
        <v>4627</v>
      </c>
      <c r="U56" t="s">
        <v>4627</v>
      </c>
      <c r="V56" t="s">
        <v>4627</v>
      </c>
      <c r="W56" t="s">
        <v>4627</v>
      </c>
      <c r="X56" t="s">
        <v>4935</v>
      </c>
      <c r="Y56" t="s">
        <v>4628</v>
      </c>
      <c r="Z56" t="s">
        <v>4627</v>
      </c>
      <c r="AA56" t="s">
        <v>4627</v>
      </c>
      <c r="AB56" t="s">
        <v>4627</v>
      </c>
      <c r="AC56" t="s">
        <v>4627</v>
      </c>
      <c r="AD56" t="s">
        <v>4627</v>
      </c>
      <c r="AE56" t="s">
        <v>4627</v>
      </c>
      <c r="AF56" t="s">
        <v>4627</v>
      </c>
      <c r="AG56" t="s">
        <v>4627</v>
      </c>
      <c r="AH56" t="s">
        <v>5489</v>
      </c>
      <c r="AI56" t="s">
        <v>4628</v>
      </c>
      <c r="AJ56" t="s">
        <v>4627</v>
      </c>
      <c r="AK56" t="s">
        <v>4627</v>
      </c>
      <c r="AL56" t="s">
        <v>4627</v>
      </c>
      <c r="AM56" t="s">
        <v>4627</v>
      </c>
      <c r="AN56" t="s">
        <v>4628</v>
      </c>
      <c r="AO56" t="s">
        <v>4627</v>
      </c>
      <c r="AP56" t="s">
        <v>4627</v>
      </c>
      <c r="AQ56" t="s">
        <v>4628</v>
      </c>
      <c r="AR56" t="s">
        <v>4627</v>
      </c>
      <c r="AS56" t="s">
        <v>4627</v>
      </c>
      <c r="AT56" t="s">
        <v>4627</v>
      </c>
      <c r="AU56" t="s">
        <v>4627</v>
      </c>
      <c r="AV56" t="s">
        <v>4627</v>
      </c>
      <c r="AW56" t="s">
        <v>4627</v>
      </c>
      <c r="AX56" t="s">
        <v>4627</v>
      </c>
      <c r="AY56" t="s">
        <v>4627</v>
      </c>
      <c r="AZ56" t="s">
        <v>4627</v>
      </c>
      <c r="BA56" t="s">
        <v>4627</v>
      </c>
      <c r="BB56" t="s">
        <v>4865</v>
      </c>
      <c r="BC56" t="s">
        <v>4628</v>
      </c>
      <c r="BD56" t="s">
        <v>4627</v>
      </c>
      <c r="BE56" t="s">
        <v>4627</v>
      </c>
      <c r="BF56" t="s">
        <v>4627</v>
      </c>
      <c r="BG56" t="s">
        <v>4627</v>
      </c>
      <c r="BH56" t="s">
        <v>5487</v>
      </c>
      <c r="BI56" t="s">
        <v>4628</v>
      </c>
      <c r="BJ56" t="s">
        <v>4628</v>
      </c>
      <c r="BK56" t="s">
        <v>4627</v>
      </c>
      <c r="BL56" t="s">
        <v>4628</v>
      </c>
      <c r="BM56" t="s">
        <v>4628</v>
      </c>
      <c r="BN56" t="s">
        <v>4628</v>
      </c>
      <c r="BO56" t="s">
        <v>4628</v>
      </c>
      <c r="BP56" t="s">
        <v>4628</v>
      </c>
      <c r="BQ56" t="s">
        <v>4628</v>
      </c>
      <c r="BR56" t="s">
        <v>4628</v>
      </c>
      <c r="BS56" t="s">
        <v>4628</v>
      </c>
      <c r="BT56" t="s">
        <v>4628</v>
      </c>
      <c r="BU56" t="s">
        <v>4628</v>
      </c>
      <c r="BV56" t="s">
        <v>4628</v>
      </c>
      <c r="BW56" t="s">
        <v>4627</v>
      </c>
      <c r="BX56" t="s">
        <v>4628</v>
      </c>
      <c r="BY56" t="s">
        <v>4628</v>
      </c>
      <c r="BZ56" t="s">
        <v>4628</v>
      </c>
      <c r="CA56" t="s">
        <v>4628</v>
      </c>
      <c r="CB56" t="s">
        <v>4628</v>
      </c>
      <c r="CC56" t="s">
        <v>4628</v>
      </c>
      <c r="CD56" t="s">
        <v>4628</v>
      </c>
      <c r="CE56" t="s">
        <v>4628</v>
      </c>
      <c r="CF56" t="s">
        <v>4628</v>
      </c>
      <c r="CG56" t="s">
        <v>4628</v>
      </c>
      <c r="CH56" t="s">
        <v>4627</v>
      </c>
      <c r="CI56" t="s">
        <v>4627</v>
      </c>
      <c r="CJ56" t="s">
        <v>4627</v>
      </c>
      <c r="CK56" t="s">
        <v>4627</v>
      </c>
      <c r="CL56" t="s">
        <v>4627</v>
      </c>
      <c r="CM56" t="s">
        <v>1084</v>
      </c>
      <c r="CN56" t="s">
        <v>1264</v>
      </c>
      <c r="CO56" t="s">
        <v>1089</v>
      </c>
      <c r="CP56" t="s">
        <v>4878</v>
      </c>
      <c r="CQ56" t="s">
        <v>1089</v>
      </c>
      <c r="CR56" t="s">
        <v>4878</v>
      </c>
      <c r="CS56" t="s">
        <v>1265</v>
      </c>
      <c r="CT56" t="s">
        <v>1265</v>
      </c>
      <c r="CU56" t="s">
        <v>1265</v>
      </c>
      <c r="CV56" t="s">
        <v>1265</v>
      </c>
      <c r="CW56" t="s">
        <v>1265</v>
      </c>
      <c r="CX56" t="s">
        <v>1265</v>
      </c>
      <c r="CY56" t="s">
        <v>1265</v>
      </c>
      <c r="CZ56" t="s">
        <v>1267</v>
      </c>
      <c r="DR56" t="s">
        <v>1139</v>
      </c>
      <c r="DT56" t="s">
        <v>1139</v>
      </c>
      <c r="DU56" t="s">
        <v>1112</v>
      </c>
      <c r="DV56" t="s">
        <v>1139</v>
      </c>
      <c r="ID56" t="s">
        <v>1093</v>
      </c>
      <c r="IS56" t="s">
        <v>1089</v>
      </c>
      <c r="IU56" t="s">
        <v>1089</v>
      </c>
      <c r="IV56" t="s">
        <v>4878</v>
      </c>
      <c r="IW56" t="s">
        <v>1089</v>
      </c>
      <c r="IX56" t="s">
        <v>4878</v>
      </c>
      <c r="IY56" t="s">
        <v>1103</v>
      </c>
      <c r="IZ56" t="s">
        <v>4878</v>
      </c>
    </row>
    <row r="57" spans="1:260" x14ac:dyDescent="0.25">
      <c r="A57" t="s">
        <v>5490</v>
      </c>
      <c r="B57" t="s">
        <v>1097</v>
      </c>
      <c r="C57" t="s">
        <v>3446</v>
      </c>
      <c r="D57" t="s">
        <v>5491</v>
      </c>
      <c r="E57" t="s">
        <v>5492</v>
      </c>
      <c r="F57" t="s">
        <v>4628</v>
      </c>
      <c r="G57" t="s">
        <v>4627</v>
      </c>
      <c r="H57" t="s">
        <v>4627</v>
      </c>
      <c r="I57" t="s">
        <v>4627</v>
      </c>
      <c r="J57" t="s">
        <v>4627</v>
      </c>
      <c r="K57" t="s">
        <v>4627</v>
      </c>
      <c r="L57" t="s">
        <v>4627</v>
      </c>
      <c r="M57" t="s">
        <v>4627</v>
      </c>
      <c r="N57" t="s">
        <v>4627</v>
      </c>
      <c r="O57" t="s">
        <v>4627</v>
      </c>
      <c r="P57" t="s">
        <v>4627</v>
      </c>
      <c r="Q57" t="s">
        <v>4627</v>
      </c>
      <c r="R57" t="s">
        <v>4627</v>
      </c>
      <c r="S57" t="s">
        <v>4627</v>
      </c>
      <c r="T57" t="s">
        <v>4627</v>
      </c>
      <c r="U57" t="s">
        <v>4627</v>
      </c>
      <c r="V57" t="s">
        <v>4627</v>
      </c>
      <c r="W57" t="s">
        <v>4627</v>
      </c>
      <c r="X57" t="s">
        <v>4872</v>
      </c>
      <c r="Y57" t="s">
        <v>4628</v>
      </c>
      <c r="Z57" t="s">
        <v>4627</v>
      </c>
      <c r="AA57" t="s">
        <v>4627</v>
      </c>
      <c r="AB57" t="s">
        <v>4627</v>
      </c>
      <c r="AC57" t="s">
        <v>4627</v>
      </c>
      <c r="AD57" t="s">
        <v>4627</v>
      </c>
      <c r="AE57" t="s">
        <v>4627</v>
      </c>
      <c r="AF57" t="s">
        <v>4627</v>
      </c>
      <c r="AG57" t="s">
        <v>4627</v>
      </c>
      <c r="AH57" t="s">
        <v>4881</v>
      </c>
      <c r="AI57" t="s">
        <v>4628</v>
      </c>
      <c r="AJ57" t="s">
        <v>4627</v>
      </c>
      <c r="AK57" t="s">
        <v>4627</v>
      </c>
      <c r="AL57" t="s">
        <v>4627</v>
      </c>
      <c r="AM57" t="s">
        <v>4628</v>
      </c>
      <c r="AN57" t="s">
        <v>4627</v>
      </c>
      <c r="AO57" t="s">
        <v>4627</v>
      </c>
      <c r="AP57" t="s">
        <v>4627</v>
      </c>
      <c r="AQ57" t="s">
        <v>4627</v>
      </c>
      <c r="AR57" t="s">
        <v>4627</v>
      </c>
      <c r="AS57" t="s">
        <v>4627</v>
      </c>
      <c r="AT57" t="s">
        <v>4627</v>
      </c>
      <c r="AU57" t="s">
        <v>4627</v>
      </c>
      <c r="AV57" t="s">
        <v>4627</v>
      </c>
      <c r="AW57" t="s">
        <v>4627</v>
      </c>
      <c r="AX57" t="s">
        <v>4627</v>
      </c>
      <c r="AY57" t="s">
        <v>4627</v>
      </c>
      <c r="AZ57" t="s">
        <v>4627</v>
      </c>
      <c r="BA57" t="s">
        <v>4627</v>
      </c>
      <c r="BB57" t="s">
        <v>4865</v>
      </c>
      <c r="BC57" t="s">
        <v>4628</v>
      </c>
      <c r="BD57" t="s">
        <v>4627</v>
      </c>
      <c r="BE57" t="s">
        <v>4627</v>
      </c>
      <c r="BF57" t="s">
        <v>4627</v>
      </c>
      <c r="BG57" t="s">
        <v>4627</v>
      </c>
      <c r="BH57" t="s">
        <v>4880</v>
      </c>
      <c r="BI57" t="s">
        <v>4628</v>
      </c>
      <c r="BJ57" t="s">
        <v>4628</v>
      </c>
      <c r="BK57" t="s">
        <v>4628</v>
      </c>
      <c r="BL57" t="s">
        <v>4628</v>
      </c>
      <c r="BM57" t="s">
        <v>4628</v>
      </c>
      <c r="BN57" t="s">
        <v>4628</v>
      </c>
      <c r="BO57" t="s">
        <v>4628</v>
      </c>
      <c r="BP57" t="s">
        <v>4628</v>
      </c>
      <c r="BQ57" t="s">
        <v>4628</v>
      </c>
      <c r="BR57" t="s">
        <v>4628</v>
      </c>
      <c r="BS57" t="s">
        <v>4628</v>
      </c>
      <c r="BT57" t="s">
        <v>4628</v>
      </c>
      <c r="BU57" t="s">
        <v>4628</v>
      </c>
      <c r="BV57" t="s">
        <v>4628</v>
      </c>
      <c r="BW57" t="s">
        <v>4628</v>
      </c>
      <c r="BX57" t="s">
        <v>4628</v>
      </c>
      <c r="BY57" t="s">
        <v>4628</v>
      </c>
      <c r="BZ57" t="s">
        <v>4628</v>
      </c>
      <c r="CA57" t="s">
        <v>4628</v>
      </c>
      <c r="CB57" t="s">
        <v>4628</v>
      </c>
      <c r="CC57" t="s">
        <v>4628</v>
      </c>
      <c r="CD57" t="s">
        <v>4628</v>
      </c>
      <c r="CE57" t="s">
        <v>4628</v>
      </c>
      <c r="CF57" t="s">
        <v>4628</v>
      </c>
      <c r="CG57" t="s">
        <v>4627</v>
      </c>
      <c r="CH57" t="s">
        <v>4627</v>
      </c>
      <c r="CI57" t="s">
        <v>4627</v>
      </c>
      <c r="CJ57" t="s">
        <v>4627</v>
      </c>
      <c r="CK57" t="s">
        <v>4627</v>
      </c>
      <c r="CL57" t="s">
        <v>4627</v>
      </c>
      <c r="CM57" t="s">
        <v>1276</v>
      </c>
      <c r="CN57" t="s">
        <v>1264</v>
      </c>
      <c r="CO57" t="s">
        <v>1089</v>
      </c>
      <c r="CP57" t="s">
        <v>5493</v>
      </c>
      <c r="CQ57" t="s">
        <v>1089</v>
      </c>
      <c r="CR57" t="s">
        <v>5494</v>
      </c>
      <c r="CS57" t="s">
        <v>1265</v>
      </c>
      <c r="CT57" t="s">
        <v>1275</v>
      </c>
      <c r="CU57" t="s">
        <v>1277</v>
      </c>
      <c r="CV57" t="s">
        <v>1277</v>
      </c>
      <c r="CW57" t="s">
        <v>1270</v>
      </c>
      <c r="CX57" t="s">
        <v>1265</v>
      </c>
      <c r="CY57" t="s">
        <v>1277</v>
      </c>
      <c r="CZ57" t="s">
        <v>1277</v>
      </c>
      <c r="HZ57" t="s">
        <v>1123</v>
      </c>
      <c r="IS57" t="s">
        <v>1089</v>
      </c>
      <c r="IU57" t="s">
        <v>1089</v>
      </c>
      <c r="IV57" t="s">
        <v>5495</v>
      </c>
      <c r="IW57" t="s">
        <v>1089</v>
      </c>
      <c r="IX57" t="s">
        <v>5496</v>
      </c>
      <c r="IY57" t="s">
        <v>1103</v>
      </c>
      <c r="IZ57" t="s">
        <v>5497</v>
      </c>
    </row>
  </sheetData>
  <sortState ref="A2:HN27">
    <sortCondition ref="D2:D2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382"/>
  <sheetViews>
    <sheetView zoomScaleNormal="100" workbookViewId="0">
      <pane ySplit="2" topLeftCell="A15" activePane="bottomLeft" state="frozen"/>
      <selection pane="bottomLeft" activeCell="B25" sqref="B25"/>
    </sheetView>
  </sheetViews>
  <sheetFormatPr defaultRowHeight="15" x14ac:dyDescent="0.25"/>
  <cols>
    <col min="1" max="1" width="33.5703125" style="103" customWidth="1"/>
    <col min="2" max="2" width="71.5703125" style="103" customWidth="1"/>
    <col min="3" max="3" width="3.5703125" style="104" customWidth="1"/>
    <col min="4" max="4" width="33.5703125" style="104" customWidth="1"/>
    <col min="5" max="5" width="64.42578125" style="104" bestFit="1" customWidth="1"/>
  </cols>
  <sheetData>
    <row r="1" spans="1:5" x14ac:dyDescent="0.25">
      <c r="A1" s="100" t="s">
        <v>287</v>
      </c>
      <c r="B1" s="100"/>
      <c r="D1" s="101" t="s">
        <v>288</v>
      </c>
      <c r="E1" s="101"/>
    </row>
    <row r="2" spans="1:5" x14ac:dyDescent="0.25">
      <c r="A2" s="102" t="s">
        <v>289</v>
      </c>
      <c r="B2" s="102" t="s">
        <v>290</v>
      </c>
      <c r="D2" s="102" t="s">
        <v>289</v>
      </c>
      <c r="E2" s="102" t="s">
        <v>290</v>
      </c>
    </row>
    <row r="3" spans="1:5" x14ac:dyDescent="0.25">
      <c r="A3" s="103" t="s">
        <v>12</v>
      </c>
      <c r="B3" s="103" t="s">
        <v>291</v>
      </c>
      <c r="D3" s="107" t="s">
        <v>8</v>
      </c>
      <c r="E3" s="107" t="s">
        <v>292</v>
      </c>
    </row>
    <row r="4" spans="1:5" x14ac:dyDescent="0.25">
      <c r="A4" s="103" t="s">
        <v>8</v>
      </c>
      <c r="B4" s="103" t="s">
        <v>292</v>
      </c>
      <c r="D4" s="107" t="s">
        <v>13</v>
      </c>
      <c r="E4" s="107" t="s">
        <v>293</v>
      </c>
    </row>
    <row r="5" spans="1:5" x14ac:dyDescent="0.25">
      <c r="A5" s="103" t="s">
        <v>13</v>
      </c>
      <c r="B5" s="103" t="s">
        <v>293</v>
      </c>
      <c r="D5" s="107" t="s">
        <v>14</v>
      </c>
      <c r="E5" s="107" t="s">
        <v>294</v>
      </c>
    </row>
    <row r="6" spans="1:5" x14ac:dyDescent="0.25">
      <c r="A6" s="103" t="s">
        <v>14</v>
      </c>
      <c r="B6" s="103" t="s">
        <v>294</v>
      </c>
      <c r="D6" s="108" t="s">
        <v>15</v>
      </c>
      <c r="E6" s="108" t="s">
        <v>256</v>
      </c>
    </row>
    <row r="7" spans="1:5" x14ac:dyDescent="0.25">
      <c r="A7" s="103" t="s">
        <v>15</v>
      </c>
      <c r="B7" s="103" t="s">
        <v>256</v>
      </c>
      <c r="D7" s="104" t="s">
        <v>231</v>
      </c>
      <c r="E7" s="104" t="s">
        <v>653</v>
      </c>
    </row>
    <row r="8" spans="1:5" x14ac:dyDescent="0.25">
      <c r="A8" s="103" t="s">
        <v>16</v>
      </c>
      <c r="B8" s="103" t="s">
        <v>257</v>
      </c>
      <c r="D8" s="104" t="s">
        <v>510</v>
      </c>
      <c r="E8" s="104" t="s">
        <v>669</v>
      </c>
    </row>
    <row r="9" spans="1:5" x14ac:dyDescent="0.25">
      <c r="A9" s="103" t="s">
        <v>17</v>
      </c>
      <c r="B9" s="103" t="s">
        <v>296</v>
      </c>
      <c r="D9" s="104" t="s">
        <v>511</v>
      </c>
      <c r="E9" s="104" t="s">
        <v>665</v>
      </c>
    </row>
    <row r="10" spans="1:5" x14ac:dyDescent="0.25">
      <c r="A10" s="105" t="s">
        <v>18</v>
      </c>
      <c r="B10" s="105" t="s">
        <v>892</v>
      </c>
      <c r="D10" s="104" t="s">
        <v>512</v>
      </c>
      <c r="E10" s="104" t="s">
        <v>666</v>
      </c>
    </row>
    <row r="11" spans="1:5" x14ac:dyDescent="0.25">
      <c r="A11" s="103" t="s">
        <v>19</v>
      </c>
      <c r="B11" s="103" t="s">
        <v>297</v>
      </c>
      <c r="D11" s="104" t="s">
        <v>513</v>
      </c>
      <c r="E11" s="104" t="s">
        <v>667</v>
      </c>
    </row>
    <row r="12" spans="1:5" x14ac:dyDescent="0.25">
      <c r="A12" s="103" t="s">
        <v>20</v>
      </c>
      <c r="B12" s="103" t="s">
        <v>298</v>
      </c>
      <c r="D12" s="104" t="s">
        <v>514</v>
      </c>
      <c r="E12" s="104" t="s">
        <v>668</v>
      </c>
    </row>
    <row r="13" spans="1:5" x14ac:dyDescent="0.25">
      <c r="A13" s="103" t="s">
        <v>299</v>
      </c>
      <c r="B13" s="103" t="s">
        <v>300</v>
      </c>
      <c r="D13" s="104" t="s">
        <v>515</v>
      </c>
      <c r="E13" s="104" t="s">
        <v>670</v>
      </c>
    </row>
    <row r="14" spans="1:5" x14ac:dyDescent="0.25">
      <c r="A14" s="103" t="s">
        <v>21</v>
      </c>
      <c r="B14" s="103" t="s">
        <v>302</v>
      </c>
      <c r="D14" s="104" t="s">
        <v>516</v>
      </c>
      <c r="E14" s="104" t="s">
        <v>671</v>
      </c>
    </row>
    <row r="15" spans="1:5" x14ac:dyDescent="0.25">
      <c r="A15" s="103" t="s">
        <v>22</v>
      </c>
      <c r="B15" s="103" t="s">
        <v>304</v>
      </c>
      <c r="D15" s="104" t="s">
        <v>517</v>
      </c>
      <c r="E15" s="104" t="s">
        <v>654</v>
      </c>
    </row>
    <row r="16" spans="1:5" x14ac:dyDescent="0.25">
      <c r="A16" s="103" t="s">
        <v>23</v>
      </c>
      <c r="B16" s="103" t="s">
        <v>306</v>
      </c>
      <c r="D16" s="104" t="s">
        <v>518</v>
      </c>
      <c r="E16" s="104" t="s">
        <v>672</v>
      </c>
    </row>
    <row r="17" spans="1:5" x14ac:dyDescent="0.25">
      <c r="A17" s="103" t="s">
        <v>24</v>
      </c>
      <c r="B17" s="103" t="s">
        <v>308</v>
      </c>
      <c r="D17" s="104" t="s">
        <v>519</v>
      </c>
      <c r="E17" s="104" t="s">
        <v>673</v>
      </c>
    </row>
    <row r="18" spans="1:5" x14ac:dyDescent="0.25">
      <c r="A18" s="105" t="s">
        <v>621</v>
      </c>
      <c r="B18" s="105" t="s">
        <v>891</v>
      </c>
      <c r="D18" s="104" t="s">
        <v>520</v>
      </c>
      <c r="E18" s="104" t="s">
        <v>655</v>
      </c>
    </row>
    <row r="19" spans="1:5" x14ac:dyDescent="0.25">
      <c r="A19" s="103" t="s">
        <v>622</v>
      </c>
      <c r="B19" s="103" t="s">
        <v>858</v>
      </c>
      <c r="D19" s="104" t="s">
        <v>521</v>
      </c>
      <c r="E19" s="104" t="s">
        <v>656</v>
      </c>
    </row>
    <row r="20" spans="1:5" x14ac:dyDescent="0.25">
      <c r="A20" s="103" t="s">
        <v>623</v>
      </c>
      <c r="B20" s="103" t="s">
        <v>859</v>
      </c>
      <c r="D20" s="104" t="s">
        <v>522</v>
      </c>
      <c r="E20" s="104" t="s">
        <v>657</v>
      </c>
    </row>
    <row r="21" spans="1:5" x14ac:dyDescent="0.25">
      <c r="A21" s="103" t="s">
        <v>857</v>
      </c>
      <c r="B21" s="103" t="s">
        <v>860</v>
      </c>
      <c r="D21" s="104" t="s">
        <v>523</v>
      </c>
      <c r="E21" s="104" t="s">
        <v>658</v>
      </c>
    </row>
    <row r="22" spans="1:5" x14ac:dyDescent="0.25">
      <c r="A22" s="103" t="s">
        <v>624</v>
      </c>
      <c r="B22" s="103" t="s">
        <v>861</v>
      </c>
      <c r="D22" s="104" t="s">
        <v>524</v>
      </c>
      <c r="E22" s="104" t="s">
        <v>659</v>
      </c>
    </row>
    <row r="23" spans="1:5" x14ac:dyDescent="0.25">
      <c r="A23" s="103" t="s">
        <v>625</v>
      </c>
      <c r="B23" s="103" t="s">
        <v>862</v>
      </c>
      <c r="D23" s="104" t="s">
        <v>525</v>
      </c>
      <c r="E23" s="104" t="s">
        <v>660</v>
      </c>
    </row>
    <row r="24" spans="1:5" x14ac:dyDescent="0.25">
      <c r="A24" s="103" t="s">
        <v>626</v>
      </c>
      <c r="B24" s="103" t="s">
        <v>863</v>
      </c>
      <c r="D24" s="104" t="s">
        <v>526</v>
      </c>
      <c r="E24" s="104" t="s">
        <v>661</v>
      </c>
    </row>
    <row r="25" spans="1:5" x14ac:dyDescent="0.25">
      <c r="A25" s="103" t="s">
        <v>627</v>
      </c>
      <c r="B25" s="103" t="s">
        <v>864</v>
      </c>
      <c r="D25" s="104" t="s">
        <v>527</v>
      </c>
      <c r="E25" s="104" t="s">
        <v>674</v>
      </c>
    </row>
    <row r="26" spans="1:5" x14ac:dyDescent="0.25">
      <c r="A26" s="105" t="s">
        <v>25</v>
      </c>
      <c r="B26" s="105" t="s">
        <v>890</v>
      </c>
      <c r="D26" s="104" t="s">
        <v>528</v>
      </c>
      <c r="E26" s="104" t="s">
        <v>662</v>
      </c>
    </row>
    <row r="27" spans="1:5" x14ac:dyDescent="0.25">
      <c r="A27" s="107" t="s">
        <v>26</v>
      </c>
      <c r="B27" s="107" t="s">
        <v>311</v>
      </c>
      <c r="D27" s="104" t="s">
        <v>529</v>
      </c>
      <c r="E27" s="104" t="s">
        <v>663</v>
      </c>
    </row>
    <row r="28" spans="1:5" x14ac:dyDescent="0.25">
      <c r="A28" s="103" t="s">
        <v>27</v>
      </c>
      <c r="B28" s="103" t="s">
        <v>312</v>
      </c>
      <c r="D28" s="104" t="s">
        <v>530</v>
      </c>
      <c r="E28" s="104" t="s">
        <v>675</v>
      </c>
    </row>
    <row r="29" spans="1:5" x14ac:dyDescent="0.25">
      <c r="A29" s="103" t="s">
        <v>28</v>
      </c>
      <c r="B29" s="103" t="s">
        <v>313</v>
      </c>
      <c r="D29" s="104" t="s">
        <v>531</v>
      </c>
      <c r="E29" s="104" t="s">
        <v>664</v>
      </c>
    </row>
    <row r="30" spans="1:5" x14ac:dyDescent="0.25">
      <c r="A30" s="103" t="s">
        <v>29</v>
      </c>
      <c r="B30" s="103" t="s">
        <v>315</v>
      </c>
      <c r="D30" s="104" t="s">
        <v>532</v>
      </c>
      <c r="E30" s="104" t="s">
        <v>676</v>
      </c>
    </row>
    <row r="31" spans="1:5" x14ac:dyDescent="0.25">
      <c r="A31" s="103" t="s">
        <v>30</v>
      </c>
      <c r="B31" s="103" t="s">
        <v>306</v>
      </c>
      <c r="D31" s="104" t="s">
        <v>533</v>
      </c>
      <c r="E31" s="104" t="s">
        <v>677</v>
      </c>
    </row>
    <row r="32" spans="1:5" x14ac:dyDescent="0.25">
      <c r="A32" s="103" t="s">
        <v>31</v>
      </c>
      <c r="B32" s="103" t="s">
        <v>316</v>
      </c>
      <c r="D32" s="104" t="s">
        <v>534</v>
      </c>
      <c r="E32" s="104" t="s">
        <v>678</v>
      </c>
    </row>
    <row r="33" spans="1:5" x14ac:dyDescent="0.25">
      <c r="A33" s="105" t="s">
        <v>628</v>
      </c>
      <c r="B33" s="105" t="s">
        <v>888</v>
      </c>
      <c r="D33" s="104" t="s">
        <v>535</v>
      </c>
      <c r="E33" s="104" t="s">
        <v>679</v>
      </c>
    </row>
    <row r="34" spans="1:5" x14ac:dyDescent="0.25">
      <c r="A34" s="107" t="s">
        <v>629</v>
      </c>
      <c r="B34" s="107" t="s">
        <v>865</v>
      </c>
      <c r="D34" s="110" t="s">
        <v>536</v>
      </c>
      <c r="E34" s="110" t="s">
        <v>680</v>
      </c>
    </row>
    <row r="35" spans="1:5" x14ac:dyDescent="0.25">
      <c r="A35" s="103" t="s">
        <v>630</v>
      </c>
      <c r="B35" s="103" t="s">
        <v>866</v>
      </c>
      <c r="D35" s="104" t="s">
        <v>232</v>
      </c>
      <c r="E35" s="104" t="s">
        <v>681</v>
      </c>
    </row>
    <row r="36" spans="1:5" x14ac:dyDescent="0.25">
      <c r="A36" s="103" t="s">
        <v>631</v>
      </c>
      <c r="B36" s="103" t="s">
        <v>867</v>
      </c>
      <c r="D36" s="104" t="s">
        <v>537</v>
      </c>
      <c r="E36" s="104" t="s">
        <v>682</v>
      </c>
    </row>
    <row r="37" spans="1:5" x14ac:dyDescent="0.25">
      <c r="A37" s="103" t="s">
        <v>632</v>
      </c>
      <c r="B37" s="103" t="s">
        <v>868</v>
      </c>
      <c r="D37" s="104" t="s">
        <v>538</v>
      </c>
      <c r="E37" s="104" t="s">
        <v>683</v>
      </c>
    </row>
    <row r="38" spans="1:5" x14ac:dyDescent="0.25">
      <c r="A38" s="103" t="s">
        <v>633</v>
      </c>
      <c r="B38" s="103" t="s">
        <v>869</v>
      </c>
      <c r="D38" s="104" t="s">
        <v>539</v>
      </c>
      <c r="E38" s="104" t="s">
        <v>684</v>
      </c>
    </row>
    <row r="39" spans="1:5" x14ac:dyDescent="0.25">
      <c r="A39" s="103" t="s">
        <v>634</v>
      </c>
      <c r="B39" s="103" t="s">
        <v>870</v>
      </c>
      <c r="D39" s="104" t="s">
        <v>540</v>
      </c>
      <c r="E39" s="104" t="s">
        <v>689</v>
      </c>
    </row>
    <row r="40" spans="1:5" x14ac:dyDescent="0.25">
      <c r="A40" s="105" t="s">
        <v>32</v>
      </c>
      <c r="B40" s="105" t="s">
        <v>889</v>
      </c>
      <c r="D40" s="104" t="s">
        <v>541</v>
      </c>
      <c r="E40" s="104" t="s">
        <v>685</v>
      </c>
    </row>
    <row r="41" spans="1:5" x14ac:dyDescent="0.25">
      <c r="A41" s="107" t="s">
        <v>33</v>
      </c>
      <c r="B41" s="107" t="s">
        <v>320</v>
      </c>
      <c r="D41" s="104" t="s">
        <v>542</v>
      </c>
      <c r="E41" s="104" t="s">
        <v>690</v>
      </c>
    </row>
    <row r="42" spans="1:5" x14ac:dyDescent="0.25">
      <c r="A42" s="103" t="s">
        <v>34</v>
      </c>
      <c r="B42" s="103" t="s">
        <v>321</v>
      </c>
      <c r="D42" s="104" t="s">
        <v>543</v>
      </c>
      <c r="E42" s="104" t="s">
        <v>691</v>
      </c>
    </row>
    <row r="43" spans="1:5" x14ac:dyDescent="0.25">
      <c r="A43" s="103" t="s">
        <v>35</v>
      </c>
      <c r="B43" s="103" t="s">
        <v>322</v>
      </c>
      <c r="D43" s="104" t="s">
        <v>544</v>
      </c>
      <c r="E43" s="104" t="s">
        <v>692</v>
      </c>
    </row>
    <row r="44" spans="1:5" x14ac:dyDescent="0.25">
      <c r="A44" s="103" t="s">
        <v>36</v>
      </c>
      <c r="B44" s="103" t="s">
        <v>324</v>
      </c>
      <c r="D44" s="104" t="s">
        <v>545</v>
      </c>
      <c r="E44" s="104" t="s">
        <v>686</v>
      </c>
    </row>
    <row r="45" spans="1:5" x14ac:dyDescent="0.25">
      <c r="A45" s="103" t="s">
        <v>37</v>
      </c>
      <c r="B45" s="103" t="s">
        <v>306</v>
      </c>
      <c r="D45" s="104" t="s">
        <v>546</v>
      </c>
      <c r="E45" s="104" t="s">
        <v>687</v>
      </c>
    </row>
    <row r="46" spans="1:5" x14ac:dyDescent="0.25">
      <c r="A46" s="103" t="s">
        <v>325</v>
      </c>
      <c r="B46" s="103" t="s">
        <v>326</v>
      </c>
      <c r="D46" s="104" t="s">
        <v>547</v>
      </c>
      <c r="E46" s="104" t="s">
        <v>693</v>
      </c>
    </row>
    <row r="47" spans="1:5" x14ac:dyDescent="0.25">
      <c r="A47" s="105" t="s">
        <v>38</v>
      </c>
      <c r="B47" s="105" t="s">
        <v>887</v>
      </c>
      <c r="D47" s="104" t="s">
        <v>548</v>
      </c>
      <c r="E47" s="104" t="s">
        <v>694</v>
      </c>
    </row>
    <row r="48" spans="1:5" x14ac:dyDescent="0.25">
      <c r="A48" s="103" t="s">
        <v>39</v>
      </c>
      <c r="B48" s="103" t="s">
        <v>328</v>
      </c>
      <c r="D48" s="104" t="s">
        <v>549</v>
      </c>
      <c r="E48" s="104" t="s">
        <v>688</v>
      </c>
    </row>
    <row r="49" spans="1:5" x14ac:dyDescent="0.25">
      <c r="A49" s="103" t="s">
        <v>40</v>
      </c>
      <c r="B49" s="103" t="s">
        <v>329</v>
      </c>
      <c r="D49" s="104" t="s">
        <v>550</v>
      </c>
      <c r="E49" s="104" t="s">
        <v>695</v>
      </c>
    </row>
    <row r="50" spans="1:5" x14ac:dyDescent="0.25">
      <c r="A50" s="103" t="s">
        <v>41</v>
      </c>
      <c r="B50" s="103" t="s">
        <v>331</v>
      </c>
      <c r="D50" s="104" t="s">
        <v>551</v>
      </c>
      <c r="E50" s="104" t="s">
        <v>696</v>
      </c>
    </row>
    <row r="51" spans="1:5" x14ac:dyDescent="0.25">
      <c r="A51" s="103" t="s">
        <v>42</v>
      </c>
      <c r="B51" s="103" t="s">
        <v>333</v>
      </c>
      <c r="D51" s="104" t="s">
        <v>552</v>
      </c>
      <c r="E51" s="104" t="s">
        <v>697</v>
      </c>
    </row>
    <row r="52" spans="1:5" x14ac:dyDescent="0.25">
      <c r="A52" s="103" t="s">
        <v>43</v>
      </c>
      <c r="B52" s="103" t="s">
        <v>306</v>
      </c>
      <c r="D52" s="104" t="s">
        <v>553</v>
      </c>
      <c r="E52" s="104" t="s">
        <v>698</v>
      </c>
    </row>
    <row r="53" spans="1:5" x14ac:dyDescent="0.25">
      <c r="A53" s="103" t="s">
        <v>335</v>
      </c>
      <c r="B53" s="103" t="s">
        <v>336</v>
      </c>
      <c r="D53" s="104" t="s">
        <v>554</v>
      </c>
      <c r="E53" s="104" t="s">
        <v>699</v>
      </c>
    </row>
    <row r="54" spans="1:5" x14ac:dyDescent="0.25">
      <c r="A54" s="105" t="s">
        <v>44</v>
      </c>
      <c r="B54" s="105" t="s">
        <v>893</v>
      </c>
      <c r="D54" s="110" t="s">
        <v>555</v>
      </c>
      <c r="E54" s="110" t="s">
        <v>700</v>
      </c>
    </row>
    <row r="55" spans="1:5" x14ac:dyDescent="0.25">
      <c r="A55" s="103" t="s">
        <v>45</v>
      </c>
      <c r="B55" s="103" t="s">
        <v>338</v>
      </c>
      <c r="D55" s="104" t="s">
        <v>233</v>
      </c>
      <c r="E55" s="104" t="s">
        <v>701</v>
      </c>
    </row>
    <row r="56" spans="1:5" x14ac:dyDescent="0.25">
      <c r="A56" s="103" t="s">
        <v>46</v>
      </c>
      <c r="B56" s="103" t="s">
        <v>340</v>
      </c>
      <c r="D56" s="104" t="s">
        <v>556</v>
      </c>
      <c r="E56" s="104" t="s">
        <v>702</v>
      </c>
    </row>
    <row r="57" spans="1:5" x14ac:dyDescent="0.25">
      <c r="A57" s="103" t="s">
        <v>47</v>
      </c>
      <c r="B57" s="103" t="s">
        <v>342</v>
      </c>
      <c r="D57" s="104" t="s">
        <v>557</v>
      </c>
      <c r="E57" s="104" t="s">
        <v>703</v>
      </c>
    </row>
    <row r="58" spans="1:5" x14ac:dyDescent="0.25">
      <c r="A58" s="103" t="s">
        <v>48</v>
      </c>
      <c r="B58" s="103" t="s">
        <v>344</v>
      </c>
      <c r="D58" s="104" t="s">
        <v>558</v>
      </c>
      <c r="E58" s="104" t="s">
        <v>704</v>
      </c>
    </row>
    <row r="59" spans="1:5" x14ac:dyDescent="0.25">
      <c r="A59" s="103" t="s">
        <v>49</v>
      </c>
      <c r="B59" s="103" t="s">
        <v>306</v>
      </c>
      <c r="D59" s="104" t="s">
        <v>559</v>
      </c>
      <c r="E59" s="104" t="s">
        <v>705</v>
      </c>
    </row>
    <row r="60" spans="1:5" x14ac:dyDescent="0.25">
      <c r="A60" s="103" t="s">
        <v>50</v>
      </c>
      <c r="B60" s="103" t="s">
        <v>347</v>
      </c>
      <c r="D60" s="110" t="s">
        <v>560</v>
      </c>
      <c r="E60" s="110" t="s">
        <v>706</v>
      </c>
    </row>
    <row r="61" spans="1:5" x14ac:dyDescent="0.25">
      <c r="A61" s="105" t="s">
        <v>51</v>
      </c>
      <c r="B61" s="105" t="s">
        <v>886</v>
      </c>
      <c r="D61" s="104" t="s">
        <v>234</v>
      </c>
      <c r="E61" s="104" t="s">
        <v>707</v>
      </c>
    </row>
    <row r="62" spans="1:5" x14ac:dyDescent="0.25">
      <c r="A62" s="103" t="s">
        <v>52</v>
      </c>
      <c r="B62" s="103" t="s">
        <v>348</v>
      </c>
      <c r="D62" s="104" t="s">
        <v>561</v>
      </c>
      <c r="E62" s="104" t="s">
        <v>708</v>
      </c>
    </row>
    <row r="63" spans="1:5" x14ac:dyDescent="0.25">
      <c r="A63" s="103" t="s">
        <v>53</v>
      </c>
      <c r="B63" s="103" t="s">
        <v>350</v>
      </c>
      <c r="D63" s="104" t="s">
        <v>562</v>
      </c>
      <c r="E63" s="109" t="s">
        <v>709</v>
      </c>
    </row>
    <row r="64" spans="1:5" x14ac:dyDescent="0.25">
      <c r="A64" s="103" t="s">
        <v>54</v>
      </c>
      <c r="B64" s="103" t="s">
        <v>351</v>
      </c>
      <c r="D64" s="104" t="s">
        <v>563</v>
      </c>
      <c r="E64" s="109" t="s">
        <v>719</v>
      </c>
    </row>
    <row r="65" spans="1:5" x14ac:dyDescent="0.25">
      <c r="A65" s="103" t="s">
        <v>55</v>
      </c>
      <c r="B65" s="103" t="s">
        <v>353</v>
      </c>
      <c r="D65" s="104" t="s">
        <v>564</v>
      </c>
      <c r="E65" s="109" t="s">
        <v>720</v>
      </c>
    </row>
    <row r="66" spans="1:5" x14ac:dyDescent="0.25">
      <c r="A66" s="103" t="s">
        <v>56</v>
      </c>
      <c r="B66" s="103" t="s">
        <v>355</v>
      </c>
      <c r="D66" s="104" t="s">
        <v>565</v>
      </c>
      <c r="E66" s="109" t="s">
        <v>721</v>
      </c>
    </row>
    <row r="67" spans="1:5" x14ac:dyDescent="0.25">
      <c r="A67" s="103" t="s">
        <v>57</v>
      </c>
      <c r="B67" s="103" t="s">
        <v>306</v>
      </c>
      <c r="D67" s="104" t="s">
        <v>566</v>
      </c>
      <c r="E67" s="109" t="s">
        <v>722</v>
      </c>
    </row>
    <row r="68" spans="1:5" x14ac:dyDescent="0.25">
      <c r="A68" s="103" t="s">
        <v>58</v>
      </c>
      <c r="B68" s="103" t="s">
        <v>357</v>
      </c>
      <c r="D68" s="104" t="s">
        <v>567</v>
      </c>
      <c r="E68" s="109" t="s">
        <v>723</v>
      </c>
    </row>
    <row r="69" spans="1:5" x14ac:dyDescent="0.25">
      <c r="A69" s="105" t="s">
        <v>635</v>
      </c>
      <c r="B69" s="105" t="s">
        <v>885</v>
      </c>
      <c r="D69" s="104" t="s">
        <v>568</v>
      </c>
      <c r="E69" s="109" t="s">
        <v>724</v>
      </c>
    </row>
    <row r="70" spans="1:5" x14ac:dyDescent="0.25">
      <c r="A70" s="103" t="s">
        <v>636</v>
      </c>
      <c r="B70" s="103" t="s">
        <v>871</v>
      </c>
      <c r="D70" s="104" t="s">
        <v>569</v>
      </c>
      <c r="E70" s="109" t="s">
        <v>725</v>
      </c>
    </row>
    <row r="71" spans="1:5" x14ac:dyDescent="0.25">
      <c r="A71" s="103" t="s">
        <v>637</v>
      </c>
      <c r="B71" s="103" t="s">
        <v>872</v>
      </c>
      <c r="D71" s="104" t="s">
        <v>570</v>
      </c>
      <c r="E71" s="109" t="s">
        <v>726</v>
      </c>
    </row>
    <row r="72" spans="1:5" x14ac:dyDescent="0.25">
      <c r="A72" s="103" t="s">
        <v>638</v>
      </c>
      <c r="B72" s="103" t="s">
        <v>873</v>
      </c>
      <c r="D72" s="104" t="s">
        <v>571</v>
      </c>
      <c r="E72" s="109" t="s">
        <v>727</v>
      </c>
    </row>
    <row r="73" spans="1:5" x14ac:dyDescent="0.25">
      <c r="A73" s="103" t="s">
        <v>639</v>
      </c>
      <c r="B73" s="103" t="s">
        <v>874</v>
      </c>
      <c r="D73" s="104" t="s">
        <v>572</v>
      </c>
      <c r="E73" s="109" t="s">
        <v>728</v>
      </c>
    </row>
    <row r="74" spans="1:5" x14ac:dyDescent="0.25">
      <c r="A74" s="103" t="s">
        <v>640</v>
      </c>
      <c r="B74" s="103" t="s">
        <v>875</v>
      </c>
      <c r="D74" s="104" t="s">
        <v>573</v>
      </c>
      <c r="E74" s="109" t="s">
        <v>729</v>
      </c>
    </row>
    <row r="75" spans="1:5" x14ac:dyDescent="0.25">
      <c r="A75" s="103" t="s">
        <v>641</v>
      </c>
      <c r="B75" s="103" t="s">
        <v>869</v>
      </c>
      <c r="D75" s="104" t="s">
        <v>574</v>
      </c>
      <c r="E75" s="109" t="s">
        <v>730</v>
      </c>
    </row>
    <row r="76" spans="1:5" x14ac:dyDescent="0.25">
      <c r="A76" s="103" t="s">
        <v>642</v>
      </c>
      <c r="B76" s="103" t="s">
        <v>876</v>
      </c>
      <c r="D76" s="104" t="s">
        <v>575</v>
      </c>
      <c r="E76" s="109" t="s">
        <v>731</v>
      </c>
    </row>
    <row r="77" spans="1:5" x14ac:dyDescent="0.25">
      <c r="A77" s="105" t="s">
        <v>59</v>
      </c>
      <c r="B77" s="105" t="s">
        <v>878</v>
      </c>
      <c r="D77" s="104" t="s">
        <v>576</v>
      </c>
      <c r="E77" s="109" t="s">
        <v>732</v>
      </c>
    </row>
    <row r="78" spans="1:5" x14ac:dyDescent="0.25">
      <c r="A78" s="107" t="s">
        <v>60</v>
      </c>
      <c r="B78" s="107" t="s">
        <v>362</v>
      </c>
      <c r="D78" s="104" t="s">
        <v>577</v>
      </c>
      <c r="E78" s="109" t="s">
        <v>733</v>
      </c>
    </row>
    <row r="79" spans="1:5" x14ac:dyDescent="0.25">
      <c r="A79" s="103" t="s">
        <v>61</v>
      </c>
      <c r="B79" s="103" t="s">
        <v>363</v>
      </c>
      <c r="D79" s="104" t="s">
        <v>578</v>
      </c>
      <c r="E79" s="109" t="s">
        <v>734</v>
      </c>
    </row>
    <row r="80" spans="1:5" x14ac:dyDescent="0.25">
      <c r="A80" s="103" t="s">
        <v>62</v>
      </c>
      <c r="B80" s="103" t="s">
        <v>364</v>
      </c>
      <c r="D80" s="104" t="s">
        <v>579</v>
      </c>
      <c r="E80" s="109" t="s">
        <v>735</v>
      </c>
    </row>
    <row r="81" spans="1:5" x14ac:dyDescent="0.25">
      <c r="A81" s="103" t="s">
        <v>63</v>
      </c>
      <c r="B81" s="103" t="s">
        <v>366</v>
      </c>
      <c r="D81" s="104" t="s">
        <v>580</v>
      </c>
      <c r="E81" s="109" t="s">
        <v>736</v>
      </c>
    </row>
    <row r="82" spans="1:5" x14ac:dyDescent="0.25">
      <c r="A82" s="103" t="s">
        <v>64</v>
      </c>
      <c r="B82" s="103" t="s">
        <v>367</v>
      </c>
      <c r="D82" s="104" t="s">
        <v>581</v>
      </c>
      <c r="E82" s="109" t="s">
        <v>737</v>
      </c>
    </row>
    <row r="83" spans="1:5" x14ac:dyDescent="0.25">
      <c r="A83" s="103" t="s">
        <v>65</v>
      </c>
      <c r="B83" s="103" t="s">
        <v>306</v>
      </c>
      <c r="D83" s="104" t="s">
        <v>582</v>
      </c>
      <c r="E83" s="109" t="s">
        <v>738</v>
      </c>
    </row>
    <row r="84" spans="1:5" x14ac:dyDescent="0.25">
      <c r="A84" s="103" t="s">
        <v>66</v>
      </c>
      <c r="B84" s="103" t="s">
        <v>368</v>
      </c>
      <c r="D84" s="104" t="s">
        <v>583</v>
      </c>
      <c r="E84" s="109" t="s">
        <v>739</v>
      </c>
    </row>
    <row r="85" spans="1:5" x14ac:dyDescent="0.25">
      <c r="A85" s="105" t="s">
        <v>643</v>
      </c>
      <c r="B85" s="105" t="s">
        <v>877</v>
      </c>
      <c r="D85" s="104" t="s">
        <v>584</v>
      </c>
      <c r="E85" s="109" t="s">
        <v>740</v>
      </c>
    </row>
    <row r="86" spans="1:5" x14ac:dyDescent="0.25">
      <c r="A86" s="107" t="s">
        <v>644</v>
      </c>
      <c r="B86" s="107" t="s">
        <v>879</v>
      </c>
      <c r="D86" s="104" t="s">
        <v>585</v>
      </c>
      <c r="E86" s="109" t="s">
        <v>741</v>
      </c>
    </row>
    <row r="87" spans="1:5" x14ac:dyDescent="0.25">
      <c r="A87" s="103" t="s">
        <v>645</v>
      </c>
      <c r="B87" s="103" t="s">
        <v>880</v>
      </c>
      <c r="D87" s="104" t="s">
        <v>586</v>
      </c>
      <c r="E87" s="109" t="s">
        <v>742</v>
      </c>
    </row>
    <row r="88" spans="1:5" x14ac:dyDescent="0.25">
      <c r="A88" s="103" t="s">
        <v>646</v>
      </c>
      <c r="B88" s="103" t="s">
        <v>881</v>
      </c>
      <c r="D88" s="104" t="s">
        <v>587</v>
      </c>
      <c r="E88" s="109" t="s">
        <v>743</v>
      </c>
    </row>
    <row r="89" spans="1:5" x14ac:dyDescent="0.25">
      <c r="A89" s="103" t="s">
        <v>647</v>
      </c>
      <c r="B89" s="103" t="s">
        <v>882</v>
      </c>
      <c r="D89" s="104" t="s">
        <v>588</v>
      </c>
      <c r="E89" s="109" t="s">
        <v>744</v>
      </c>
    </row>
    <row r="90" spans="1:5" x14ac:dyDescent="0.25">
      <c r="A90" s="103" t="s">
        <v>648</v>
      </c>
      <c r="B90" s="103" t="s">
        <v>883</v>
      </c>
      <c r="D90" s="104" t="s">
        <v>589</v>
      </c>
      <c r="E90" s="109" t="s">
        <v>745</v>
      </c>
    </row>
    <row r="91" spans="1:5" x14ac:dyDescent="0.25">
      <c r="A91" s="103" t="s">
        <v>649</v>
      </c>
      <c r="B91" s="103" t="s">
        <v>869</v>
      </c>
      <c r="D91" s="110" t="s">
        <v>590</v>
      </c>
      <c r="E91" s="110" t="s">
        <v>746</v>
      </c>
    </row>
    <row r="92" spans="1:5" x14ac:dyDescent="0.25">
      <c r="A92" s="103" t="s">
        <v>650</v>
      </c>
      <c r="B92" s="103" t="s">
        <v>884</v>
      </c>
      <c r="D92" s="104" t="s">
        <v>235</v>
      </c>
      <c r="E92" s="104" t="s">
        <v>710</v>
      </c>
    </row>
    <row r="93" spans="1:5" x14ac:dyDescent="0.25">
      <c r="A93" s="105" t="s">
        <v>67</v>
      </c>
      <c r="B93" s="105" t="s">
        <v>894</v>
      </c>
      <c r="D93" s="104" t="s">
        <v>591</v>
      </c>
      <c r="E93" s="104" t="s">
        <v>711</v>
      </c>
    </row>
    <row r="94" spans="1:5" x14ac:dyDescent="0.25">
      <c r="A94" s="107" t="s">
        <v>68</v>
      </c>
      <c r="B94" s="107" t="s">
        <v>373</v>
      </c>
      <c r="D94" s="104" t="s">
        <v>592</v>
      </c>
      <c r="E94" s="109" t="s">
        <v>712</v>
      </c>
    </row>
    <row r="95" spans="1:5" x14ac:dyDescent="0.25">
      <c r="A95" s="103" t="s">
        <v>69</v>
      </c>
      <c r="B95" s="103" t="s">
        <v>376</v>
      </c>
      <c r="D95" s="104" t="s">
        <v>593</v>
      </c>
      <c r="E95" s="109" t="s">
        <v>713</v>
      </c>
    </row>
    <row r="96" spans="1:5" x14ac:dyDescent="0.25">
      <c r="A96" s="103" t="s">
        <v>70</v>
      </c>
      <c r="B96" s="103" t="s">
        <v>379</v>
      </c>
      <c r="D96" s="104" t="s">
        <v>594</v>
      </c>
      <c r="E96" s="109" t="s">
        <v>714</v>
      </c>
    </row>
    <row r="97" spans="1:5" x14ac:dyDescent="0.25">
      <c r="A97" s="103" t="s">
        <v>71</v>
      </c>
      <c r="B97" s="103" t="s">
        <v>381</v>
      </c>
      <c r="D97" s="104" t="s">
        <v>595</v>
      </c>
      <c r="E97" s="109" t="s">
        <v>755</v>
      </c>
    </row>
    <row r="98" spans="1:5" x14ac:dyDescent="0.25">
      <c r="A98" s="103" t="s">
        <v>72</v>
      </c>
      <c r="B98" s="103" t="s">
        <v>306</v>
      </c>
      <c r="D98" s="104" t="s">
        <v>596</v>
      </c>
      <c r="E98" s="109" t="s">
        <v>756</v>
      </c>
    </row>
    <row r="99" spans="1:5" x14ac:dyDescent="0.25">
      <c r="A99" s="103" t="s">
        <v>384</v>
      </c>
      <c r="B99" s="103" t="s">
        <v>385</v>
      </c>
      <c r="D99" s="104" t="s">
        <v>597</v>
      </c>
      <c r="E99" s="109" t="s">
        <v>757</v>
      </c>
    </row>
    <row r="100" spans="1:5" x14ac:dyDescent="0.25">
      <c r="A100" s="105" t="s">
        <v>73</v>
      </c>
      <c r="B100" s="105" t="s">
        <v>895</v>
      </c>
      <c r="D100" s="104" t="s">
        <v>598</v>
      </c>
      <c r="E100" s="109" t="s">
        <v>758</v>
      </c>
    </row>
    <row r="101" spans="1:5" x14ac:dyDescent="0.25">
      <c r="A101" s="103" t="s">
        <v>74</v>
      </c>
      <c r="B101" s="103" t="s">
        <v>388</v>
      </c>
      <c r="D101" s="104" t="s">
        <v>599</v>
      </c>
      <c r="E101" s="109" t="s">
        <v>759</v>
      </c>
    </row>
    <row r="102" spans="1:5" x14ac:dyDescent="0.25">
      <c r="A102" s="103" t="s">
        <v>75</v>
      </c>
      <c r="B102" s="103" t="s">
        <v>390</v>
      </c>
      <c r="D102" s="104" t="s">
        <v>600</v>
      </c>
      <c r="E102" s="109" t="s">
        <v>715</v>
      </c>
    </row>
    <row r="103" spans="1:5" x14ac:dyDescent="0.25">
      <c r="A103" s="103" t="s">
        <v>76</v>
      </c>
      <c r="B103" s="103" t="s">
        <v>392</v>
      </c>
      <c r="D103" s="104" t="s">
        <v>601</v>
      </c>
      <c r="E103" s="109" t="s">
        <v>760</v>
      </c>
    </row>
    <row r="104" spans="1:5" x14ac:dyDescent="0.25">
      <c r="A104" s="103" t="s">
        <v>77</v>
      </c>
      <c r="B104" s="103" t="s">
        <v>394</v>
      </c>
      <c r="D104" s="104" t="s">
        <v>602</v>
      </c>
      <c r="E104" s="109" t="s">
        <v>761</v>
      </c>
    </row>
    <row r="105" spans="1:5" x14ac:dyDescent="0.25">
      <c r="A105" s="103" t="s">
        <v>78</v>
      </c>
      <c r="B105" s="103" t="s">
        <v>396</v>
      </c>
      <c r="D105" s="104" t="s">
        <v>603</v>
      </c>
      <c r="E105" s="109" t="s">
        <v>716</v>
      </c>
    </row>
    <row r="106" spans="1:5" x14ac:dyDescent="0.25">
      <c r="A106" s="103" t="s">
        <v>79</v>
      </c>
      <c r="B106" s="103" t="s">
        <v>306</v>
      </c>
      <c r="D106" s="104" t="s">
        <v>604</v>
      </c>
      <c r="E106" s="109" t="s">
        <v>717</v>
      </c>
    </row>
    <row r="107" spans="1:5" x14ac:dyDescent="0.25">
      <c r="A107" s="103" t="s">
        <v>80</v>
      </c>
      <c r="B107" s="103" t="s">
        <v>399</v>
      </c>
      <c r="D107" s="104" t="s">
        <v>605</v>
      </c>
      <c r="E107" s="109" t="s">
        <v>762</v>
      </c>
    </row>
    <row r="108" spans="1:5" x14ac:dyDescent="0.25">
      <c r="A108" s="105" t="s">
        <v>87</v>
      </c>
      <c r="B108" s="105" t="s">
        <v>896</v>
      </c>
      <c r="D108" s="104" t="s">
        <v>606</v>
      </c>
      <c r="E108" s="109" t="s">
        <v>718</v>
      </c>
    </row>
    <row r="109" spans="1:5" x14ac:dyDescent="0.25">
      <c r="A109" s="103" t="s">
        <v>88</v>
      </c>
      <c r="B109" s="103" t="s">
        <v>402</v>
      </c>
      <c r="D109" s="104" t="s">
        <v>607</v>
      </c>
      <c r="E109" s="109" t="s">
        <v>763</v>
      </c>
    </row>
    <row r="110" spans="1:5" x14ac:dyDescent="0.25">
      <c r="A110" s="103" t="s">
        <v>89</v>
      </c>
      <c r="B110" s="103" t="s">
        <v>404</v>
      </c>
      <c r="D110" s="104" t="s">
        <v>608</v>
      </c>
      <c r="E110" s="109" t="s">
        <v>764</v>
      </c>
    </row>
    <row r="111" spans="1:5" x14ac:dyDescent="0.25">
      <c r="A111" s="103" t="s">
        <v>90</v>
      </c>
      <c r="B111" s="103" t="s">
        <v>406</v>
      </c>
      <c r="D111" s="104" t="s">
        <v>609</v>
      </c>
      <c r="E111" s="109" t="s">
        <v>765</v>
      </c>
    </row>
    <row r="112" spans="1:5" x14ac:dyDescent="0.25">
      <c r="A112" s="103" t="s">
        <v>91</v>
      </c>
      <c r="B112" s="103" t="s">
        <v>409</v>
      </c>
      <c r="D112" s="104" t="s">
        <v>610</v>
      </c>
      <c r="E112" s="109" t="s">
        <v>766</v>
      </c>
    </row>
    <row r="113" spans="1:5" x14ac:dyDescent="0.25">
      <c r="A113" s="103" t="s">
        <v>92</v>
      </c>
      <c r="B113" s="103" t="s">
        <v>306</v>
      </c>
      <c r="D113" s="104" t="s">
        <v>611</v>
      </c>
      <c r="E113" s="109" t="s">
        <v>767</v>
      </c>
    </row>
    <row r="114" spans="1:5" x14ac:dyDescent="0.25">
      <c r="A114" s="103" t="s">
        <v>93</v>
      </c>
      <c r="B114" s="103" t="s">
        <v>412</v>
      </c>
      <c r="D114" s="104" t="s">
        <v>612</v>
      </c>
      <c r="E114" s="109" t="s">
        <v>768</v>
      </c>
    </row>
    <row r="115" spans="1:5" x14ac:dyDescent="0.25">
      <c r="A115" s="105" t="s">
        <v>94</v>
      </c>
      <c r="B115" s="105" t="s">
        <v>897</v>
      </c>
      <c r="D115" s="104" t="s">
        <v>613</v>
      </c>
      <c r="E115" s="109" t="s">
        <v>747</v>
      </c>
    </row>
    <row r="116" spans="1:5" x14ac:dyDescent="0.25">
      <c r="A116" s="103" t="s">
        <v>95</v>
      </c>
      <c r="B116" s="103" t="s">
        <v>415</v>
      </c>
      <c r="D116" s="104" t="s">
        <v>614</v>
      </c>
      <c r="E116" s="109" t="s">
        <v>748</v>
      </c>
    </row>
    <row r="117" spans="1:5" x14ac:dyDescent="0.25">
      <c r="A117" s="103" t="s">
        <v>96</v>
      </c>
      <c r="B117" s="103" t="s">
        <v>417</v>
      </c>
      <c r="D117" s="104" t="s">
        <v>615</v>
      </c>
      <c r="E117" s="109" t="s">
        <v>749</v>
      </c>
    </row>
    <row r="118" spans="1:5" x14ac:dyDescent="0.25">
      <c r="A118" s="103" t="s">
        <v>97</v>
      </c>
      <c r="B118" s="103" t="s">
        <v>419</v>
      </c>
      <c r="D118" s="104" t="s">
        <v>616</v>
      </c>
      <c r="E118" s="109" t="s">
        <v>750</v>
      </c>
    </row>
    <row r="119" spans="1:5" x14ac:dyDescent="0.25">
      <c r="A119" s="103" t="s">
        <v>98</v>
      </c>
      <c r="B119" s="103" t="s">
        <v>306</v>
      </c>
      <c r="D119" s="104" t="s">
        <v>617</v>
      </c>
      <c r="E119" s="109" t="s">
        <v>751</v>
      </c>
    </row>
    <row r="120" spans="1:5" x14ac:dyDescent="0.25">
      <c r="A120" s="103" t="s">
        <v>99</v>
      </c>
      <c r="B120" s="103" t="s">
        <v>422</v>
      </c>
      <c r="D120" s="104" t="s">
        <v>618</v>
      </c>
      <c r="E120" s="109" t="s">
        <v>752</v>
      </c>
    </row>
    <row r="121" spans="1:5" x14ac:dyDescent="0.25">
      <c r="A121" s="105" t="s">
        <v>100</v>
      </c>
      <c r="B121" s="105" t="s">
        <v>898</v>
      </c>
      <c r="D121" s="104" t="s">
        <v>619</v>
      </c>
      <c r="E121" s="109" t="s">
        <v>753</v>
      </c>
    </row>
    <row r="122" spans="1:5" x14ac:dyDescent="0.25">
      <c r="A122" s="103" t="s">
        <v>101</v>
      </c>
      <c r="B122" s="103" t="s">
        <v>425</v>
      </c>
      <c r="D122" s="104" t="s">
        <v>620</v>
      </c>
      <c r="E122" s="110" t="s">
        <v>754</v>
      </c>
    </row>
    <row r="123" spans="1:5" x14ac:dyDescent="0.25">
      <c r="A123" s="103" t="s">
        <v>102</v>
      </c>
      <c r="B123" s="103" t="s">
        <v>427</v>
      </c>
      <c r="D123" s="106" t="s">
        <v>236</v>
      </c>
      <c r="E123" s="106" t="s">
        <v>258</v>
      </c>
    </row>
    <row r="124" spans="1:5" x14ac:dyDescent="0.25">
      <c r="A124" s="103" t="s">
        <v>103</v>
      </c>
      <c r="B124" s="103" t="s">
        <v>429</v>
      </c>
      <c r="D124" s="106" t="s">
        <v>237</v>
      </c>
      <c r="E124" s="106" t="s">
        <v>295</v>
      </c>
    </row>
    <row r="125" spans="1:5" x14ac:dyDescent="0.25">
      <c r="A125" s="103" t="s">
        <v>104</v>
      </c>
      <c r="B125" s="103" t="s">
        <v>306</v>
      </c>
      <c r="D125" s="104" t="s">
        <v>1040</v>
      </c>
      <c r="E125" s="104" t="s">
        <v>1044</v>
      </c>
    </row>
    <row r="126" spans="1:5" x14ac:dyDescent="0.25">
      <c r="A126" s="103" t="s">
        <v>105</v>
      </c>
      <c r="B126" s="103" t="s">
        <v>432</v>
      </c>
      <c r="D126" s="104" t="s">
        <v>1041</v>
      </c>
      <c r="E126" s="104" t="s">
        <v>1045</v>
      </c>
    </row>
    <row r="127" spans="1:5" x14ac:dyDescent="0.25">
      <c r="A127" s="105" t="s">
        <v>106</v>
      </c>
      <c r="B127" s="105" t="s">
        <v>899</v>
      </c>
      <c r="D127" s="104" t="s">
        <v>1042</v>
      </c>
      <c r="E127" s="104" t="s">
        <v>1046</v>
      </c>
    </row>
    <row r="128" spans="1:5" x14ac:dyDescent="0.25">
      <c r="A128" s="103" t="s">
        <v>107</v>
      </c>
      <c r="B128" s="103" t="s">
        <v>435</v>
      </c>
      <c r="D128" s="104" t="s">
        <v>1043</v>
      </c>
      <c r="E128" s="104" t="s">
        <v>1045</v>
      </c>
    </row>
    <row r="129" spans="1:5" x14ac:dyDescent="0.25">
      <c r="A129" s="103" t="s">
        <v>108</v>
      </c>
      <c r="B129" s="103" t="s">
        <v>437</v>
      </c>
      <c r="D129" s="105" t="s">
        <v>238</v>
      </c>
      <c r="E129" s="105" t="s">
        <v>259</v>
      </c>
    </row>
    <row r="130" spans="1:5" x14ac:dyDescent="0.25">
      <c r="A130" s="103" t="s">
        <v>109</v>
      </c>
      <c r="B130" s="103" t="s">
        <v>438</v>
      </c>
      <c r="D130" s="107" t="s">
        <v>239</v>
      </c>
      <c r="E130" s="107" t="s">
        <v>769</v>
      </c>
    </row>
    <row r="131" spans="1:5" x14ac:dyDescent="0.25">
      <c r="A131" s="103" t="s">
        <v>110</v>
      </c>
      <c r="B131" s="103" t="s">
        <v>306</v>
      </c>
      <c r="D131" s="107" t="s">
        <v>240</v>
      </c>
      <c r="E131" s="107" t="s">
        <v>770</v>
      </c>
    </row>
    <row r="132" spans="1:5" x14ac:dyDescent="0.25">
      <c r="A132" s="103" t="s">
        <v>111</v>
      </c>
      <c r="B132" s="103" t="s">
        <v>439</v>
      </c>
      <c r="D132" s="107" t="s">
        <v>241</v>
      </c>
      <c r="E132" s="107" t="s">
        <v>771</v>
      </c>
    </row>
    <row r="133" spans="1:5" x14ac:dyDescent="0.25">
      <c r="A133" s="105" t="s">
        <v>112</v>
      </c>
      <c r="B133" s="105" t="s">
        <v>900</v>
      </c>
      <c r="D133" s="105" t="s">
        <v>242</v>
      </c>
      <c r="E133" s="105" t="s">
        <v>301</v>
      </c>
    </row>
    <row r="134" spans="1:5" x14ac:dyDescent="0.25">
      <c r="A134" s="103" t="s">
        <v>113</v>
      </c>
      <c r="B134" s="103" t="s">
        <v>440</v>
      </c>
      <c r="D134" s="107" t="s">
        <v>243</v>
      </c>
      <c r="E134" s="107" t="s">
        <v>303</v>
      </c>
    </row>
    <row r="135" spans="1:5" x14ac:dyDescent="0.25">
      <c r="A135" s="103" t="s">
        <v>114</v>
      </c>
      <c r="B135" s="103" t="s">
        <v>441</v>
      </c>
      <c r="D135" s="107" t="s">
        <v>244</v>
      </c>
      <c r="E135" s="107" t="s">
        <v>305</v>
      </c>
    </row>
    <row r="136" spans="1:5" x14ac:dyDescent="0.25">
      <c r="A136" s="103" t="s">
        <v>115</v>
      </c>
      <c r="B136" s="103" t="s">
        <v>442</v>
      </c>
      <c r="D136" s="107" t="s">
        <v>245</v>
      </c>
      <c r="E136" s="107" t="s">
        <v>307</v>
      </c>
    </row>
    <row r="137" spans="1:5" x14ac:dyDescent="0.25">
      <c r="A137" s="103" t="s">
        <v>116</v>
      </c>
      <c r="B137" s="103" t="s">
        <v>306</v>
      </c>
      <c r="D137" s="103" t="s">
        <v>135</v>
      </c>
      <c r="E137" s="103" t="s">
        <v>309</v>
      </c>
    </row>
    <row r="138" spans="1:5" x14ac:dyDescent="0.25">
      <c r="A138" s="103" t="s">
        <v>117</v>
      </c>
      <c r="B138" s="103" t="s">
        <v>443</v>
      </c>
      <c r="D138" s="103" t="s">
        <v>772</v>
      </c>
      <c r="E138" s="103" t="s">
        <v>907</v>
      </c>
    </row>
    <row r="139" spans="1:5" x14ac:dyDescent="0.25">
      <c r="A139" s="105" t="s">
        <v>118</v>
      </c>
      <c r="B139" s="105" t="s">
        <v>901</v>
      </c>
      <c r="D139" s="103" t="s">
        <v>773</v>
      </c>
      <c r="E139" s="103" t="s">
        <v>908</v>
      </c>
    </row>
    <row r="140" spans="1:5" x14ac:dyDescent="0.25">
      <c r="A140" s="103" t="s">
        <v>119</v>
      </c>
      <c r="B140" s="103" t="s">
        <v>444</v>
      </c>
      <c r="D140" s="103" t="s">
        <v>136</v>
      </c>
      <c r="E140" s="103" t="s">
        <v>310</v>
      </c>
    </row>
    <row r="141" spans="1:5" x14ac:dyDescent="0.25">
      <c r="A141" s="103" t="s">
        <v>120</v>
      </c>
      <c r="B141" s="103" t="s">
        <v>445</v>
      </c>
      <c r="D141" s="103" t="s">
        <v>774</v>
      </c>
      <c r="E141" s="103" t="s">
        <v>909</v>
      </c>
    </row>
    <row r="142" spans="1:5" x14ac:dyDescent="0.25">
      <c r="A142" s="103" t="s">
        <v>121</v>
      </c>
      <c r="B142" s="103" t="s">
        <v>446</v>
      </c>
      <c r="D142" s="103" t="s">
        <v>775</v>
      </c>
      <c r="E142" s="103" t="s">
        <v>910</v>
      </c>
    </row>
    <row r="143" spans="1:5" x14ac:dyDescent="0.25">
      <c r="A143" s="103" t="s">
        <v>122</v>
      </c>
      <c r="B143" s="103" t="s">
        <v>306</v>
      </c>
      <c r="D143" s="103" t="s">
        <v>776</v>
      </c>
      <c r="E143" s="103" t="s">
        <v>911</v>
      </c>
    </row>
    <row r="144" spans="1:5" x14ac:dyDescent="0.25">
      <c r="A144" s="103" t="s">
        <v>123</v>
      </c>
      <c r="B144" s="103" t="s">
        <v>447</v>
      </c>
      <c r="D144" s="103" t="s">
        <v>777</v>
      </c>
      <c r="E144" s="103" t="s">
        <v>912</v>
      </c>
    </row>
    <row r="145" spans="1:5" x14ac:dyDescent="0.25">
      <c r="A145" s="105" t="s">
        <v>124</v>
      </c>
      <c r="B145" s="105" t="s">
        <v>903</v>
      </c>
      <c r="D145" s="103" t="s">
        <v>778</v>
      </c>
      <c r="E145" s="103" t="s">
        <v>913</v>
      </c>
    </row>
    <row r="146" spans="1:5" x14ac:dyDescent="0.25">
      <c r="A146" s="103" t="s">
        <v>125</v>
      </c>
      <c r="B146" s="103" t="s">
        <v>448</v>
      </c>
      <c r="D146" s="103" t="s">
        <v>779</v>
      </c>
      <c r="E146" s="103" t="s">
        <v>914</v>
      </c>
    </row>
    <row r="147" spans="1:5" x14ac:dyDescent="0.25">
      <c r="A147" s="103" t="s">
        <v>126</v>
      </c>
      <c r="B147" s="103" t="s">
        <v>449</v>
      </c>
      <c r="D147" s="103" t="s">
        <v>780</v>
      </c>
      <c r="E147" s="103" t="s">
        <v>915</v>
      </c>
    </row>
    <row r="148" spans="1:5" x14ac:dyDescent="0.25">
      <c r="A148" s="103" t="s">
        <v>127</v>
      </c>
      <c r="B148" s="103" t="s">
        <v>450</v>
      </c>
      <c r="D148" s="103" t="s">
        <v>781</v>
      </c>
      <c r="E148" s="103" t="s">
        <v>916</v>
      </c>
    </row>
    <row r="149" spans="1:5" x14ac:dyDescent="0.25">
      <c r="A149" s="103" t="s">
        <v>128</v>
      </c>
      <c r="B149" s="103" t="s">
        <v>306</v>
      </c>
      <c r="D149" s="103" t="s">
        <v>137</v>
      </c>
      <c r="E149" s="103" t="s">
        <v>314</v>
      </c>
    </row>
    <row r="150" spans="1:5" x14ac:dyDescent="0.25">
      <c r="A150" s="103" t="s">
        <v>129</v>
      </c>
      <c r="B150" s="103" t="s">
        <v>451</v>
      </c>
      <c r="D150" s="103" t="s">
        <v>782</v>
      </c>
      <c r="E150" s="103" t="s">
        <v>917</v>
      </c>
    </row>
    <row r="151" spans="1:5" x14ac:dyDescent="0.25">
      <c r="A151" s="105" t="s">
        <v>188</v>
      </c>
      <c r="B151" s="105" t="s">
        <v>902</v>
      </c>
      <c r="D151" s="103" t="s">
        <v>783</v>
      </c>
      <c r="E151" s="103" t="s">
        <v>918</v>
      </c>
    </row>
    <row r="152" spans="1:5" x14ac:dyDescent="0.25">
      <c r="A152" s="103" t="s">
        <v>189</v>
      </c>
      <c r="B152" s="103" t="s">
        <v>452</v>
      </c>
      <c r="D152" s="103" t="s">
        <v>138</v>
      </c>
      <c r="E152" s="103" t="s">
        <v>919</v>
      </c>
    </row>
    <row r="153" spans="1:5" x14ac:dyDescent="0.25">
      <c r="A153" s="103" t="s">
        <v>190</v>
      </c>
      <c r="B153" s="103" t="s">
        <v>453</v>
      </c>
      <c r="D153" s="103" t="s">
        <v>139</v>
      </c>
      <c r="E153" s="103" t="s">
        <v>361</v>
      </c>
    </row>
    <row r="154" spans="1:5" x14ac:dyDescent="0.25">
      <c r="A154" s="105" t="s">
        <v>191</v>
      </c>
      <c r="B154" s="105" t="s">
        <v>454</v>
      </c>
      <c r="D154" s="103" t="s">
        <v>140</v>
      </c>
      <c r="E154" s="103" t="s">
        <v>317</v>
      </c>
    </row>
    <row r="155" spans="1:5" x14ac:dyDescent="0.25">
      <c r="A155" s="103" t="s">
        <v>192</v>
      </c>
      <c r="B155" s="103" t="s">
        <v>455</v>
      </c>
      <c r="D155" s="103" t="s">
        <v>141</v>
      </c>
      <c r="E155" s="103" t="s">
        <v>318</v>
      </c>
    </row>
    <row r="156" spans="1:5" x14ac:dyDescent="0.25">
      <c r="A156" s="103" t="s">
        <v>193</v>
      </c>
      <c r="B156" s="103" t="s">
        <v>456</v>
      </c>
      <c r="D156" s="103" t="s">
        <v>142</v>
      </c>
      <c r="E156" s="103" t="s">
        <v>319</v>
      </c>
    </row>
    <row r="157" spans="1:5" x14ac:dyDescent="0.25">
      <c r="A157" s="103" t="s">
        <v>194</v>
      </c>
      <c r="B157" s="103" t="s">
        <v>457</v>
      </c>
      <c r="D157" s="103" t="s">
        <v>143</v>
      </c>
      <c r="E157" s="103" t="s">
        <v>920</v>
      </c>
    </row>
    <row r="158" spans="1:5" x14ac:dyDescent="0.25">
      <c r="A158" s="105" t="s">
        <v>195</v>
      </c>
      <c r="B158" s="105" t="s">
        <v>458</v>
      </c>
      <c r="D158" s="103" t="s">
        <v>784</v>
      </c>
      <c r="E158" s="103" t="s">
        <v>921</v>
      </c>
    </row>
    <row r="159" spans="1:5" x14ac:dyDescent="0.25">
      <c r="A159" s="103" t="s">
        <v>196</v>
      </c>
      <c r="B159" s="103" t="s">
        <v>459</v>
      </c>
      <c r="D159" s="103" t="s">
        <v>145</v>
      </c>
      <c r="E159" s="103" t="s">
        <v>327</v>
      </c>
    </row>
    <row r="160" spans="1:5" x14ac:dyDescent="0.25">
      <c r="A160" s="103" t="s">
        <v>197</v>
      </c>
      <c r="B160" s="103" t="s">
        <v>460</v>
      </c>
      <c r="D160" s="103" t="s">
        <v>785</v>
      </c>
      <c r="E160" s="103" t="s">
        <v>922</v>
      </c>
    </row>
    <row r="161" spans="1:5" x14ac:dyDescent="0.25">
      <c r="A161" s="103" t="s">
        <v>198</v>
      </c>
      <c r="B161" s="103" t="s">
        <v>461</v>
      </c>
      <c r="D161" s="103" t="s">
        <v>786</v>
      </c>
      <c r="E161" s="103" t="s">
        <v>923</v>
      </c>
    </row>
    <row r="162" spans="1:5" x14ac:dyDescent="0.25">
      <c r="A162" s="105" t="s">
        <v>199</v>
      </c>
      <c r="B162" s="105" t="s">
        <v>462</v>
      </c>
      <c r="D162" s="103" t="s">
        <v>144</v>
      </c>
      <c r="E162" s="103" t="s">
        <v>323</v>
      </c>
    </row>
    <row r="163" spans="1:5" x14ac:dyDescent="0.25">
      <c r="A163" s="103" t="s">
        <v>200</v>
      </c>
      <c r="B163" s="103" t="s">
        <v>463</v>
      </c>
      <c r="D163" s="103" t="s">
        <v>787</v>
      </c>
      <c r="E163" s="103" t="s">
        <v>924</v>
      </c>
    </row>
    <row r="164" spans="1:5" x14ac:dyDescent="0.25">
      <c r="A164" s="103" t="s">
        <v>201</v>
      </c>
      <c r="B164" s="103" t="s">
        <v>464</v>
      </c>
      <c r="D164" s="103" t="s">
        <v>788</v>
      </c>
      <c r="E164" s="103" t="s">
        <v>925</v>
      </c>
    </row>
    <row r="165" spans="1:5" x14ac:dyDescent="0.25">
      <c r="A165" s="105" t="s">
        <v>202</v>
      </c>
      <c r="B165" s="105" t="s">
        <v>465</v>
      </c>
      <c r="D165" s="103" t="s">
        <v>789</v>
      </c>
      <c r="E165" s="103" t="s">
        <v>926</v>
      </c>
    </row>
    <row r="166" spans="1:5" x14ac:dyDescent="0.25">
      <c r="A166" s="103" t="s">
        <v>203</v>
      </c>
      <c r="B166" s="103" t="s">
        <v>466</v>
      </c>
      <c r="D166" s="103" t="s">
        <v>790</v>
      </c>
      <c r="E166" s="103" t="s">
        <v>927</v>
      </c>
    </row>
    <row r="167" spans="1:5" x14ac:dyDescent="0.25">
      <c r="A167" s="103" t="s">
        <v>204</v>
      </c>
      <c r="B167" s="103" t="s">
        <v>467</v>
      </c>
      <c r="D167" s="103" t="s">
        <v>791</v>
      </c>
      <c r="E167" s="103" t="s">
        <v>928</v>
      </c>
    </row>
    <row r="168" spans="1:5" x14ac:dyDescent="0.25">
      <c r="A168" s="105" t="s">
        <v>205</v>
      </c>
      <c r="B168" s="105" t="s">
        <v>468</v>
      </c>
      <c r="D168" s="103" t="s">
        <v>792</v>
      </c>
      <c r="E168" s="103" t="s">
        <v>929</v>
      </c>
    </row>
    <row r="169" spans="1:5" x14ac:dyDescent="0.25">
      <c r="A169" s="103" t="s">
        <v>206</v>
      </c>
      <c r="B169" s="103" t="s">
        <v>469</v>
      </c>
      <c r="D169" s="103" t="s">
        <v>793</v>
      </c>
      <c r="E169" s="103" t="s">
        <v>930</v>
      </c>
    </row>
    <row r="170" spans="1:5" x14ac:dyDescent="0.25">
      <c r="A170" s="103" t="s">
        <v>207</v>
      </c>
      <c r="B170" s="103" t="s">
        <v>470</v>
      </c>
      <c r="D170" s="103" t="s">
        <v>149</v>
      </c>
      <c r="E170" s="103" t="s">
        <v>339</v>
      </c>
    </row>
    <row r="171" spans="1:5" x14ac:dyDescent="0.25">
      <c r="A171" s="105" t="s">
        <v>208</v>
      </c>
      <c r="B171" s="105" t="s">
        <v>471</v>
      </c>
      <c r="D171" s="103" t="s">
        <v>147</v>
      </c>
      <c r="E171" s="103" t="s">
        <v>334</v>
      </c>
    </row>
    <row r="172" spans="1:5" x14ac:dyDescent="0.25">
      <c r="A172" s="103" t="s">
        <v>209</v>
      </c>
      <c r="B172" s="103" t="s">
        <v>472</v>
      </c>
      <c r="D172" s="103" t="s">
        <v>146</v>
      </c>
      <c r="E172" s="103" t="s">
        <v>332</v>
      </c>
    </row>
    <row r="173" spans="1:5" x14ac:dyDescent="0.25">
      <c r="A173" s="103" t="s">
        <v>210</v>
      </c>
      <c r="B173" s="103" t="s">
        <v>473</v>
      </c>
      <c r="D173" s="103" t="s">
        <v>275</v>
      </c>
      <c r="E173" s="103" t="s">
        <v>365</v>
      </c>
    </row>
    <row r="174" spans="1:5" x14ac:dyDescent="0.25">
      <c r="A174" s="105" t="s">
        <v>211</v>
      </c>
      <c r="B174" s="105" t="s">
        <v>474</v>
      </c>
      <c r="D174" s="103" t="s">
        <v>794</v>
      </c>
      <c r="E174" s="103" t="s">
        <v>931</v>
      </c>
    </row>
    <row r="175" spans="1:5" x14ac:dyDescent="0.25">
      <c r="A175" s="103" t="s">
        <v>212</v>
      </c>
      <c r="B175" s="103" t="s">
        <v>475</v>
      </c>
      <c r="D175" s="103" t="s">
        <v>795</v>
      </c>
      <c r="E175" s="103" t="s">
        <v>932</v>
      </c>
    </row>
    <row r="176" spans="1:5" x14ac:dyDescent="0.25">
      <c r="A176" s="103" t="s">
        <v>213</v>
      </c>
      <c r="B176" s="103" t="s">
        <v>476</v>
      </c>
      <c r="D176" s="103" t="s">
        <v>796</v>
      </c>
      <c r="E176" s="103" t="s">
        <v>933</v>
      </c>
    </row>
    <row r="177" spans="1:5" x14ac:dyDescent="0.25">
      <c r="A177" s="105" t="s">
        <v>214</v>
      </c>
      <c r="B177" s="105" t="s">
        <v>477</v>
      </c>
      <c r="D177" s="103" t="s">
        <v>797</v>
      </c>
      <c r="E177" s="103" t="s">
        <v>934</v>
      </c>
    </row>
    <row r="178" spans="1:5" x14ac:dyDescent="0.25">
      <c r="A178" s="103" t="s">
        <v>215</v>
      </c>
      <c r="B178" s="103" t="s">
        <v>478</v>
      </c>
      <c r="D178" s="103" t="s">
        <v>798</v>
      </c>
      <c r="E178" s="103" t="s">
        <v>935</v>
      </c>
    </row>
    <row r="179" spans="1:5" x14ac:dyDescent="0.25">
      <c r="A179" s="103" t="s">
        <v>216</v>
      </c>
      <c r="B179" s="103" t="s">
        <v>479</v>
      </c>
      <c r="D179" s="103" t="s">
        <v>799</v>
      </c>
      <c r="E179" s="103" t="s">
        <v>936</v>
      </c>
    </row>
    <row r="180" spans="1:5" x14ac:dyDescent="0.25">
      <c r="A180" s="105" t="s">
        <v>217</v>
      </c>
      <c r="B180" s="105" t="s">
        <v>480</v>
      </c>
      <c r="D180" s="103" t="s">
        <v>800</v>
      </c>
      <c r="E180" s="103" t="s">
        <v>937</v>
      </c>
    </row>
    <row r="181" spans="1:5" x14ac:dyDescent="0.25">
      <c r="A181" s="103" t="s">
        <v>218</v>
      </c>
      <c r="B181" s="103" t="s">
        <v>481</v>
      </c>
      <c r="D181" s="103" t="s">
        <v>801</v>
      </c>
      <c r="E181" s="103" t="s">
        <v>938</v>
      </c>
    </row>
    <row r="182" spans="1:5" x14ac:dyDescent="0.25">
      <c r="A182" s="103" t="s">
        <v>219</v>
      </c>
      <c r="B182" s="103" t="s">
        <v>482</v>
      </c>
      <c r="D182" s="103" t="s">
        <v>148</v>
      </c>
      <c r="E182" s="103" t="s">
        <v>337</v>
      </c>
    </row>
    <row r="183" spans="1:5" x14ac:dyDescent="0.25">
      <c r="A183" s="105" t="s">
        <v>220</v>
      </c>
      <c r="B183" s="105" t="s">
        <v>483</v>
      </c>
      <c r="D183" s="103" t="s">
        <v>150</v>
      </c>
      <c r="E183" s="103" t="s">
        <v>341</v>
      </c>
    </row>
    <row r="184" spans="1:5" x14ac:dyDescent="0.25">
      <c r="A184" s="103" t="s">
        <v>221</v>
      </c>
      <c r="B184" s="103" t="s">
        <v>484</v>
      </c>
      <c r="D184" s="103" t="s">
        <v>802</v>
      </c>
      <c r="E184" s="103" t="s">
        <v>939</v>
      </c>
    </row>
    <row r="185" spans="1:5" x14ac:dyDescent="0.25">
      <c r="A185" s="103" t="s">
        <v>222</v>
      </c>
      <c r="B185" s="103" t="s">
        <v>485</v>
      </c>
      <c r="D185" s="103" t="s">
        <v>151</v>
      </c>
      <c r="E185" s="103" t="s">
        <v>343</v>
      </c>
    </row>
    <row r="186" spans="1:5" x14ac:dyDescent="0.25">
      <c r="A186" s="105" t="s">
        <v>223</v>
      </c>
      <c r="B186" s="105" t="s">
        <v>486</v>
      </c>
      <c r="D186" s="103" t="s">
        <v>152</v>
      </c>
      <c r="E186" s="103" t="s">
        <v>345</v>
      </c>
    </row>
    <row r="187" spans="1:5" x14ac:dyDescent="0.25">
      <c r="A187" s="103" t="s">
        <v>224</v>
      </c>
      <c r="B187" s="103" t="s">
        <v>487</v>
      </c>
      <c r="D187" s="103" t="s">
        <v>153</v>
      </c>
      <c r="E187" s="103" t="s">
        <v>346</v>
      </c>
    </row>
    <row r="188" spans="1:5" x14ac:dyDescent="0.25">
      <c r="A188" s="103" t="s">
        <v>225</v>
      </c>
      <c r="B188" s="103" t="s">
        <v>488</v>
      </c>
      <c r="D188" s="103" t="s">
        <v>906</v>
      </c>
      <c r="E188" s="103" t="s">
        <v>940</v>
      </c>
    </row>
    <row r="189" spans="1:5" x14ac:dyDescent="0.25">
      <c r="A189" s="105" t="s">
        <v>226</v>
      </c>
      <c r="B189" s="105" t="s">
        <v>489</v>
      </c>
      <c r="D189" s="103" t="s">
        <v>803</v>
      </c>
      <c r="E189" s="103" t="s">
        <v>941</v>
      </c>
    </row>
    <row r="190" spans="1:5" x14ac:dyDescent="0.25">
      <c r="A190" s="103" t="s">
        <v>227</v>
      </c>
      <c r="B190" s="103" t="s">
        <v>490</v>
      </c>
      <c r="D190" s="103" t="s">
        <v>154</v>
      </c>
      <c r="E190" s="103" t="s">
        <v>352</v>
      </c>
    </row>
    <row r="191" spans="1:5" x14ac:dyDescent="0.25">
      <c r="A191" s="103" t="s">
        <v>228</v>
      </c>
      <c r="B191" s="103" t="s">
        <v>1052</v>
      </c>
      <c r="D191" s="103" t="s">
        <v>155</v>
      </c>
      <c r="E191" s="103" t="s">
        <v>354</v>
      </c>
    </row>
    <row r="192" spans="1:5" x14ac:dyDescent="0.25">
      <c r="A192" s="103" t="s">
        <v>229</v>
      </c>
      <c r="B192" s="103" t="s">
        <v>491</v>
      </c>
      <c r="D192" s="103" t="s">
        <v>804</v>
      </c>
      <c r="E192" s="103" t="s">
        <v>942</v>
      </c>
    </row>
    <row r="193" spans="1:5" x14ac:dyDescent="0.25">
      <c r="A193" s="103" t="s">
        <v>230</v>
      </c>
      <c r="B193" s="103" t="s">
        <v>1051</v>
      </c>
      <c r="D193" s="103" t="s">
        <v>805</v>
      </c>
      <c r="E193" s="103" t="s">
        <v>943</v>
      </c>
    </row>
    <row r="194" spans="1:5" x14ac:dyDescent="0.25">
      <c r="A194" s="105" t="s">
        <v>1053</v>
      </c>
      <c r="B194" s="105" t="s">
        <v>1054</v>
      </c>
      <c r="D194" s="103" t="s">
        <v>806</v>
      </c>
      <c r="E194" s="103" t="s">
        <v>944</v>
      </c>
    </row>
    <row r="195" spans="1:5" x14ac:dyDescent="0.25">
      <c r="A195" s="105" t="s">
        <v>81</v>
      </c>
      <c r="B195" s="105" t="s">
        <v>1055</v>
      </c>
      <c r="D195" s="103" t="s">
        <v>807</v>
      </c>
      <c r="E195" s="103" t="s">
        <v>945</v>
      </c>
    </row>
    <row r="196" spans="1:5" x14ac:dyDescent="0.25">
      <c r="A196" s="105" t="s">
        <v>130</v>
      </c>
      <c r="B196" s="105" t="s">
        <v>492</v>
      </c>
      <c r="D196" s="103" t="s">
        <v>808</v>
      </c>
      <c r="E196" s="103" t="s">
        <v>946</v>
      </c>
    </row>
    <row r="197" spans="1:5" x14ac:dyDescent="0.25">
      <c r="A197" s="105" t="s">
        <v>82</v>
      </c>
      <c r="B197" s="105" t="s">
        <v>493</v>
      </c>
      <c r="D197" s="103" t="s">
        <v>809</v>
      </c>
      <c r="E197" s="103" t="s">
        <v>947</v>
      </c>
    </row>
    <row r="198" spans="1:5" x14ac:dyDescent="0.25">
      <c r="A198" s="103" t="s">
        <v>83</v>
      </c>
      <c r="B198" s="103" t="s">
        <v>494</v>
      </c>
      <c r="D198" s="103" t="s">
        <v>810</v>
      </c>
      <c r="E198" s="103" t="s">
        <v>948</v>
      </c>
    </row>
    <row r="199" spans="1:5" x14ac:dyDescent="0.25">
      <c r="A199" s="103" t="s">
        <v>84</v>
      </c>
      <c r="D199" s="103" t="s">
        <v>811</v>
      </c>
      <c r="E199" s="103" t="s">
        <v>949</v>
      </c>
    </row>
    <row r="200" spans="1:5" x14ac:dyDescent="0.25">
      <c r="A200" s="103" t="s">
        <v>85</v>
      </c>
      <c r="B200" s="103" t="s">
        <v>495</v>
      </c>
      <c r="D200" s="103" t="s">
        <v>812</v>
      </c>
      <c r="E200" s="103" t="s">
        <v>950</v>
      </c>
    </row>
    <row r="201" spans="1:5" x14ac:dyDescent="0.25">
      <c r="A201" s="103" t="s">
        <v>86</v>
      </c>
      <c r="B201" s="103" t="s">
        <v>496</v>
      </c>
      <c r="D201" s="103" t="s">
        <v>813</v>
      </c>
      <c r="E201" s="103" t="s">
        <v>951</v>
      </c>
    </row>
    <row r="202" spans="1:5" x14ac:dyDescent="0.25">
      <c r="A202" s="103" t="s">
        <v>853</v>
      </c>
      <c r="B202" s="103" t="s">
        <v>904</v>
      </c>
      <c r="D202" s="103" t="s">
        <v>156</v>
      </c>
      <c r="E202" s="103" t="s">
        <v>356</v>
      </c>
    </row>
    <row r="203" spans="1:5" x14ac:dyDescent="0.25">
      <c r="A203" s="105" t="s">
        <v>131</v>
      </c>
      <c r="B203" s="105" t="s">
        <v>497</v>
      </c>
      <c r="D203" s="103" t="s">
        <v>814</v>
      </c>
      <c r="E203" s="103" t="s">
        <v>952</v>
      </c>
    </row>
    <row r="204" spans="1:5" x14ac:dyDescent="0.25">
      <c r="A204" s="103" t="s">
        <v>132</v>
      </c>
      <c r="B204" s="103" t="s">
        <v>498</v>
      </c>
      <c r="D204" s="103" t="s">
        <v>815</v>
      </c>
      <c r="E204" s="103" t="s">
        <v>953</v>
      </c>
    </row>
    <row r="205" spans="1:5" x14ac:dyDescent="0.25">
      <c r="A205" s="103" t="s">
        <v>133</v>
      </c>
      <c r="B205" s="103" t="s">
        <v>499</v>
      </c>
      <c r="D205" s="103" t="s">
        <v>157</v>
      </c>
      <c r="E205" s="103" t="s">
        <v>358</v>
      </c>
    </row>
    <row r="206" spans="1:5" x14ac:dyDescent="0.25">
      <c r="A206" s="103" t="s">
        <v>134</v>
      </c>
      <c r="B206" s="103" t="s">
        <v>500</v>
      </c>
      <c r="D206" s="103" t="s">
        <v>158</v>
      </c>
      <c r="E206" s="103" t="s">
        <v>359</v>
      </c>
    </row>
    <row r="207" spans="1:5" x14ac:dyDescent="0.25">
      <c r="A207" s="108" t="s">
        <v>854</v>
      </c>
      <c r="B207" s="108" t="s">
        <v>905</v>
      </c>
      <c r="D207" s="103" t="s">
        <v>816</v>
      </c>
      <c r="E207" s="103" t="s">
        <v>954</v>
      </c>
    </row>
    <row r="208" spans="1:5" x14ac:dyDescent="0.25">
      <c r="A208" s="103" t="s">
        <v>135</v>
      </c>
      <c r="B208" s="103" t="s">
        <v>309</v>
      </c>
      <c r="D208" s="103" t="s">
        <v>276</v>
      </c>
      <c r="E208" s="103" t="s">
        <v>370</v>
      </c>
    </row>
    <row r="209" spans="1:5" x14ac:dyDescent="0.25">
      <c r="A209" s="103" t="s">
        <v>772</v>
      </c>
      <c r="B209" s="103" t="s">
        <v>907</v>
      </c>
      <c r="D209" s="103" t="s">
        <v>817</v>
      </c>
      <c r="E209" s="103" t="s">
        <v>955</v>
      </c>
    </row>
    <row r="210" spans="1:5" x14ac:dyDescent="0.25">
      <c r="A210" s="103" t="s">
        <v>773</v>
      </c>
      <c r="B210" s="103" t="s">
        <v>908</v>
      </c>
      <c r="D210" s="103" t="s">
        <v>818</v>
      </c>
      <c r="E210" s="103" t="s">
        <v>956</v>
      </c>
    </row>
    <row r="211" spans="1:5" x14ac:dyDescent="0.25">
      <c r="A211" s="103" t="s">
        <v>136</v>
      </c>
      <c r="B211" s="103" t="s">
        <v>310</v>
      </c>
      <c r="D211" s="103" t="s">
        <v>277</v>
      </c>
      <c r="E211" s="103" t="s">
        <v>369</v>
      </c>
    </row>
    <row r="212" spans="1:5" x14ac:dyDescent="0.25">
      <c r="A212" s="103" t="s">
        <v>774</v>
      </c>
      <c r="B212" s="103" t="s">
        <v>909</v>
      </c>
      <c r="D212" s="103" t="s">
        <v>819</v>
      </c>
      <c r="E212" s="103" t="s">
        <v>957</v>
      </c>
    </row>
    <row r="213" spans="1:5" x14ac:dyDescent="0.25">
      <c r="A213" s="103" t="s">
        <v>775</v>
      </c>
      <c r="B213" s="103" t="s">
        <v>910</v>
      </c>
      <c r="D213" s="103" t="s">
        <v>820</v>
      </c>
      <c r="E213" s="103" t="s">
        <v>958</v>
      </c>
    </row>
    <row r="214" spans="1:5" x14ac:dyDescent="0.25">
      <c r="A214" s="103" t="s">
        <v>776</v>
      </c>
      <c r="B214" s="103" t="s">
        <v>911</v>
      </c>
      <c r="D214" s="103" t="s">
        <v>821</v>
      </c>
      <c r="E214" s="103" t="s">
        <v>959</v>
      </c>
    </row>
    <row r="215" spans="1:5" x14ac:dyDescent="0.25">
      <c r="A215" s="103" t="s">
        <v>777</v>
      </c>
      <c r="B215" s="103" t="s">
        <v>912</v>
      </c>
      <c r="D215" s="103" t="s">
        <v>822</v>
      </c>
      <c r="E215" s="103" t="s">
        <v>960</v>
      </c>
    </row>
    <row r="216" spans="1:5" x14ac:dyDescent="0.25">
      <c r="A216" s="103" t="s">
        <v>778</v>
      </c>
      <c r="B216" s="103" t="s">
        <v>913</v>
      </c>
      <c r="D216" s="103" t="s">
        <v>823</v>
      </c>
      <c r="E216" s="103" t="s">
        <v>961</v>
      </c>
    </row>
    <row r="217" spans="1:5" x14ac:dyDescent="0.25">
      <c r="A217" s="103" t="s">
        <v>779</v>
      </c>
      <c r="B217" s="103" t="s">
        <v>914</v>
      </c>
      <c r="D217" s="103" t="s">
        <v>824</v>
      </c>
      <c r="E217" s="103" t="s">
        <v>962</v>
      </c>
    </row>
    <row r="218" spans="1:5" x14ac:dyDescent="0.25">
      <c r="A218" s="103" t="s">
        <v>780</v>
      </c>
      <c r="B218" s="103" t="s">
        <v>915</v>
      </c>
      <c r="D218" s="103" t="s">
        <v>825</v>
      </c>
      <c r="E218" s="103" t="s">
        <v>963</v>
      </c>
    </row>
    <row r="219" spans="1:5" x14ac:dyDescent="0.25">
      <c r="A219" s="103" t="s">
        <v>781</v>
      </c>
      <c r="B219" s="103" t="s">
        <v>916</v>
      </c>
      <c r="D219" s="103" t="s">
        <v>826</v>
      </c>
      <c r="E219" s="103" t="s">
        <v>964</v>
      </c>
    </row>
    <row r="220" spans="1:5" x14ac:dyDescent="0.25">
      <c r="A220" s="103" t="s">
        <v>137</v>
      </c>
      <c r="B220" s="103" t="s">
        <v>314</v>
      </c>
      <c r="D220" s="103" t="s">
        <v>827</v>
      </c>
      <c r="E220" s="103" t="s">
        <v>965</v>
      </c>
    </row>
    <row r="221" spans="1:5" x14ac:dyDescent="0.25">
      <c r="A221" s="103" t="s">
        <v>782</v>
      </c>
      <c r="B221" s="103" t="s">
        <v>917</v>
      </c>
      <c r="D221" s="103" t="s">
        <v>828</v>
      </c>
      <c r="E221" s="103" t="s">
        <v>966</v>
      </c>
    </row>
    <row r="222" spans="1:5" x14ac:dyDescent="0.25">
      <c r="A222" s="103" t="s">
        <v>783</v>
      </c>
      <c r="B222" s="103" t="s">
        <v>918</v>
      </c>
      <c r="D222" s="103" t="s">
        <v>829</v>
      </c>
      <c r="E222" s="103" t="s">
        <v>967</v>
      </c>
    </row>
    <row r="223" spans="1:5" x14ac:dyDescent="0.25">
      <c r="A223" s="103" t="s">
        <v>138</v>
      </c>
      <c r="B223" s="103" t="s">
        <v>919</v>
      </c>
      <c r="D223" s="103" t="s">
        <v>830</v>
      </c>
      <c r="E223" s="103" t="s">
        <v>968</v>
      </c>
    </row>
    <row r="224" spans="1:5" x14ac:dyDescent="0.25">
      <c r="A224" s="103" t="s">
        <v>139</v>
      </c>
      <c r="B224" s="103" t="s">
        <v>361</v>
      </c>
      <c r="D224" s="103" t="s">
        <v>831</v>
      </c>
      <c r="E224" s="103" t="s">
        <v>969</v>
      </c>
    </row>
    <row r="225" spans="1:5" x14ac:dyDescent="0.25">
      <c r="A225" s="103" t="s">
        <v>140</v>
      </c>
      <c r="B225" s="103" t="s">
        <v>317</v>
      </c>
      <c r="D225" s="103" t="s">
        <v>832</v>
      </c>
      <c r="E225" s="103" t="s">
        <v>970</v>
      </c>
    </row>
    <row r="226" spans="1:5" x14ac:dyDescent="0.25">
      <c r="A226" s="103" t="s">
        <v>141</v>
      </c>
      <c r="B226" s="103" t="s">
        <v>318</v>
      </c>
      <c r="D226" s="103" t="s">
        <v>833</v>
      </c>
      <c r="E226" s="103" t="s">
        <v>971</v>
      </c>
    </row>
    <row r="227" spans="1:5" x14ac:dyDescent="0.25">
      <c r="A227" s="103" t="s">
        <v>142</v>
      </c>
      <c r="B227" s="103" t="s">
        <v>319</v>
      </c>
      <c r="D227" s="103" t="s">
        <v>834</v>
      </c>
      <c r="E227" s="103" t="s">
        <v>972</v>
      </c>
    </row>
    <row r="228" spans="1:5" x14ac:dyDescent="0.25">
      <c r="A228" s="103" t="s">
        <v>143</v>
      </c>
      <c r="B228" s="103" t="s">
        <v>920</v>
      </c>
      <c r="D228" s="103" t="s">
        <v>835</v>
      </c>
      <c r="E228" s="103" t="s">
        <v>973</v>
      </c>
    </row>
    <row r="229" spans="1:5" x14ac:dyDescent="0.25">
      <c r="A229" s="103" t="s">
        <v>784</v>
      </c>
      <c r="B229" s="103" t="s">
        <v>921</v>
      </c>
      <c r="D229" s="103" t="s">
        <v>836</v>
      </c>
      <c r="E229" s="103" t="s">
        <v>974</v>
      </c>
    </row>
    <row r="230" spans="1:5" x14ac:dyDescent="0.25">
      <c r="A230" s="103" t="s">
        <v>145</v>
      </c>
      <c r="B230" s="103" t="s">
        <v>327</v>
      </c>
      <c r="D230" s="103" t="s">
        <v>837</v>
      </c>
      <c r="E230" s="103" t="s">
        <v>975</v>
      </c>
    </row>
    <row r="231" spans="1:5" x14ac:dyDescent="0.25">
      <c r="A231" s="103" t="s">
        <v>785</v>
      </c>
      <c r="B231" s="103" t="s">
        <v>922</v>
      </c>
      <c r="D231" s="103" t="s">
        <v>838</v>
      </c>
      <c r="E231" s="103" t="s">
        <v>976</v>
      </c>
    </row>
    <row r="232" spans="1:5" x14ac:dyDescent="0.25">
      <c r="A232" s="103" t="s">
        <v>786</v>
      </c>
      <c r="B232" s="103" t="s">
        <v>923</v>
      </c>
      <c r="D232" s="103" t="s">
        <v>839</v>
      </c>
      <c r="E232" s="103" t="s">
        <v>977</v>
      </c>
    </row>
    <row r="233" spans="1:5" x14ac:dyDescent="0.25">
      <c r="A233" s="103" t="s">
        <v>144</v>
      </c>
      <c r="B233" s="103" t="s">
        <v>323</v>
      </c>
      <c r="D233" s="103" t="s">
        <v>840</v>
      </c>
      <c r="E233" s="103" t="s">
        <v>978</v>
      </c>
    </row>
    <row r="234" spans="1:5" x14ac:dyDescent="0.25">
      <c r="A234" s="103" t="s">
        <v>787</v>
      </c>
      <c r="B234" s="103" t="s">
        <v>924</v>
      </c>
      <c r="D234" s="103" t="s">
        <v>841</v>
      </c>
      <c r="E234" s="103" t="s">
        <v>979</v>
      </c>
    </row>
    <row r="235" spans="1:5" x14ac:dyDescent="0.25">
      <c r="A235" s="103" t="s">
        <v>788</v>
      </c>
      <c r="B235" s="103" t="s">
        <v>925</v>
      </c>
      <c r="D235" s="103" t="s">
        <v>842</v>
      </c>
      <c r="E235" s="103" t="s">
        <v>980</v>
      </c>
    </row>
    <row r="236" spans="1:5" x14ac:dyDescent="0.25">
      <c r="A236" s="103" t="s">
        <v>789</v>
      </c>
      <c r="B236" s="103" t="s">
        <v>926</v>
      </c>
      <c r="D236" s="103" t="s">
        <v>843</v>
      </c>
      <c r="E236" s="103" t="s">
        <v>981</v>
      </c>
    </row>
    <row r="237" spans="1:5" x14ac:dyDescent="0.25">
      <c r="A237" s="103" t="s">
        <v>790</v>
      </c>
      <c r="B237" s="103" t="s">
        <v>927</v>
      </c>
      <c r="D237" s="103" t="s">
        <v>844</v>
      </c>
      <c r="E237" s="103" t="s">
        <v>982</v>
      </c>
    </row>
    <row r="238" spans="1:5" x14ac:dyDescent="0.25">
      <c r="A238" s="103" t="s">
        <v>791</v>
      </c>
      <c r="B238" s="103" t="s">
        <v>928</v>
      </c>
      <c r="D238" s="103" t="s">
        <v>845</v>
      </c>
      <c r="E238" s="103" t="s">
        <v>983</v>
      </c>
    </row>
    <row r="239" spans="1:5" x14ac:dyDescent="0.25">
      <c r="A239" s="103" t="s">
        <v>792</v>
      </c>
      <c r="B239" s="103" t="s">
        <v>929</v>
      </c>
      <c r="D239" s="103" t="s">
        <v>846</v>
      </c>
      <c r="E239" s="103" t="s">
        <v>984</v>
      </c>
    </row>
    <row r="240" spans="1:5" x14ac:dyDescent="0.25">
      <c r="A240" s="103" t="s">
        <v>793</v>
      </c>
      <c r="B240" s="103" t="s">
        <v>930</v>
      </c>
      <c r="D240" s="108" t="s">
        <v>847</v>
      </c>
      <c r="E240" s="108" t="s">
        <v>985</v>
      </c>
    </row>
    <row r="241" spans="1:5" x14ac:dyDescent="0.25">
      <c r="A241" s="103" t="s">
        <v>149</v>
      </c>
      <c r="B241" s="103" t="s">
        <v>339</v>
      </c>
      <c r="D241" s="103" t="s">
        <v>159</v>
      </c>
      <c r="E241" s="105" t="s">
        <v>330</v>
      </c>
    </row>
    <row r="242" spans="1:5" x14ac:dyDescent="0.25">
      <c r="A242" s="103" t="s">
        <v>147</v>
      </c>
      <c r="B242" s="103" t="s">
        <v>334</v>
      </c>
      <c r="D242" s="103" t="s">
        <v>280</v>
      </c>
      <c r="E242" s="107" t="s">
        <v>360</v>
      </c>
    </row>
    <row r="243" spans="1:5" x14ac:dyDescent="0.25">
      <c r="A243" s="103" t="s">
        <v>146</v>
      </c>
      <c r="B243" s="103" t="s">
        <v>332</v>
      </c>
      <c r="D243" s="103" t="s">
        <v>848</v>
      </c>
      <c r="E243" s="107" t="s">
        <v>986</v>
      </c>
    </row>
    <row r="244" spans="1:5" x14ac:dyDescent="0.25">
      <c r="A244" s="103" t="s">
        <v>275</v>
      </c>
      <c r="B244" s="103" t="s">
        <v>365</v>
      </c>
      <c r="D244" s="103" t="s">
        <v>160</v>
      </c>
      <c r="E244" s="107" t="s">
        <v>987</v>
      </c>
    </row>
    <row r="245" spans="1:5" x14ac:dyDescent="0.25">
      <c r="A245" s="103" t="s">
        <v>794</v>
      </c>
      <c r="B245" s="103" t="s">
        <v>931</v>
      </c>
      <c r="D245" s="103" t="s">
        <v>161</v>
      </c>
      <c r="E245" s="107" t="s">
        <v>349</v>
      </c>
    </row>
    <row r="246" spans="1:5" x14ac:dyDescent="0.25">
      <c r="A246" s="103" t="s">
        <v>795</v>
      </c>
      <c r="B246" s="103" t="s">
        <v>932</v>
      </c>
      <c r="D246" s="103" t="s">
        <v>374</v>
      </c>
      <c r="E246" s="107" t="s">
        <v>375</v>
      </c>
    </row>
    <row r="247" spans="1:5" x14ac:dyDescent="0.25">
      <c r="A247" s="103" t="s">
        <v>796</v>
      </c>
      <c r="B247" s="103" t="s">
        <v>933</v>
      </c>
      <c r="D247" s="103" t="s">
        <v>849</v>
      </c>
      <c r="E247" s="107" t="s">
        <v>988</v>
      </c>
    </row>
    <row r="248" spans="1:5" x14ac:dyDescent="0.25">
      <c r="A248" s="103" t="s">
        <v>797</v>
      </c>
      <c r="B248" s="103" t="s">
        <v>934</v>
      </c>
      <c r="D248" s="103" t="s">
        <v>377</v>
      </c>
      <c r="E248" s="107" t="s">
        <v>378</v>
      </c>
    </row>
    <row r="249" spans="1:5" x14ac:dyDescent="0.25">
      <c r="A249" s="103" t="s">
        <v>798</v>
      </c>
      <c r="B249" s="103" t="s">
        <v>935</v>
      </c>
      <c r="D249" s="103" t="s">
        <v>278</v>
      </c>
      <c r="E249" s="107" t="s">
        <v>371</v>
      </c>
    </row>
    <row r="250" spans="1:5" x14ac:dyDescent="0.25">
      <c r="A250" s="103" t="s">
        <v>799</v>
      </c>
      <c r="B250" s="103" t="s">
        <v>936</v>
      </c>
      <c r="D250" s="103" t="s">
        <v>279</v>
      </c>
      <c r="E250" s="107" t="s">
        <v>372</v>
      </c>
    </row>
    <row r="251" spans="1:5" x14ac:dyDescent="0.25">
      <c r="A251" s="103" t="s">
        <v>800</v>
      </c>
      <c r="B251" s="103" t="s">
        <v>937</v>
      </c>
      <c r="D251" s="103" t="s">
        <v>850</v>
      </c>
      <c r="E251" s="107" t="s">
        <v>989</v>
      </c>
    </row>
    <row r="252" spans="1:5" x14ac:dyDescent="0.25">
      <c r="A252" s="103" t="s">
        <v>801</v>
      </c>
      <c r="B252" s="103" t="s">
        <v>938</v>
      </c>
      <c r="D252" s="103" t="s">
        <v>851</v>
      </c>
      <c r="E252" s="107" t="s">
        <v>990</v>
      </c>
    </row>
    <row r="253" spans="1:5" x14ac:dyDescent="0.25">
      <c r="A253" s="103" t="s">
        <v>148</v>
      </c>
      <c r="B253" s="103" t="s">
        <v>337</v>
      </c>
      <c r="D253" s="108" t="s">
        <v>852</v>
      </c>
      <c r="E253" s="108" t="s">
        <v>991</v>
      </c>
    </row>
    <row r="254" spans="1:5" x14ac:dyDescent="0.25">
      <c r="A254" s="103" t="s">
        <v>150</v>
      </c>
      <c r="B254" s="103" t="s">
        <v>341</v>
      </c>
      <c r="D254" s="105" t="s">
        <v>162</v>
      </c>
      <c r="E254" s="105" t="s">
        <v>380</v>
      </c>
    </row>
    <row r="255" spans="1:5" x14ac:dyDescent="0.25">
      <c r="A255" s="103" t="s">
        <v>802</v>
      </c>
      <c r="B255" s="103" t="s">
        <v>939</v>
      </c>
      <c r="D255" s="107" t="s">
        <v>163</v>
      </c>
      <c r="E255" s="107" t="s">
        <v>382</v>
      </c>
    </row>
    <row r="256" spans="1:5" x14ac:dyDescent="0.25">
      <c r="A256" s="103" t="s">
        <v>151</v>
      </c>
      <c r="B256" s="103" t="s">
        <v>343</v>
      </c>
      <c r="D256" s="107" t="s">
        <v>164</v>
      </c>
      <c r="E256" s="107" t="s">
        <v>383</v>
      </c>
    </row>
    <row r="257" spans="1:5" x14ac:dyDescent="0.25">
      <c r="A257" s="103" t="s">
        <v>152</v>
      </c>
      <c r="B257" s="103" t="s">
        <v>345</v>
      </c>
      <c r="D257" s="107" t="s">
        <v>165</v>
      </c>
      <c r="E257" s="107" t="s">
        <v>386</v>
      </c>
    </row>
    <row r="258" spans="1:5" x14ac:dyDescent="0.25">
      <c r="A258" s="103" t="s">
        <v>153</v>
      </c>
      <c r="B258" s="103" t="s">
        <v>346</v>
      </c>
      <c r="D258" s="107" t="s">
        <v>166</v>
      </c>
      <c r="E258" s="107" t="s">
        <v>387</v>
      </c>
    </row>
    <row r="259" spans="1:5" x14ac:dyDescent="0.25">
      <c r="A259" s="103" t="s">
        <v>906</v>
      </c>
      <c r="B259" s="103" t="s">
        <v>940</v>
      </c>
      <c r="D259" s="107" t="s">
        <v>167</v>
      </c>
      <c r="E259" s="107" t="s">
        <v>389</v>
      </c>
    </row>
    <row r="260" spans="1:5" x14ac:dyDescent="0.25">
      <c r="A260" s="103" t="s">
        <v>803</v>
      </c>
      <c r="B260" s="103" t="s">
        <v>941</v>
      </c>
      <c r="D260" s="107" t="s">
        <v>168</v>
      </c>
      <c r="E260" s="107" t="s">
        <v>391</v>
      </c>
    </row>
    <row r="261" spans="1:5" x14ac:dyDescent="0.25">
      <c r="A261" s="103" t="s">
        <v>154</v>
      </c>
      <c r="B261" s="103" t="s">
        <v>352</v>
      </c>
      <c r="D261" s="107" t="s">
        <v>169</v>
      </c>
      <c r="E261" s="107" t="s">
        <v>393</v>
      </c>
    </row>
    <row r="262" spans="1:5" x14ac:dyDescent="0.25">
      <c r="A262" s="103" t="s">
        <v>155</v>
      </c>
      <c r="B262" s="103" t="s">
        <v>354</v>
      </c>
      <c r="D262" s="107" t="s">
        <v>170</v>
      </c>
      <c r="E262" s="107" t="s">
        <v>395</v>
      </c>
    </row>
    <row r="263" spans="1:5" x14ac:dyDescent="0.25">
      <c r="A263" s="103" t="s">
        <v>804</v>
      </c>
      <c r="B263" s="103" t="s">
        <v>942</v>
      </c>
      <c r="D263" s="107" t="s">
        <v>171</v>
      </c>
      <c r="E263" s="107" t="s">
        <v>397</v>
      </c>
    </row>
    <row r="264" spans="1:5" x14ac:dyDescent="0.25">
      <c r="A264" s="103" t="s">
        <v>805</v>
      </c>
      <c r="B264" s="103" t="s">
        <v>943</v>
      </c>
      <c r="D264" s="107" t="s">
        <v>172</v>
      </c>
      <c r="E264" s="107" t="s">
        <v>398</v>
      </c>
    </row>
    <row r="265" spans="1:5" x14ac:dyDescent="0.25">
      <c r="A265" s="103" t="s">
        <v>806</v>
      </c>
      <c r="B265" s="103" t="s">
        <v>944</v>
      </c>
      <c r="D265" s="107" t="s">
        <v>173</v>
      </c>
      <c r="E265" s="107" t="s">
        <v>400</v>
      </c>
    </row>
    <row r="266" spans="1:5" x14ac:dyDescent="0.25">
      <c r="A266" s="103" t="s">
        <v>807</v>
      </c>
      <c r="B266" s="103" t="s">
        <v>945</v>
      </c>
      <c r="D266" s="107" t="s">
        <v>174</v>
      </c>
      <c r="E266" s="107" t="s">
        <v>401</v>
      </c>
    </row>
    <row r="267" spans="1:5" x14ac:dyDescent="0.25">
      <c r="A267" s="103" t="s">
        <v>808</v>
      </c>
      <c r="B267" s="103" t="s">
        <v>946</v>
      </c>
      <c r="D267" s="107" t="s">
        <v>175</v>
      </c>
      <c r="E267" s="107" t="s">
        <v>403</v>
      </c>
    </row>
    <row r="268" spans="1:5" x14ac:dyDescent="0.25">
      <c r="A268" s="103" t="s">
        <v>809</v>
      </c>
      <c r="B268" s="103" t="s">
        <v>947</v>
      </c>
      <c r="D268" s="107" t="s">
        <v>176</v>
      </c>
      <c r="E268" s="107" t="s">
        <v>405</v>
      </c>
    </row>
    <row r="269" spans="1:5" x14ac:dyDescent="0.25">
      <c r="A269" s="103" t="s">
        <v>810</v>
      </c>
      <c r="B269" s="103" t="s">
        <v>948</v>
      </c>
      <c r="D269" s="107" t="s">
        <v>407</v>
      </c>
      <c r="E269" s="107" t="s">
        <v>408</v>
      </c>
    </row>
    <row r="270" spans="1:5" x14ac:dyDescent="0.25">
      <c r="A270" s="103" t="s">
        <v>811</v>
      </c>
      <c r="B270" s="103" t="s">
        <v>949</v>
      </c>
      <c r="D270" s="107" t="s">
        <v>177</v>
      </c>
      <c r="E270" s="107" t="s">
        <v>410</v>
      </c>
    </row>
    <row r="271" spans="1:5" x14ac:dyDescent="0.25">
      <c r="A271" s="103" t="s">
        <v>812</v>
      </c>
      <c r="B271" s="103" t="s">
        <v>950</v>
      </c>
      <c r="D271" s="107" t="s">
        <v>178</v>
      </c>
      <c r="E271" s="107" t="s">
        <v>411</v>
      </c>
    </row>
    <row r="272" spans="1:5" x14ac:dyDescent="0.25">
      <c r="A272" s="103" t="s">
        <v>813</v>
      </c>
      <c r="B272" s="103" t="s">
        <v>951</v>
      </c>
      <c r="D272" s="107" t="s">
        <v>179</v>
      </c>
      <c r="E272" s="107" t="s">
        <v>413</v>
      </c>
    </row>
    <row r="273" spans="1:5" x14ac:dyDescent="0.25">
      <c r="A273" s="103" t="s">
        <v>156</v>
      </c>
      <c r="B273" s="103" t="s">
        <v>356</v>
      </c>
      <c r="D273" s="107" t="s">
        <v>180</v>
      </c>
      <c r="E273" s="107" t="s">
        <v>414</v>
      </c>
    </row>
    <row r="274" spans="1:5" x14ac:dyDescent="0.25">
      <c r="A274" s="103" t="s">
        <v>814</v>
      </c>
      <c r="B274" s="103" t="s">
        <v>952</v>
      </c>
      <c r="D274" s="107" t="s">
        <v>181</v>
      </c>
      <c r="E274" s="107" t="s">
        <v>416</v>
      </c>
    </row>
    <row r="275" spans="1:5" x14ac:dyDescent="0.25">
      <c r="A275" s="103" t="s">
        <v>815</v>
      </c>
      <c r="B275" s="103" t="s">
        <v>953</v>
      </c>
      <c r="D275" s="107" t="s">
        <v>182</v>
      </c>
      <c r="E275" s="107" t="s">
        <v>418</v>
      </c>
    </row>
    <row r="276" spans="1:5" x14ac:dyDescent="0.25">
      <c r="A276" s="103" t="s">
        <v>157</v>
      </c>
      <c r="B276" s="103" t="s">
        <v>358</v>
      </c>
      <c r="D276" s="107" t="s">
        <v>183</v>
      </c>
      <c r="E276" s="107" t="s">
        <v>420</v>
      </c>
    </row>
    <row r="277" spans="1:5" x14ac:dyDescent="0.25">
      <c r="A277" s="103" t="s">
        <v>158</v>
      </c>
      <c r="B277" s="103" t="s">
        <v>359</v>
      </c>
      <c r="D277" s="107" t="s">
        <v>184</v>
      </c>
      <c r="E277" s="107" t="s">
        <v>421</v>
      </c>
    </row>
    <row r="278" spans="1:5" x14ac:dyDescent="0.25">
      <c r="A278" s="103" t="s">
        <v>816</v>
      </c>
      <c r="B278" s="103" t="s">
        <v>954</v>
      </c>
      <c r="D278" s="107" t="s">
        <v>185</v>
      </c>
      <c r="E278" s="107" t="s">
        <v>423</v>
      </c>
    </row>
    <row r="279" spans="1:5" x14ac:dyDescent="0.25">
      <c r="A279" s="103" t="s">
        <v>276</v>
      </c>
      <c r="B279" s="103" t="s">
        <v>370</v>
      </c>
      <c r="D279" s="107" t="s">
        <v>186</v>
      </c>
      <c r="E279" s="107" t="s">
        <v>424</v>
      </c>
    </row>
    <row r="280" spans="1:5" x14ac:dyDescent="0.25">
      <c r="A280" s="103" t="s">
        <v>817</v>
      </c>
      <c r="B280" s="103" t="s">
        <v>955</v>
      </c>
      <c r="D280" s="107" t="s">
        <v>187</v>
      </c>
      <c r="E280" s="107" t="s">
        <v>426</v>
      </c>
    </row>
    <row r="281" spans="1:5" x14ac:dyDescent="0.25">
      <c r="A281" s="103" t="s">
        <v>818</v>
      </c>
      <c r="B281" s="103" t="s">
        <v>956</v>
      </c>
      <c r="D281" s="107" t="s">
        <v>281</v>
      </c>
      <c r="E281" s="107" t="s">
        <v>428</v>
      </c>
    </row>
    <row r="282" spans="1:5" x14ac:dyDescent="0.25">
      <c r="A282" s="103" t="s">
        <v>277</v>
      </c>
      <c r="B282" s="103" t="s">
        <v>369</v>
      </c>
      <c r="D282" s="107" t="s">
        <v>282</v>
      </c>
      <c r="E282" s="107" t="s">
        <v>430</v>
      </c>
    </row>
    <row r="283" spans="1:5" x14ac:dyDescent="0.25">
      <c r="A283" s="103" t="s">
        <v>819</v>
      </c>
      <c r="B283" s="103" t="s">
        <v>957</v>
      </c>
      <c r="D283" s="107" t="s">
        <v>283</v>
      </c>
      <c r="E283" s="107" t="s">
        <v>431</v>
      </c>
    </row>
    <row r="284" spans="1:5" x14ac:dyDescent="0.25">
      <c r="A284" s="103" t="s">
        <v>820</v>
      </c>
      <c r="B284" s="103" t="s">
        <v>958</v>
      </c>
      <c r="D284" s="107" t="s">
        <v>284</v>
      </c>
      <c r="E284" s="107" t="s">
        <v>433</v>
      </c>
    </row>
    <row r="285" spans="1:5" x14ac:dyDescent="0.25">
      <c r="A285" s="103" t="s">
        <v>821</v>
      </c>
      <c r="B285" s="103" t="s">
        <v>959</v>
      </c>
      <c r="D285" s="107" t="s">
        <v>285</v>
      </c>
      <c r="E285" s="107" t="s">
        <v>434</v>
      </c>
    </row>
    <row r="286" spans="1:5" x14ac:dyDescent="0.25">
      <c r="A286" s="103" t="s">
        <v>822</v>
      </c>
      <c r="B286" s="103" t="s">
        <v>960</v>
      </c>
      <c r="D286" s="107" t="s">
        <v>286</v>
      </c>
      <c r="E286" s="107" t="s">
        <v>436</v>
      </c>
    </row>
    <row r="287" spans="1:5" x14ac:dyDescent="0.25">
      <c r="A287" s="103" t="s">
        <v>823</v>
      </c>
      <c r="B287" s="103" t="s">
        <v>961</v>
      </c>
      <c r="D287" s="105" t="s">
        <v>246</v>
      </c>
      <c r="E287" s="105" t="s">
        <v>260</v>
      </c>
    </row>
    <row r="288" spans="1:5" x14ac:dyDescent="0.25">
      <c r="A288" s="103" t="s">
        <v>824</v>
      </c>
      <c r="B288" s="103" t="s">
        <v>962</v>
      </c>
      <c r="D288" s="107" t="s">
        <v>247</v>
      </c>
      <c r="E288" s="107" t="s">
        <v>261</v>
      </c>
    </row>
    <row r="289" spans="1:5" x14ac:dyDescent="0.25">
      <c r="A289" s="103" t="s">
        <v>825</v>
      </c>
      <c r="B289" s="103" t="s">
        <v>963</v>
      </c>
      <c r="D289" s="107" t="s">
        <v>248</v>
      </c>
      <c r="E289" s="107" t="s">
        <v>262</v>
      </c>
    </row>
    <row r="290" spans="1:5" x14ac:dyDescent="0.25">
      <c r="A290" s="103" t="s">
        <v>826</v>
      </c>
      <c r="B290" s="103" t="s">
        <v>964</v>
      </c>
      <c r="D290" s="107" t="s">
        <v>249</v>
      </c>
      <c r="E290" s="107" t="s">
        <v>261</v>
      </c>
    </row>
    <row r="291" spans="1:5" x14ac:dyDescent="0.25">
      <c r="A291" s="103" t="s">
        <v>827</v>
      </c>
      <c r="B291" s="103" t="s">
        <v>965</v>
      </c>
      <c r="D291" s="107" t="s">
        <v>250</v>
      </c>
      <c r="E291" s="107" t="s">
        <v>263</v>
      </c>
    </row>
    <row r="292" spans="1:5" x14ac:dyDescent="0.25">
      <c r="A292" s="103" t="s">
        <v>828</v>
      </c>
      <c r="B292" s="103" t="s">
        <v>966</v>
      </c>
      <c r="D292" s="107" t="s">
        <v>251</v>
      </c>
      <c r="E292" s="107" t="s">
        <v>261</v>
      </c>
    </row>
    <row r="293" spans="1:5" x14ac:dyDescent="0.25">
      <c r="A293" s="103" t="s">
        <v>829</v>
      </c>
      <c r="B293" s="103" t="s">
        <v>967</v>
      </c>
      <c r="D293" s="107" t="s">
        <v>252</v>
      </c>
      <c r="E293" s="107" t="s">
        <v>264</v>
      </c>
    </row>
    <row r="294" spans="1:5" x14ac:dyDescent="0.25">
      <c r="A294" s="103" t="s">
        <v>830</v>
      </c>
      <c r="B294" s="103" t="s">
        <v>968</v>
      </c>
      <c r="D294" s="107" t="s">
        <v>253</v>
      </c>
      <c r="E294" s="107" t="s">
        <v>261</v>
      </c>
    </row>
    <row r="295" spans="1:5" x14ac:dyDescent="0.25">
      <c r="A295" s="103" t="s">
        <v>831</v>
      </c>
      <c r="B295" s="103" t="s">
        <v>969</v>
      </c>
      <c r="D295" s="107" t="s">
        <v>254</v>
      </c>
      <c r="E295" s="107" t="s">
        <v>265</v>
      </c>
    </row>
    <row r="296" spans="1:5" x14ac:dyDescent="0.25">
      <c r="A296" s="103" t="s">
        <v>832</v>
      </c>
      <c r="B296" s="103" t="s">
        <v>970</v>
      </c>
      <c r="D296" s="108" t="s">
        <v>255</v>
      </c>
      <c r="E296" s="108" t="s">
        <v>266</v>
      </c>
    </row>
    <row r="297" spans="1:5" x14ac:dyDescent="0.25">
      <c r="A297" s="103" t="s">
        <v>833</v>
      </c>
      <c r="B297" s="103" t="s">
        <v>971</v>
      </c>
    </row>
    <row r="298" spans="1:5" x14ac:dyDescent="0.25">
      <c r="A298" s="103" t="s">
        <v>834</v>
      </c>
      <c r="B298" s="103" t="s">
        <v>972</v>
      </c>
    </row>
    <row r="299" spans="1:5" x14ac:dyDescent="0.25">
      <c r="A299" s="103" t="s">
        <v>835</v>
      </c>
      <c r="B299" s="103" t="s">
        <v>973</v>
      </c>
    </row>
    <row r="300" spans="1:5" x14ac:dyDescent="0.25">
      <c r="A300" s="103" t="s">
        <v>836</v>
      </c>
      <c r="B300" s="103" t="s">
        <v>974</v>
      </c>
    </row>
    <row r="301" spans="1:5" x14ac:dyDescent="0.25">
      <c r="A301" s="103" t="s">
        <v>837</v>
      </c>
      <c r="B301" s="103" t="s">
        <v>975</v>
      </c>
    </row>
    <row r="302" spans="1:5" x14ac:dyDescent="0.25">
      <c r="A302" s="103" t="s">
        <v>838</v>
      </c>
      <c r="B302" s="103" t="s">
        <v>976</v>
      </c>
    </row>
    <row r="303" spans="1:5" x14ac:dyDescent="0.25">
      <c r="A303" s="103" t="s">
        <v>839</v>
      </c>
      <c r="B303" s="103" t="s">
        <v>977</v>
      </c>
    </row>
    <row r="304" spans="1:5" x14ac:dyDescent="0.25">
      <c r="A304" s="103" t="s">
        <v>840</v>
      </c>
      <c r="B304" s="103" t="s">
        <v>978</v>
      </c>
    </row>
    <row r="305" spans="1:2" x14ac:dyDescent="0.25">
      <c r="A305" s="103" t="s">
        <v>841</v>
      </c>
      <c r="B305" s="103" t="s">
        <v>979</v>
      </c>
    </row>
    <row r="306" spans="1:2" x14ac:dyDescent="0.25">
      <c r="A306" s="103" t="s">
        <v>842</v>
      </c>
      <c r="B306" s="103" t="s">
        <v>980</v>
      </c>
    </row>
    <row r="307" spans="1:2" x14ac:dyDescent="0.25">
      <c r="A307" s="103" t="s">
        <v>843</v>
      </c>
      <c r="B307" s="103" t="s">
        <v>981</v>
      </c>
    </row>
    <row r="308" spans="1:2" x14ac:dyDescent="0.25">
      <c r="A308" s="103" t="s">
        <v>844</v>
      </c>
      <c r="B308" s="103" t="s">
        <v>982</v>
      </c>
    </row>
    <row r="309" spans="1:2" x14ac:dyDescent="0.25">
      <c r="A309" s="103" t="s">
        <v>845</v>
      </c>
      <c r="B309" s="103" t="s">
        <v>983</v>
      </c>
    </row>
    <row r="310" spans="1:2" x14ac:dyDescent="0.25">
      <c r="A310" s="103" t="s">
        <v>846</v>
      </c>
      <c r="B310" s="103" t="s">
        <v>984</v>
      </c>
    </row>
    <row r="311" spans="1:2" x14ac:dyDescent="0.25">
      <c r="A311" s="108" t="s">
        <v>847</v>
      </c>
      <c r="B311" s="108" t="s">
        <v>985</v>
      </c>
    </row>
    <row r="312" spans="1:2" x14ac:dyDescent="0.25">
      <c r="A312" s="103" t="s">
        <v>159</v>
      </c>
      <c r="B312" s="105" t="s">
        <v>330</v>
      </c>
    </row>
    <row r="313" spans="1:2" x14ac:dyDescent="0.25">
      <c r="A313" s="103" t="s">
        <v>280</v>
      </c>
      <c r="B313" s="107" t="s">
        <v>360</v>
      </c>
    </row>
    <row r="314" spans="1:2" x14ac:dyDescent="0.25">
      <c r="A314" s="103" t="s">
        <v>848</v>
      </c>
      <c r="B314" s="107" t="s">
        <v>986</v>
      </c>
    </row>
    <row r="315" spans="1:2" x14ac:dyDescent="0.25">
      <c r="A315" s="103" t="s">
        <v>160</v>
      </c>
      <c r="B315" s="107" t="s">
        <v>987</v>
      </c>
    </row>
    <row r="316" spans="1:2" x14ac:dyDescent="0.25">
      <c r="A316" s="103" t="s">
        <v>161</v>
      </c>
      <c r="B316" s="107" t="s">
        <v>349</v>
      </c>
    </row>
    <row r="317" spans="1:2" x14ac:dyDescent="0.25">
      <c r="A317" s="103" t="s">
        <v>374</v>
      </c>
      <c r="B317" s="107" t="s">
        <v>375</v>
      </c>
    </row>
    <row r="318" spans="1:2" x14ac:dyDescent="0.25">
      <c r="A318" s="103" t="s">
        <v>849</v>
      </c>
      <c r="B318" s="107" t="s">
        <v>988</v>
      </c>
    </row>
    <row r="319" spans="1:2" x14ac:dyDescent="0.25">
      <c r="A319" s="103" t="s">
        <v>377</v>
      </c>
      <c r="B319" s="107" t="s">
        <v>378</v>
      </c>
    </row>
    <row r="320" spans="1:2" x14ac:dyDescent="0.25">
      <c r="A320" s="103" t="s">
        <v>278</v>
      </c>
      <c r="B320" s="107" t="s">
        <v>371</v>
      </c>
    </row>
    <row r="321" spans="1:2" x14ac:dyDescent="0.25">
      <c r="A321" s="103" t="s">
        <v>279</v>
      </c>
      <c r="B321" s="107" t="s">
        <v>372</v>
      </c>
    </row>
    <row r="322" spans="1:2" x14ac:dyDescent="0.25">
      <c r="A322" s="103" t="s">
        <v>850</v>
      </c>
      <c r="B322" s="107" t="s">
        <v>989</v>
      </c>
    </row>
    <row r="323" spans="1:2" x14ac:dyDescent="0.25">
      <c r="A323" s="103" t="s">
        <v>851</v>
      </c>
      <c r="B323" s="107" t="s">
        <v>990</v>
      </c>
    </row>
    <row r="324" spans="1:2" x14ac:dyDescent="0.25">
      <c r="A324" s="108" t="s">
        <v>852</v>
      </c>
      <c r="B324" s="108" t="s">
        <v>991</v>
      </c>
    </row>
    <row r="325" spans="1:2" x14ac:dyDescent="0.25">
      <c r="A325" s="105" t="s">
        <v>162</v>
      </c>
      <c r="B325" s="105" t="s">
        <v>380</v>
      </c>
    </row>
    <row r="326" spans="1:2" x14ac:dyDescent="0.25">
      <c r="A326" s="103" t="s">
        <v>163</v>
      </c>
      <c r="B326" s="103" t="s">
        <v>382</v>
      </c>
    </row>
    <row r="327" spans="1:2" x14ac:dyDescent="0.25">
      <c r="A327" s="103" t="s">
        <v>164</v>
      </c>
      <c r="B327" s="103" t="s">
        <v>383</v>
      </c>
    </row>
    <row r="328" spans="1:2" x14ac:dyDescent="0.25">
      <c r="A328" s="103" t="s">
        <v>165</v>
      </c>
      <c r="B328" s="103" t="s">
        <v>386</v>
      </c>
    </row>
    <row r="329" spans="1:2" x14ac:dyDescent="0.25">
      <c r="A329" s="103" t="s">
        <v>166</v>
      </c>
      <c r="B329" s="103" t="s">
        <v>387</v>
      </c>
    </row>
    <row r="330" spans="1:2" x14ac:dyDescent="0.25">
      <c r="A330" s="103" t="s">
        <v>167</v>
      </c>
      <c r="B330" s="103" t="s">
        <v>389</v>
      </c>
    </row>
    <row r="331" spans="1:2" x14ac:dyDescent="0.25">
      <c r="A331" s="103" t="s">
        <v>168</v>
      </c>
      <c r="B331" s="103" t="s">
        <v>391</v>
      </c>
    </row>
    <row r="332" spans="1:2" x14ac:dyDescent="0.25">
      <c r="A332" s="103" t="s">
        <v>169</v>
      </c>
      <c r="B332" s="103" t="s">
        <v>393</v>
      </c>
    </row>
    <row r="333" spans="1:2" x14ac:dyDescent="0.25">
      <c r="A333" s="103" t="s">
        <v>170</v>
      </c>
      <c r="B333" s="103" t="s">
        <v>395</v>
      </c>
    </row>
    <row r="334" spans="1:2" x14ac:dyDescent="0.25">
      <c r="A334" s="103" t="s">
        <v>171</v>
      </c>
      <c r="B334" s="103" t="s">
        <v>397</v>
      </c>
    </row>
    <row r="335" spans="1:2" x14ac:dyDescent="0.25">
      <c r="A335" s="103" t="s">
        <v>172</v>
      </c>
      <c r="B335" s="103" t="s">
        <v>398</v>
      </c>
    </row>
    <row r="336" spans="1:2" x14ac:dyDescent="0.25">
      <c r="A336" s="103" t="s">
        <v>173</v>
      </c>
      <c r="B336" s="103" t="s">
        <v>400</v>
      </c>
    </row>
    <row r="337" spans="1:2" x14ac:dyDescent="0.25">
      <c r="A337" s="103" t="s">
        <v>174</v>
      </c>
      <c r="B337" s="103" t="s">
        <v>401</v>
      </c>
    </row>
    <row r="338" spans="1:2" x14ac:dyDescent="0.25">
      <c r="A338" s="103" t="s">
        <v>175</v>
      </c>
      <c r="B338" s="103" t="s">
        <v>403</v>
      </c>
    </row>
    <row r="339" spans="1:2" x14ac:dyDescent="0.25">
      <c r="A339" s="103" t="s">
        <v>176</v>
      </c>
      <c r="B339" s="103" t="s">
        <v>405</v>
      </c>
    </row>
    <row r="340" spans="1:2" x14ac:dyDescent="0.25">
      <c r="A340" s="103" t="s">
        <v>407</v>
      </c>
      <c r="B340" s="103" t="s">
        <v>408</v>
      </c>
    </row>
    <row r="341" spans="1:2" x14ac:dyDescent="0.25">
      <c r="A341" s="103" t="s">
        <v>177</v>
      </c>
      <c r="B341" s="103" t="s">
        <v>410</v>
      </c>
    </row>
    <row r="342" spans="1:2" x14ac:dyDescent="0.25">
      <c r="A342" s="103" t="s">
        <v>178</v>
      </c>
      <c r="B342" s="103" t="s">
        <v>411</v>
      </c>
    </row>
    <row r="343" spans="1:2" x14ac:dyDescent="0.25">
      <c r="A343" s="103" t="s">
        <v>179</v>
      </c>
      <c r="B343" s="103" t="s">
        <v>413</v>
      </c>
    </row>
    <row r="344" spans="1:2" x14ac:dyDescent="0.25">
      <c r="A344" s="103" t="s">
        <v>180</v>
      </c>
      <c r="B344" s="103" t="s">
        <v>414</v>
      </c>
    </row>
    <row r="345" spans="1:2" x14ac:dyDescent="0.25">
      <c r="A345" s="103" t="s">
        <v>181</v>
      </c>
      <c r="B345" s="103" t="s">
        <v>416</v>
      </c>
    </row>
    <row r="346" spans="1:2" x14ac:dyDescent="0.25">
      <c r="A346" s="103" t="s">
        <v>182</v>
      </c>
      <c r="B346" s="103" t="s">
        <v>418</v>
      </c>
    </row>
    <row r="347" spans="1:2" x14ac:dyDescent="0.25">
      <c r="A347" s="103" t="s">
        <v>183</v>
      </c>
      <c r="B347" s="103" t="s">
        <v>420</v>
      </c>
    </row>
    <row r="348" spans="1:2" x14ac:dyDescent="0.25">
      <c r="A348" s="103" t="s">
        <v>184</v>
      </c>
      <c r="B348" s="103" t="s">
        <v>421</v>
      </c>
    </row>
    <row r="349" spans="1:2" x14ac:dyDescent="0.25">
      <c r="A349" s="103" t="s">
        <v>185</v>
      </c>
      <c r="B349" s="103" t="s">
        <v>423</v>
      </c>
    </row>
    <row r="350" spans="1:2" x14ac:dyDescent="0.25">
      <c r="A350" s="103" t="s">
        <v>186</v>
      </c>
      <c r="B350" s="103" t="s">
        <v>424</v>
      </c>
    </row>
    <row r="351" spans="1:2" x14ac:dyDescent="0.25">
      <c r="A351" s="103" t="s">
        <v>187</v>
      </c>
      <c r="B351" s="103" t="s">
        <v>426</v>
      </c>
    </row>
    <row r="352" spans="1:2" x14ac:dyDescent="0.25">
      <c r="A352" s="103" t="s">
        <v>281</v>
      </c>
      <c r="B352" s="103" t="s">
        <v>428</v>
      </c>
    </row>
    <row r="353" spans="1:2" x14ac:dyDescent="0.25">
      <c r="A353" s="103" t="s">
        <v>282</v>
      </c>
      <c r="B353" s="103" t="s">
        <v>430</v>
      </c>
    </row>
    <row r="354" spans="1:2" x14ac:dyDescent="0.25">
      <c r="A354" s="103" t="s">
        <v>283</v>
      </c>
      <c r="B354" s="103" t="s">
        <v>431</v>
      </c>
    </row>
    <row r="355" spans="1:2" x14ac:dyDescent="0.25">
      <c r="A355" s="103" t="s">
        <v>284</v>
      </c>
      <c r="B355" s="103" t="s">
        <v>433</v>
      </c>
    </row>
    <row r="356" spans="1:2" x14ac:dyDescent="0.25">
      <c r="A356" s="103" t="s">
        <v>285</v>
      </c>
      <c r="B356" s="103" t="s">
        <v>434</v>
      </c>
    </row>
    <row r="357" spans="1:2" x14ac:dyDescent="0.25">
      <c r="A357" s="103" t="s">
        <v>286</v>
      </c>
      <c r="B357" s="108" t="s">
        <v>436</v>
      </c>
    </row>
    <row r="358" spans="1:2" x14ac:dyDescent="0.25">
      <c r="A358" s="105" t="s">
        <v>992</v>
      </c>
      <c r="B358" s="103" t="s">
        <v>1015</v>
      </c>
    </row>
    <row r="359" spans="1:2" x14ac:dyDescent="0.25">
      <c r="A359" s="103" t="s">
        <v>993</v>
      </c>
      <c r="B359" s="103" t="s">
        <v>1016</v>
      </c>
    </row>
    <row r="360" spans="1:2" x14ac:dyDescent="0.25">
      <c r="A360" s="103" t="s">
        <v>994</v>
      </c>
      <c r="B360" s="103" t="s">
        <v>1017</v>
      </c>
    </row>
    <row r="361" spans="1:2" x14ac:dyDescent="0.25">
      <c r="A361" s="103" t="s">
        <v>995</v>
      </c>
      <c r="B361" s="103" t="s">
        <v>1018</v>
      </c>
    </row>
    <row r="362" spans="1:2" x14ac:dyDescent="0.25">
      <c r="A362" s="103" t="s">
        <v>996</v>
      </c>
      <c r="B362" s="103" t="s">
        <v>1019</v>
      </c>
    </row>
    <row r="363" spans="1:2" x14ac:dyDescent="0.25">
      <c r="A363" s="103" t="s">
        <v>997</v>
      </c>
      <c r="B363" s="103" t="s">
        <v>1020</v>
      </c>
    </row>
    <row r="364" spans="1:2" x14ac:dyDescent="0.25">
      <c r="A364" s="103" t="s">
        <v>998</v>
      </c>
      <c r="B364" s="103" t="s">
        <v>1021</v>
      </c>
    </row>
    <row r="365" spans="1:2" x14ac:dyDescent="0.25">
      <c r="A365" s="103" t="s">
        <v>999</v>
      </c>
      <c r="B365" s="103" t="s">
        <v>1022</v>
      </c>
    </row>
    <row r="366" spans="1:2" x14ac:dyDescent="0.25">
      <c r="A366" s="108" t="s">
        <v>855</v>
      </c>
      <c r="B366" s="108" t="s">
        <v>1023</v>
      </c>
    </row>
    <row r="367" spans="1:2" x14ac:dyDescent="0.25">
      <c r="A367" s="103" t="s">
        <v>1000</v>
      </c>
      <c r="B367" s="103" t="s">
        <v>1024</v>
      </c>
    </row>
    <row r="368" spans="1:2" x14ac:dyDescent="0.25">
      <c r="A368" s="103" t="s">
        <v>1001</v>
      </c>
      <c r="B368" s="103" t="s">
        <v>1025</v>
      </c>
    </row>
    <row r="369" spans="1:2" x14ac:dyDescent="0.25">
      <c r="A369" s="103" t="s">
        <v>1002</v>
      </c>
      <c r="B369" s="103" t="s">
        <v>1026</v>
      </c>
    </row>
    <row r="370" spans="1:2" x14ac:dyDescent="0.25">
      <c r="A370" s="103" t="s">
        <v>1003</v>
      </c>
      <c r="B370" s="103" t="s">
        <v>1027</v>
      </c>
    </row>
    <row r="371" spans="1:2" x14ac:dyDescent="0.25">
      <c r="A371" s="103" t="s">
        <v>1004</v>
      </c>
      <c r="B371" s="103" t="s">
        <v>1028</v>
      </c>
    </row>
    <row r="372" spans="1:2" x14ac:dyDescent="0.25">
      <c r="A372" s="103" t="s">
        <v>1005</v>
      </c>
      <c r="B372" s="103" t="s">
        <v>1029</v>
      </c>
    </row>
    <row r="373" spans="1:2" x14ac:dyDescent="0.25">
      <c r="A373" s="103" t="s">
        <v>1006</v>
      </c>
      <c r="B373" s="103" t="s">
        <v>1030</v>
      </c>
    </row>
    <row r="374" spans="1:2" x14ac:dyDescent="0.25">
      <c r="A374" s="103" t="s">
        <v>1007</v>
      </c>
      <c r="B374" s="103" t="s">
        <v>1031</v>
      </c>
    </row>
    <row r="375" spans="1:2" x14ac:dyDescent="0.25">
      <c r="A375" s="103" t="s">
        <v>1008</v>
      </c>
      <c r="B375" s="103" t="s">
        <v>1032</v>
      </c>
    </row>
    <row r="376" spans="1:2" x14ac:dyDescent="0.25">
      <c r="A376" s="103" t="s">
        <v>1009</v>
      </c>
      <c r="B376" s="103" t="s">
        <v>1033</v>
      </c>
    </row>
    <row r="377" spans="1:2" x14ac:dyDescent="0.25">
      <c r="A377" s="103" t="s">
        <v>1010</v>
      </c>
      <c r="B377" s="103" t="s">
        <v>1034</v>
      </c>
    </row>
    <row r="378" spans="1:2" x14ac:dyDescent="0.25">
      <c r="A378" s="103" t="s">
        <v>1011</v>
      </c>
      <c r="B378" s="103" t="s">
        <v>1035</v>
      </c>
    </row>
    <row r="379" spans="1:2" x14ac:dyDescent="0.25">
      <c r="A379" s="103" t="s">
        <v>1012</v>
      </c>
      <c r="B379" s="103" t="s">
        <v>1036</v>
      </c>
    </row>
    <row r="380" spans="1:2" x14ac:dyDescent="0.25">
      <c r="A380" s="103" t="s">
        <v>1013</v>
      </c>
      <c r="B380" s="103" t="s">
        <v>1037</v>
      </c>
    </row>
    <row r="381" spans="1:2" x14ac:dyDescent="0.25">
      <c r="A381" s="103" t="s">
        <v>1014</v>
      </c>
      <c r="B381" s="103" t="s">
        <v>1038</v>
      </c>
    </row>
    <row r="382" spans="1:2" x14ac:dyDescent="0.25">
      <c r="A382" s="108" t="s">
        <v>856</v>
      </c>
      <c r="B382" s="108" t="s">
        <v>1039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O365"/>
  <sheetViews>
    <sheetView workbookViewId="0">
      <selection sqref="A1:XFD1048576"/>
    </sheetView>
  </sheetViews>
  <sheetFormatPr defaultColWidth="11.42578125" defaultRowHeight="15" x14ac:dyDescent="0.25"/>
  <cols>
    <col min="1" max="1" width="14.5703125" customWidth="1"/>
    <col min="2" max="2" width="9.42578125" customWidth="1"/>
    <col min="3" max="3" width="18.140625" customWidth="1"/>
    <col min="4" max="5" width="8.5703125" customWidth="1"/>
    <col min="6" max="31" width="8.85546875" customWidth="1"/>
    <col min="32" max="32" width="3.85546875" customWidth="1"/>
    <col min="33" max="33" width="5.85546875" customWidth="1"/>
    <col min="34" max="35" width="8.85546875" customWidth="1"/>
    <col min="37" max="37" width="8.85546875" customWidth="1"/>
  </cols>
  <sheetData>
    <row r="1" spans="1:41" ht="26.45" customHeight="1" x14ac:dyDescent="0.25">
      <c r="A1" s="110" t="str">
        <f>IF([1]median_raw!A1="","",[1]median_raw!A1)</f>
        <v>State</v>
      </c>
      <c r="B1" s="110" t="str">
        <f>IF([1]median_raw!B1="","",[1]median_raw!B1)</f>
        <v>County</v>
      </c>
      <c r="C1" s="110" t="str">
        <f>IF([1]median_raw!C1="","",[1]median_raw!C1)</f>
        <v>Location</v>
      </c>
      <c r="D1" s="110" t="str">
        <f>IF([1]median_raw!D1="","",[1]median_raw!D1)</f>
        <v>Sorghum.grain</v>
      </c>
      <c r="E1" s="110" t="str">
        <f>IF([1]median_raw!E1="","",[1]median_raw!E1)</f>
        <v>Maize.grain</v>
      </c>
      <c r="F1" s="110" t="str">
        <f>IF([1]median_raw!F1="","",[1]median_raw!F1)</f>
        <v>Wheat.flour</v>
      </c>
      <c r="G1" s="110" t="str">
        <f>IF([1]median_raw!G1="","",[1]median_raw!G1)</f>
        <v>Rice</v>
      </c>
      <c r="H1" s="110" t="str">
        <f>IF([1]median_raw!H1="","",[1]median_raw!H1)</f>
        <v>Groundnuts</v>
      </c>
      <c r="I1" s="110" t="str">
        <f>IF([1]median_raw!I1="","",[1]median_raw!I1)</f>
        <v>Beans</v>
      </c>
      <c r="J1" s="110" t="str">
        <f>IF([1]median_raw!J1="","",[1]median_raw!J1)</f>
        <v>Sugar</v>
      </c>
      <c r="K1" s="110" t="str">
        <f>IF([1]median_raw!K1="","",[1]median_raw!K1)</f>
        <v>Salt</v>
      </c>
      <c r="L1" s="110" t="str">
        <f>IF([1]median_raw!L1="","",[1]median_raw!L1)</f>
        <v>Cooking.oil</v>
      </c>
      <c r="M1" s="110" t="str">
        <f>IF([1]median_raw!M1="","",[1]median_raw!M1)</f>
        <v>Soap</v>
      </c>
      <c r="N1" s="110" t="str">
        <f>IF([1]median_raw!N1="","",[1]median_raw!N1)</f>
        <v>Jerrycan</v>
      </c>
      <c r="O1" s="110" t="str">
        <f>IF([1]median_raw!O1="","",[1]median_raw!O1)</f>
        <v>Mosquito.net</v>
      </c>
      <c r="P1" s="110" t="str">
        <f>IF([1]median_raw!P1="","",[1]median_raw!P1)</f>
        <v>Exercise.book</v>
      </c>
      <c r="Q1" s="110" t="str">
        <f>IF([1]median_raw!Q1="","",[1]median_raw!Q1)</f>
        <v>Blanket</v>
      </c>
      <c r="R1" s="110" t="str">
        <f>IF([1]median_raw!R1="","",[1]median_raw!R1)</f>
        <v>Cooking.pot</v>
      </c>
      <c r="S1" s="110" t="str">
        <f>IF([1]median_raw!S1="","",[1]median_raw!S1)</f>
        <v>Plastic.sheet</v>
      </c>
      <c r="T1" s="110" t="str">
        <f>IF([1]median_raw!T1="","",[1]median_raw!T1)</f>
        <v>Pole</v>
      </c>
      <c r="U1" s="110" t="str">
        <f>IF([1]median_raw!U1="","",[1]median_raw!U1)</f>
        <v>Firewood</v>
      </c>
      <c r="V1" s="110" t="str">
        <f>IF([1]median_raw!V1="","",[1]median_raw!V1)</f>
        <v>Charcoal</v>
      </c>
      <c r="W1" s="110" t="str">
        <f>IF([1]median_raw!W1="","",[1]median_raw!W1)</f>
        <v>Goat</v>
      </c>
      <c r="X1" s="110" t="str">
        <f>IF([1]median_raw!X1="","",[1]median_raw!X1)</f>
        <v>Chicken</v>
      </c>
      <c r="Y1" s="110" t="str">
        <f>IF([1]median_raw!Y1="","",[1]median_raw!Y1)</f>
        <v>Milling.costs</v>
      </c>
      <c r="Z1" s="110" t="str">
        <f>IF([1]median_raw!Z1="","",[1]median_raw!Z1)</f>
        <v>USD</v>
      </c>
      <c r="AA1" s="110" t="str">
        <f>IF([1]median_raw!AA1="","",[1]median_raw!AA1)</f>
        <v>SDG</v>
      </c>
      <c r="AB1" s="110" t="str">
        <f>IF([1]median_raw!AB1="","",[1]median_raw!AB1)</f>
        <v>ETB</v>
      </c>
      <c r="AC1" s="110" t="str">
        <f>IF([1]median_raw!AC1="","",[1]median_raw!AC1)</f>
        <v>UGX</v>
      </c>
      <c r="AD1" s="110" t="str">
        <f>IF([1]median_raw!AD1="","",[1]median_raw!AD1)</f>
        <v>KES</v>
      </c>
      <c r="AE1" s="110" t="str">
        <f>IF([1]median_raw!AE1="","",[1]median_raw!AE1)</f>
        <v>CDF</v>
      </c>
      <c r="AF1" s="110" t="str">
        <f>IF([1]median_raw!AF1="","",[1]median_raw!AF1)</f>
        <v>XAF</v>
      </c>
      <c r="AG1" s="110" t="str">
        <f>IF([1]median_raw!AG1="","",[1]median_raw!AG1)</f>
        <v>Water</v>
      </c>
      <c r="AH1" s="110" t="s">
        <v>4612</v>
      </c>
      <c r="AI1" s="110" t="s">
        <v>4613</v>
      </c>
      <c r="AJ1" s="110" t="s">
        <v>4614</v>
      </c>
      <c r="AK1" s="110" t="s">
        <v>4615</v>
      </c>
      <c r="AL1" s="110" t="s">
        <v>4616</v>
      </c>
    </row>
    <row r="2" spans="1:41" x14ac:dyDescent="0.25">
      <c r="A2" s="197"/>
      <c r="B2" s="197"/>
      <c r="C2" s="197" t="s">
        <v>4499</v>
      </c>
      <c r="D2" s="198">
        <f t="shared" ref="D2:AK2" si="0">IFERROR(MEDIAN(D$5:D$53),"")</f>
        <v>273</v>
      </c>
      <c r="E2" s="198">
        <f t="shared" si="0"/>
        <v>292</v>
      </c>
      <c r="F2" s="198">
        <f t="shared" si="0"/>
        <v>563</v>
      </c>
      <c r="G2" s="198">
        <f t="shared" si="0"/>
        <v>600</v>
      </c>
      <c r="H2" s="198">
        <f t="shared" si="0"/>
        <v>151</v>
      </c>
      <c r="I2" s="198">
        <f t="shared" si="0"/>
        <v>601</v>
      </c>
      <c r="J2" s="198">
        <f t="shared" si="0"/>
        <v>600</v>
      </c>
      <c r="K2" s="198">
        <f t="shared" si="0"/>
        <v>373</v>
      </c>
      <c r="L2" s="198">
        <f t="shared" si="0"/>
        <v>1200</v>
      </c>
      <c r="M2" s="198">
        <f t="shared" si="0"/>
        <v>200</v>
      </c>
      <c r="N2" s="198">
        <f t="shared" si="0"/>
        <v>1000</v>
      </c>
      <c r="O2" s="198">
        <f t="shared" si="0"/>
        <v>1500</v>
      </c>
      <c r="P2" s="198">
        <f t="shared" si="0"/>
        <v>250</v>
      </c>
      <c r="Q2" s="198">
        <f t="shared" si="0"/>
        <v>4500</v>
      </c>
      <c r="R2" s="198">
        <f t="shared" si="0"/>
        <v>4500</v>
      </c>
      <c r="S2" s="198">
        <f t="shared" si="0"/>
        <v>7000</v>
      </c>
      <c r="T2" s="198">
        <f t="shared" si="0"/>
        <v>775</v>
      </c>
      <c r="U2" s="198">
        <f t="shared" si="0"/>
        <v>500</v>
      </c>
      <c r="V2" s="198">
        <f t="shared" si="0"/>
        <v>116</v>
      </c>
      <c r="W2" s="198">
        <f t="shared" si="0"/>
        <v>13000</v>
      </c>
      <c r="X2" s="198">
        <f t="shared" si="0"/>
        <v>2275</v>
      </c>
      <c r="Y2" s="198">
        <f t="shared" si="0"/>
        <v>43</v>
      </c>
      <c r="Z2" s="198">
        <f t="shared" si="0"/>
        <v>435</v>
      </c>
      <c r="AA2" s="198" t="str">
        <f t="shared" si="0"/>
        <v/>
      </c>
      <c r="AB2" s="199" t="str">
        <f t="shared" si="0"/>
        <v/>
      </c>
      <c r="AC2" s="199" t="str">
        <f t="shared" si="0"/>
        <v/>
      </c>
      <c r="AD2" s="200" t="str">
        <f t="shared" si="0"/>
        <v/>
      </c>
      <c r="AE2" s="200" t="str">
        <f t="shared" si="0"/>
        <v/>
      </c>
      <c r="AF2" s="200" t="str">
        <f t="shared" si="0"/>
        <v/>
      </c>
      <c r="AG2" s="198">
        <f t="shared" si="0"/>
        <v>30</v>
      </c>
      <c r="AH2" s="198">
        <f t="shared" si="0"/>
        <v>4699</v>
      </c>
      <c r="AI2" s="198">
        <f t="shared" si="0"/>
        <v>37503.5</v>
      </c>
      <c r="AJ2" s="198">
        <f>IFERROR(MEDIAN(AJ$5:AJ$57),"")</f>
        <v>50172</v>
      </c>
      <c r="AK2" s="198">
        <f t="shared" si="0"/>
        <v>1965</v>
      </c>
      <c r="AL2" s="201"/>
    </row>
    <row r="3" spans="1:41" ht="39.6" customHeight="1" x14ac:dyDescent="0.25">
      <c r="A3" s="104"/>
      <c r="B3" s="104"/>
      <c r="C3" s="104" t="s">
        <v>4617</v>
      </c>
      <c r="D3" s="202">
        <f>[1]median_chg_overall_long!A2</f>
        <v>-6.4267352185089902E-2</v>
      </c>
      <c r="E3" s="202">
        <f>[1]median_chg_overall_long!B2</f>
        <v>-0.38479809976246998</v>
      </c>
      <c r="F3" s="202">
        <f>[1]median_chg_overall_long!C2</f>
        <v>-9.9199999999999997E-2</v>
      </c>
      <c r="G3" s="202">
        <f>[1]median_chg_overall_long!D2</f>
        <v>-0.24433249370277099</v>
      </c>
      <c r="H3" s="202">
        <f>[1]median_chg_overall_long!E2</f>
        <v>-0.71265461465271196</v>
      </c>
      <c r="I3" s="202">
        <f>[1]median_chg_overall_long!F2</f>
        <v>-0.30695928385792698</v>
      </c>
      <c r="J3" s="202">
        <f>[1]median_chg_overall_long!G2</f>
        <v>-0.115769230769231</v>
      </c>
      <c r="K3" s="202">
        <f>[1]median_chg_overall_long!H2</f>
        <v>-8.3538083538083605E-2</v>
      </c>
      <c r="L3" s="202">
        <f>[1]median_chg_overall_long!I2</f>
        <v>0</v>
      </c>
      <c r="M3" s="202">
        <f>[1]median_chg_overall_long!J2</f>
        <v>0.33333333333333298</v>
      </c>
      <c r="N3" s="202">
        <f>[1]median_chg_overall_long!K2</f>
        <v>0.25</v>
      </c>
      <c r="O3" s="202">
        <f>[1]median_chg_overall_long!L2</f>
        <v>0</v>
      </c>
      <c r="P3" s="202">
        <f>[1]median_chg_overall_long!M2</f>
        <v>-9.0909090909090898E-2</v>
      </c>
      <c r="Q3" s="202">
        <f>[1]median_chg_overall_long!N2</f>
        <v>-0.12195121951219499</v>
      </c>
      <c r="R3" s="202">
        <f>[1]median_chg_overall_long!O2</f>
        <v>0</v>
      </c>
      <c r="S3" s="202">
        <f>[1]median_chg_overall_long!P2</f>
        <v>-3.4482758620689599E-2</v>
      </c>
      <c r="T3" s="202">
        <f>[1]median_chg_overall_long!Q2</f>
        <v>-0.26</v>
      </c>
      <c r="U3" s="202">
        <f>[1]median_chg_overall_long!R2</f>
        <v>0</v>
      </c>
      <c r="V3" s="202">
        <f>[1]median_chg_overall_long!S2</f>
        <v>-2.1097046413502098E-2</v>
      </c>
      <c r="W3" s="202">
        <f>[1]median_chg_overall_long!T2</f>
        <v>-6.6666666666666693E-2</v>
      </c>
      <c r="X3" s="202">
        <f>[1]median_chg_overall_long!U2</f>
        <v>0.25</v>
      </c>
      <c r="Y3" s="202">
        <f>[1]median_chg_overall_long!V2</f>
        <v>0</v>
      </c>
      <c r="Z3" s="202">
        <f>[1]median_chg_overall_long!W2</f>
        <v>-0.28979591836734703</v>
      </c>
      <c r="AA3" s="202">
        <f>[1]median_chg_overall_long!X2</f>
        <v>0</v>
      </c>
      <c r="AB3" s="202">
        <f>[1]median_chg_overall_long!Y2</f>
        <v>0</v>
      </c>
      <c r="AC3" s="202">
        <f>[1]median_chg_overall_long!Z2</f>
        <v>0</v>
      </c>
      <c r="AD3" s="202">
        <f>[1]median_chg_overall_long!AA2</f>
        <v>0</v>
      </c>
      <c r="AE3" s="202">
        <f>[1]median_chg_overall_long!AB2</f>
        <v>0</v>
      </c>
      <c r="AF3" s="202">
        <f>[1]median_chg_overall_long!AC2</f>
        <v>0</v>
      </c>
      <c r="AG3" s="202">
        <f>[1]median_chg_overall_long!AD2</f>
        <v>-0.19218750000000001</v>
      </c>
      <c r="AH3" s="202">
        <f>[1]median_chg_overall_long!AD2</f>
        <v>-0.19218750000000001</v>
      </c>
      <c r="AI3" s="202">
        <f>[1]median_chg_overall_long!AE2</f>
        <v>-0.15292574246228299</v>
      </c>
      <c r="AJ3" s="202">
        <f>[1]median_chg_overall_long!AF2</f>
        <v>-0.215907606713197</v>
      </c>
      <c r="AK3" s="202"/>
      <c r="AL3" s="202"/>
    </row>
    <row r="4" spans="1:41" ht="26.45" customHeight="1" x14ac:dyDescent="0.25">
      <c r="A4" s="110"/>
      <c r="B4" s="110"/>
      <c r="C4" s="110" t="s">
        <v>4618</v>
      </c>
      <c r="D4" s="203">
        <f>[1]median_chg_overall_1m!A2</f>
        <v>6.4978164820361298E-2</v>
      </c>
      <c r="E4" s="203">
        <f>[1]median_chg_overall_1m!B2</f>
        <v>-5.93729411764672E-2</v>
      </c>
      <c r="F4" s="203">
        <f>[1]median_chg_overall_1m!C2</f>
        <v>-8.3337496451886296E-3</v>
      </c>
      <c r="G4" s="203">
        <f>[1]median_chg_overall_1m!D2</f>
        <v>6.5600000000000103E-2</v>
      </c>
      <c r="H4" s="203">
        <f>[1]median_chg_overall_1m!E2</f>
        <v>-0.59733333333333305</v>
      </c>
      <c r="I4" s="203">
        <f>[1]median_chg_overall_1m!F2</f>
        <v>-1.8999999999997901E-3</v>
      </c>
      <c r="J4" s="203">
        <f>[1]median_chg_overall_1m!G2</f>
        <v>6.9034999999999097E-2</v>
      </c>
      <c r="K4" s="203">
        <f>[1]median_chg_overall_1m!H2</f>
        <v>-6.7500000000000004E-2</v>
      </c>
      <c r="L4" s="203">
        <f>[1]median_chg_overall_1m!I2</f>
        <v>0.2</v>
      </c>
      <c r="M4" s="203">
        <f>[1]median_chg_overall_1m!J2</f>
        <v>0.19760479041916201</v>
      </c>
      <c r="N4" s="203">
        <f>[1]median_chg_overall_1m!K2</f>
        <v>-0.19642857142857101</v>
      </c>
      <c r="O4" s="203">
        <f>[1]median_chg_overall_1m!L2</f>
        <v>-0.14285714285714299</v>
      </c>
      <c r="P4" s="203">
        <f>[1]median_chg_overall_1m!M2</f>
        <v>-0.13043478260869601</v>
      </c>
      <c r="Q4" s="203">
        <f>[1]median_chg_overall_1m!N2</f>
        <v>0.38461538461538503</v>
      </c>
      <c r="R4" s="203">
        <f>[1]median_chg_overall_1m!O2</f>
        <v>0.125</v>
      </c>
      <c r="S4" s="203">
        <f>[1]median_chg_overall_1m!P2</f>
        <v>3.7037037037037E-2</v>
      </c>
      <c r="T4" s="203">
        <f>[1]median_chg_overall_1m!Q2</f>
        <v>0.19354838709677399</v>
      </c>
      <c r="U4" s="203">
        <f>[1]median_chg_overall_1m!R2</f>
        <v>0</v>
      </c>
      <c r="V4" s="203">
        <f>[1]median_chg_overall_1m!S2</f>
        <v>0.12621359223301001</v>
      </c>
      <c r="W4" s="203">
        <f>[1]median_chg_overall_1m!T2</f>
        <v>-6.6666666666666693E-2</v>
      </c>
      <c r="X4" s="203">
        <f>[1]median_chg_overall_1m!U2</f>
        <v>0</v>
      </c>
      <c r="Y4" s="203">
        <f>[1]median_chg_overall_1m!V2</f>
        <v>-1.7142857142857099E-2</v>
      </c>
      <c r="Z4" s="203">
        <f>[1]median_chg_overall_1m!W2</f>
        <v>-7.1326676176890497E-3</v>
      </c>
      <c r="AA4" s="203">
        <f>[1]median_chg_overall_1m!X2</f>
        <v>0</v>
      </c>
      <c r="AB4" s="203">
        <f>[1]median_chg_overall_1m!Y2</f>
        <v>0</v>
      </c>
      <c r="AC4" s="203">
        <f>[1]median_chg_overall_1m!Z2</f>
        <v>0</v>
      </c>
      <c r="AD4" s="203">
        <f>[1]median_chg_overall_1m!AA2</f>
        <v>0</v>
      </c>
      <c r="AE4" s="203">
        <f>[1]median_chg_overall_1m!AB2</f>
        <v>0</v>
      </c>
      <c r="AF4" s="203">
        <f>[1]median_chg_overall_1m!AC2</f>
        <v>0</v>
      </c>
      <c r="AG4" s="203">
        <f>[1]median_chg_overall_1m!AD2</f>
        <v>1.0917756399902299E-2</v>
      </c>
      <c r="AH4" s="203">
        <f>[1]median_chg_overall_1m!AD2</f>
        <v>1.0917756399902299E-2</v>
      </c>
      <c r="AI4" s="203">
        <f>[1]median_chg_overall_1m!AE2</f>
        <v>8.6882838088477604E-2</v>
      </c>
      <c r="AJ4" s="203">
        <f>[1]median_chg_overall_1m!AF2</f>
        <v>5.2055749173586498E-2</v>
      </c>
      <c r="AK4" s="203"/>
      <c r="AL4" s="203"/>
    </row>
    <row r="5" spans="1:41" x14ac:dyDescent="0.25">
      <c r="A5" s="104" t="str">
        <f>IF([1]median_raw!A2="","",[1]median_raw!A2)</f>
        <v>CentralEquatoria</v>
      </c>
      <c r="B5" s="104" t="str">
        <f>IF([1]median_raw!B2="","",[1]median_raw!B2)</f>
        <v>Juba</v>
      </c>
      <c r="C5" s="104" t="str">
        <f>IF([1]median_raw!C2="","",[1]median_raw!C2)</f>
        <v>Juba PoC</v>
      </c>
      <c r="D5" s="204" t="str">
        <f>IF([1]median_raw!D2="","",[1]median_raw!D2)</f>
        <v/>
      </c>
      <c r="E5" s="204" t="str">
        <f>IF([1]median_raw!E2="","",[1]median_raw!E2)</f>
        <v/>
      </c>
      <c r="F5" s="204" t="str">
        <f>IF([1]median_raw!F2="","",[1]median_raw!F2)</f>
        <v/>
      </c>
      <c r="G5" s="204">
        <f>IF([1]median_raw!G2="","",[1]median_raw!G2)</f>
        <v>500</v>
      </c>
      <c r="H5" s="204" t="str">
        <f>IF([1]median_raw!H2="","",[1]median_raw!H2)</f>
        <v/>
      </c>
      <c r="I5" s="204">
        <f>IF([1]median_raw!I2="","",[1]median_raw!I2)</f>
        <v>650</v>
      </c>
      <c r="J5" s="204"/>
      <c r="K5" s="204">
        <f>IF([1]median_raw!K2="","",[1]median_raw!K2)</f>
        <v>284</v>
      </c>
      <c r="L5" s="204" t="str">
        <f>IF([1]median_raw!L2="","",[1]median_raw!L2)</f>
        <v/>
      </c>
      <c r="M5" s="204">
        <f>IF([1]median_raw!M2="","",[1]median_raw!M2)</f>
        <v>167</v>
      </c>
      <c r="N5" s="204" t="str">
        <f>IF([1]median_raw!N2="","",[1]median_raw!N2)</f>
        <v/>
      </c>
      <c r="O5" s="204" t="str">
        <f>IF([1]median_raw!O2="","",[1]median_raw!O2)</f>
        <v/>
      </c>
      <c r="P5" s="204">
        <f>IF([1]median_raw!P2="","",[1]median_raw!P2)</f>
        <v>300</v>
      </c>
      <c r="Q5" s="204" t="str">
        <f>IF([1]median_raw!Q2="","",[1]median_raw!Q2)</f>
        <v/>
      </c>
      <c r="R5" s="204" t="str">
        <f>IF([1]median_raw!R2="","",[1]median_raw!R2)</f>
        <v/>
      </c>
      <c r="S5" s="204" t="str">
        <f>IF([1]median_raw!S2="","",[1]median_raw!S2)</f>
        <v/>
      </c>
      <c r="T5" s="204" t="str">
        <f>IF([1]median_raw!T2="","",[1]median_raw!T2)</f>
        <v/>
      </c>
      <c r="U5" s="204" t="str">
        <f>IF([1]median_raw!U2="","",[1]median_raw!U2)</f>
        <v/>
      </c>
      <c r="V5" s="204">
        <f>IF([1]median_raw!V2="","",[1]median_raw!V2)</f>
        <v>161.5</v>
      </c>
      <c r="W5" s="204" t="str">
        <f>IF([1]median_raw!W2="","",[1]median_raw!W2)</f>
        <v/>
      </c>
      <c r="X5" s="204" t="str">
        <f>IF([1]median_raw!X2="","",[1]median_raw!X2)</f>
        <v/>
      </c>
      <c r="Y5" s="204" t="str">
        <f>IF([1]median_raw!Y2="","",[1]median_raw!Y2)</f>
        <v/>
      </c>
      <c r="Z5" s="204" t="str">
        <f>IF([1]median_raw!Z2="","",[1]median_raw!Z2)</f>
        <v/>
      </c>
      <c r="AA5" s="204" t="str">
        <f>IF([1]median_raw!AA2="","",[1]median_raw!AA2)</f>
        <v/>
      </c>
      <c r="AB5" s="205" t="str">
        <f>IF([1]median_raw!AB2="","",[1]median_raw!AB2)</f>
        <v/>
      </c>
      <c r="AC5" s="205" t="str">
        <f>IF([1]median_raw!AC2="","",[1]median_raw!AC2)</f>
        <v/>
      </c>
      <c r="AD5" s="206" t="str">
        <f>IF([1]median_raw!AD2="","",[1]median_raw!AD2)</f>
        <v/>
      </c>
      <c r="AE5" s="205" t="str">
        <f>IF([1]median_raw!AE2="","",[1]median_raw!AE2)</f>
        <v/>
      </c>
      <c r="AF5" s="205" t="str">
        <f>IF([1]median_raw!AF2="","",[1]median_raw!AF2)</f>
        <v/>
      </c>
      <c r="AG5" s="204" t="str">
        <f>IF([1]median_raw!AG2="","",[1]median_raw!AG2)</f>
        <v/>
      </c>
      <c r="AH5" s="204">
        <f>IF(C5="","",IF(D5="",D$2,D5)+IF(E5="",E$2,E5)+IF(F5="",F$2,F5)+IF(G5="",G$2,G5)+IF(H5="",H$2,H5)+IF(I5="",I$2,I5)+IF(J5="",J$2,J5)+IF(K5="",K$2,K5)+IF(L5="",L$2,L5))</f>
        <v>4513</v>
      </c>
      <c r="AI5" s="204" t="str">
        <f>IF(OR(AM5&lt;&gt;"T",AL5=0),"",IF(C5="","",
IF(INDEX($D$1:$AL5,ROW(),MATCH("Cereal",$D$1:$AL$1,0))="",INDEX($D$1:$AL$2,2,MATCH("Cereal",$D$1:$AL$1,0)),INDEX($D$1:$AL5,ROW(),MATCH("Cereal",$D$1:$AL$1,0)))*90
+IF(INDEX($D$1:$AL5,ROW(),MATCH("Beans",$D$1:$AL$1,0))="",INDEX($D$1:$AL$2,2,MATCH("Beans",$D$1:$AL$1,0)),INDEX($D$1:$AL5,ROW(),MATCH("Beans",$D$1:$AL$1,0)))*9
+IF(INDEX($D$1:$AL5,ROW(),MATCH("Cooking.oil",$D$1:$AL$1,0))="",INDEX($D$1:$AL$2,2,MATCH("Cooking.oil",$D$1:$AL$1,0)),INDEX($D$1:$AL5,ROW(),MATCH("Cooking.oil",$D$1:$AL$1,0)))*6
+IF(INDEX($D$1:$AL5,ROW(),MATCH("Salt",$D$1:$AL$1,0))="",INDEX($D$1:$AL$2,2,MATCH("Salt",$D$1:$AL$1,0)),INDEX($D$1:$AL5,ROW(),MATCH("Salt",$D$1:$AL$1,0)))*1
))</f>
        <v/>
      </c>
      <c r="AJ5" s="204" t="str">
        <f>IF(OR(AM5&lt;&gt;"T",AL5=0),"",IF(C5="","",AI5
+IF(INDEX($D$1:$AF5,ROW(),MATCH("Soap",$D$1:$AF$1,0))="",INDEX($D$1:$AF$2,2,MATCH("Soap",$D$1:$AF$1,0)),INDEX($D$1:$AF5,ROW(),MATCH("Soap",$D$1:$AF$1,0)))*6
+IF(INDEX($D$1:$AF5,ROW(),MATCH("Exercise.book",$D$1:$AF$1,0))="",INDEX($D$1:$AF$2,2,MATCH("Exercise.book",$D$1:$AF$1,0)),INDEX($D$1:$AF5,ROW(),MATCH("Exercise.book",$D$1:$AF$1,0)))*12
+IF(INDEX($D$1:$AF5,ROW(),MATCH("Charcoal",$D$1:$AF$1,0))="",INDEX($D$1:$AF$2,2,MATCH("Charcoal",$D$1:$AF$1,0)),INDEX($D$1:$AF5,ROW(),MATCH("Charcoal",$D$1:$AF$1,0)))*50
+IF(INDEX($D$1:$AF5,ROW(),MATCH("Milling.costs",$D$1:$AF$1,0))="",INDEX($D$1:$AF$2,2,MATCH("Milling.costs",$D$1:$AF$1,0)),INDEX($D$1:$AF5,ROW(),MATCH("Milling.costs",$D$1:$AF$1,0)))*30
+[1]Data_checks!AQ1*17
))</f>
        <v/>
      </c>
      <c r="AK5" s="204">
        <f>IF(C5="","",IF(D5="",D$2,D5)+IF(E5="",E$2,E5)+IF(G5="",G$2,G5)+IF(J5="",J$2,J5)+IF(M5="",M$2,M5))</f>
        <v>1832</v>
      </c>
      <c r="AL5" s="207">
        <f t="shared" ref="AL5:AL61" si="1">IF(C5="","",IF(IF(RIGHT($A5,9)="Equatoria",$E5,$D5)="",IF(RIGHT($A5,9)="Equatoria",$E$2,$D$2),IF(RIGHT($A5,9)="Equatoria",$E5,$D5)))</f>
        <v>292</v>
      </c>
    </row>
    <row r="6" spans="1:41" x14ac:dyDescent="0.25">
      <c r="A6" s="104" t="str">
        <f>IF([1]median_raw!A3="","",[1]median_raw!A3)</f>
        <v>CentralEquatoria</v>
      </c>
      <c r="B6" s="104" t="str">
        <f>IF([1]median_raw!B3="","",[1]median_raw!B3)</f>
        <v>Juba</v>
      </c>
      <c r="C6" s="104" t="str">
        <f>IF([1]median_raw!C3="","",[1]median_raw!C3)</f>
        <v>Juba Town</v>
      </c>
      <c r="D6" s="204">
        <f>IF([1]median_raw!D3="","",[1]median_raw!D3)</f>
        <v>754</v>
      </c>
      <c r="E6" s="204">
        <f>IF([1]median_raw!E3="","",[1]median_raw!E3)</f>
        <v>718</v>
      </c>
      <c r="F6" s="204">
        <f>IF([1]median_raw!F3="","",[1]median_raw!F3)</f>
        <v>500</v>
      </c>
      <c r="G6" s="204">
        <f>IF([1]median_raw!G3="","",[1]median_raw!G3)</f>
        <v>750</v>
      </c>
      <c r="H6" s="204" t="str">
        <f>IF([1]median_raw!H3="","",[1]median_raw!H3)</f>
        <v/>
      </c>
      <c r="I6" s="204">
        <f>IF([1]median_raw!I3="","",[1]median_raw!I3)</f>
        <v>700</v>
      </c>
      <c r="J6" s="204">
        <f>IF([1]median_raw!J3="","",[1]median_raw!J3)</f>
        <v>500</v>
      </c>
      <c r="K6" s="204">
        <f>IF([1]median_raw!K3="","",[1]median_raw!K3)</f>
        <v>400</v>
      </c>
      <c r="L6" s="204">
        <f>IF([1]median_raw!L3="","",[1]median_raw!L3)</f>
        <v>1200</v>
      </c>
      <c r="M6" s="204">
        <f>IF([1]median_raw!M3="","",[1]median_raw!M3)</f>
        <v>158.5</v>
      </c>
      <c r="N6" s="204">
        <f>IF([1]median_raw!N3="","",[1]median_raw!N3)</f>
        <v>500</v>
      </c>
      <c r="O6" s="204">
        <f>IF([1]median_raw!O3="","",[1]median_raw!O3)</f>
        <v>1000</v>
      </c>
      <c r="P6" s="204">
        <f>IF([1]median_raw!P3="","",[1]median_raw!P3)</f>
        <v>300</v>
      </c>
      <c r="Q6" s="204">
        <f>IF([1]median_raw!Q3="","",[1]median_raw!Q3)</f>
        <v>2750</v>
      </c>
      <c r="R6" s="204">
        <f>IF([1]median_raw!R3="","",[1]median_raw!R3)</f>
        <v>2300</v>
      </c>
      <c r="S6" s="204">
        <f>IF([1]median_raw!S3="","",[1]median_raw!S3)</f>
        <v>5250</v>
      </c>
      <c r="T6" s="204">
        <f>IF([1]median_raw!T3="","",[1]median_raw!T3)</f>
        <v>1200</v>
      </c>
      <c r="U6" s="204">
        <f>IF([1]median_raw!U3="","",[1]median_raw!U3)</f>
        <v>1100</v>
      </c>
      <c r="V6" s="204">
        <f>IF([1]median_raw!V3="","",[1]median_raw!V3)</f>
        <v>174</v>
      </c>
      <c r="W6" s="204">
        <f>IF([1]median_raw!W3="","",[1]median_raw!W3)</f>
        <v>48000</v>
      </c>
      <c r="X6" s="204" t="str">
        <f>IF([1]median_raw!X3="","",[1]median_raw!X3)</f>
        <v/>
      </c>
      <c r="Y6" s="204" t="str">
        <f>IF([1]median_raw!Y3="","",[1]median_raw!Y3)</f>
        <v/>
      </c>
      <c r="Z6" s="204">
        <f>IF([1]median_raw!Z3="","",[1]median_raw!Z3)</f>
        <v>427.5</v>
      </c>
      <c r="AA6" s="204" t="str">
        <f>IF([1]median_raw!AA3="","",[1]median_raw!AA3)</f>
        <v/>
      </c>
      <c r="AB6" s="205" t="str">
        <f>IF([1]median_raw!AB3="","",[1]median_raw!AB3)</f>
        <v/>
      </c>
      <c r="AC6" s="205" t="str">
        <f>IF([1]median_raw!AC3="","",[1]median_raw!AC3)</f>
        <v/>
      </c>
      <c r="AD6" s="206" t="str">
        <f>IF([1]median_raw!AD3="","",[1]median_raw!AD3)</f>
        <v/>
      </c>
      <c r="AE6" s="205" t="str">
        <f>IF([1]median_raw!AE3="","",[1]median_raw!AE3)</f>
        <v/>
      </c>
      <c r="AF6" s="205" t="str">
        <f>IF([1]median_raw!AF3="","",[1]median_raw!AF3)</f>
        <v/>
      </c>
      <c r="AG6" s="205">
        <f>IF([1]median_raw!AG3="","",[1]median_raw!AG3)</f>
        <v>30</v>
      </c>
      <c r="AH6" s="204">
        <f t="shared" ref="AH6:AH69" si="2">IF(C6="","",IF(D6="",D$2,D6)+IF(E6="",E$2,E6)+IF(F6="",F$2,F6)+IF(G6="",G$2,G6)+IF(H6="",H$2,H6)+IF(I6="",I$2,I6)+IF(J6="",J$2,J6)+IF(K6="",K$2,K6)+IF(L6="",L$2,L6))</f>
        <v>5673</v>
      </c>
      <c r="AI6" s="204">
        <f>IF(OR(AM6&lt;&gt;"T",AL6=0),"",IF(C6="","",
IF(INDEX($D$1:$AL6,ROW(),MATCH("Cereal",$D$1:$AL$1,0))="",INDEX($D$1:$AL$2,2,MATCH("Cereal",$D$1:$AL$1,0)),INDEX($D$1:$AL6,ROW(),MATCH("Cereal",$D$1:$AL$1,0)))*90
+IF(INDEX($D$1:$AL6,ROW(),MATCH("Beans",$D$1:$AL$1,0))="",INDEX($D$1:$AL$2,2,MATCH("Beans",$D$1:$AL$1,0)),INDEX($D$1:$AL6,ROW(),MATCH("Beans",$D$1:$AL$1,0)))*9
+IF(INDEX($D$1:$AL6,ROW(),MATCH("Cooking.oil",$D$1:$AL$1,0))="",INDEX($D$1:$AL$2,2,MATCH("Cooking.oil",$D$1:$AL$1,0)),INDEX($D$1:$AL6,ROW(),MATCH("Cooking.oil",$D$1:$AL$1,0)))*6
+IF(INDEX($D$1:$AL6,ROW(),MATCH("Salt",$D$1:$AL$1,0))="",INDEX($D$1:$AL$2,2,MATCH("Salt",$D$1:$AL$1,0)),INDEX($D$1:$AL6,ROW(),MATCH("Salt",$D$1:$AL$1,0)))*1
))</f>
        <v>78520</v>
      </c>
      <c r="AJ6" s="204">
        <f>IF(OR(AM6&lt;&gt;"T",AL6=0),"",IF(C6="","",AI6
+IF(INDEX($D$1:$AF6,ROW(),MATCH("Soap",$D$1:$AF$1,0))="",INDEX($D$1:$AF$2,2,MATCH("Soap",$D$1:$AF$1,0)),INDEX($D$1:$AF6,ROW(),MATCH("Soap",$D$1:$AF$1,0)))*6
+IF(INDEX($D$1:$AF6,ROW(),MATCH("Exercise.book",$D$1:$AF$1,0))="",INDEX($D$1:$AF$2,2,MATCH("Exercise.book",$D$1:$AF$1,0)),INDEX($D$1:$AF6,ROW(),MATCH("Exercise.book",$D$1:$AF$1,0)))*12
+IF(INDEX($D$1:$AF6,ROW(),MATCH("Charcoal",$D$1:$AF$1,0))="",INDEX($D$1:$AF$2,2,MATCH("Charcoal",$D$1:$AF$1,0)),INDEX($D$1:$AF6,ROW(),MATCH("Charcoal",$D$1:$AF$1,0)))*50
+IF(INDEX($D$1:$AF6,ROW(),MATCH("Milling.costs",$D$1:$AF$1,0))="",INDEX($D$1:$AF$2,2,MATCH("Milling.costs",$D$1:$AF$1,0)),INDEX($D$1:$AF6,ROW(),MATCH("Milling.costs",$D$1:$AF$1,0)))*30
+[1]Data_checks!AQ2*17
))</f>
        <v>93061</v>
      </c>
      <c r="AK6" s="204">
        <f t="shared" ref="AK6:AK69" si="3">IF(C6="","",IF(D6="",D$2,D6)+IF(E6="",E$2,E6)+IF(G6="",G$2,G6)+IF(J6="",J$2,J6)+IF(M6="",M$2,M6))</f>
        <v>2880.5</v>
      </c>
      <c r="AL6" s="207">
        <f t="shared" si="1"/>
        <v>718</v>
      </c>
      <c r="AM6" t="s">
        <v>4619</v>
      </c>
    </row>
    <row r="7" spans="1:41" x14ac:dyDescent="0.25">
      <c r="A7" s="104" t="str">
        <f>IF([1]median_raw!A4="","",[1]median_raw!A4)</f>
        <v>CentralEquatoria</v>
      </c>
      <c r="B7" s="104" t="str">
        <f>IF([1]median_raw!B4="","",[1]median_raw!B4)</f>
        <v>Juba</v>
      </c>
      <c r="C7" s="104" t="str">
        <f>IF([1]median_raw!C4="","",[1]median_raw!C4)</f>
        <v>Mangala</v>
      </c>
      <c r="D7" s="204">
        <f>IF([1]median_raw!D4="","",[1]median_raw!D4)</f>
        <v>650</v>
      </c>
      <c r="E7" s="204">
        <f>IF([1]median_raw!E4="","",[1]median_raw!E4)</f>
        <v>650</v>
      </c>
      <c r="F7" s="204">
        <f>IF([1]median_raw!F4="","",[1]median_raw!F4)</f>
        <v>600</v>
      </c>
      <c r="G7" s="204">
        <f>IF([1]median_raw!G4="","",[1]median_raw!G4)</f>
        <v>500</v>
      </c>
      <c r="H7" s="204" t="str">
        <f>IF([1]median_raw!H4="","",[1]median_raw!H4)</f>
        <v/>
      </c>
      <c r="I7" s="204">
        <f>IF([1]median_raw!I4="","",[1]median_raw!I4)</f>
        <v>550</v>
      </c>
      <c r="J7" s="204">
        <f>IF([1]median_raw!J4="","",[1]median_raw!J4)</f>
        <v>550</v>
      </c>
      <c r="K7" s="204">
        <f>IF([1]median_raw!K4="","",[1]median_raw!K4)</f>
        <v>1000</v>
      </c>
      <c r="L7" s="204">
        <f>IF([1]median_raw!L4="","",[1]median_raw!L4)</f>
        <v>1200</v>
      </c>
      <c r="M7" s="204">
        <f>IF([1]median_raw!M4="","",[1]median_raw!M4)</f>
        <v>150</v>
      </c>
      <c r="N7" s="204">
        <f>IF([1]median_raw!N4="","",[1]median_raw!N4)</f>
        <v>500</v>
      </c>
      <c r="O7" s="204">
        <f>IF([1]median_raw!O4="","",[1]median_raw!O4)</f>
        <v>2500</v>
      </c>
      <c r="P7" s="204">
        <f>IF([1]median_raw!P4="","",[1]median_raw!P4)</f>
        <v>200</v>
      </c>
      <c r="Q7" s="204">
        <f>IF([1]median_raw!Q4="","",[1]median_raw!Q4)</f>
        <v>2500</v>
      </c>
      <c r="R7" s="204">
        <f>IF([1]median_raw!R4="","",[1]median_raw!R4)</f>
        <v>2500</v>
      </c>
      <c r="S7" s="204">
        <f>IF([1]median_raw!S4="","",[1]median_raw!S4)</f>
        <v>6000</v>
      </c>
      <c r="T7" s="204">
        <f>IF([1]median_raw!T4="","",[1]median_raw!T4)</f>
        <v>1250</v>
      </c>
      <c r="U7" s="204">
        <f>IF([1]median_raw!U4="","",[1]median_raw!U4)</f>
        <v>600</v>
      </c>
      <c r="V7" s="204">
        <f>IF([1]median_raw!V4="","",[1]median_raw!V4)</f>
        <v>145</v>
      </c>
      <c r="W7" s="204" t="str">
        <f>IF([1]median_raw!W4="","",[1]median_raw!W4)</f>
        <v/>
      </c>
      <c r="X7" s="204">
        <f>IF([1]median_raw!X4="","",[1]median_raw!X4)</f>
        <v>1500</v>
      </c>
      <c r="Y7" s="204" t="str">
        <f>IF([1]median_raw!Y4="","",[1]median_raw!Y4)</f>
        <v/>
      </c>
      <c r="Z7" s="204" t="str">
        <f>IF([1]median_raw!Z4="","",[1]median_raw!Z4)</f>
        <v/>
      </c>
      <c r="AA7" s="204" t="str">
        <f>IF([1]median_raw!AA4="","",[1]median_raw!AA4)</f>
        <v/>
      </c>
      <c r="AB7" s="205" t="str">
        <f>IF([1]median_raw!AB4="","",[1]median_raw!AB4)</f>
        <v/>
      </c>
      <c r="AC7" s="205" t="str">
        <f>IF([1]median_raw!AC4="","",[1]median_raw!AC4)</f>
        <v/>
      </c>
      <c r="AD7" s="206" t="str">
        <f>IF([1]median_raw!AD4="","",[1]median_raw!AD4)</f>
        <v/>
      </c>
      <c r="AE7" s="205" t="str">
        <f>IF([1]median_raw!AE4="","",[1]median_raw!AE4)</f>
        <v/>
      </c>
      <c r="AF7" s="205" t="str">
        <f>IF([1]median_raw!AF4="","",[1]median_raw!AF4)</f>
        <v/>
      </c>
      <c r="AG7" s="205" t="str">
        <f>IF([1]median_raw!AG4="","",[1]median_raw!AG4)</f>
        <v/>
      </c>
      <c r="AH7" s="204">
        <f t="shared" si="2"/>
        <v>5851</v>
      </c>
      <c r="AI7" s="204">
        <f>IF(OR(AM7&lt;&gt;"T",AL7=0),"",IF(C7="","",
IF(INDEX($D$1:$AL7,ROW(),MATCH("Cereal",$D$1:$AL$1,0))="",INDEX($D$1:$AL$2,2,MATCH("Cereal",$D$1:$AL$1,0)),INDEX($D$1:$AL7,ROW(),MATCH("Cereal",$D$1:$AL$1,0)))*90
+IF(INDEX($D$1:$AL7,ROW(),MATCH("Beans",$D$1:$AL$1,0))="",INDEX($D$1:$AL$2,2,MATCH("Beans",$D$1:$AL$1,0)),INDEX($D$1:$AL7,ROW(),MATCH("Beans",$D$1:$AL$1,0)))*9
+IF(INDEX($D$1:$AL7,ROW(),MATCH("Cooking.oil",$D$1:$AL$1,0))="",INDEX($D$1:$AL$2,2,MATCH("Cooking.oil",$D$1:$AL$1,0)),INDEX($D$1:$AL7,ROW(),MATCH("Cooking.oil",$D$1:$AL$1,0)))*6
+IF(INDEX($D$1:$AL7,ROW(),MATCH("Salt",$D$1:$AL$1,0))="",INDEX($D$1:$AL$2,2,MATCH("Salt",$D$1:$AL$1,0)),INDEX($D$1:$AL7,ROW(),MATCH("Salt",$D$1:$AL$1,0)))*1
))</f>
        <v>71650</v>
      </c>
      <c r="AJ7" s="204">
        <f>IF(OR(AM7&lt;&gt;"T",AL7=0),"",IF(C7="","",AI7
+IF(INDEX($D$1:$AF7,ROW(),MATCH("Soap",$D$1:$AF$1,0))="",INDEX($D$1:$AF$2,2,MATCH("Soap",$D$1:$AF$1,0)),INDEX($D$1:$AF7,ROW(),MATCH("Soap",$D$1:$AF$1,0)))*6
+IF(INDEX($D$1:$AF7,ROW(),MATCH("Exercise.book",$D$1:$AF$1,0))="",INDEX($D$1:$AF$2,2,MATCH("Exercise.book",$D$1:$AF$1,0)),INDEX($D$1:$AF7,ROW(),MATCH("Exercise.book",$D$1:$AF$1,0)))*12
+IF(INDEX($D$1:$AF7,ROW(),MATCH("Charcoal",$D$1:$AF$1,0))="",INDEX($D$1:$AF$2,2,MATCH("Charcoal",$D$1:$AF$1,0)),INDEX($D$1:$AF7,ROW(),MATCH("Charcoal",$D$1:$AF$1,0)))*50
+IF(INDEX($D$1:$AF7,ROW(),MATCH("Milling.costs",$D$1:$AF$1,0))="",INDEX($D$1:$AF$2,2,MATCH("Milling.costs",$D$1:$AF$1,0)),INDEX($D$1:$AF7,ROW(),MATCH("Milling.costs",$D$1:$AF$1,0)))*30
+[1]Data_checks!AQ3*17
))</f>
        <v>83490</v>
      </c>
      <c r="AK7" s="204">
        <f t="shared" si="3"/>
        <v>2500</v>
      </c>
      <c r="AL7" s="207">
        <f t="shared" si="1"/>
        <v>650</v>
      </c>
      <c r="AM7" t="s">
        <v>4619</v>
      </c>
    </row>
    <row r="8" spans="1:41" x14ac:dyDescent="0.25">
      <c r="A8" s="104" t="str">
        <f>IF([1]median_raw!A5="","",[1]median_raw!A5)</f>
        <v>CentralEquatoria</v>
      </c>
      <c r="B8" s="104" t="str">
        <f>IF([1]median_raw!B5="","",[1]median_raw!B5)</f>
        <v>KajoKeji</v>
      </c>
      <c r="C8" s="104" t="str">
        <f>IF([1]median_raw!C5="","",[1]median_raw!C5)</f>
        <v>Kajo Keji Town</v>
      </c>
      <c r="D8" s="204" t="str">
        <f>IF([1]median_raw!D5="","",[1]median_raw!D5)</f>
        <v/>
      </c>
      <c r="E8" s="204" t="str">
        <f>IF([1]median_raw!E5="","",[1]median_raw!E5)</f>
        <v/>
      </c>
      <c r="F8" s="204">
        <f>IF([1]median_raw!F5="","",[1]median_raw!F5)</f>
        <v>450</v>
      </c>
      <c r="G8" s="204">
        <f>IF([1]median_raw!G5="","",[1]median_raw!G5)</f>
        <v>500</v>
      </c>
      <c r="H8" s="204" t="str">
        <f>IF([1]median_raw!H5="","",[1]median_raw!H5)</f>
        <v/>
      </c>
      <c r="I8" s="204">
        <f>IF([1]median_raw!I5="","",[1]median_raw!I5)</f>
        <v>600</v>
      </c>
      <c r="J8" s="204">
        <f>IF([1]median_raw!J5="","",[1]median_raw!J5)</f>
        <v>450</v>
      </c>
      <c r="K8" s="204">
        <f>IF([1]median_raw!K5="","",[1]median_raw!K5)</f>
        <v>200</v>
      </c>
      <c r="L8" s="204">
        <f>IF([1]median_raw!L5="","",[1]median_raw!L5)</f>
        <v>800</v>
      </c>
      <c r="M8" s="204">
        <f>IF([1]median_raw!M5="","",[1]median_raw!M5)</f>
        <v>250</v>
      </c>
      <c r="N8" s="204">
        <f>IF([1]median_raw!N5="","",[1]median_raw!N5)</f>
        <v>1000</v>
      </c>
      <c r="O8" s="204" t="str">
        <f>IF([1]median_raw!O5="","",[1]median_raw!O5)</f>
        <v/>
      </c>
      <c r="P8" s="204">
        <f>IF([1]median_raw!P5="","",[1]median_raw!P5)</f>
        <v>200</v>
      </c>
      <c r="Q8" s="204">
        <f>IF([1]median_raw!Q5="","",[1]median_raw!Q5)</f>
        <v>5000</v>
      </c>
      <c r="R8" s="204">
        <f>IF([1]median_raw!R5="","",[1]median_raw!R5)</f>
        <v>2000</v>
      </c>
      <c r="S8" s="204">
        <f>IF([1]median_raw!S5="","",[1]median_raw!S5)</f>
        <v>10000</v>
      </c>
      <c r="T8" s="204" t="str">
        <f>IF([1]median_raw!T5="","",[1]median_raw!T5)</f>
        <v/>
      </c>
      <c r="U8" s="204" t="str">
        <f>IF([1]median_raw!U5="","",[1]median_raw!U5)</f>
        <v/>
      </c>
      <c r="V8" s="204" t="str">
        <f>IF([1]median_raw!V5="","",[1]median_raw!V5)</f>
        <v/>
      </c>
      <c r="W8" s="204" t="str">
        <f>IF([1]median_raw!W5="","",[1]median_raw!W5)</f>
        <v/>
      </c>
      <c r="X8" s="204" t="str">
        <f>IF([1]median_raw!X5="","",[1]median_raw!X5)</f>
        <v/>
      </c>
      <c r="Y8" s="204" t="str">
        <f>IF([1]median_raw!Y5="","",[1]median_raw!Y5)</f>
        <v/>
      </c>
      <c r="Z8" s="204" t="str">
        <f>IF([1]median_raw!Z5="","",[1]median_raw!Z5)</f>
        <v/>
      </c>
      <c r="AA8" s="204" t="str">
        <f>IF([1]median_raw!AA5="","",[1]median_raw!AA5)</f>
        <v/>
      </c>
      <c r="AB8" s="205" t="str">
        <f>IF([1]median_raw!AB5="","",[1]median_raw!AB5)</f>
        <v/>
      </c>
      <c r="AC8" s="205" t="str">
        <f>IF([1]median_raw!AC5="","",[1]median_raw!AC5)</f>
        <v/>
      </c>
      <c r="AD8" s="206" t="str">
        <f>IF([1]median_raw!AD5="","",[1]median_raw!AD5)</f>
        <v/>
      </c>
      <c r="AE8" s="205" t="str">
        <f>IF([1]median_raw!AE5="","",[1]median_raw!AE5)</f>
        <v/>
      </c>
      <c r="AF8" s="205" t="str">
        <f>IF([1]median_raw!AF5="","",[1]median_raw!AF5)</f>
        <v/>
      </c>
      <c r="AG8" s="205" t="str">
        <f>IF([1]median_raw!AG5="","",[1]median_raw!AG5)</f>
        <v/>
      </c>
      <c r="AH8" s="204">
        <f t="shared" si="2"/>
        <v>3716</v>
      </c>
      <c r="AI8" s="204" t="str">
        <f>IF(OR(AM8&lt;&gt;"T",AL8=0),"",IF(C8="","",
IF(INDEX($D$1:$AL8,ROW(),MATCH("Cereal",$D$1:$AL$1,0))="",INDEX($D$1:$AL$2,2,MATCH("Cereal",$D$1:$AL$1,0)),INDEX($D$1:$AL8,ROW(),MATCH("Cereal",$D$1:$AL$1,0)))*90
+IF(INDEX($D$1:$AL8,ROW(),MATCH("Beans",$D$1:$AL$1,0))="",INDEX($D$1:$AL$2,2,MATCH("Beans",$D$1:$AL$1,0)),INDEX($D$1:$AL8,ROW(),MATCH("Beans",$D$1:$AL$1,0)))*9
+IF(INDEX($D$1:$AL8,ROW(),MATCH("Cooking.oil",$D$1:$AL$1,0))="",INDEX($D$1:$AL$2,2,MATCH("Cooking.oil",$D$1:$AL$1,0)),INDEX($D$1:$AL8,ROW(),MATCH("Cooking.oil",$D$1:$AL$1,0)))*6
+IF(INDEX($D$1:$AL8,ROW(),MATCH("Salt",$D$1:$AL$1,0))="",INDEX($D$1:$AL$2,2,MATCH("Salt",$D$1:$AL$1,0)),INDEX($D$1:$AL8,ROW(),MATCH("Salt",$D$1:$AL$1,0)))*1
))</f>
        <v/>
      </c>
      <c r="AJ8" s="204" t="str">
        <f>IF(OR(AM8&lt;&gt;"T",AL8=0),"",IF(C8="","",AI8
+IF(INDEX($D$1:$AF8,ROW(),MATCH("Soap",$D$1:$AF$1,0))="",INDEX($D$1:$AF$2,2,MATCH("Soap",$D$1:$AF$1,0)),INDEX($D$1:$AF8,ROW(),MATCH("Soap",$D$1:$AF$1,0)))*6
+IF(INDEX($D$1:$AF8,ROW(),MATCH("Exercise.book",$D$1:$AF$1,0))="",INDEX($D$1:$AF$2,2,MATCH("Exercise.book",$D$1:$AF$1,0)),INDEX($D$1:$AF8,ROW(),MATCH("Exercise.book",$D$1:$AF$1,0)))*12
+IF(INDEX($D$1:$AF8,ROW(),MATCH("Charcoal",$D$1:$AF$1,0))="",INDEX($D$1:$AF$2,2,MATCH("Charcoal",$D$1:$AF$1,0)),INDEX($D$1:$AF8,ROW(),MATCH("Charcoal",$D$1:$AF$1,0)))*50
+IF(INDEX($D$1:$AF8,ROW(),MATCH("Milling.costs",$D$1:$AF$1,0))="",INDEX($D$1:$AF$2,2,MATCH("Milling.costs",$D$1:$AF$1,0)),INDEX($D$1:$AF8,ROW(),MATCH("Milling.costs",$D$1:$AF$1,0)))*30
+[1]Data_checks!AQ4*17
))</f>
        <v/>
      </c>
      <c r="AK8" s="204">
        <f t="shared" si="3"/>
        <v>1765</v>
      </c>
      <c r="AL8" s="207">
        <f t="shared" si="1"/>
        <v>292</v>
      </c>
    </row>
    <row r="9" spans="1:41" x14ac:dyDescent="0.25">
      <c r="A9" s="104" t="str">
        <f>IF([1]median_raw!A6="","",[1]median_raw!A6)</f>
        <v>CentralEquatoria</v>
      </c>
      <c r="B9" s="104" t="str">
        <f>IF([1]median_raw!B6="","",[1]median_raw!B6)</f>
        <v>Lainya</v>
      </c>
      <c r="C9" s="104" t="str">
        <f>IF([1]median_raw!C6="","",[1]median_raw!C6)</f>
        <v>Lainya Town</v>
      </c>
      <c r="D9" s="204" t="str">
        <f>IF([1]median_raw!D6="","",[1]median_raw!D6)</f>
        <v/>
      </c>
      <c r="E9" s="204">
        <f>IF([1]median_raw!E6="","",[1]median_raw!E6)</f>
        <v>1000</v>
      </c>
      <c r="F9" s="204" t="str">
        <f>IF([1]median_raw!F6="","",[1]median_raw!F6)</f>
        <v/>
      </c>
      <c r="G9" s="204">
        <f>IF([1]median_raw!G6="","",[1]median_raw!G6)</f>
        <v>500</v>
      </c>
      <c r="H9" s="204" t="str">
        <f>IF([1]median_raw!H6="","",[1]median_raw!H6)</f>
        <v/>
      </c>
      <c r="I9" s="204" t="str">
        <f>IF([1]median_raw!I6="","",[1]median_raw!I6)</f>
        <v/>
      </c>
      <c r="J9" s="204">
        <f>IF([1]median_raw!J6="","",[1]median_raw!J6)</f>
        <v>538</v>
      </c>
      <c r="K9" s="204" t="str">
        <f>IF([1]median_raw!K6="","",[1]median_raw!K6)</f>
        <v/>
      </c>
      <c r="L9" s="204" t="str">
        <f>IF([1]median_raw!L6="","",[1]median_raw!L6)</f>
        <v/>
      </c>
      <c r="M9" s="204">
        <f>IF([1]median_raw!M6="","",[1]median_raw!M6)</f>
        <v>183</v>
      </c>
      <c r="N9" s="204" t="str">
        <f>IF([1]median_raw!N6="","",[1]median_raw!N6)</f>
        <v/>
      </c>
      <c r="O9" s="204" t="str">
        <f>IF([1]median_raw!O6="","",[1]median_raw!O6)</f>
        <v/>
      </c>
      <c r="P9" s="204" t="str">
        <f>IF([1]median_raw!P6="","",[1]median_raw!P6)</f>
        <v/>
      </c>
      <c r="Q9" s="204" t="str">
        <f>IF([1]median_raw!Q6="","",[1]median_raw!Q6)</f>
        <v/>
      </c>
      <c r="R9" s="204" t="str">
        <f>IF([1]median_raw!R6="","",[1]median_raw!R6)</f>
        <v/>
      </c>
      <c r="S9" s="204" t="str">
        <f>IF([1]median_raw!S6="","",[1]median_raw!S6)</f>
        <v/>
      </c>
      <c r="T9" s="204" t="str">
        <f>IF([1]median_raw!T6="","",[1]median_raw!T6)</f>
        <v/>
      </c>
      <c r="U9" s="204" t="str">
        <f>IF([1]median_raw!U6="","",[1]median_raw!U6)</f>
        <v/>
      </c>
      <c r="V9" s="204" t="str">
        <f>IF([1]median_raw!V6="","",[1]median_raw!V6)</f>
        <v/>
      </c>
      <c r="W9" s="204" t="str">
        <f>IF([1]median_raw!W6="","",[1]median_raw!W6)</f>
        <v/>
      </c>
      <c r="X9" s="204" t="str">
        <f>IF([1]median_raw!X6="","",[1]median_raw!X6)</f>
        <v/>
      </c>
      <c r="Y9" s="204" t="str">
        <f>IF([1]median_raw!Y6="","",[1]median_raw!Y6)</f>
        <v/>
      </c>
      <c r="Z9" s="204" t="str">
        <f>IF([1]median_raw!Z6="","",[1]median_raw!Z6)</f>
        <v/>
      </c>
      <c r="AA9" s="204" t="str">
        <f>IF([1]median_raw!AA6="","",[1]median_raw!AA6)</f>
        <v/>
      </c>
      <c r="AB9" s="205" t="str">
        <f>IF([1]median_raw!AB6="","",[1]median_raw!AB6)</f>
        <v/>
      </c>
      <c r="AC9" s="205" t="str">
        <f>IF([1]median_raw!AC6="","",[1]median_raw!AC6)</f>
        <v/>
      </c>
      <c r="AD9" s="206" t="str">
        <f>IF([1]median_raw!AD6="","",[1]median_raw!AD6)</f>
        <v/>
      </c>
      <c r="AE9" s="205" t="str">
        <f>IF([1]median_raw!AE6="","",[1]median_raw!AE6)</f>
        <v/>
      </c>
      <c r="AF9" s="205" t="str">
        <f>IF([1]median_raw!AF6="","",[1]median_raw!AF6)</f>
        <v/>
      </c>
      <c r="AG9" s="205" t="str">
        <f>IF([1]median_raw!AG6="","",[1]median_raw!AG6)</f>
        <v/>
      </c>
      <c r="AH9" s="204">
        <f t="shared" si="2"/>
        <v>5199</v>
      </c>
      <c r="AI9" s="204" t="str">
        <f>IF(OR(AM9&lt;&gt;"T",AL9=0),"",IF(C9="","",
IF(INDEX($D$1:$AL9,ROW(),MATCH("Cereal",$D$1:$AL$1,0))="",INDEX($D$1:$AL$2,2,MATCH("Cereal",$D$1:$AL$1,0)),INDEX($D$1:$AL9,ROW(),MATCH("Cereal",$D$1:$AL$1,0)))*90
+IF(INDEX($D$1:$AL9,ROW(),MATCH("Beans",$D$1:$AL$1,0))="",INDEX($D$1:$AL$2,2,MATCH("Beans",$D$1:$AL$1,0)),INDEX($D$1:$AL9,ROW(),MATCH("Beans",$D$1:$AL$1,0)))*9
+IF(INDEX($D$1:$AL9,ROW(),MATCH("Cooking.oil",$D$1:$AL$1,0))="",INDEX($D$1:$AL$2,2,MATCH("Cooking.oil",$D$1:$AL$1,0)),INDEX($D$1:$AL9,ROW(),MATCH("Cooking.oil",$D$1:$AL$1,0)))*6
+IF(INDEX($D$1:$AL9,ROW(),MATCH("Salt",$D$1:$AL$1,0))="",INDEX($D$1:$AL$2,2,MATCH("Salt",$D$1:$AL$1,0)),INDEX($D$1:$AL9,ROW(),MATCH("Salt",$D$1:$AL$1,0)))*1
))</f>
        <v/>
      </c>
      <c r="AJ9" s="204" t="str">
        <f>IF(OR(AM9&lt;&gt;"T",AL9=0),"",IF(C9="","",AI9
+IF(INDEX($D$1:$AF9,ROW(),MATCH("Soap",$D$1:$AF$1,0))="",INDEX($D$1:$AF$2,2,MATCH("Soap",$D$1:$AF$1,0)),INDEX($D$1:$AF9,ROW(),MATCH("Soap",$D$1:$AF$1,0)))*6
+IF(INDEX($D$1:$AF9,ROW(),MATCH("Exercise.book",$D$1:$AF$1,0))="",INDEX($D$1:$AF$2,2,MATCH("Exercise.book",$D$1:$AF$1,0)),INDEX($D$1:$AF9,ROW(),MATCH("Exercise.book",$D$1:$AF$1,0)))*12
+IF(INDEX($D$1:$AF9,ROW(),MATCH("Charcoal",$D$1:$AF$1,0))="",INDEX($D$1:$AF$2,2,MATCH("Charcoal",$D$1:$AF$1,0)),INDEX($D$1:$AF9,ROW(),MATCH("Charcoal",$D$1:$AF$1,0)))*50
+IF(INDEX($D$1:$AF9,ROW(),MATCH("Milling.costs",$D$1:$AF$1,0))="",INDEX($D$1:$AF$2,2,MATCH("Milling.costs",$D$1:$AF$1,0)),INDEX($D$1:$AF9,ROW(),MATCH("Milling.costs",$D$1:$AF$1,0)))*30
+[1]Data_checks!AQ5*17
))</f>
        <v/>
      </c>
      <c r="AK9" s="204">
        <f t="shared" si="3"/>
        <v>2494</v>
      </c>
      <c r="AL9" s="207">
        <f t="shared" si="1"/>
        <v>1000</v>
      </c>
      <c r="AO9" s="208"/>
    </row>
    <row r="10" spans="1:41" x14ac:dyDescent="0.25">
      <c r="A10" s="104" t="str">
        <f>IF([1]median_raw!A7="","",[1]median_raw!A7)</f>
        <v>CentralEquatoria</v>
      </c>
      <c r="B10" s="104" t="str">
        <f>IF([1]median_raw!B7="","",[1]median_raw!B7)</f>
        <v>Morobo</v>
      </c>
      <c r="C10" s="104" t="str">
        <f>IF([1]median_raw!C7="","",[1]median_raw!C7)</f>
        <v>Morobo Town</v>
      </c>
      <c r="D10" s="204" t="str">
        <f>IF([1]median_raw!D7="","",[1]median_raw!D7)</f>
        <v/>
      </c>
      <c r="E10" s="204" t="str">
        <f>IF([1]median_raw!E7="","",[1]median_raw!E7)</f>
        <v/>
      </c>
      <c r="F10" s="204">
        <f>IF([1]median_raw!F7="","",[1]median_raw!F7)</f>
        <v>500</v>
      </c>
      <c r="G10" s="204">
        <f>IF([1]median_raw!G7="","",[1]median_raw!G7)</f>
        <v>500</v>
      </c>
      <c r="H10" s="204" t="str">
        <f>IF([1]median_raw!H7="","",[1]median_raw!H7)</f>
        <v/>
      </c>
      <c r="I10" s="204">
        <f>IF([1]median_raw!I7="","",[1]median_raw!I7)</f>
        <v>500</v>
      </c>
      <c r="J10" s="204">
        <f>IF([1]median_raw!J7="","",[1]median_raw!J7)</f>
        <v>500</v>
      </c>
      <c r="K10" s="204">
        <f>IF([1]median_raw!K7="","",[1]median_raw!K7)</f>
        <v>300</v>
      </c>
      <c r="L10" s="204" t="str">
        <f>IF([1]median_raw!L7="","",[1]median_raw!L7)</f>
        <v/>
      </c>
      <c r="M10" s="204">
        <f>IF([1]median_raw!M7="","",[1]median_raw!M7)</f>
        <v>267</v>
      </c>
      <c r="N10" s="204">
        <f>IF([1]median_raw!N7="","",[1]median_raw!N7)</f>
        <v>1000</v>
      </c>
      <c r="O10" s="204">
        <f>IF([1]median_raw!O7="","",[1]median_raw!O7)</f>
        <v>1000</v>
      </c>
      <c r="P10" s="204">
        <f>IF([1]median_raw!P7="","",[1]median_raw!P7)</f>
        <v>300</v>
      </c>
      <c r="Q10" s="204" t="str">
        <f>IF([1]median_raw!Q7="","",[1]median_raw!Q7)</f>
        <v/>
      </c>
      <c r="R10" s="204" t="str">
        <f>IF([1]median_raw!R7="","",[1]median_raw!R7)</f>
        <v/>
      </c>
      <c r="S10" s="204" t="str">
        <f>IF([1]median_raw!S7="","",[1]median_raw!S7)</f>
        <v/>
      </c>
      <c r="T10" s="204" t="str">
        <f>IF([1]median_raw!T7="","",[1]median_raw!T7)</f>
        <v/>
      </c>
      <c r="U10" s="204" t="str">
        <f>IF([1]median_raw!U7="","",[1]median_raw!U7)</f>
        <v/>
      </c>
      <c r="V10" s="204" t="str">
        <f>IF([1]median_raw!V7="","",[1]median_raw!V7)</f>
        <v/>
      </c>
      <c r="W10" s="204">
        <f>IF([1]median_raw!W7="","",[1]median_raw!W7)</f>
        <v>30000</v>
      </c>
      <c r="X10" s="204">
        <f>IF([1]median_raw!X7="","",[1]median_raw!X7)</f>
        <v>6000</v>
      </c>
      <c r="Y10" s="204">
        <f>IF([1]median_raw!Y7="","",[1]median_raw!Y7)</f>
        <v>30</v>
      </c>
      <c r="Z10" s="204">
        <f>IF([1]median_raw!Z7="","",[1]median_raw!Z7)</f>
        <v>425</v>
      </c>
      <c r="AA10" s="204" t="str">
        <f>IF([1]median_raw!AA7="","",[1]median_raw!AA7)</f>
        <v/>
      </c>
      <c r="AB10" s="205" t="str">
        <f>IF([1]median_raw!AB7="","",[1]median_raw!AB7)</f>
        <v/>
      </c>
      <c r="AC10" s="205" t="str">
        <f>IF([1]median_raw!AC7="","",[1]median_raw!AC7)</f>
        <v/>
      </c>
      <c r="AD10" s="206" t="str">
        <f>IF([1]median_raw!AD7="","",[1]median_raw!AD7)</f>
        <v/>
      </c>
      <c r="AE10" s="205" t="str">
        <f>IF([1]median_raw!AE7="","",[1]median_raw!AE7)</f>
        <v/>
      </c>
      <c r="AF10" s="205" t="str">
        <f>IF([1]median_raw!AF7="","",[1]median_raw!AF7)</f>
        <v/>
      </c>
      <c r="AG10" s="205" t="str">
        <f>IF([1]median_raw!AG7="","",[1]median_raw!AG7)</f>
        <v/>
      </c>
      <c r="AH10" s="204">
        <f t="shared" si="2"/>
        <v>4216</v>
      </c>
      <c r="AI10" s="204" t="str">
        <f>IF(OR(AM10&lt;&gt;"T",AL10=0),"",IF(C10="","",
IF(INDEX($D$1:$AL10,ROW(),MATCH("Cereal",$D$1:$AL$1,0))="",INDEX($D$1:$AL$2,2,MATCH("Cereal",$D$1:$AL$1,0)),INDEX($D$1:$AL10,ROW(),MATCH("Cereal",$D$1:$AL$1,0)))*90
+IF(INDEX($D$1:$AL10,ROW(),MATCH("Beans",$D$1:$AL$1,0))="",INDEX($D$1:$AL$2,2,MATCH("Beans",$D$1:$AL$1,0)),INDEX($D$1:$AL10,ROW(),MATCH("Beans",$D$1:$AL$1,0)))*9
+IF(INDEX($D$1:$AL10,ROW(),MATCH("Cooking.oil",$D$1:$AL$1,0))="",INDEX($D$1:$AL$2,2,MATCH("Cooking.oil",$D$1:$AL$1,0)),INDEX($D$1:$AL10,ROW(),MATCH("Cooking.oil",$D$1:$AL$1,0)))*6
+IF(INDEX($D$1:$AL10,ROW(),MATCH("Salt",$D$1:$AL$1,0))="",INDEX($D$1:$AL$2,2,MATCH("Salt",$D$1:$AL$1,0)),INDEX($D$1:$AL10,ROW(),MATCH("Salt",$D$1:$AL$1,0)))*1
))</f>
        <v/>
      </c>
      <c r="AJ10" s="204" t="str">
        <f>IF(OR(AM10&lt;&gt;"T",AL10=0),"",IF(C10="","",AI10
+IF(INDEX($D$1:$AF10,ROW(),MATCH("Soap",$D$1:$AF$1,0))="",INDEX($D$1:$AF$2,2,MATCH("Soap",$D$1:$AF$1,0)),INDEX($D$1:$AF10,ROW(),MATCH("Soap",$D$1:$AF$1,0)))*6
+IF(INDEX($D$1:$AF10,ROW(),MATCH("Exercise.book",$D$1:$AF$1,0))="",INDEX($D$1:$AF$2,2,MATCH("Exercise.book",$D$1:$AF$1,0)),INDEX($D$1:$AF10,ROW(),MATCH("Exercise.book",$D$1:$AF$1,0)))*12
+IF(INDEX($D$1:$AF10,ROW(),MATCH("Charcoal",$D$1:$AF$1,0))="",INDEX($D$1:$AF$2,2,MATCH("Charcoal",$D$1:$AF$1,0)),INDEX($D$1:$AF10,ROW(),MATCH("Charcoal",$D$1:$AF$1,0)))*50
+IF(INDEX($D$1:$AF10,ROW(),MATCH("Milling.costs",$D$1:$AF$1,0))="",INDEX($D$1:$AF$2,2,MATCH("Milling.costs",$D$1:$AF$1,0)),INDEX($D$1:$AF10,ROW(),MATCH("Milling.costs",$D$1:$AF$1,0)))*30
+[1]Data_checks!AQ6*17
))</f>
        <v/>
      </c>
      <c r="AK10" s="204">
        <f t="shared" si="3"/>
        <v>1832</v>
      </c>
      <c r="AL10" s="207">
        <f t="shared" si="1"/>
        <v>292</v>
      </c>
    </row>
    <row r="11" spans="1:41" x14ac:dyDescent="0.25">
      <c r="A11" s="104" t="str">
        <f>IF([1]median_raw!A8="","",[1]median_raw!A8)</f>
        <v>CentralEquatoria</v>
      </c>
      <c r="B11" s="104" t="str">
        <f>IF([1]median_raw!B8="","",[1]median_raw!B8)</f>
        <v>Terekeka</v>
      </c>
      <c r="C11" s="104" t="str">
        <f>IF([1]median_raw!C8="","",[1]median_raw!C8)</f>
        <v>Terekeka Town</v>
      </c>
      <c r="D11" s="204">
        <f>IF([1]median_raw!D8="","",[1]median_raw!D8)</f>
        <v>200</v>
      </c>
      <c r="E11" s="204">
        <f>IF([1]median_raw!E8="","",[1]median_raw!E8)</f>
        <v>150</v>
      </c>
      <c r="F11" s="204">
        <f>IF([1]median_raw!F8="","",[1]median_raw!F8)</f>
        <v>200</v>
      </c>
      <c r="G11" s="204">
        <f>IF([1]median_raw!G8="","",[1]median_raw!G8)</f>
        <v>300</v>
      </c>
      <c r="H11" s="204" t="str">
        <f>IF([1]median_raw!H8="","",[1]median_raw!H8)</f>
        <v/>
      </c>
      <c r="I11" s="204">
        <f>IF([1]median_raw!I8="","",[1]median_raw!I8)</f>
        <v>500</v>
      </c>
      <c r="J11" s="204">
        <f>IF([1]median_raw!J8="","",[1]median_raw!J8)</f>
        <v>300</v>
      </c>
      <c r="K11" s="204">
        <f>IF([1]median_raw!K8="","",[1]median_raw!K8)</f>
        <v>221</v>
      </c>
      <c r="L11" s="204">
        <f>IF([1]median_raw!L8="","",[1]median_raw!L8)</f>
        <v>333</v>
      </c>
      <c r="M11" s="204">
        <f>IF([1]median_raw!M8="","",[1]median_raw!M8)</f>
        <v>100</v>
      </c>
      <c r="N11" s="204">
        <f>IF([1]median_raw!N8="","",[1]median_raw!N8)</f>
        <v>1000</v>
      </c>
      <c r="O11" s="204" t="str">
        <f>IF([1]median_raw!O8="","",[1]median_raw!O8)</f>
        <v/>
      </c>
      <c r="P11" s="204" t="str">
        <f>IF([1]median_raw!P8="","",[1]median_raw!P8)</f>
        <v/>
      </c>
      <c r="Q11" s="204">
        <f>IF([1]median_raw!Q8="","",[1]median_raw!Q8)</f>
        <v>5000</v>
      </c>
      <c r="R11" s="204">
        <f>IF([1]median_raw!R8="","",[1]median_raw!R8)</f>
        <v>3000</v>
      </c>
      <c r="S11" s="204">
        <f>IF([1]median_raw!S8="","",[1]median_raw!S8)</f>
        <v>5000</v>
      </c>
      <c r="T11" s="204">
        <f>IF([1]median_raw!T8="","",[1]median_raw!T8)</f>
        <v>500</v>
      </c>
      <c r="U11" s="204">
        <f>IF([1]median_raw!U8="","",[1]median_raw!U8)</f>
        <v>1500</v>
      </c>
      <c r="V11" s="204">
        <f>IF([1]median_raw!V8="","",[1]median_raw!V8)</f>
        <v>116</v>
      </c>
      <c r="W11" s="204">
        <f>IF([1]median_raw!W8="","",[1]median_raw!W8)</f>
        <v>25000</v>
      </c>
      <c r="X11" s="204">
        <f>IF([1]median_raw!X8="","",[1]median_raw!X8)</f>
        <v>3000</v>
      </c>
      <c r="Y11" s="204" t="str">
        <f>IF([1]median_raw!Y8="","",[1]median_raw!Y8)</f>
        <v/>
      </c>
      <c r="Z11" s="204" t="str">
        <f>IF([1]median_raw!Z8="","",[1]median_raw!Z8)</f>
        <v/>
      </c>
      <c r="AA11" s="204" t="str">
        <f>IF([1]median_raw!AA8="","",[1]median_raw!AA8)</f>
        <v/>
      </c>
      <c r="AB11" s="205" t="str">
        <f>IF([1]median_raw!AB8="","",[1]median_raw!AB8)</f>
        <v/>
      </c>
      <c r="AC11" s="205" t="str">
        <f>IF([1]median_raw!AC8="","",[1]median_raw!AC8)</f>
        <v/>
      </c>
      <c r="AD11" s="206" t="str">
        <f>IF([1]median_raw!AD8="","",[1]median_raw!AD8)</f>
        <v/>
      </c>
      <c r="AE11" s="205" t="str">
        <f>IF([1]median_raw!AE8="","",[1]median_raw!AE8)</f>
        <v/>
      </c>
      <c r="AF11" s="205" t="str">
        <f>IF([1]median_raw!AF8="","",[1]median_raw!AF8)</f>
        <v/>
      </c>
      <c r="AG11" s="205" t="str">
        <f>IF([1]median_raw!AG8="","",[1]median_raw!AG8)</f>
        <v/>
      </c>
      <c r="AH11" s="204">
        <f t="shared" si="2"/>
        <v>2355</v>
      </c>
      <c r="AI11" s="204">
        <f>IF(OR(AM11&lt;&gt;"T",AL11=0),"",IF(C11="","",
IF(INDEX($D$1:$AL11,ROW(),MATCH("Cereal",$D$1:$AL$1,0))="",INDEX($D$1:$AL$2,2,MATCH("Cereal",$D$1:$AL$1,0)),INDEX($D$1:$AL11,ROW(),MATCH("Cereal",$D$1:$AL$1,0)))*90
+IF(INDEX($D$1:$AL11,ROW(),MATCH("Beans",$D$1:$AL$1,0))="",INDEX($D$1:$AL$2,2,MATCH("Beans",$D$1:$AL$1,0)),INDEX($D$1:$AL11,ROW(),MATCH("Beans",$D$1:$AL$1,0)))*9
+IF(INDEX($D$1:$AL11,ROW(),MATCH("Cooking.oil",$D$1:$AL$1,0))="",INDEX($D$1:$AL$2,2,MATCH("Cooking.oil",$D$1:$AL$1,0)),INDEX($D$1:$AL11,ROW(),MATCH("Cooking.oil",$D$1:$AL$1,0)))*6
+IF(INDEX($D$1:$AL11,ROW(),MATCH("Salt",$D$1:$AL$1,0))="",INDEX($D$1:$AL$2,2,MATCH("Salt",$D$1:$AL$1,0)),INDEX($D$1:$AL11,ROW(),MATCH("Salt",$D$1:$AL$1,0)))*1
))</f>
        <v>20219</v>
      </c>
      <c r="AJ11" s="204">
        <f>IF(OR(AM11&lt;&gt;"T",AL11=0),"",IF(C11="","",AI11
+IF(INDEX($D$1:$AF11,ROW(),MATCH("Soap",$D$1:$AF$1,0))="",INDEX($D$1:$AF$2,2,MATCH("Soap",$D$1:$AF$1,0)),INDEX($D$1:$AF11,ROW(),MATCH("Soap",$D$1:$AF$1,0)))*6
+IF(INDEX($D$1:$AF11,ROW(),MATCH("Exercise.book",$D$1:$AF$1,0))="",INDEX($D$1:$AF$2,2,MATCH("Exercise.book",$D$1:$AF$1,0)),INDEX($D$1:$AF11,ROW(),MATCH("Exercise.book",$D$1:$AF$1,0)))*12
+IF(INDEX($D$1:$AF11,ROW(),MATCH("Charcoal",$D$1:$AF$1,0))="",INDEX($D$1:$AF$2,2,MATCH("Charcoal",$D$1:$AF$1,0)),INDEX($D$1:$AF11,ROW(),MATCH("Charcoal",$D$1:$AF$1,0)))*50
+IF(INDEX($D$1:$AF11,ROW(),MATCH("Milling.costs",$D$1:$AF$1,0))="",INDEX($D$1:$AF$2,2,MATCH("Milling.costs",$D$1:$AF$1,0)),INDEX($D$1:$AF11,ROW(),MATCH("Milling.costs",$D$1:$AF$1,0)))*30
+[1]Data_checks!AQ7*17
))</f>
        <v>30909</v>
      </c>
      <c r="AK11" s="204">
        <f t="shared" si="3"/>
        <v>1050</v>
      </c>
      <c r="AL11" s="207">
        <f t="shared" si="1"/>
        <v>150</v>
      </c>
      <c r="AM11" t="s">
        <v>4619</v>
      </c>
    </row>
    <row r="12" spans="1:41" ht="13.5" customHeight="1" x14ac:dyDescent="0.25">
      <c r="A12" s="104" t="str">
        <f>IF([1]median_raw!A9="","",[1]median_raw!A9)</f>
        <v>EasternEquatoria</v>
      </c>
      <c r="B12" s="104" t="str">
        <f>IF([1]median_raw!B9="","",[1]median_raw!B9)</f>
        <v>KapoetaSouth</v>
      </c>
      <c r="C12" s="104" t="str">
        <f>IF([1]median_raw!C9="","",[1]median_raw!C9)</f>
        <v>Kapoeta Town</v>
      </c>
      <c r="D12" s="204">
        <f>IF([1]median_raw!D9="","",[1]median_raw!D9)</f>
        <v>201.5</v>
      </c>
      <c r="E12" s="204">
        <f>IF([1]median_raw!E9="","",[1]median_raw!E9)</f>
        <v>259</v>
      </c>
      <c r="F12" s="204">
        <f>IF([1]median_raw!F9="","",[1]median_raw!F9)</f>
        <v>425</v>
      </c>
      <c r="G12" s="204">
        <f>IF([1]median_raw!G9="","",[1]median_raw!G9)</f>
        <v>650</v>
      </c>
      <c r="H12" s="204" t="str">
        <f>IF([1]median_raw!H9="","",[1]median_raw!H9)</f>
        <v/>
      </c>
      <c r="I12" s="204">
        <f>IF([1]median_raw!I9="","",[1]median_raw!I9)</f>
        <v>700</v>
      </c>
      <c r="J12" s="204">
        <f>IF([1]median_raw!J9="","",[1]median_raw!J9)</f>
        <v>800</v>
      </c>
      <c r="K12" s="204">
        <f>IF([1]median_raw!K9="","",[1]median_raw!K9)</f>
        <v>407</v>
      </c>
      <c r="L12" s="204">
        <f>IF([1]median_raw!L9="","",[1]median_raw!L9)</f>
        <v>1200</v>
      </c>
      <c r="M12" s="204">
        <f>IF([1]median_raw!M9="","",[1]median_raw!M9)</f>
        <v>167</v>
      </c>
      <c r="N12" s="204" t="str">
        <f>IF([1]median_raw!N9="","",[1]median_raw!N9)</f>
        <v/>
      </c>
      <c r="O12" s="204" t="str">
        <f>IF([1]median_raw!O9="","",[1]median_raw!O9)</f>
        <v/>
      </c>
      <c r="P12" s="204" t="str">
        <f>IF([1]median_raw!P9="","",[1]median_raw!P9)</f>
        <v/>
      </c>
      <c r="Q12" s="204" t="str">
        <f>IF([1]median_raw!Q9="","",[1]median_raw!Q9)</f>
        <v/>
      </c>
      <c r="R12" s="204">
        <f>IF([1]median_raw!R9="","",[1]median_raw!R9)</f>
        <v>3500</v>
      </c>
      <c r="S12" s="204" t="str">
        <f>IF([1]median_raw!S9="","",[1]median_raw!S9)</f>
        <v/>
      </c>
      <c r="T12" s="204">
        <f>IF([1]median_raw!T9="","",[1]median_raw!T9)</f>
        <v>1000</v>
      </c>
      <c r="U12" s="204">
        <f>IF([1]median_raw!U9="","",[1]median_raw!U9)</f>
        <v>950</v>
      </c>
      <c r="V12" s="204">
        <f>IF([1]median_raw!V9="","",[1]median_raw!V9)</f>
        <v>174</v>
      </c>
      <c r="W12" s="204">
        <f>IF([1]median_raw!W9="","",[1]median_raw!W9)</f>
        <v>12000</v>
      </c>
      <c r="X12" s="204">
        <f>IF([1]median_raw!X9="","",[1]median_raw!X9)</f>
        <v>2250</v>
      </c>
      <c r="Y12" s="204" t="str">
        <f>IF([1]median_raw!Y9="","",[1]median_raw!Y9)</f>
        <v/>
      </c>
      <c r="Z12" s="204">
        <f>IF([1]median_raw!Z9="","",[1]median_raw!Z9)</f>
        <v>441.25</v>
      </c>
      <c r="AA12" s="204" t="str">
        <f>IF([1]median_raw!AA9="","",[1]median_raw!AA9)</f>
        <v/>
      </c>
      <c r="AB12" s="205" t="str">
        <f>IF([1]median_raw!AB9="","",[1]median_raw!AB9)</f>
        <v/>
      </c>
      <c r="AC12" s="205" t="str">
        <f>IF([1]median_raw!AC9="","",[1]median_raw!AC9)</f>
        <v/>
      </c>
      <c r="AD12" s="206" t="str">
        <f>IF([1]median_raw!AD9="","",[1]median_raw!AD9)</f>
        <v/>
      </c>
      <c r="AE12" s="205" t="str">
        <f>IF([1]median_raw!AE9="","",[1]median_raw!AE9)</f>
        <v/>
      </c>
      <c r="AF12" s="205" t="str">
        <f>IF([1]median_raw!AF9="","",[1]median_raw!AF9)</f>
        <v/>
      </c>
      <c r="AG12" s="205" t="str">
        <f>IF([1]median_raw!AG9="","",[1]median_raw!AG9)</f>
        <v/>
      </c>
      <c r="AH12" s="204">
        <f t="shared" si="2"/>
        <v>4793.5</v>
      </c>
      <c r="AI12" s="204">
        <f>IF(OR(AM12&lt;&gt;"T",AL12=0),"",IF(C12="","",
IF(INDEX($D$1:$AL12,ROW(),MATCH("Cereal",$D$1:$AL$1,0))="",INDEX($D$1:$AL$2,2,MATCH("Cereal",$D$1:$AL$1,0)),INDEX($D$1:$AL12,ROW(),MATCH("Cereal",$D$1:$AL$1,0)))*90
+IF(INDEX($D$1:$AL12,ROW(),MATCH("Beans",$D$1:$AL$1,0))="",INDEX($D$1:$AL$2,2,MATCH("Beans",$D$1:$AL$1,0)),INDEX($D$1:$AL12,ROW(),MATCH("Beans",$D$1:$AL$1,0)))*9
+IF(INDEX($D$1:$AL12,ROW(),MATCH("Cooking.oil",$D$1:$AL$1,0))="",INDEX($D$1:$AL$2,2,MATCH("Cooking.oil",$D$1:$AL$1,0)),INDEX($D$1:$AL12,ROW(),MATCH("Cooking.oil",$D$1:$AL$1,0)))*6
+IF(INDEX($D$1:$AL12,ROW(),MATCH("Salt",$D$1:$AL$1,0))="",INDEX($D$1:$AL$2,2,MATCH("Salt",$D$1:$AL$1,0)),INDEX($D$1:$AL12,ROW(),MATCH("Salt",$D$1:$AL$1,0)))*1
))</f>
        <v>37217</v>
      </c>
      <c r="AJ12" s="204">
        <f>IF(OR(AM12&lt;&gt;"T",AL12=0),"",IF(C12="","",AI12
+IF(INDEX($D$1:$AF12,ROW(),MATCH("Soap",$D$1:$AF$1,0))="",INDEX($D$1:$AF$2,2,MATCH("Soap",$D$1:$AF$1,0)),INDEX($D$1:$AF12,ROW(),MATCH("Soap",$D$1:$AF$1,0)))*6
+IF(INDEX($D$1:$AF12,ROW(),MATCH("Exercise.book",$D$1:$AF$1,0))="",INDEX($D$1:$AF$2,2,MATCH("Exercise.book",$D$1:$AF$1,0)),INDEX($D$1:$AF12,ROW(),MATCH("Exercise.book",$D$1:$AF$1,0)))*12
+IF(INDEX($D$1:$AF12,ROW(),MATCH("Charcoal",$D$1:$AF$1,0))="",INDEX($D$1:$AF$2,2,MATCH("Charcoal",$D$1:$AF$1,0)),INDEX($D$1:$AF12,ROW(),MATCH("Charcoal",$D$1:$AF$1,0)))*50
+IF(INDEX($D$1:$AF12,ROW(),MATCH("Milling.costs",$D$1:$AF$1,0))="",INDEX($D$1:$AF$2,2,MATCH("Milling.costs",$D$1:$AF$1,0)),INDEX($D$1:$AF12,ROW(),MATCH("Milling.costs",$D$1:$AF$1,0)))*30
+[1]Data_checks!AQ8*17
))</f>
        <v>51209</v>
      </c>
      <c r="AK12" s="204">
        <f t="shared" si="3"/>
        <v>2077.5</v>
      </c>
      <c r="AL12" s="207">
        <f t="shared" si="1"/>
        <v>259</v>
      </c>
      <c r="AM12" t="s">
        <v>4619</v>
      </c>
    </row>
    <row r="13" spans="1:41" x14ac:dyDescent="0.25">
      <c r="A13" s="104" t="str">
        <f>IF([1]median_raw!A10="","",[1]median_raw!A10)</f>
        <v>EasternEquatoria</v>
      </c>
      <c r="B13" s="104" t="str">
        <f>IF([1]median_raw!B10="","",[1]median_raw!B10)</f>
        <v>Magwi</v>
      </c>
      <c r="C13" s="104" t="str">
        <f>IF([1]median_raw!C10="","",[1]median_raw!C10)</f>
        <v>Nimule</v>
      </c>
      <c r="D13" s="204">
        <f>IF([1]median_raw!D10="","",[1]median_raw!D10)</f>
        <v>377</v>
      </c>
      <c r="E13" s="204">
        <f>IF([1]median_raw!E10="","",[1]median_raw!E10)</f>
        <v>359</v>
      </c>
      <c r="F13" s="204">
        <f>IF([1]median_raw!F10="","",[1]median_raw!F10)</f>
        <v>704</v>
      </c>
      <c r="G13" s="204">
        <f>IF([1]median_raw!G10="","",[1]median_raw!G10)</f>
        <v>676</v>
      </c>
      <c r="H13" s="204" t="str">
        <f>IF([1]median_raw!H10="","",[1]median_raw!H10)</f>
        <v/>
      </c>
      <c r="I13" s="204">
        <f>IF([1]median_raw!I10="","",[1]median_raw!I10)</f>
        <v>665</v>
      </c>
      <c r="J13" s="204">
        <f>IF([1]median_raw!J10="","",[1]median_raw!J10)</f>
        <v>645</v>
      </c>
      <c r="K13" s="204">
        <f>IF([1]median_raw!K10="","",[1]median_raw!K10)</f>
        <v>400</v>
      </c>
      <c r="L13" s="204">
        <f>IF([1]median_raw!L10="","",[1]median_raw!L10)</f>
        <v>1000</v>
      </c>
      <c r="M13" s="204">
        <f>IF([1]median_raw!M10="","",[1]median_raw!M10)</f>
        <v>167</v>
      </c>
      <c r="N13" s="204">
        <f>IF([1]median_raw!N10="","",[1]median_raw!N10)</f>
        <v>900</v>
      </c>
      <c r="O13" s="204">
        <f>IF([1]median_raw!O10="","",[1]median_raw!O10)</f>
        <v>1900</v>
      </c>
      <c r="P13" s="204">
        <f>IF([1]median_raw!P10="","",[1]median_raw!P10)</f>
        <v>250</v>
      </c>
      <c r="Q13" s="204">
        <f>IF([1]median_raw!Q10="","",[1]median_raw!Q10)</f>
        <v>4000</v>
      </c>
      <c r="R13" s="204">
        <f>IF([1]median_raw!R10="","",[1]median_raw!R10)</f>
        <v>1950</v>
      </c>
      <c r="S13" s="204">
        <f>IF([1]median_raw!S10="","",[1]median_raw!S10)</f>
        <v>4950</v>
      </c>
      <c r="T13" s="204">
        <f>IF([1]median_raw!T10="","",[1]median_raw!T10)</f>
        <v>1250</v>
      </c>
      <c r="U13" s="204">
        <f>IF([1]median_raw!U10="","",[1]median_raw!U10)</f>
        <v>500</v>
      </c>
      <c r="V13" s="204">
        <f>IF([1]median_raw!V10="","",[1]median_raw!V10)</f>
        <v>116</v>
      </c>
      <c r="W13" s="204" t="str">
        <f>IF([1]median_raw!W10="","",[1]median_raw!W10)</f>
        <v/>
      </c>
      <c r="X13" s="204">
        <f>IF([1]median_raw!X10="","",[1]median_raw!X10)</f>
        <v>4500</v>
      </c>
      <c r="Y13" s="204">
        <f>IF([1]median_raw!Y10="","",[1]median_raw!Y10)</f>
        <v>30</v>
      </c>
      <c r="Z13" s="204" t="str">
        <f>IF([1]median_raw!Z10="","",[1]median_raw!Z10)</f>
        <v/>
      </c>
      <c r="AA13" s="204" t="str">
        <f>IF([1]median_raw!AA10="","",[1]median_raw!AA10)</f>
        <v/>
      </c>
      <c r="AB13" s="205" t="str">
        <f>IF([1]median_raw!AB10="","",[1]median_raw!AB10)</f>
        <v/>
      </c>
      <c r="AC13" s="205" t="str">
        <f>IF([1]median_raw!AC10="","",[1]median_raw!AC10)</f>
        <v/>
      </c>
      <c r="AD13" s="206" t="str">
        <f>IF([1]median_raw!AD10="","",[1]median_raw!AD10)</f>
        <v/>
      </c>
      <c r="AE13" s="205" t="str">
        <f>IF([1]median_raw!AE10="","",[1]median_raw!AE10)</f>
        <v/>
      </c>
      <c r="AF13" s="205" t="str">
        <f>IF([1]median_raw!AF10="","",[1]median_raw!AF10)</f>
        <v/>
      </c>
      <c r="AG13" s="205" t="str">
        <f>IF([1]median_raw!AG10="","",[1]median_raw!AG10)</f>
        <v/>
      </c>
      <c r="AH13" s="204">
        <f t="shared" si="2"/>
        <v>4977</v>
      </c>
      <c r="AI13" s="204">
        <f>IF(OR(AM13&lt;&gt;"T",AL13=0),"",IF(C13="","",
IF(INDEX($D$1:$AL13,ROW(),MATCH("Cereal",$D$1:$AL$1,0))="",INDEX($D$1:$AL$2,2,MATCH("Cereal",$D$1:$AL$1,0)),INDEX($D$1:$AL13,ROW(),MATCH("Cereal",$D$1:$AL$1,0)))*90
+IF(INDEX($D$1:$AL13,ROW(),MATCH("Beans",$D$1:$AL$1,0))="",INDEX($D$1:$AL$2,2,MATCH("Beans",$D$1:$AL$1,0)),INDEX($D$1:$AL13,ROW(),MATCH("Beans",$D$1:$AL$1,0)))*9
+IF(INDEX($D$1:$AL13,ROW(),MATCH("Cooking.oil",$D$1:$AL$1,0))="",INDEX($D$1:$AL$2,2,MATCH("Cooking.oil",$D$1:$AL$1,0)),INDEX($D$1:$AL13,ROW(),MATCH("Cooking.oil",$D$1:$AL$1,0)))*6
+IF(INDEX($D$1:$AL13,ROW(),MATCH("Salt",$D$1:$AL$1,0))="",INDEX($D$1:$AL$2,2,MATCH("Salt",$D$1:$AL$1,0)),INDEX($D$1:$AL13,ROW(),MATCH("Salt",$D$1:$AL$1,0)))*1
))</f>
        <v>44695</v>
      </c>
      <c r="AJ13" s="204">
        <f>IF(OR(AM13&lt;&gt;"T",AL13=0),"",IF(C13="","",AI13
+IF(INDEX($D$1:$AF13,ROW(),MATCH("Soap",$D$1:$AF$1,0))="",INDEX($D$1:$AF$2,2,MATCH("Soap",$D$1:$AF$1,0)),INDEX($D$1:$AF13,ROW(),MATCH("Soap",$D$1:$AF$1,0)))*6
+IF(INDEX($D$1:$AF13,ROW(),MATCH("Exercise.book",$D$1:$AF$1,0))="",INDEX($D$1:$AF$2,2,MATCH("Exercise.book",$D$1:$AF$1,0)),INDEX($D$1:$AF13,ROW(),MATCH("Exercise.book",$D$1:$AF$1,0)))*12
+IF(INDEX($D$1:$AF13,ROW(),MATCH("Charcoal",$D$1:$AF$1,0))="",INDEX($D$1:$AF$2,2,MATCH("Charcoal",$D$1:$AF$1,0)),INDEX($D$1:$AF13,ROW(),MATCH("Charcoal",$D$1:$AF$1,0)))*50
+IF(INDEX($D$1:$AF13,ROW(),MATCH("Milling.costs",$D$1:$AF$1,0))="",INDEX($D$1:$AF$2,2,MATCH("Milling.costs",$D$1:$AF$1,0)),INDEX($D$1:$AF13,ROW(),MATCH("Milling.costs",$D$1:$AF$1,0)))*30
+[1]Data_checks!AQ9*17
))</f>
        <v>55397</v>
      </c>
      <c r="AK13" s="204">
        <f t="shared" si="3"/>
        <v>2224</v>
      </c>
      <c r="AL13" s="207">
        <f t="shared" si="1"/>
        <v>359</v>
      </c>
      <c r="AM13" t="s">
        <v>4619</v>
      </c>
    </row>
    <row r="14" spans="1:41" x14ac:dyDescent="0.25">
      <c r="A14" s="104" t="str">
        <f>IF([1]median_raw!A11="","",[1]median_raw!A11)</f>
        <v>Jonglei</v>
      </c>
      <c r="B14" s="104" t="str">
        <f>IF([1]median_raw!B11="","",[1]median_raw!B11)</f>
        <v>Nyirol</v>
      </c>
      <c r="C14" s="104" t="str">
        <f>IF([1]median_raw!C11="","",[1]median_raw!C11)</f>
        <v>Lankien</v>
      </c>
      <c r="D14" s="204">
        <f>IF([1]median_raw!D11="","",[1]median_raw!D11)</f>
        <v>437</v>
      </c>
      <c r="E14" s="204">
        <f>IF([1]median_raw!E11="","",[1]median_raw!E11)</f>
        <v>421</v>
      </c>
      <c r="F14" s="204">
        <f>IF([1]median_raw!F11="","",[1]median_raw!F11)</f>
        <v>563</v>
      </c>
      <c r="G14" s="204">
        <f>IF([1]median_raw!G11="","",[1]median_raw!G11)</f>
        <v>450</v>
      </c>
      <c r="H14" s="204" t="str">
        <f>IF([1]median_raw!H11="","",[1]median_raw!H11)</f>
        <v/>
      </c>
      <c r="I14" s="204" t="str">
        <f>IF([1]median_raw!I11="","",[1]median_raw!I11)</f>
        <v/>
      </c>
      <c r="J14" s="204">
        <f>IF([1]median_raw!J11="","",[1]median_raw!J11)</f>
        <v>215</v>
      </c>
      <c r="K14" s="204">
        <f>IF([1]median_raw!K11="","",[1]median_raw!K11)</f>
        <v>136</v>
      </c>
      <c r="L14" s="204">
        <f>IF([1]median_raw!L11="","",[1]median_raw!L11)</f>
        <v>667</v>
      </c>
      <c r="M14" s="204">
        <f>IF([1]median_raw!M11="","",[1]median_raw!M11)</f>
        <v>333</v>
      </c>
      <c r="N14" s="204">
        <f>IF([1]median_raw!N11="","",[1]median_raw!N11)</f>
        <v>2000</v>
      </c>
      <c r="O14" s="204" t="str">
        <f>IF([1]median_raw!O11="","",[1]median_raw!O11)</f>
        <v/>
      </c>
      <c r="P14" s="204">
        <f>IF([1]median_raw!P11="","",[1]median_raw!P11)</f>
        <v>200</v>
      </c>
      <c r="Q14" s="204" t="str">
        <f>IF([1]median_raw!Q11="","",[1]median_raw!Q11)</f>
        <v/>
      </c>
      <c r="R14" s="204">
        <f>IF([1]median_raw!R11="","",[1]median_raw!R11)</f>
        <v>4500</v>
      </c>
      <c r="S14" s="204">
        <f>IF([1]median_raw!S11="","",[1]median_raw!S11)</f>
        <v>10000</v>
      </c>
      <c r="T14" s="204">
        <f>IF([1]median_raw!T11="","",[1]median_raw!T11)</f>
        <v>1250</v>
      </c>
      <c r="U14" s="204">
        <f>IF([1]median_raw!U11="","",[1]median_raw!U11)</f>
        <v>1500</v>
      </c>
      <c r="V14" s="204">
        <f>IF([1]median_raw!V11="","",[1]median_raw!V11)</f>
        <v>69</v>
      </c>
      <c r="W14" s="204">
        <f>IF([1]median_raw!W11="","",[1]median_raw!W11)</f>
        <v>16000</v>
      </c>
      <c r="X14" s="204">
        <f>IF([1]median_raw!X11="","",[1]median_raw!X11)</f>
        <v>1000</v>
      </c>
      <c r="Y14" s="204" t="str">
        <f>IF([1]median_raw!Y11="","",[1]median_raw!Y11)</f>
        <v/>
      </c>
      <c r="Z14" s="204" t="str">
        <f>IF([1]median_raw!Z11="","",[1]median_raw!Z11)</f>
        <v/>
      </c>
      <c r="AA14" s="204" t="str">
        <f>IF([1]median_raw!AA11="","",[1]median_raw!AA11)</f>
        <v/>
      </c>
      <c r="AB14" s="205" t="str">
        <f>IF([1]median_raw!AB11="","",[1]median_raw!AB11)</f>
        <v/>
      </c>
      <c r="AC14" s="205" t="str">
        <f>IF([1]median_raw!AC11="","",[1]median_raw!AC11)</f>
        <v/>
      </c>
      <c r="AD14" s="206" t="str">
        <f>IF([1]median_raw!AD11="","",[1]median_raw!AD11)</f>
        <v/>
      </c>
      <c r="AE14" s="205" t="str">
        <f>IF([1]median_raw!AE11="","",[1]median_raw!AE11)</f>
        <v/>
      </c>
      <c r="AF14" s="205" t="str">
        <f>IF([1]median_raw!AF11="","",[1]median_raw!AF11)</f>
        <v/>
      </c>
      <c r="AG14" s="205" t="str">
        <f>IF([1]median_raw!AG11="","",[1]median_raw!AG11)</f>
        <v/>
      </c>
      <c r="AH14" s="204">
        <f t="shared" si="2"/>
        <v>3641</v>
      </c>
      <c r="AI14" s="204">
        <f>IF(OR(AM14&lt;&gt;"T",AL14=0),"",IF(C14="","",
IF(INDEX($D$1:$AL14,ROW(),MATCH("Cereal",$D$1:$AL$1,0))="",INDEX($D$1:$AL$2,2,MATCH("Cereal",$D$1:$AL$1,0)),INDEX($D$1:$AL14,ROW(),MATCH("Cereal",$D$1:$AL$1,0)))*90
+IF(INDEX($D$1:$AL14,ROW(),MATCH("Beans",$D$1:$AL$1,0))="",INDEX($D$1:$AL$2,2,MATCH("Beans",$D$1:$AL$1,0)),INDEX($D$1:$AL14,ROW(),MATCH("Beans",$D$1:$AL$1,0)))*9
+IF(INDEX($D$1:$AL14,ROW(),MATCH("Cooking.oil",$D$1:$AL$1,0))="",INDEX($D$1:$AL$2,2,MATCH("Cooking.oil",$D$1:$AL$1,0)),INDEX($D$1:$AL14,ROW(),MATCH("Cooking.oil",$D$1:$AL$1,0)))*6
+IF(INDEX($D$1:$AL14,ROW(),MATCH("Salt",$D$1:$AL$1,0))="",INDEX($D$1:$AL$2,2,MATCH("Salt",$D$1:$AL$1,0)),INDEX($D$1:$AL14,ROW(),MATCH("Salt",$D$1:$AL$1,0)))*1
))</f>
        <v>48877</v>
      </c>
      <c r="AJ14" s="204">
        <f>IF(OR(AM14&lt;&gt;"T",AL14=0),"",IF(C14="","",AI14
+IF(INDEX($D$1:$AF14,ROW(),MATCH("Soap",$D$1:$AF$1,0))="",INDEX($D$1:$AF$2,2,MATCH("Soap",$D$1:$AF$1,0)),INDEX($D$1:$AF14,ROW(),MATCH("Soap",$D$1:$AF$1,0)))*6
+IF(INDEX($D$1:$AF14,ROW(),MATCH("Exercise.book",$D$1:$AF$1,0))="",INDEX($D$1:$AF$2,2,MATCH("Exercise.book",$D$1:$AF$1,0)),INDEX($D$1:$AF14,ROW(),MATCH("Exercise.book",$D$1:$AF$1,0)))*12
+IF(INDEX($D$1:$AF14,ROW(),MATCH("Charcoal",$D$1:$AF$1,0))="",INDEX($D$1:$AF$2,2,MATCH("Charcoal",$D$1:$AF$1,0)),INDEX($D$1:$AF14,ROW(),MATCH("Charcoal",$D$1:$AF$1,0)))*50
+IF(INDEX($D$1:$AF14,ROW(),MATCH("Milling.costs",$D$1:$AF$1,0))="",INDEX($D$1:$AF$2,2,MATCH("Milling.costs",$D$1:$AF$1,0)),INDEX($D$1:$AF14,ROW(),MATCH("Milling.costs",$D$1:$AF$1,0)))*30
+[1]Data_checks!AQ10*17
))</f>
        <v>58015</v>
      </c>
      <c r="AK14" s="204">
        <f t="shared" si="3"/>
        <v>1856</v>
      </c>
      <c r="AL14" s="207">
        <f t="shared" si="1"/>
        <v>437</v>
      </c>
      <c r="AM14" t="s">
        <v>4619</v>
      </c>
    </row>
    <row r="15" spans="1:41" x14ac:dyDescent="0.25">
      <c r="A15" s="104" t="str">
        <f>IF([1]median_raw!A12="","",[1]median_raw!A12)</f>
        <v>Jonglei</v>
      </c>
      <c r="B15" s="104" t="str">
        <f>IF([1]median_raw!B12="","",[1]median_raw!B12)</f>
        <v>Pibor</v>
      </c>
      <c r="C15" s="104" t="str">
        <f>IF([1]median_raw!C12="","",[1]median_raw!C12)</f>
        <v>Pibor Town</v>
      </c>
      <c r="D15" s="204" t="str">
        <f>IF([1]median_raw!D12="","",[1]median_raw!D12)</f>
        <v/>
      </c>
      <c r="E15" s="204" t="str">
        <f>IF([1]median_raw!E12="","",[1]median_raw!E12)</f>
        <v/>
      </c>
      <c r="F15" s="204" t="str">
        <f>IF([1]median_raw!F12="","",[1]median_raw!F12)</f>
        <v/>
      </c>
      <c r="G15" s="204">
        <f>IF([1]median_raw!G12="","",[1]median_raw!G12)</f>
        <v>700</v>
      </c>
      <c r="H15" s="204" t="str">
        <f>IF([1]median_raw!H12="","",[1]median_raw!H12)</f>
        <v/>
      </c>
      <c r="I15" s="204">
        <f>IF([1]median_raw!I12="","",[1]median_raw!I12)</f>
        <v>700</v>
      </c>
      <c r="J15" s="204">
        <f>IF([1]median_raw!J12="","",[1]median_raw!J12)</f>
        <v>500</v>
      </c>
      <c r="K15" s="204">
        <f>IF([1]median_raw!K12="","",[1]median_raw!K12)</f>
        <v>500</v>
      </c>
      <c r="L15" s="204">
        <f>IF([1]median_raw!L12="","",[1]median_raw!L12)</f>
        <v>1000</v>
      </c>
      <c r="M15" s="204">
        <f>IF([1]median_raw!M12="","",[1]median_raw!M12)</f>
        <v>167</v>
      </c>
      <c r="N15" s="204" t="str">
        <f>IF([1]median_raw!N12="","",[1]median_raw!N12)</f>
        <v/>
      </c>
      <c r="O15" s="204" t="str">
        <f>IF([1]median_raw!O12="","",[1]median_raw!O12)</f>
        <v/>
      </c>
      <c r="P15" s="204" t="str">
        <f>IF([1]median_raw!P12="","",[1]median_raw!P12)</f>
        <v/>
      </c>
      <c r="Q15" s="204" t="str">
        <f>IF([1]median_raw!Q12="","",[1]median_raw!Q12)</f>
        <v/>
      </c>
      <c r="R15" s="204" t="str">
        <f>IF([1]median_raw!R12="","",[1]median_raw!R12)</f>
        <v/>
      </c>
      <c r="S15" s="204" t="str">
        <f>IF([1]median_raw!S12="","",[1]median_raw!S12)</f>
        <v/>
      </c>
      <c r="T15" s="204" t="str">
        <f>IF([1]median_raw!T12="","",[1]median_raw!T12)</f>
        <v/>
      </c>
      <c r="U15" s="204">
        <f>IF([1]median_raw!U12="","",[1]median_raw!U12)</f>
        <v>300</v>
      </c>
      <c r="V15" s="204">
        <f>IF([1]median_raw!V12="","",[1]median_raw!V12)</f>
        <v>290</v>
      </c>
      <c r="W15" s="204" t="str">
        <f>IF([1]median_raw!W12="","",[1]median_raw!W12)</f>
        <v/>
      </c>
      <c r="X15" s="204" t="str">
        <f>IF([1]median_raw!X12="","",[1]median_raw!X12)</f>
        <v/>
      </c>
      <c r="Y15" s="204" t="str">
        <f>IF([1]median_raw!Y12="","",[1]median_raw!Y12)</f>
        <v/>
      </c>
      <c r="Z15" s="204" t="str">
        <f>IF([1]median_raw!Z12="","",[1]median_raw!Z12)</f>
        <v/>
      </c>
      <c r="AA15" s="204" t="str">
        <f>IF([1]median_raw!AA12="","",[1]median_raw!AA12)</f>
        <v/>
      </c>
      <c r="AB15" s="205" t="str">
        <f>IF([1]median_raw!AB12="","",[1]median_raw!AB12)</f>
        <v/>
      </c>
      <c r="AC15" s="205" t="str">
        <f>IF([1]median_raw!AC12="","",[1]median_raw!AC12)</f>
        <v/>
      </c>
      <c r="AD15" s="206" t="str">
        <f>IF([1]median_raw!AD12="","",[1]median_raw!AD12)</f>
        <v/>
      </c>
      <c r="AE15" s="205" t="str">
        <f>IF([1]median_raw!AE12="","",[1]median_raw!AE12)</f>
        <v/>
      </c>
      <c r="AF15" s="205" t="str">
        <f>IF([1]median_raw!AF12="","",[1]median_raw!AF12)</f>
        <v/>
      </c>
      <c r="AG15" s="205" t="str">
        <f>IF([1]median_raw!AG12="","",[1]median_raw!AG12)</f>
        <v/>
      </c>
      <c r="AH15" s="204">
        <f t="shared" si="2"/>
        <v>4679</v>
      </c>
      <c r="AI15" s="204" t="str">
        <f>IF(OR(AM15&lt;&gt;"T",AL15=0),"",IF(C15="","",
IF(INDEX($D$1:$AL15,ROW(),MATCH("Cereal",$D$1:$AL$1,0))="",INDEX($D$1:$AL$2,2,MATCH("Cereal",$D$1:$AL$1,0)),INDEX($D$1:$AL15,ROW(),MATCH("Cereal",$D$1:$AL$1,0)))*90
+IF(INDEX($D$1:$AL15,ROW(),MATCH("Beans",$D$1:$AL$1,0))="",INDEX($D$1:$AL$2,2,MATCH("Beans",$D$1:$AL$1,0)),INDEX($D$1:$AL15,ROW(),MATCH("Beans",$D$1:$AL$1,0)))*9
+IF(INDEX($D$1:$AL15,ROW(),MATCH("Cooking.oil",$D$1:$AL$1,0))="",INDEX($D$1:$AL$2,2,MATCH("Cooking.oil",$D$1:$AL$1,0)),INDEX($D$1:$AL15,ROW(),MATCH("Cooking.oil",$D$1:$AL$1,0)))*6
+IF(INDEX($D$1:$AL15,ROW(),MATCH("Salt",$D$1:$AL$1,0))="",INDEX($D$1:$AL$2,2,MATCH("Salt",$D$1:$AL$1,0)),INDEX($D$1:$AL15,ROW(),MATCH("Salt",$D$1:$AL$1,0)))*1
))</f>
        <v/>
      </c>
      <c r="AJ15" s="204" t="str">
        <f>IF(OR(AM15&lt;&gt;"T",AL15=0),"",IF(C15="","",AI15
+IF(INDEX($D$1:$AF15,ROW(),MATCH("Soap",$D$1:$AF$1,0))="",INDEX($D$1:$AF$2,2,MATCH("Soap",$D$1:$AF$1,0)),INDEX($D$1:$AF15,ROW(),MATCH("Soap",$D$1:$AF$1,0)))*6
+IF(INDEX($D$1:$AF15,ROW(),MATCH("Exercise.book",$D$1:$AF$1,0))="",INDEX($D$1:$AF$2,2,MATCH("Exercise.book",$D$1:$AF$1,0)),INDEX($D$1:$AF15,ROW(),MATCH("Exercise.book",$D$1:$AF$1,0)))*12
+IF(INDEX($D$1:$AF15,ROW(),MATCH("Charcoal",$D$1:$AF$1,0))="",INDEX($D$1:$AF$2,2,MATCH("Charcoal",$D$1:$AF$1,0)),INDEX($D$1:$AF15,ROW(),MATCH("Charcoal",$D$1:$AF$1,0)))*50
+IF(INDEX($D$1:$AF15,ROW(),MATCH("Milling.costs",$D$1:$AF$1,0))="",INDEX($D$1:$AF$2,2,MATCH("Milling.costs",$D$1:$AF$1,0)),INDEX($D$1:$AF15,ROW(),MATCH("Milling.costs",$D$1:$AF$1,0)))*30
+[1]Data_checks!AQ11*17
))</f>
        <v/>
      </c>
      <c r="AK15" s="204">
        <f t="shared" si="3"/>
        <v>1932</v>
      </c>
      <c r="AL15" s="207">
        <f t="shared" si="1"/>
        <v>273</v>
      </c>
    </row>
    <row r="16" spans="1:41" x14ac:dyDescent="0.25">
      <c r="A16" s="104" t="str">
        <f>IF([1]median_raw!A13="","",[1]median_raw!A13)</f>
        <v>Lakes</v>
      </c>
      <c r="B16" s="104" t="str">
        <f>IF([1]median_raw!B13="","",[1]median_raw!B13)</f>
        <v>Awerial</v>
      </c>
      <c r="C16" s="104" t="str">
        <f>IF([1]median_raw!C13="","",[1]median_raw!C13)</f>
        <v>Kalthok</v>
      </c>
      <c r="D16" s="204">
        <f>IF([1]median_raw!D13="","",[1]median_raw!D13)</f>
        <v>273</v>
      </c>
      <c r="E16" s="204" t="str">
        <f>IF([1]median_raw!E13="","",[1]median_raw!E13)</f>
        <v/>
      </c>
      <c r="F16" s="204" t="str">
        <f>IF([1]median_raw!F13="","",[1]median_raw!F13)</f>
        <v/>
      </c>
      <c r="G16" s="204">
        <f>IF([1]median_raw!G13="","",[1]median_raw!G13)</f>
        <v>400</v>
      </c>
      <c r="H16" s="204" t="str">
        <f>IF([1]median_raw!H13="","",[1]median_raw!H13)</f>
        <v/>
      </c>
      <c r="I16" s="204">
        <f>IF([1]median_raw!I13="","",[1]median_raw!I13)</f>
        <v>500</v>
      </c>
      <c r="J16" s="204">
        <f>IF([1]median_raw!J13="","",[1]median_raw!J13)</f>
        <v>500</v>
      </c>
      <c r="K16" s="204">
        <f>IF([1]median_raw!K13="","",[1]median_raw!K13)</f>
        <v>400</v>
      </c>
      <c r="L16" s="204">
        <f>IF([1]median_raw!L13="","",[1]median_raw!L13)</f>
        <v>1200</v>
      </c>
      <c r="M16" s="204">
        <f>IF([1]median_raw!M13="","",[1]median_raw!M13)</f>
        <v>200</v>
      </c>
      <c r="N16" s="204" t="str">
        <f>IF([1]median_raw!N13="","",[1]median_raw!N13)</f>
        <v/>
      </c>
      <c r="O16" s="204">
        <f>IF([1]median_raw!O13="","",[1]median_raw!O13)</f>
        <v>1000</v>
      </c>
      <c r="P16" s="204">
        <f>IF([1]median_raw!P13="","",[1]median_raw!P13)</f>
        <v>300</v>
      </c>
      <c r="Q16" s="204">
        <f>IF([1]median_raw!Q13="","",[1]median_raw!Q13)</f>
        <v>1500</v>
      </c>
      <c r="R16" s="204">
        <f>IF([1]median_raw!R13="","",[1]median_raw!R13)</f>
        <v>1850</v>
      </c>
      <c r="S16" s="204">
        <f>IF([1]median_raw!S13="","",[1]median_raw!S13)</f>
        <v>7000</v>
      </c>
      <c r="T16" s="204" t="str">
        <f>IF([1]median_raw!T13="","",[1]median_raw!T13)</f>
        <v/>
      </c>
      <c r="U16" s="204" t="str">
        <f>IF([1]median_raw!U13="","",[1]median_raw!U13)</f>
        <v/>
      </c>
      <c r="V16" s="204" t="str">
        <f>IF([1]median_raw!V13="","",[1]median_raw!V13)</f>
        <v/>
      </c>
      <c r="W16" s="204">
        <f>IF([1]median_raw!W13="","",[1]median_raw!W13)</f>
        <v>13000</v>
      </c>
      <c r="X16" s="204">
        <f>IF([1]median_raw!X13="","",[1]median_raw!X13)</f>
        <v>2500</v>
      </c>
      <c r="Y16" s="204" t="str">
        <f>IF([1]median_raw!Y13="","",[1]median_raw!Y13)</f>
        <v/>
      </c>
      <c r="Z16" s="204" t="str">
        <f>IF([1]median_raw!Z13="","",[1]median_raw!Z13)</f>
        <v/>
      </c>
      <c r="AA16" s="204" t="str">
        <f>IF([1]median_raw!AA13="","",[1]median_raw!AA13)</f>
        <v/>
      </c>
      <c r="AB16" s="205" t="str">
        <f>IF([1]median_raw!AB13="","",[1]median_raw!AB13)</f>
        <v/>
      </c>
      <c r="AC16" s="205"/>
      <c r="AD16" s="206" t="str">
        <f>IF([1]median_raw!AD13="","",[1]median_raw!AD13)</f>
        <v/>
      </c>
      <c r="AE16" s="205" t="str">
        <f>IF([1]median_raw!AE13="","",[1]median_raw!AE13)</f>
        <v/>
      </c>
      <c r="AF16" s="205" t="str">
        <f>IF([1]median_raw!AF13="","",[1]median_raw!AF13)</f>
        <v/>
      </c>
      <c r="AG16" s="205" t="str">
        <f>IF([1]median_raw!AG13="","",[1]median_raw!AG13)</f>
        <v/>
      </c>
      <c r="AH16" s="204">
        <f t="shared" si="2"/>
        <v>4279</v>
      </c>
      <c r="AI16" s="204">
        <f>IF(OR(AM16&lt;&gt;"T",AL16=0),"",IF(C16="","",
IF(INDEX($D$1:$AL16,ROW(),MATCH("Cereal",$D$1:$AL$1,0))="",INDEX($D$1:$AL$2,2,MATCH("Cereal",$D$1:$AL$1,0)),INDEX($D$1:$AL16,ROW(),MATCH("Cereal",$D$1:$AL$1,0)))*90
+IF(INDEX($D$1:$AL16,ROW(),MATCH("Beans",$D$1:$AL$1,0))="",INDEX($D$1:$AL$2,2,MATCH("Beans",$D$1:$AL$1,0)),INDEX($D$1:$AL16,ROW(),MATCH("Beans",$D$1:$AL$1,0)))*9
+IF(INDEX($D$1:$AL16,ROW(),MATCH("Cooking.oil",$D$1:$AL$1,0))="",INDEX($D$1:$AL$2,2,MATCH("Cooking.oil",$D$1:$AL$1,0)),INDEX($D$1:$AL16,ROW(),MATCH("Cooking.oil",$D$1:$AL$1,0)))*6
+IF(INDEX($D$1:$AL16,ROW(),MATCH("Salt",$D$1:$AL$1,0))="",INDEX($D$1:$AL$2,2,MATCH("Salt",$D$1:$AL$1,0)),INDEX($D$1:$AL16,ROW(),MATCH("Salt",$D$1:$AL$1,0)))*1
))</f>
        <v>36670</v>
      </c>
      <c r="AJ16" s="204">
        <f>IF(OR(AM16&lt;&gt;"T",AL16=0),"",IF(C16="","",AI16
+IF(INDEX($D$1:$AF16,ROW(),MATCH("Soap",$D$1:$AF$1,0))="",INDEX($D$1:$AF$2,2,MATCH("Soap",$D$1:$AF$1,0)),INDEX($D$1:$AF16,ROW(),MATCH("Soap",$D$1:$AF$1,0)))*6
+IF(INDEX($D$1:$AF16,ROW(),MATCH("Exercise.book",$D$1:$AF$1,0))="",INDEX($D$1:$AF$2,2,MATCH("Exercise.book",$D$1:$AF$1,0)),INDEX($D$1:$AF16,ROW(),MATCH("Exercise.book",$D$1:$AF$1,0)))*12
+IF(INDEX($D$1:$AF16,ROW(),MATCH("Charcoal",$D$1:$AF$1,0))="",INDEX($D$1:$AF$2,2,MATCH("Charcoal",$D$1:$AF$1,0)),INDEX($D$1:$AF16,ROW(),MATCH("Charcoal",$D$1:$AF$1,0)))*50
+IF(INDEX($D$1:$AF16,ROW(),MATCH("Milling.costs",$D$1:$AF$1,0))="",INDEX($D$1:$AF$2,2,MATCH("Milling.costs",$D$1:$AF$1,0)),INDEX($D$1:$AF16,ROW(),MATCH("Milling.costs",$D$1:$AF$1,0)))*30
+[1]Data_checks!AQ12*17
))</f>
        <v>48560</v>
      </c>
      <c r="AK16" s="204">
        <f t="shared" si="3"/>
        <v>1665</v>
      </c>
      <c r="AL16" s="207">
        <f t="shared" si="1"/>
        <v>273</v>
      </c>
      <c r="AM16" t="s">
        <v>4619</v>
      </c>
    </row>
    <row r="17" spans="1:39" x14ac:dyDescent="0.25">
      <c r="A17" s="104" t="str">
        <f>IF([1]median_raw!A14="","",[1]median_raw!A14)</f>
        <v>Lakes</v>
      </c>
      <c r="B17" s="104" t="str">
        <f>IF([1]median_raw!B14="","",[1]median_raw!B14)</f>
        <v>Awerial</v>
      </c>
      <c r="C17" s="104" t="str">
        <f>IF([1]median_raw!C14="","",[1]median_raw!C14)</f>
        <v>Mingkaman</v>
      </c>
      <c r="D17" s="204">
        <f>IF([1]median_raw!D14="","",[1]median_raw!D14)</f>
        <v>273</v>
      </c>
      <c r="E17" s="204">
        <f>IF([1]median_raw!E14="","",[1]median_raw!E14)</f>
        <v>259</v>
      </c>
      <c r="F17" s="204">
        <f>IF([1]median_raw!F14="","",[1]median_raw!F14)</f>
        <v>563</v>
      </c>
      <c r="G17" s="204">
        <f>IF([1]median_raw!G14="","",[1]median_raw!G14)</f>
        <v>450</v>
      </c>
      <c r="H17" s="204" t="str">
        <f>IF([1]median_raw!H14="","",[1]median_raw!H14)</f>
        <v/>
      </c>
      <c r="I17" s="204">
        <f>IF([1]median_raw!I14="","",[1]median_raw!I14)</f>
        <v>443</v>
      </c>
      <c r="J17" s="204">
        <f>IF([1]median_raw!J14="","",[1]median_raw!J14)</f>
        <v>430</v>
      </c>
      <c r="K17" s="204">
        <f>IF([1]median_raw!K14="","",[1]median_raw!K14)</f>
        <v>600</v>
      </c>
      <c r="L17" s="204">
        <f>IF([1]median_raw!L14="","",[1]median_raw!L14)</f>
        <v>1400</v>
      </c>
      <c r="M17" s="204">
        <f>IF([1]median_raw!M14="","",[1]median_raw!M14)</f>
        <v>200</v>
      </c>
      <c r="N17" s="204">
        <f>IF([1]median_raw!N14="","",[1]median_raw!N14)</f>
        <v>1000</v>
      </c>
      <c r="O17" s="204">
        <f>IF([1]median_raw!O14="","",[1]median_raw!O14)</f>
        <v>2000</v>
      </c>
      <c r="P17" s="204">
        <f>IF([1]median_raw!P14="","",[1]median_raw!P14)</f>
        <v>300</v>
      </c>
      <c r="Q17" s="204">
        <f>IF([1]median_raw!Q14="","",[1]median_raw!Q14)</f>
        <v>2000</v>
      </c>
      <c r="R17" s="204">
        <f>IF([1]median_raw!R14="","",[1]median_raw!R14)</f>
        <v>5500</v>
      </c>
      <c r="S17" s="204">
        <f>IF([1]median_raw!S14="","",[1]median_raw!S14)</f>
        <v>7000</v>
      </c>
      <c r="T17" s="204">
        <f>IF([1]median_raw!T14="","",[1]median_raw!T14)</f>
        <v>1500</v>
      </c>
      <c r="U17" s="204">
        <f>IF([1]median_raw!U14="","",[1]median_raw!U14)</f>
        <v>500</v>
      </c>
      <c r="V17" s="204">
        <f>IF([1]median_raw!V14="","",[1]median_raw!V14)</f>
        <v>130.5</v>
      </c>
      <c r="W17" s="204">
        <f>IF([1]median_raw!W14="","",[1]median_raw!W14)</f>
        <v>22500</v>
      </c>
      <c r="X17" s="204">
        <f>IF([1]median_raw!X14="","",[1]median_raw!X14)</f>
        <v>4750</v>
      </c>
      <c r="Y17" s="204" t="str">
        <f>IF([1]median_raw!Y14="","",[1]median_raw!Y14)</f>
        <v/>
      </c>
      <c r="Z17" s="204">
        <f>IF([1]median_raw!Z14="","",[1]median_raw!Z14)</f>
        <v>415</v>
      </c>
      <c r="AA17" s="204" t="str">
        <f>IF([1]median_raw!AA14="","",[1]median_raw!AA14)</f>
        <v/>
      </c>
      <c r="AB17" s="205" t="str">
        <f>IF([1]median_raw!AB14="","",[1]median_raw!AB14)</f>
        <v/>
      </c>
      <c r="AC17" s="205" t="str">
        <f>IF([1]median_raw!AC14="","",[1]median_raw!AC14)</f>
        <v/>
      </c>
      <c r="AD17" s="206" t="str">
        <f>IF([1]median_raw!AD14="","",[1]median_raw!AD14)</f>
        <v/>
      </c>
      <c r="AE17" s="205" t="str">
        <f>IF([1]median_raw!AE14="","",[1]median_raw!AE14)</f>
        <v/>
      </c>
      <c r="AF17" s="205" t="str">
        <f>IF([1]median_raw!AF14="","",[1]median_raw!AF14)</f>
        <v/>
      </c>
      <c r="AG17" s="205" t="str">
        <f>IF([1]median_raw!AG14="","",[1]median_raw!AG14)</f>
        <v/>
      </c>
      <c r="AH17" s="204">
        <f t="shared" si="2"/>
        <v>4569</v>
      </c>
      <c r="AI17" s="204">
        <f>IF(OR(AM17&lt;&gt;"T",AL17=0),"",IF(C17="","",
IF(INDEX($D$1:$AL17,ROW(),MATCH("Cereal",$D$1:$AL$1,0))="",INDEX($D$1:$AL$2,2,MATCH("Cereal",$D$1:$AL$1,0)),INDEX($D$1:$AL17,ROW(),MATCH("Cereal",$D$1:$AL$1,0)))*90
+IF(INDEX($D$1:$AL17,ROW(),MATCH("Beans",$D$1:$AL$1,0))="",INDEX($D$1:$AL$2,2,MATCH("Beans",$D$1:$AL$1,0)),INDEX($D$1:$AL17,ROW(),MATCH("Beans",$D$1:$AL$1,0)))*9
+IF(INDEX($D$1:$AL17,ROW(),MATCH("Cooking.oil",$D$1:$AL$1,0))="",INDEX($D$1:$AL$2,2,MATCH("Cooking.oil",$D$1:$AL$1,0)),INDEX($D$1:$AL17,ROW(),MATCH("Cooking.oil",$D$1:$AL$1,0)))*6
+IF(INDEX($D$1:$AL17,ROW(),MATCH("Salt",$D$1:$AL$1,0))="",INDEX($D$1:$AL$2,2,MATCH("Salt",$D$1:$AL$1,0)),INDEX($D$1:$AL17,ROW(),MATCH("Salt",$D$1:$AL$1,0)))*1
))</f>
        <v>37557</v>
      </c>
      <c r="AJ17" s="204">
        <f>IF(OR(AM17&lt;&gt;"T",AL17=0),"",IF(C17="","",AI17
+IF(INDEX($D$1:$AF17,ROW(),MATCH("Soap",$D$1:$AF$1,0))="",INDEX($D$1:$AF$2,2,MATCH("Soap",$D$1:$AF$1,0)),INDEX($D$1:$AF17,ROW(),MATCH("Soap",$D$1:$AF$1,0)))*6
+IF(INDEX($D$1:$AF17,ROW(),MATCH("Exercise.book",$D$1:$AF$1,0))="",INDEX($D$1:$AF$2,2,MATCH("Exercise.book",$D$1:$AF$1,0)),INDEX($D$1:$AF17,ROW(),MATCH("Exercise.book",$D$1:$AF$1,0)))*12
+IF(INDEX($D$1:$AF17,ROW(),MATCH("Charcoal",$D$1:$AF$1,0))="",INDEX($D$1:$AF$2,2,MATCH("Charcoal",$D$1:$AF$1,0)),INDEX($D$1:$AF17,ROW(),MATCH("Charcoal",$D$1:$AF$1,0)))*50
+IF(INDEX($D$1:$AF17,ROW(),MATCH("Milling.costs",$D$1:$AF$1,0))="",INDEX($D$1:$AF$2,2,MATCH("Milling.costs",$D$1:$AF$1,0)),INDEX($D$1:$AF17,ROW(),MATCH("Milling.costs",$D$1:$AF$1,0)))*30
+[1]Data_checks!AQ13*17
))</f>
        <v>50172</v>
      </c>
      <c r="AK17" s="204">
        <f t="shared" si="3"/>
        <v>1612</v>
      </c>
      <c r="AL17" s="207">
        <f t="shared" si="1"/>
        <v>273</v>
      </c>
      <c r="AM17" t="s">
        <v>4619</v>
      </c>
    </row>
    <row r="18" spans="1:39" x14ac:dyDescent="0.25">
      <c r="A18" s="104" t="str">
        <f>IF([1]median_raw!A15="","",[1]median_raw!A15)</f>
        <v>Lakes</v>
      </c>
      <c r="B18" s="104" t="str">
        <f>IF([1]median_raw!B15="","",[1]median_raw!B15)</f>
        <v>RumbekCentre</v>
      </c>
      <c r="C18" s="104" t="str">
        <f>IF([1]median_raw!C15="","",[1]median_raw!C15)</f>
        <v>Rumbek Town</v>
      </c>
      <c r="D18" s="204">
        <f>IF([1]median_raw!D15="","",[1]median_raw!D15)</f>
        <v>255</v>
      </c>
      <c r="E18" s="204">
        <f>IF([1]median_raw!E15="","",[1]median_raw!E15)</f>
        <v>243</v>
      </c>
      <c r="F18" s="204">
        <f>IF([1]median_raw!F15="","",[1]median_raw!F15)</f>
        <v>500</v>
      </c>
      <c r="G18" s="204">
        <f>IF([1]median_raw!G15="","",[1]median_raw!G15)</f>
        <v>600</v>
      </c>
      <c r="H18" s="204" t="str">
        <f>IF([1]median_raw!H15="","",[1]median_raw!H15)</f>
        <v/>
      </c>
      <c r="I18" s="204">
        <f>IF([1]median_raw!I15="","",[1]median_raw!I15)</f>
        <v>800</v>
      </c>
      <c r="J18" s="204">
        <f>IF([1]median_raw!J15="","",[1]median_raw!J15)</f>
        <v>600</v>
      </c>
      <c r="K18" s="204">
        <f>IF([1]median_raw!K15="","",[1]median_raw!K15)</f>
        <v>400</v>
      </c>
      <c r="L18" s="204">
        <f>IF([1]median_raw!L15="","",[1]median_raw!L15)</f>
        <v>1150</v>
      </c>
      <c r="M18" s="204">
        <f>IF([1]median_raw!M15="","",[1]median_raw!M15)</f>
        <v>183.5</v>
      </c>
      <c r="N18" s="204">
        <f>IF([1]median_raw!N15="","",[1]median_raw!N15)</f>
        <v>1400</v>
      </c>
      <c r="O18" s="204">
        <f>IF([1]median_raw!O15="","",[1]median_raw!O15)</f>
        <v>1200</v>
      </c>
      <c r="P18" s="204">
        <f>IF([1]median_raw!P15="","",[1]median_raw!P15)</f>
        <v>250</v>
      </c>
      <c r="Q18" s="204" t="str">
        <f>IF([1]median_raw!Q15="","",[1]median_raw!Q15)</f>
        <v/>
      </c>
      <c r="R18" s="204">
        <f>IF([1]median_raw!R15="","",[1]median_raw!R15)</f>
        <v>6250</v>
      </c>
      <c r="S18" s="204">
        <f>IF([1]median_raw!S15="","",[1]median_raw!S15)</f>
        <v>7500</v>
      </c>
      <c r="T18" s="204">
        <f>IF([1]median_raw!T15="","",[1]median_raw!T15)</f>
        <v>525</v>
      </c>
      <c r="U18" s="204">
        <f>IF([1]median_raw!U15="","",[1]median_raw!U15)</f>
        <v>500</v>
      </c>
      <c r="V18" s="204">
        <f>IF([1]median_raw!V15="","",[1]median_raw!V15)</f>
        <v>166</v>
      </c>
      <c r="W18" s="204">
        <f>IF([1]median_raw!W15="","",[1]median_raw!W15)</f>
        <v>18500</v>
      </c>
      <c r="X18" s="204">
        <f>IF([1]median_raw!X15="","",[1]median_raw!X15)</f>
        <v>1500</v>
      </c>
      <c r="Y18" s="204" t="str">
        <f>IF([1]median_raw!Y15="","",[1]median_raw!Y15)</f>
        <v/>
      </c>
      <c r="Z18" s="204" t="str">
        <f>IF([1]median_raw!Z15="","",[1]median_raw!Z15)</f>
        <v/>
      </c>
      <c r="AA18" s="204" t="str">
        <f>IF([1]median_raw!AA15="","",[1]median_raw!AA15)</f>
        <v/>
      </c>
      <c r="AB18" s="205" t="str">
        <f>IF([1]median_raw!AB15="","",[1]median_raw!AB15)</f>
        <v/>
      </c>
      <c r="AC18" s="205" t="str">
        <f>IF([1]median_raw!AC15="","",[1]median_raw!AC15)</f>
        <v/>
      </c>
      <c r="AD18" s="206" t="str">
        <f>IF([1]median_raw!AD15="","",[1]median_raw!AD15)</f>
        <v/>
      </c>
      <c r="AE18" s="205" t="str">
        <f>IF([1]median_raw!AE15="","",[1]median_raw!AE15)</f>
        <v/>
      </c>
      <c r="AF18" s="205" t="str">
        <f>IF([1]median_raw!AF15="","",[1]median_raw!AF15)</f>
        <v/>
      </c>
      <c r="AG18" s="205" t="str">
        <f>IF([1]median_raw!AG15="","",[1]median_raw!AG15)</f>
        <v/>
      </c>
      <c r="AH18" s="204">
        <f t="shared" si="2"/>
        <v>4699</v>
      </c>
      <c r="AI18" s="204">
        <f>IF(OR(AM18&lt;&gt;"T",AL18=0),"",IF(C18="","",
IF(INDEX($D$1:$AL18,ROW(),MATCH("Cereal",$D$1:$AL$1,0))="",INDEX($D$1:$AL$2,2,MATCH("Cereal",$D$1:$AL$1,0)),INDEX($D$1:$AL18,ROW(),MATCH("Cereal",$D$1:$AL$1,0)))*90
+IF(INDEX($D$1:$AL18,ROW(),MATCH("Beans",$D$1:$AL$1,0))="",INDEX($D$1:$AL$2,2,MATCH("Beans",$D$1:$AL$1,0)),INDEX($D$1:$AL18,ROW(),MATCH("Beans",$D$1:$AL$1,0)))*9
+IF(INDEX($D$1:$AL18,ROW(),MATCH("Cooking.oil",$D$1:$AL$1,0))="",INDEX($D$1:$AL$2,2,MATCH("Cooking.oil",$D$1:$AL$1,0)),INDEX($D$1:$AL18,ROW(),MATCH("Cooking.oil",$D$1:$AL$1,0)))*6
+IF(INDEX($D$1:$AL18,ROW(),MATCH("Salt",$D$1:$AL$1,0))="",INDEX($D$1:$AL$2,2,MATCH("Salt",$D$1:$AL$1,0)),INDEX($D$1:$AL18,ROW(),MATCH("Salt",$D$1:$AL$1,0)))*1
))</f>
        <v>37450</v>
      </c>
      <c r="AJ18" s="204">
        <f>IF(OR(AM18&lt;&gt;"T",AL18=0),"",IF(C18="","",AI18
+IF(INDEX($D$1:$AF18,ROW(),MATCH("Soap",$D$1:$AF$1,0))="",INDEX($D$1:$AF$2,2,MATCH("Soap",$D$1:$AF$1,0)),INDEX($D$1:$AF18,ROW(),MATCH("Soap",$D$1:$AF$1,0)))*6
+IF(INDEX($D$1:$AF18,ROW(),MATCH("Exercise.book",$D$1:$AF$1,0))="",INDEX($D$1:$AF$2,2,MATCH("Exercise.book",$D$1:$AF$1,0)),INDEX($D$1:$AF18,ROW(),MATCH("Exercise.book",$D$1:$AF$1,0)))*12
+IF(INDEX($D$1:$AF18,ROW(),MATCH("Charcoal",$D$1:$AF$1,0))="",INDEX($D$1:$AF$2,2,MATCH("Charcoal",$D$1:$AF$1,0)),INDEX($D$1:$AF18,ROW(),MATCH("Charcoal",$D$1:$AF$1,0)))*50
+IF(INDEX($D$1:$AF18,ROW(),MATCH("Milling.costs",$D$1:$AF$1,0))="",INDEX($D$1:$AF$2,2,MATCH("Milling.costs",$D$1:$AF$1,0)),INDEX($D$1:$AF18,ROW(),MATCH("Milling.costs",$D$1:$AF$1,0)))*30
+[1]Data_checks!AQ14*17
))</f>
        <v>51141</v>
      </c>
      <c r="AK18" s="204">
        <f t="shared" si="3"/>
        <v>1881.5</v>
      </c>
      <c r="AL18" s="207">
        <f t="shared" si="1"/>
        <v>255</v>
      </c>
      <c r="AM18" t="s">
        <v>4619</v>
      </c>
    </row>
    <row r="19" spans="1:39" x14ac:dyDescent="0.25">
      <c r="A19" s="104" t="str">
        <f>IF([1]median_raw!A16="","",[1]median_raw!A16)</f>
        <v>Lakes</v>
      </c>
      <c r="B19" s="104" t="str">
        <f>IF([1]median_raw!B16="","",[1]median_raw!B16)</f>
        <v>RumbekEast</v>
      </c>
      <c r="C19" s="104" t="str">
        <f>IF([1]median_raw!C16="","",[1]median_raw!C16)</f>
        <v>Aduel</v>
      </c>
      <c r="D19" s="204">
        <f>IF([1]median_raw!D16="","",[1]median_raw!D16)</f>
        <v>150</v>
      </c>
      <c r="E19" s="204">
        <f>IF([1]median_raw!E16="","",[1]median_raw!E16)</f>
        <v>200</v>
      </c>
      <c r="F19" s="204">
        <f>IF([1]median_raw!F16="","",[1]median_raw!F16)</f>
        <v>700</v>
      </c>
      <c r="G19" s="204">
        <f>IF([1]median_raw!G16="","",[1]median_raw!G16)</f>
        <v>600</v>
      </c>
      <c r="H19" s="204" t="str">
        <f>IF([1]median_raw!H16="","",[1]median_raw!H16)</f>
        <v/>
      </c>
      <c r="I19" s="204">
        <f>IF([1]median_raw!I16="","",[1]median_raw!I16)</f>
        <v>750</v>
      </c>
      <c r="J19" s="204">
        <f>IF([1]median_raw!J16="","",[1]median_raw!J16)</f>
        <v>600</v>
      </c>
      <c r="K19" s="204">
        <f>IF([1]median_raw!K16="","",[1]median_raw!K16)</f>
        <v>500</v>
      </c>
      <c r="L19" s="204">
        <f>IF([1]median_raw!L16="","",[1]median_raw!L16)</f>
        <v>333</v>
      </c>
      <c r="M19" s="204">
        <f>IF([1]median_raw!M16="","",[1]median_raw!M16)</f>
        <v>200</v>
      </c>
      <c r="N19" s="204">
        <f>IF([1]median_raw!N16="","",[1]median_raw!N16)</f>
        <v>1650</v>
      </c>
      <c r="O19" s="204" t="str">
        <f>IF([1]median_raw!O16="","",[1]median_raw!O16)</f>
        <v/>
      </c>
      <c r="P19" s="204">
        <f>IF([1]median_raw!P16="","",[1]median_raw!P16)</f>
        <v>275</v>
      </c>
      <c r="Q19" s="204" t="str">
        <f>IF([1]median_raw!Q16="","",[1]median_raw!Q16)</f>
        <v/>
      </c>
      <c r="R19" s="204">
        <f>IF([1]median_raw!R16="","",[1]median_raw!R16)</f>
        <v>5000</v>
      </c>
      <c r="S19" s="204">
        <f>IF([1]median_raw!S16="","",[1]median_raw!S16)</f>
        <v>7000</v>
      </c>
      <c r="T19" s="204">
        <f>IF([1]median_raw!T16="","",[1]median_raw!T16)</f>
        <v>1100</v>
      </c>
      <c r="U19" s="204">
        <f>IF([1]median_raw!U16="","",[1]median_raw!U16)</f>
        <v>600</v>
      </c>
      <c r="V19" s="204">
        <f>IF([1]median_raw!V16="","",[1]median_raw!V16)</f>
        <v>101.5</v>
      </c>
      <c r="W19" s="204" t="str">
        <f>IF([1]median_raw!W16="","",[1]median_raw!W16)</f>
        <v/>
      </c>
      <c r="X19" s="204">
        <f>IF([1]median_raw!X16="","",[1]median_raw!X16)</f>
        <v>1750</v>
      </c>
      <c r="Y19" s="204">
        <f>IF([1]median_raw!Y16="","",[1]median_raw!Y16)</f>
        <v>40</v>
      </c>
      <c r="Z19" s="204" t="str">
        <f>IF([1]median_raw!Z16="","",[1]median_raw!Z16)</f>
        <v/>
      </c>
      <c r="AA19" s="204" t="str">
        <f>IF([1]median_raw!AA16="","",[1]median_raw!AA16)</f>
        <v/>
      </c>
      <c r="AB19" s="205"/>
      <c r="AC19" s="205" t="str">
        <f>IF([1]median_raw!AC16="","",[1]median_raw!AC16)</f>
        <v/>
      </c>
      <c r="AD19" s="206" t="str">
        <f>IF([1]median_raw!AD16="","",[1]median_raw!AD16)</f>
        <v/>
      </c>
      <c r="AE19" s="205" t="str">
        <f>IF([1]median_raw!AE16="","",[1]median_raw!AE16)</f>
        <v/>
      </c>
      <c r="AF19" s="205" t="str">
        <f>IF([1]median_raw!AF16="","",[1]median_raw!AF16)</f>
        <v/>
      </c>
      <c r="AG19" s="205" t="str">
        <f>IF([1]median_raw!AG16="","",[1]median_raw!AG16)</f>
        <v/>
      </c>
      <c r="AH19" s="204">
        <f t="shared" si="2"/>
        <v>3984</v>
      </c>
      <c r="AI19" s="204">
        <f>IF(OR(AM19&lt;&gt;"T",AL19=0),"",IF(C19="","",
IF(INDEX($D$1:$AL19,ROW(),MATCH("Cereal",$D$1:$AL$1,0))="",INDEX($D$1:$AL$2,2,MATCH("Cereal",$D$1:$AL$1,0)),INDEX($D$1:$AL19,ROW(),MATCH("Cereal",$D$1:$AL$1,0)))*90
+IF(INDEX($D$1:$AL19,ROW(),MATCH("Beans",$D$1:$AL$1,0))="",INDEX($D$1:$AL$2,2,MATCH("Beans",$D$1:$AL$1,0)),INDEX($D$1:$AL19,ROW(),MATCH("Beans",$D$1:$AL$1,0)))*9
+IF(INDEX($D$1:$AL19,ROW(),MATCH("Cooking.oil",$D$1:$AL$1,0))="",INDEX($D$1:$AL$2,2,MATCH("Cooking.oil",$D$1:$AL$1,0)),INDEX($D$1:$AL19,ROW(),MATCH("Cooking.oil",$D$1:$AL$1,0)))*6
+IF(INDEX($D$1:$AL19,ROW(),MATCH("Salt",$D$1:$AL$1,0))="",INDEX($D$1:$AL$2,2,MATCH("Salt",$D$1:$AL$1,0)),INDEX($D$1:$AL19,ROW(),MATCH("Salt",$D$1:$AL$1,0)))*1
))</f>
        <v>22748</v>
      </c>
      <c r="AJ19" s="204">
        <f>IF(OR(AM19&lt;&gt;"T",AL19=0),"",IF(C19="","",AI19
+IF(INDEX($D$1:$AF19,ROW(),MATCH("Soap",$D$1:$AF$1,0))="",INDEX($D$1:$AF$2,2,MATCH("Soap",$D$1:$AF$1,0)),INDEX($D$1:$AF19,ROW(),MATCH("Soap",$D$1:$AF$1,0)))*6
+IF(INDEX($D$1:$AF19,ROW(),MATCH("Exercise.book",$D$1:$AF$1,0))="",INDEX($D$1:$AF$2,2,MATCH("Exercise.book",$D$1:$AF$1,0)),INDEX($D$1:$AF19,ROW(),MATCH("Exercise.book",$D$1:$AF$1,0)))*12
+IF(INDEX($D$1:$AF19,ROW(),MATCH("Charcoal",$D$1:$AF$1,0))="",INDEX($D$1:$AF$2,2,MATCH("Charcoal",$D$1:$AF$1,0)),INDEX($D$1:$AF19,ROW(),MATCH("Charcoal",$D$1:$AF$1,0)))*50
+IF(INDEX($D$1:$AF19,ROW(),MATCH("Milling.costs",$D$1:$AF$1,0))="",INDEX($D$1:$AF$2,2,MATCH("Milling.costs",$D$1:$AF$1,0)),INDEX($D$1:$AF19,ROW(),MATCH("Milling.costs",$D$1:$AF$1,0)))*30
+[1]Data_checks!AQ15*17
))</f>
        <v>33523</v>
      </c>
      <c r="AK19" s="204">
        <f t="shared" si="3"/>
        <v>1750</v>
      </c>
      <c r="AL19" s="207">
        <f t="shared" si="1"/>
        <v>150</v>
      </c>
      <c r="AM19" t="s">
        <v>4619</v>
      </c>
    </row>
    <row r="20" spans="1:39" ht="15.75" customHeight="1" x14ac:dyDescent="0.25">
      <c r="A20" s="104" t="str">
        <f>IF([1]median_raw!A17="","",[1]median_raw!A17)</f>
        <v>Lakes</v>
      </c>
      <c r="B20" s="104" t="str">
        <f>IF([1]median_raw!B17="","",[1]median_raw!B17)</f>
        <v>RumbekEast</v>
      </c>
      <c r="C20" s="104" t="str">
        <f>IF([1]median_raw!C17="","",[1]median_raw!C17)</f>
        <v>Akot</v>
      </c>
      <c r="D20" s="204">
        <f>IF([1]median_raw!D17="","",[1]median_raw!D17)</f>
        <v>150</v>
      </c>
      <c r="E20" s="204" t="str">
        <f>IF([1]median_raw!E17="","",[1]median_raw!E17)</f>
        <v/>
      </c>
      <c r="F20" s="204">
        <f>IF([1]median_raw!F17="","",[1]median_raw!F17)</f>
        <v>600</v>
      </c>
      <c r="G20" s="204">
        <f>IF([1]median_raw!G17="","",[1]median_raw!G17)</f>
        <v>600</v>
      </c>
      <c r="H20" s="204" t="str">
        <f>IF([1]median_raw!H17="","",[1]median_raw!H17)</f>
        <v/>
      </c>
      <c r="I20" s="204">
        <f>IF([1]median_raw!I17="","",[1]median_raw!I17)</f>
        <v>600</v>
      </c>
      <c r="J20" s="204">
        <f>IF([1]median_raw!J17="","",[1]median_raw!J17)</f>
        <v>500</v>
      </c>
      <c r="K20" s="204">
        <f>IF([1]median_raw!K17="","",[1]median_raw!K17)</f>
        <v>800</v>
      </c>
      <c r="L20" s="204"/>
      <c r="M20" s="204">
        <f>IF([1]median_raw!M17="","",[1]median_raw!M17)</f>
        <v>200</v>
      </c>
      <c r="N20" s="204" t="str">
        <f>IF([1]median_raw!N17="","",[1]median_raw!N17)</f>
        <v/>
      </c>
      <c r="O20" s="204" t="str">
        <f>IF([1]median_raw!O17="","",[1]median_raw!O17)</f>
        <v/>
      </c>
      <c r="P20" s="204">
        <f>IF([1]median_raw!P17="","",[1]median_raw!P17)</f>
        <v>200</v>
      </c>
      <c r="Q20" s="204" t="str">
        <f>IF([1]median_raw!Q17="","",[1]median_raw!Q17)</f>
        <v/>
      </c>
      <c r="R20" s="204" t="str">
        <f>IF([1]median_raw!R17="","",[1]median_raw!R17)</f>
        <v/>
      </c>
      <c r="S20" s="204" t="str">
        <f>IF([1]median_raw!S17="","",[1]median_raw!S17)</f>
        <v/>
      </c>
      <c r="T20" s="204" t="str">
        <f>IF([1]median_raw!T17="","",[1]median_raw!T17)</f>
        <v/>
      </c>
      <c r="U20" s="204">
        <f>IF([1]median_raw!U17="","",[1]median_raw!U17)</f>
        <v>600</v>
      </c>
      <c r="V20" s="204">
        <f>IF([1]median_raw!V17="","",[1]median_raw!V17)</f>
        <v>121</v>
      </c>
      <c r="W20" s="204">
        <f>IF([1]median_raw!W17="","",[1]median_raw!W17)</f>
        <v>14000</v>
      </c>
      <c r="X20" s="204">
        <f>IF([1]median_raw!X17="","",[1]median_raw!X17)</f>
        <v>1750</v>
      </c>
      <c r="Y20" s="204" t="str">
        <f>IF([1]median_raw!Y17="","",[1]median_raw!Y17)</f>
        <v/>
      </c>
      <c r="Z20" s="204" t="str">
        <f>IF([1]median_raw!Z17="","",[1]median_raw!Z17)</f>
        <v/>
      </c>
      <c r="AA20" s="204" t="str">
        <f>IF([1]median_raw!AA17="","",[1]median_raw!AA17)</f>
        <v/>
      </c>
      <c r="AB20" s="205" t="str">
        <f>IF([1]median_raw!AB17="","",[1]median_raw!AB17)</f>
        <v/>
      </c>
      <c r="AC20" s="205" t="str">
        <f>IF([1]median_raw!AC17="","",[1]median_raw!AC17)</f>
        <v/>
      </c>
      <c r="AD20" s="206" t="str">
        <f>IF([1]median_raw!AD17="","",[1]median_raw!AD17)</f>
        <v/>
      </c>
      <c r="AE20" s="205" t="str">
        <f>IF([1]median_raw!AE17="","",[1]median_raw!AE17)</f>
        <v/>
      </c>
      <c r="AF20" s="205" t="str">
        <f>IF([1]median_raw!AF17="","",[1]median_raw!AF17)</f>
        <v/>
      </c>
      <c r="AG20" s="205" t="str">
        <f>IF([1]median_raw!AG17="","",[1]median_raw!AG17)</f>
        <v/>
      </c>
      <c r="AH20" s="204">
        <f t="shared" si="2"/>
        <v>4893</v>
      </c>
      <c r="AI20" s="204">
        <f>IF(OR(AM20&lt;&gt;"T",AL20=0),"",IF(C20="","",
IF(INDEX($D$1:$AL20,ROW(),MATCH("Cereal",$D$1:$AL$1,0))="",INDEX($D$1:$AL$2,2,MATCH("Cereal",$D$1:$AL$1,0)),INDEX($D$1:$AL20,ROW(),MATCH("Cereal",$D$1:$AL$1,0)))*90
+IF(INDEX($D$1:$AL20,ROW(),MATCH("Beans",$D$1:$AL$1,0))="",INDEX($D$1:$AL$2,2,MATCH("Beans",$D$1:$AL$1,0)),INDEX($D$1:$AL20,ROW(),MATCH("Beans",$D$1:$AL$1,0)))*9
+IF(INDEX($D$1:$AL20,ROW(),MATCH("Cooking.oil",$D$1:$AL$1,0))="",INDEX($D$1:$AL$2,2,MATCH("Cooking.oil",$D$1:$AL$1,0)),INDEX($D$1:$AL20,ROW(),MATCH("Cooking.oil",$D$1:$AL$1,0)))*6
+IF(INDEX($D$1:$AL20,ROW(),MATCH("Salt",$D$1:$AL$1,0))="",INDEX($D$1:$AL$2,2,MATCH("Salt",$D$1:$AL$1,0)),INDEX($D$1:$AL20,ROW(),MATCH("Salt",$D$1:$AL$1,0)))*1
))</f>
        <v>26900</v>
      </c>
      <c r="AJ20" s="204">
        <f>IF(OR(AM20&lt;&gt;"T",AL20=0),"",IF(C20="","",AI20
+IF(INDEX($D$1:$AF20,ROW(),MATCH("Soap",$D$1:$AF$1,0))="",INDEX($D$1:$AF$2,2,MATCH("Soap",$D$1:$AF$1,0)),INDEX($D$1:$AF20,ROW(),MATCH("Soap",$D$1:$AF$1,0)))*6
+IF(INDEX($D$1:$AF20,ROW(),MATCH("Exercise.book",$D$1:$AF$1,0))="",INDEX($D$1:$AF$2,2,MATCH("Exercise.book",$D$1:$AF$1,0)),INDEX($D$1:$AF20,ROW(),MATCH("Exercise.book",$D$1:$AF$1,0)))*12
+IF(INDEX($D$1:$AF20,ROW(),MATCH("Charcoal",$D$1:$AF$1,0))="",INDEX($D$1:$AF$2,2,MATCH("Charcoal",$D$1:$AF$1,0)),INDEX($D$1:$AF20,ROW(),MATCH("Charcoal",$D$1:$AF$1,0)))*50
+IF(INDEX($D$1:$AF20,ROW(),MATCH("Milling.costs",$D$1:$AF$1,0))="",INDEX($D$1:$AF$2,2,MATCH("Milling.costs",$D$1:$AF$1,0)),INDEX($D$1:$AF20,ROW(),MATCH("Milling.costs",$D$1:$AF$1,0)))*30
+[1]Data_checks!AQ16*17
))</f>
        <v>37840</v>
      </c>
      <c r="AK20" s="204">
        <f t="shared" si="3"/>
        <v>1742</v>
      </c>
      <c r="AL20" s="207">
        <f t="shared" si="1"/>
        <v>150</v>
      </c>
      <c r="AM20" t="s">
        <v>4619</v>
      </c>
    </row>
    <row r="21" spans="1:39" ht="17.25" customHeight="1" x14ac:dyDescent="0.25">
      <c r="A21" s="104" t="str">
        <f>IF([1]median_raw!A18="","",[1]median_raw!A18)</f>
        <v>Lakes</v>
      </c>
      <c r="B21" s="104" t="str">
        <f>IF([1]median_raw!B18="","",[1]median_raw!B18)</f>
        <v>YirolEast</v>
      </c>
      <c r="C21" s="104" t="str">
        <f>IF([1]median_raw!C18="","",[1]median_raw!C18)</f>
        <v>Nyang</v>
      </c>
      <c r="D21" s="204">
        <f>IF([1]median_raw!D18="","",[1]median_raw!D18)</f>
        <v>355</v>
      </c>
      <c r="E21" s="204" t="str">
        <f>IF([1]median_raw!E18="","",[1]median_raw!E18)</f>
        <v/>
      </c>
      <c r="F21" s="204">
        <f>IF([1]median_raw!F18="","",[1]median_raw!F18)</f>
        <v>225</v>
      </c>
      <c r="G21" s="204">
        <f>IF([1]median_raw!G18="","",[1]median_raw!G18)</f>
        <v>250</v>
      </c>
      <c r="H21" s="204">
        <f>IF([1]median_raw!H18="","",[1]median_raw!H18)</f>
        <v>100</v>
      </c>
      <c r="I21" s="204">
        <f>IF([1]median_raw!I18="","",[1]median_raw!I18)</f>
        <v>400</v>
      </c>
      <c r="J21" s="204">
        <f>IF([1]median_raw!J18="","",[1]median_raw!J18)</f>
        <v>250</v>
      </c>
      <c r="K21" s="204">
        <f>IF([1]median_raw!K18="","",[1]median_raw!K18)</f>
        <v>250</v>
      </c>
      <c r="L21" s="204">
        <f>IF([1]median_raw!L18="","",[1]median_raw!L18)</f>
        <v>1000</v>
      </c>
      <c r="M21" s="204">
        <f>IF([1]median_raw!M18="","",[1]median_raw!M18)</f>
        <v>233</v>
      </c>
      <c r="N21" s="204">
        <f>IF([1]median_raw!N18="","",[1]median_raw!N18)</f>
        <v>1000</v>
      </c>
      <c r="O21" s="204" t="str">
        <f>IF([1]median_raw!O18="","",[1]median_raw!O18)</f>
        <v/>
      </c>
      <c r="P21" s="204">
        <f>IF([1]median_raw!P18="","",[1]median_raw!P18)</f>
        <v>250</v>
      </c>
      <c r="Q21" s="204" t="str">
        <f>IF([1]median_raw!Q18="","",[1]median_raw!Q18)</f>
        <v/>
      </c>
      <c r="R21" s="204" t="str">
        <f>IF([1]median_raw!R18="","",[1]median_raw!R18)</f>
        <v/>
      </c>
      <c r="S21" s="204" t="str">
        <f>IF([1]median_raw!S18="","",[1]median_raw!S18)</f>
        <v/>
      </c>
      <c r="T21" s="204">
        <f>IF([1]median_raw!T18="","",[1]median_raw!T18)</f>
        <v>600</v>
      </c>
      <c r="U21" s="204">
        <f>IF([1]median_raw!U18="","",[1]median_raw!U18)</f>
        <v>200</v>
      </c>
      <c r="V21" s="204">
        <f>IF([1]median_raw!V18="","",[1]median_raw!V18)</f>
        <v>174</v>
      </c>
      <c r="W21" s="204">
        <f>IF([1]median_raw!W18="","",[1]median_raw!W18)</f>
        <v>30000</v>
      </c>
      <c r="X21" s="204">
        <f>IF([1]median_raw!X18="","",[1]median_raw!X18)</f>
        <v>3500</v>
      </c>
      <c r="Y21" s="204" t="str">
        <f>IF([1]median_raw!Y18="","",[1]median_raw!Y18)</f>
        <v/>
      </c>
      <c r="Z21" s="204" t="str">
        <f>IF([1]median_raw!Z18="","",[1]median_raw!Z18)</f>
        <v/>
      </c>
      <c r="AA21" s="204" t="str">
        <f>IF([1]median_raw!AA18="","",[1]median_raw!AA18)</f>
        <v/>
      </c>
      <c r="AB21" s="205" t="str">
        <f>IF([1]median_raw!AB18="","",[1]median_raw!AB18)</f>
        <v/>
      </c>
      <c r="AC21" s="205" t="str">
        <f>IF([1]median_raw!AC18="","",[1]median_raw!AC18)</f>
        <v/>
      </c>
      <c r="AD21" s="206" t="str">
        <f>IF([1]median_raw!AD18="","",[1]median_raw!AD18)</f>
        <v/>
      </c>
      <c r="AE21" s="205" t="str">
        <f>IF([1]median_raw!AE18="","",[1]median_raw!AE18)</f>
        <v/>
      </c>
      <c r="AF21" s="205" t="str">
        <f>IF([1]median_raw!AF18="","",[1]median_raw!AF18)</f>
        <v/>
      </c>
      <c r="AG21" s="205" t="str">
        <f>IF([1]median_raw!AG18="","",[1]median_raw!AG18)</f>
        <v/>
      </c>
      <c r="AH21" s="204">
        <f t="shared" si="2"/>
        <v>3122</v>
      </c>
      <c r="AI21" s="204">
        <f>IF(OR(AM21&lt;&gt;"T",AL21=0),"",IF(C21="","",
IF(INDEX($D$1:$AL21,ROW(),MATCH("Cereal",$D$1:$AL$1,0))="",INDEX($D$1:$AL$2,2,MATCH("Cereal",$D$1:$AL$1,0)),INDEX($D$1:$AL21,ROW(),MATCH("Cereal",$D$1:$AL$1,0)))*90
+IF(INDEX($D$1:$AL21,ROW(),MATCH("Beans",$D$1:$AL$1,0))="",INDEX($D$1:$AL$2,2,MATCH("Beans",$D$1:$AL$1,0)),INDEX($D$1:$AL21,ROW(),MATCH("Beans",$D$1:$AL$1,0)))*9
+IF(INDEX($D$1:$AL21,ROW(),MATCH("Cooking.oil",$D$1:$AL$1,0))="",INDEX($D$1:$AL$2,2,MATCH("Cooking.oil",$D$1:$AL$1,0)),INDEX($D$1:$AL21,ROW(),MATCH("Cooking.oil",$D$1:$AL$1,0)))*6
+IF(INDEX($D$1:$AL21,ROW(),MATCH("Salt",$D$1:$AL$1,0))="",INDEX($D$1:$AL$2,2,MATCH("Salt",$D$1:$AL$1,0)),INDEX($D$1:$AL21,ROW(),MATCH("Salt",$D$1:$AL$1,0)))*1
))</f>
        <v>41800</v>
      </c>
      <c r="AJ21" s="204">
        <f>IF(OR(AM21&lt;&gt;"T",AL21=0),"",IF(C21="","",AI21
+IF(INDEX($D$1:$AF21,ROW(),MATCH("Soap",$D$1:$AF$1,0))="",INDEX($D$1:$AF$2,2,MATCH("Soap",$D$1:$AF$1,0)),INDEX($D$1:$AF21,ROW(),MATCH("Soap",$D$1:$AF$1,0)))*6
+IF(INDEX($D$1:$AF21,ROW(),MATCH("Exercise.book",$D$1:$AF$1,0))="",INDEX($D$1:$AF$2,2,MATCH("Exercise.book",$D$1:$AF$1,0)),INDEX($D$1:$AF21,ROW(),MATCH("Exercise.book",$D$1:$AF$1,0)))*12
+IF(INDEX($D$1:$AF21,ROW(),MATCH("Charcoal",$D$1:$AF$1,0))="",INDEX($D$1:$AF$2,2,MATCH("Charcoal",$D$1:$AF$1,0)),INDEX($D$1:$AF21,ROW(),MATCH("Charcoal",$D$1:$AF$1,0)))*50
+IF(INDEX($D$1:$AF21,ROW(),MATCH("Milling.costs",$D$1:$AF$1,0))="",INDEX($D$1:$AF$2,2,MATCH("Milling.costs",$D$1:$AF$1,0)),INDEX($D$1:$AF21,ROW(),MATCH("Milling.costs",$D$1:$AF$1,0)))*30
+[1]Data_checks!AQ17*17
))</f>
        <v>56188</v>
      </c>
      <c r="AK21" s="204">
        <f t="shared" si="3"/>
        <v>1380</v>
      </c>
      <c r="AL21" s="207">
        <f t="shared" si="1"/>
        <v>355</v>
      </c>
      <c r="AM21" t="s">
        <v>4619</v>
      </c>
    </row>
    <row r="22" spans="1:39" x14ac:dyDescent="0.25">
      <c r="A22" s="104" t="str">
        <f>IF([1]median_raw!A19="","",[1]median_raw!A19)</f>
        <v>Lakes</v>
      </c>
      <c r="B22" s="104" t="str">
        <f>IF([1]median_raw!B19="","",[1]median_raw!B19)</f>
        <v>YirolWest</v>
      </c>
      <c r="C22" s="104" t="str">
        <f>IF([1]median_raw!C19="","",[1]median_raw!C19)</f>
        <v>Yirol Town</v>
      </c>
      <c r="D22" s="204">
        <f>IF([1]median_raw!D19="","",[1]median_raw!D19)</f>
        <v>437</v>
      </c>
      <c r="E22" s="204" t="str">
        <f>IF([1]median_raw!E19="","",[1]median_raw!E19)</f>
        <v/>
      </c>
      <c r="F22" s="204" t="str">
        <f>IF([1]median_raw!F19="","",[1]median_raw!F19)</f>
        <v/>
      </c>
      <c r="G22" s="204" t="str">
        <f>IF([1]median_raw!G19="","",[1]median_raw!G19)</f>
        <v/>
      </c>
      <c r="H22" s="204">
        <f>IF([1]median_raw!H19="","",[1]median_raw!H19)</f>
        <v>279</v>
      </c>
      <c r="I22" s="204">
        <f>IF([1]median_raw!I19="","",[1]median_raw!I19)</f>
        <v>300</v>
      </c>
      <c r="J22" s="204">
        <f>IF([1]median_raw!J19="","",[1]median_raw!J19)</f>
        <v>250</v>
      </c>
      <c r="K22" s="204">
        <f>IF([1]median_raw!K19="","",[1]median_raw!K19)</f>
        <v>400</v>
      </c>
      <c r="L22" s="204">
        <f>IF([1]median_raw!L19="","",[1]median_raw!L19)</f>
        <v>1000</v>
      </c>
      <c r="M22" s="204">
        <f>IF([1]median_raw!M19="","",[1]median_raw!M19)</f>
        <v>200</v>
      </c>
      <c r="N22" s="204">
        <f>IF([1]median_raw!N19="","",[1]median_raw!N19)</f>
        <v>900</v>
      </c>
      <c r="O22" s="204" t="str">
        <f>IF([1]median_raw!O19="","",[1]median_raw!O19)</f>
        <v/>
      </c>
      <c r="P22" s="204">
        <f>IF([1]median_raw!P19="","",[1]median_raw!P19)</f>
        <v>250</v>
      </c>
      <c r="Q22" s="204" t="str">
        <f>IF([1]median_raw!Q19="","",[1]median_raw!Q19)</f>
        <v/>
      </c>
      <c r="R22" s="204" t="str">
        <f>IF([1]median_raw!R19="","",[1]median_raw!R19)</f>
        <v/>
      </c>
      <c r="S22" s="204" t="str">
        <f>IF([1]median_raw!S19="","",[1]median_raw!S19)</f>
        <v/>
      </c>
      <c r="T22" s="204">
        <f>IF([1]median_raw!T19="","",[1]median_raw!T19)</f>
        <v>600</v>
      </c>
      <c r="U22" s="204">
        <f>IF([1]median_raw!U19="","",[1]median_raw!U19)</f>
        <v>250</v>
      </c>
      <c r="V22" s="204">
        <f>IF([1]median_raw!V19="","",[1]median_raw!V19)</f>
        <v>116</v>
      </c>
      <c r="W22" s="204">
        <f>IF([1]median_raw!W19="","",[1]median_raw!W19)</f>
        <v>25000</v>
      </c>
      <c r="X22" s="204">
        <f>IF([1]median_raw!X19="","",[1]median_raw!X19)</f>
        <v>1750</v>
      </c>
      <c r="Y22" s="204" t="str">
        <f>IF([1]median_raw!Y19="","",[1]median_raw!Y19)</f>
        <v/>
      </c>
      <c r="Z22" s="204" t="str">
        <f>IF([1]median_raw!Z19="","",[1]median_raw!Z19)</f>
        <v/>
      </c>
      <c r="AA22" s="204" t="str">
        <f>IF([1]median_raw!AA19="","",[1]median_raw!AA19)</f>
        <v/>
      </c>
      <c r="AB22" s="205" t="str">
        <f>IF([1]median_raw!AB19="","",[1]median_raw!AB19)</f>
        <v/>
      </c>
      <c r="AC22" s="205" t="str">
        <f>IF([1]median_raw!AC19="","",[1]median_raw!AC19)</f>
        <v/>
      </c>
      <c r="AD22" s="206" t="str">
        <f>IF([1]median_raw!AD19="","",[1]median_raw!AD19)</f>
        <v/>
      </c>
      <c r="AE22" s="205" t="str">
        <f>IF([1]median_raw!AE19="","",[1]median_raw!AE19)</f>
        <v/>
      </c>
      <c r="AF22" s="205" t="str">
        <f>IF([1]median_raw!AF19="","",[1]median_raw!AF19)</f>
        <v/>
      </c>
      <c r="AG22" s="205" t="str">
        <f>IF([1]median_raw!AG19="","",[1]median_raw!AG19)</f>
        <v/>
      </c>
      <c r="AH22" s="204">
        <f t="shared" si="2"/>
        <v>4121</v>
      </c>
      <c r="AI22" s="204">
        <f>IF(OR(AM22&lt;&gt;"T",AL22=0),"",IF(C22="","",
IF(INDEX($D$1:$AL22,ROW(),MATCH("Cereal",$D$1:$AL$1,0))="",INDEX($D$1:$AL$2,2,MATCH("Cereal",$D$1:$AL$1,0)),INDEX($D$1:$AL22,ROW(),MATCH("Cereal",$D$1:$AL$1,0)))*90
+IF(INDEX($D$1:$AL22,ROW(),MATCH("Beans",$D$1:$AL$1,0))="",INDEX($D$1:$AL$2,2,MATCH("Beans",$D$1:$AL$1,0)),INDEX($D$1:$AL22,ROW(),MATCH("Beans",$D$1:$AL$1,0)))*9
+IF(INDEX($D$1:$AL22,ROW(),MATCH("Cooking.oil",$D$1:$AL$1,0))="",INDEX($D$1:$AL$2,2,MATCH("Cooking.oil",$D$1:$AL$1,0)),INDEX($D$1:$AL22,ROW(),MATCH("Cooking.oil",$D$1:$AL$1,0)))*6
+IF(INDEX($D$1:$AL22,ROW(),MATCH("Salt",$D$1:$AL$1,0))="",INDEX($D$1:$AL$2,2,MATCH("Salt",$D$1:$AL$1,0)),INDEX($D$1:$AL22,ROW(),MATCH("Salt",$D$1:$AL$1,0)))*1
))</f>
        <v>48430</v>
      </c>
      <c r="AJ22" s="204">
        <f>IF(OR(AM22&lt;&gt;"T",AL22=0),"",IF(C22="","",AI22
+IF(INDEX($D$1:$AF22,ROW(),MATCH("Soap",$D$1:$AF$1,0))="",INDEX($D$1:$AF$2,2,MATCH("Soap",$D$1:$AF$1,0)),INDEX($D$1:$AF22,ROW(),MATCH("Soap",$D$1:$AF$1,0)))*6
+IF(INDEX($D$1:$AF22,ROW(),MATCH("Exercise.book",$D$1:$AF$1,0))="",INDEX($D$1:$AF$2,2,MATCH("Exercise.book",$D$1:$AF$1,0)),INDEX($D$1:$AF22,ROW(),MATCH("Exercise.book",$D$1:$AF$1,0)))*12
+IF(INDEX($D$1:$AF22,ROW(),MATCH("Charcoal",$D$1:$AF$1,0))="",INDEX($D$1:$AF$2,2,MATCH("Charcoal",$D$1:$AF$1,0)),INDEX($D$1:$AF22,ROW(),MATCH("Charcoal",$D$1:$AF$1,0)))*50
+IF(INDEX($D$1:$AF22,ROW(),MATCH("Milling.costs",$D$1:$AF$1,0))="",INDEX($D$1:$AF$2,2,MATCH("Milling.costs",$D$1:$AF$1,0)),INDEX($D$1:$AF22,ROW(),MATCH("Milling.costs",$D$1:$AF$1,0)))*30
+[1]Data_checks!AQ18*17
))</f>
        <v>59720</v>
      </c>
      <c r="AK22" s="204">
        <f t="shared" si="3"/>
        <v>1779</v>
      </c>
      <c r="AL22" s="207">
        <f t="shared" si="1"/>
        <v>437</v>
      </c>
      <c r="AM22" t="s">
        <v>4619</v>
      </c>
    </row>
    <row r="23" spans="1:39" x14ac:dyDescent="0.25">
      <c r="A23" s="104" t="str">
        <f>IF([1]median_raw!A20="","",[1]median_raw!A20)</f>
        <v>NorthernBahrelGhazal</v>
      </c>
      <c r="B23" s="104" t="str">
        <f>IF([1]median_raw!B20="","",[1]median_raw!B20)</f>
        <v>AweilCentre</v>
      </c>
      <c r="C23" s="104" t="str">
        <f>IF([1]median_raw!C20="","",[1]median_raw!C20)</f>
        <v>Aweil Town</v>
      </c>
      <c r="D23" s="204">
        <f>IF([1]median_raw!D20="","",[1]median_raw!D20)</f>
        <v>272</v>
      </c>
      <c r="E23" s="204">
        <f>IF([1]median_raw!E20="","",[1]median_raw!E20)</f>
        <v>259</v>
      </c>
      <c r="F23" s="204">
        <f>IF([1]median_raw!F20="","",[1]median_raw!F20)</f>
        <v>500</v>
      </c>
      <c r="G23" s="204">
        <f>IF([1]median_raw!G20="","",[1]median_raw!G20)</f>
        <v>700</v>
      </c>
      <c r="H23" s="204">
        <f>IF([1]median_raw!H20="","",[1]median_raw!H20)</f>
        <v>113</v>
      </c>
      <c r="I23" s="204">
        <f>IF([1]median_raw!I20="","",[1]median_raw!I20)</f>
        <v>600</v>
      </c>
      <c r="J23" s="204">
        <f>IF([1]median_raw!J20="","",[1]median_raw!J20)</f>
        <v>500</v>
      </c>
      <c r="K23" s="204">
        <f>IF([1]median_raw!K20="","",[1]median_raw!K20)</f>
        <v>294</v>
      </c>
      <c r="L23" s="204">
        <f>IF([1]median_raw!L20="","",[1]median_raw!L20)</f>
        <v>1200</v>
      </c>
      <c r="M23" s="204">
        <f>IF([1]median_raw!M20="","",[1]median_raw!M20)</f>
        <v>167</v>
      </c>
      <c r="N23" s="204">
        <f>IF([1]median_raw!N20="","",[1]median_raw!N20)</f>
        <v>1500</v>
      </c>
      <c r="O23" s="204">
        <f>IF([1]median_raw!O20="","",[1]median_raw!O20)</f>
        <v>1000</v>
      </c>
      <c r="P23" s="204" t="str">
        <f>IF([1]median_raw!P20="","",[1]median_raw!P20)</f>
        <v/>
      </c>
      <c r="Q23" s="204">
        <f>IF([1]median_raw!Q20="","",[1]median_raw!Q20)</f>
        <v>13500</v>
      </c>
      <c r="R23" s="204">
        <f>IF([1]median_raw!R20="","",[1]median_raw!R20)</f>
        <v>4500</v>
      </c>
      <c r="S23" s="204">
        <f>IF([1]median_raw!S20="","",[1]median_raw!S20)</f>
        <v>6500</v>
      </c>
      <c r="T23" s="204">
        <f>IF([1]median_raw!T20="","",[1]median_raw!T20)</f>
        <v>925</v>
      </c>
      <c r="U23" s="204">
        <f>IF([1]median_raw!U20="","",[1]median_raw!U20)</f>
        <v>450</v>
      </c>
      <c r="V23" s="204">
        <f>IF([1]median_raw!V20="","",[1]median_raw!V20)</f>
        <v>133</v>
      </c>
      <c r="W23" s="204" t="str">
        <f>IF([1]median_raw!W20="","",[1]median_raw!W20)</f>
        <v/>
      </c>
      <c r="X23" s="204" t="str">
        <f>IF([1]median_raw!X20="","",[1]median_raw!X20)</f>
        <v/>
      </c>
      <c r="Y23" s="204">
        <f>IF([1]median_raw!Y20="","",[1]median_raw!Y20)</f>
        <v>64.5</v>
      </c>
      <c r="Z23" s="204">
        <f>IF([1]median_raw!Z20="","",[1]median_raw!Z20)</f>
        <v>437.5</v>
      </c>
      <c r="AA23" s="204" t="str">
        <f>IF([1]median_raw!AA20="","",[1]median_raw!AA20)</f>
        <v/>
      </c>
      <c r="AB23" s="205" t="str">
        <f>IF([1]median_raw!AB20="","",[1]median_raw!AB20)</f>
        <v/>
      </c>
      <c r="AC23" s="205" t="str">
        <f>IF([1]median_raw!AC20="","",[1]median_raw!AC20)</f>
        <v/>
      </c>
      <c r="AD23" s="206" t="str">
        <f>IF([1]median_raw!AD20="","",[1]median_raw!AD20)</f>
        <v/>
      </c>
      <c r="AE23" s="205" t="str">
        <f>IF([1]median_raw!AE20="","",[1]median_raw!AE20)</f>
        <v/>
      </c>
      <c r="AF23" s="205" t="str">
        <f>IF([1]median_raw!AF20="","",[1]median_raw!AF20)</f>
        <v/>
      </c>
      <c r="AG23" s="205" t="str">
        <f>IF([1]median_raw!AG20="","",[1]median_raw!AG20)</f>
        <v/>
      </c>
      <c r="AH23" s="204">
        <f t="shared" si="2"/>
        <v>4438</v>
      </c>
      <c r="AI23" s="204">
        <f>IF(OR(AM23&lt;&gt;"T",AL23=0),"",IF(C23="","",
IF(INDEX($D$1:$AL23,ROW(),MATCH("Cereal",$D$1:$AL$1,0))="",INDEX($D$1:$AL$2,2,MATCH("Cereal",$D$1:$AL$1,0)),INDEX($D$1:$AL23,ROW(),MATCH("Cereal",$D$1:$AL$1,0)))*90
+IF(INDEX($D$1:$AL23,ROW(),MATCH("Beans",$D$1:$AL$1,0))="",INDEX($D$1:$AL$2,2,MATCH("Beans",$D$1:$AL$1,0)),INDEX($D$1:$AL23,ROW(),MATCH("Beans",$D$1:$AL$1,0)))*9
+IF(INDEX($D$1:$AL23,ROW(),MATCH("Cooking.oil",$D$1:$AL$1,0))="",INDEX($D$1:$AL$2,2,MATCH("Cooking.oil",$D$1:$AL$1,0)),INDEX($D$1:$AL23,ROW(),MATCH("Cooking.oil",$D$1:$AL$1,0)))*6
+IF(INDEX($D$1:$AL23,ROW(),MATCH("Salt",$D$1:$AL$1,0))="",INDEX($D$1:$AL$2,2,MATCH("Salt",$D$1:$AL$1,0)),INDEX($D$1:$AL23,ROW(),MATCH("Salt",$D$1:$AL$1,0)))*1
))</f>
        <v>37374</v>
      </c>
      <c r="AJ23" s="204">
        <f>IF(OR(AM23&lt;&gt;"T",AL23=0),"",IF(C23="","",AI23
+IF(INDEX($D$1:$AF23,ROW(),MATCH("Soap",$D$1:$AF$1,0))="",INDEX($D$1:$AF$2,2,MATCH("Soap",$D$1:$AF$1,0)),INDEX($D$1:$AF23,ROW(),MATCH("Soap",$D$1:$AF$1,0)))*6
+IF(INDEX($D$1:$AF23,ROW(),MATCH("Exercise.book",$D$1:$AF$1,0))="",INDEX($D$1:$AF$2,2,MATCH("Exercise.book",$D$1:$AF$1,0)),INDEX($D$1:$AF23,ROW(),MATCH("Exercise.book",$D$1:$AF$1,0)))*12
+IF(INDEX($D$1:$AF23,ROW(),MATCH("Charcoal",$D$1:$AF$1,0))="",INDEX($D$1:$AF$2,2,MATCH("Charcoal",$D$1:$AF$1,0)),INDEX($D$1:$AF23,ROW(),MATCH("Charcoal",$D$1:$AF$1,0)))*50
+IF(INDEX($D$1:$AF23,ROW(),MATCH("Milling.costs",$D$1:$AF$1,0))="",INDEX($D$1:$AF$2,2,MATCH("Milling.costs",$D$1:$AF$1,0)),INDEX($D$1:$AF23,ROW(),MATCH("Milling.costs",$D$1:$AF$1,0)))*30
+[1]Data_checks!AQ19*17
))</f>
        <v>49961</v>
      </c>
      <c r="AK23" s="204">
        <f t="shared" si="3"/>
        <v>1898</v>
      </c>
      <c r="AL23" s="207">
        <f t="shared" si="1"/>
        <v>272</v>
      </c>
      <c r="AM23" t="s">
        <v>4619</v>
      </c>
    </row>
    <row r="24" spans="1:39" x14ac:dyDescent="0.25">
      <c r="A24" s="104" t="str">
        <f>IF([1]median_raw!A21="","",[1]median_raw!A21)</f>
        <v>NorthernBahrelGhazal</v>
      </c>
      <c r="B24" s="104" t="str">
        <f>IF([1]median_raw!B21="","",[1]median_raw!B21)</f>
        <v>AweilEast</v>
      </c>
      <c r="C24" s="104" t="str">
        <f>IF([1]median_raw!C21="","",[1]median_raw!C21)</f>
        <v>Wanyjok</v>
      </c>
      <c r="D24" s="204" t="str">
        <f>IF([1]median_raw!D21="","",[1]median_raw!D21)</f>
        <v/>
      </c>
      <c r="E24" s="204" t="str">
        <f>IF([1]median_raw!E21="","",[1]median_raw!E21)</f>
        <v/>
      </c>
      <c r="F24" s="204" t="str">
        <f>IF([1]median_raw!F21="","",[1]median_raw!F21)</f>
        <v/>
      </c>
      <c r="G24" s="204" t="str">
        <f>IF([1]median_raw!G21="","",[1]median_raw!G21)</f>
        <v/>
      </c>
      <c r="H24" s="204" t="str">
        <f>IF([1]median_raw!H21="","",[1]median_raw!H21)</f>
        <v/>
      </c>
      <c r="I24" s="204" t="str">
        <f>IF([1]median_raw!I21="","",[1]median_raw!I21)</f>
        <v/>
      </c>
      <c r="J24" s="204" t="str">
        <f>IF([1]median_raw!J21="","",[1]median_raw!J21)</f>
        <v/>
      </c>
      <c r="K24" s="204" t="str">
        <f>IF([1]median_raw!K21="","",[1]median_raw!K21)</f>
        <v/>
      </c>
      <c r="L24" s="204" t="str">
        <f>IF([1]median_raw!L21="","",[1]median_raw!L21)</f>
        <v/>
      </c>
      <c r="M24" s="204" t="str">
        <f>IF([1]median_raw!M21="","",[1]median_raw!M21)</f>
        <v/>
      </c>
      <c r="N24" s="204" t="str">
        <f>IF([1]median_raw!N21="","",[1]median_raw!N21)</f>
        <v/>
      </c>
      <c r="O24" s="204" t="str">
        <f>IF([1]median_raw!O21="","",[1]median_raw!O21)</f>
        <v/>
      </c>
      <c r="P24" s="204" t="str">
        <f>IF([1]median_raw!P21="","",[1]median_raw!P21)</f>
        <v/>
      </c>
      <c r="Q24" s="204" t="str">
        <f>IF([1]median_raw!Q21="","",[1]median_raw!Q21)</f>
        <v/>
      </c>
      <c r="R24" s="204" t="str">
        <f>IF([1]median_raw!R21="","",[1]median_raw!R21)</f>
        <v/>
      </c>
      <c r="S24" s="204" t="str">
        <f>IF([1]median_raw!S21="","",[1]median_raw!S21)</f>
        <v/>
      </c>
      <c r="T24" s="204">
        <f>IF([1]median_raw!T21="","",[1]median_raw!T21)</f>
        <v>465</v>
      </c>
      <c r="U24" s="204">
        <f>IF([1]median_raw!U21="","",[1]median_raw!U21)</f>
        <v>300</v>
      </c>
      <c r="V24" s="204">
        <f>IF([1]median_raw!V21="","",[1]median_raw!V21)</f>
        <v>87</v>
      </c>
      <c r="W24" s="204">
        <f>IF([1]median_raw!W21="","",[1]median_raw!W21)</f>
        <v>12500</v>
      </c>
      <c r="X24" s="204">
        <f>IF([1]median_raw!X21="","",[1]median_raw!X21)</f>
        <v>2300</v>
      </c>
      <c r="Y24" s="204" t="str">
        <f>IF([1]median_raw!Y21="","",[1]median_raw!Y21)</f>
        <v/>
      </c>
      <c r="Z24" s="204">
        <f>IF([1]median_raw!Z21="","",[1]median_raw!Z21)</f>
        <v>440</v>
      </c>
      <c r="AA24" s="204" t="str">
        <f>IF([1]median_raw!AA21="","",[1]median_raw!AA21)</f>
        <v/>
      </c>
      <c r="AB24" s="205" t="str">
        <f>IF([1]median_raw!AB21="","",[1]median_raw!AB21)</f>
        <v/>
      </c>
      <c r="AC24" s="205" t="str">
        <f>IF([1]median_raw!AC21="","",[1]median_raw!AC21)</f>
        <v/>
      </c>
      <c r="AD24" s="206" t="str">
        <f>IF([1]median_raw!AD21="","",[1]median_raw!AD21)</f>
        <v/>
      </c>
      <c r="AE24" s="205" t="str">
        <f>IF([1]median_raw!AE21="","",[1]median_raw!AE21)</f>
        <v/>
      </c>
      <c r="AF24" s="205" t="str">
        <f>IF([1]median_raw!AF21="","",[1]median_raw!AF21)</f>
        <v/>
      </c>
      <c r="AG24" s="205" t="str">
        <f>IF([1]median_raw!AG21="","",[1]median_raw!AG21)</f>
        <v/>
      </c>
      <c r="AH24" s="204">
        <f t="shared" si="2"/>
        <v>4653</v>
      </c>
      <c r="AI24" s="204" t="str">
        <f>IF(OR(AM24&lt;&gt;"T",AL24=0),"",IF(C24="","",
IF(INDEX($D$1:$AL24,ROW(),MATCH("Cereal",$D$1:$AL$1,0))="",INDEX($D$1:$AL$2,2,MATCH("Cereal",$D$1:$AL$1,0)),INDEX($D$1:$AL24,ROW(),MATCH("Cereal",$D$1:$AL$1,0)))*90
+IF(INDEX($D$1:$AL24,ROW(),MATCH("Beans",$D$1:$AL$1,0))="",INDEX($D$1:$AL$2,2,MATCH("Beans",$D$1:$AL$1,0)),INDEX($D$1:$AL24,ROW(),MATCH("Beans",$D$1:$AL$1,0)))*9
+IF(INDEX($D$1:$AL24,ROW(),MATCH("Cooking.oil",$D$1:$AL$1,0))="",INDEX($D$1:$AL$2,2,MATCH("Cooking.oil",$D$1:$AL$1,0)),INDEX($D$1:$AL24,ROW(),MATCH("Cooking.oil",$D$1:$AL$1,0)))*6
+IF(INDEX($D$1:$AL24,ROW(),MATCH("Salt",$D$1:$AL$1,0))="",INDEX($D$1:$AL$2,2,MATCH("Salt",$D$1:$AL$1,0)),INDEX($D$1:$AL24,ROW(),MATCH("Salt",$D$1:$AL$1,0)))*1
))</f>
        <v/>
      </c>
      <c r="AJ24" s="204" t="str">
        <f>IF(OR(AM24&lt;&gt;"T",AL24=0),"",IF(C24="","",AI24
+IF(INDEX($D$1:$AF24,ROW(),MATCH("Soap",$D$1:$AF$1,0))="",INDEX($D$1:$AF$2,2,MATCH("Soap",$D$1:$AF$1,0)),INDEX($D$1:$AF24,ROW(),MATCH("Soap",$D$1:$AF$1,0)))*6
+IF(INDEX($D$1:$AF24,ROW(),MATCH("Exercise.book",$D$1:$AF$1,0))="",INDEX($D$1:$AF$2,2,MATCH("Exercise.book",$D$1:$AF$1,0)),INDEX($D$1:$AF24,ROW(),MATCH("Exercise.book",$D$1:$AF$1,0)))*12
+IF(INDEX($D$1:$AF24,ROW(),MATCH("Charcoal",$D$1:$AF$1,0))="",INDEX($D$1:$AF$2,2,MATCH("Charcoal",$D$1:$AF$1,0)),INDEX($D$1:$AF24,ROW(),MATCH("Charcoal",$D$1:$AF$1,0)))*50
+IF(INDEX($D$1:$AF24,ROW(),MATCH("Milling.costs",$D$1:$AF$1,0))="",INDEX($D$1:$AF$2,2,MATCH("Milling.costs",$D$1:$AF$1,0)),INDEX($D$1:$AF24,ROW(),MATCH("Milling.costs",$D$1:$AF$1,0)))*30
+[1]Data_checks!AQ20*17
))</f>
        <v/>
      </c>
      <c r="AK24" s="204">
        <f t="shared" si="3"/>
        <v>1965</v>
      </c>
      <c r="AL24" s="207">
        <f t="shared" si="1"/>
        <v>273</v>
      </c>
    </row>
    <row r="25" spans="1:39" x14ac:dyDescent="0.25">
      <c r="A25" s="104" t="str">
        <f>IF([1]median_raw!A22="","",[1]median_raw!A22)</f>
        <v>NorthernBahrelGhazal</v>
      </c>
      <c r="B25" s="104" t="str">
        <f>IF([1]median_raw!B22="","",[1]median_raw!B22)</f>
        <v>AweilEast</v>
      </c>
      <c r="C25" s="104" t="str">
        <f>IF([1]median_raw!C22="","",[1]median_raw!C22)</f>
        <v>Warawar</v>
      </c>
      <c r="D25" s="204">
        <f>IF([1]median_raw!D22="","",[1]median_raw!D22)</f>
        <v>273</v>
      </c>
      <c r="E25" s="204" t="str">
        <f>IF([1]median_raw!E22="","",[1]median_raw!E22)</f>
        <v/>
      </c>
      <c r="F25" s="204" t="str">
        <f>IF([1]median_raw!F22="","",[1]median_raw!F22)</f>
        <v/>
      </c>
      <c r="G25" s="204">
        <f>IF([1]median_raw!G22="","",[1]median_raw!G22)</f>
        <v>500</v>
      </c>
      <c r="H25" s="204" t="str">
        <f>IF([1]median_raw!H22="","",[1]median_raw!H22)</f>
        <v/>
      </c>
      <c r="I25" s="204">
        <f>IF([1]median_raw!I22="","",[1]median_raw!I22)</f>
        <v>781</v>
      </c>
      <c r="J25" s="204">
        <f>IF([1]median_raw!J22="","",[1]median_raw!J22)</f>
        <v>600</v>
      </c>
      <c r="K25" s="204">
        <f>IF([1]median_raw!K22="","",[1]median_raw!K22)</f>
        <v>543</v>
      </c>
      <c r="L25" s="204">
        <f>IF([1]median_raw!L22="","",[1]median_raw!L22)</f>
        <v>1400</v>
      </c>
      <c r="M25" s="204">
        <f>IF([1]median_raw!M22="","",[1]median_raw!M22)</f>
        <v>200</v>
      </c>
      <c r="N25" s="204">
        <f>IF([1]median_raw!N22="","",[1]median_raw!N22)</f>
        <v>2000</v>
      </c>
      <c r="O25" s="204" t="str">
        <f>IF([1]median_raw!O22="","",[1]median_raw!O22)</f>
        <v/>
      </c>
      <c r="P25" s="204">
        <f>IF([1]median_raw!P22="","",[1]median_raw!P22)</f>
        <v>250</v>
      </c>
      <c r="Q25" s="204" t="str">
        <f>IF([1]median_raw!Q22="","",[1]median_raw!Q22)</f>
        <v/>
      </c>
      <c r="R25" s="204">
        <f>IF([1]median_raw!R22="","",[1]median_raw!R22)</f>
        <v>4500</v>
      </c>
      <c r="S25" s="204">
        <f>IF([1]median_raw!S22="","",[1]median_raw!S22)</f>
        <v>5000</v>
      </c>
      <c r="T25" s="204">
        <f>IF([1]median_raw!T22="","",[1]median_raw!T22)</f>
        <v>500</v>
      </c>
      <c r="U25" s="204">
        <f>IF([1]median_raw!U22="","",[1]median_raw!U22)</f>
        <v>350</v>
      </c>
      <c r="V25" s="204">
        <f>IF([1]median_raw!V22="","",[1]median_raw!V22)</f>
        <v>87</v>
      </c>
      <c r="W25" s="204">
        <f>IF([1]median_raw!W22="","",[1]median_raw!W22)</f>
        <v>5800</v>
      </c>
      <c r="X25" s="204">
        <f>IF([1]median_raw!X22="","",[1]median_raw!X22)</f>
        <v>2250</v>
      </c>
      <c r="Y25" s="204" t="str">
        <f>IF([1]median_raw!Y22="","",[1]median_raw!Y22)</f>
        <v/>
      </c>
      <c r="Z25" s="204">
        <f>IF([1]median_raw!Z22="","",[1]median_raw!Z22)</f>
        <v>440</v>
      </c>
      <c r="AA25" s="204" t="str">
        <f>IF([1]median_raw!AA22="","",[1]median_raw!AA22)</f>
        <v/>
      </c>
      <c r="AB25" s="205" t="str">
        <f>IF([1]median_raw!AB22="","",[1]median_raw!AB22)</f>
        <v/>
      </c>
      <c r="AC25" s="205" t="str">
        <f>IF([1]median_raw!AC22="","",[1]median_raw!AC22)</f>
        <v/>
      </c>
      <c r="AD25" s="206" t="str">
        <f>IF([1]median_raw!AD22="","",[1]median_raw!AD22)</f>
        <v/>
      </c>
      <c r="AE25" s="205" t="str">
        <f>IF([1]median_raw!AE22="","",[1]median_raw!AE22)</f>
        <v/>
      </c>
      <c r="AF25" s="205" t="str">
        <f>IF([1]median_raw!AF22="","",[1]median_raw!AF22)</f>
        <v/>
      </c>
      <c r="AG25" s="205" t="str">
        <f>IF([1]median_raw!AG22="","",[1]median_raw!AG22)</f>
        <v/>
      </c>
      <c r="AH25" s="204">
        <f t="shared" si="2"/>
        <v>5103</v>
      </c>
      <c r="AI25" s="204">
        <f>IF(OR(AM25&lt;&gt;"T",AL25=0),"",IF(C25="","",
IF(INDEX($D$1:$AL25,ROW(),MATCH("Cereal",$D$1:$AL$1,0))="",INDEX($D$1:$AL$2,2,MATCH("Cereal",$D$1:$AL$1,0)),INDEX($D$1:$AL25,ROW(),MATCH("Cereal",$D$1:$AL$1,0)))*90
+IF(INDEX($D$1:$AL25,ROW(),MATCH("Beans",$D$1:$AL$1,0))="",INDEX($D$1:$AL$2,2,MATCH("Beans",$D$1:$AL$1,0)),INDEX($D$1:$AL25,ROW(),MATCH("Beans",$D$1:$AL$1,0)))*9
+IF(INDEX($D$1:$AL25,ROW(),MATCH("Cooking.oil",$D$1:$AL$1,0))="",INDEX($D$1:$AL$2,2,MATCH("Cooking.oil",$D$1:$AL$1,0)),INDEX($D$1:$AL25,ROW(),MATCH("Cooking.oil",$D$1:$AL$1,0)))*6
+IF(INDEX($D$1:$AL25,ROW(),MATCH("Salt",$D$1:$AL$1,0))="",INDEX($D$1:$AL$2,2,MATCH("Salt",$D$1:$AL$1,0)),INDEX($D$1:$AL25,ROW(),MATCH("Salt",$D$1:$AL$1,0)))*1
))</f>
        <v>40542</v>
      </c>
      <c r="AJ25" s="204">
        <f>IF(OR(AM25&lt;&gt;"T",AL25=0),"",IF(C25="","",AI25
+IF(INDEX($D$1:$AF25,ROW(),MATCH("Soap",$D$1:$AF$1,0))="",INDEX($D$1:$AF$2,2,MATCH("Soap",$D$1:$AF$1,0)),INDEX($D$1:$AF25,ROW(),MATCH("Soap",$D$1:$AF$1,0)))*6
+IF(INDEX($D$1:$AF25,ROW(),MATCH("Exercise.book",$D$1:$AF$1,0))="",INDEX($D$1:$AF$2,2,MATCH("Exercise.book",$D$1:$AF$1,0)),INDEX($D$1:$AF25,ROW(),MATCH("Exercise.book",$D$1:$AF$1,0)))*12
+IF(INDEX($D$1:$AF25,ROW(),MATCH("Charcoal",$D$1:$AF$1,0))="",INDEX($D$1:$AF$2,2,MATCH("Charcoal",$D$1:$AF$1,0)),INDEX($D$1:$AF25,ROW(),MATCH("Charcoal",$D$1:$AF$1,0)))*50
+IF(INDEX($D$1:$AF25,ROW(),MATCH("Milling.costs",$D$1:$AF$1,0))="",INDEX($D$1:$AF$2,2,MATCH("Milling.costs",$D$1:$AF$1,0)),INDEX($D$1:$AF25,ROW(),MATCH("Milling.costs",$D$1:$AF$1,0)))*30
+[1]Data_checks!AQ21*17
))</f>
        <v>50382</v>
      </c>
      <c r="AK25" s="204">
        <f t="shared" si="3"/>
        <v>1865</v>
      </c>
      <c r="AL25" s="207">
        <f t="shared" si="1"/>
        <v>273</v>
      </c>
      <c r="AM25" t="s">
        <v>4619</v>
      </c>
    </row>
    <row r="26" spans="1:39" x14ac:dyDescent="0.25">
      <c r="A26" s="104" t="str">
        <f>IF([1]median_raw!A23="","",[1]median_raw!A23)</f>
        <v>NorthernBahrelGhazal</v>
      </c>
      <c r="B26" s="104" t="str">
        <f>IF([1]median_raw!B23="","",[1]median_raw!B23)</f>
        <v>AweilNorth</v>
      </c>
      <c r="C26" s="104" t="str">
        <f>IF([1]median_raw!C23="","",[1]median_raw!C23)</f>
        <v>Ariath</v>
      </c>
      <c r="D26" s="204">
        <f>IF([1]median_raw!D23="","",[1]median_raw!D23)</f>
        <v>182</v>
      </c>
      <c r="E26" s="204" t="str">
        <f>IF([1]median_raw!E23="","",[1]median_raw!E23)</f>
        <v/>
      </c>
      <c r="F26" s="204">
        <f>IF([1]median_raw!F23="","",[1]median_raw!F23)</f>
        <v>500</v>
      </c>
      <c r="G26" s="204">
        <f>IF([1]median_raw!G23="","",[1]median_raw!G23)</f>
        <v>600</v>
      </c>
      <c r="H26" s="204">
        <f>IF([1]median_raw!H23="","",[1]median_raw!H23)</f>
        <v>113</v>
      </c>
      <c r="I26" s="204">
        <f>IF([1]median_raw!I23="","",[1]median_raw!I23)</f>
        <v>525</v>
      </c>
      <c r="J26" s="204">
        <f>IF([1]median_raw!J23="","",[1]median_raw!J23)</f>
        <v>500</v>
      </c>
      <c r="K26" s="204">
        <f>IF([1]median_raw!K23="","",[1]median_raw!K23)</f>
        <v>271</v>
      </c>
      <c r="L26" s="204">
        <f>IF([1]median_raw!L23="","",[1]median_raw!L23)</f>
        <v>467</v>
      </c>
      <c r="M26" s="204">
        <f>IF([1]median_raw!M23="","",[1]median_raw!M23)</f>
        <v>200</v>
      </c>
      <c r="N26" s="204">
        <f>IF([1]median_raw!N23="","",[1]median_raw!N23)</f>
        <v>1000</v>
      </c>
      <c r="O26" s="204">
        <f>IF([1]median_raw!O23="","",[1]median_raw!O23)</f>
        <v>1500</v>
      </c>
      <c r="P26" s="204">
        <f>IF([1]median_raw!P23="","",[1]median_raw!P23)</f>
        <v>250</v>
      </c>
      <c r="Q26" s="204" t="str">
        <f>IF([1]median_raw!Q23="","",[1]median_raw!Q23)</f>
        <v/>
      </c>
      <c r="R26" s="204" t="str">
        <f>IF([1]median_raw!R23="","",[1]median_raw!R23)</f>
        <v/>
      </c>
      <c r="S26" s="204">
        <f>IF([1]median_raw!S23="","",[1]median_raw!S23)</f>
        <v>7000</v>
      </c>
      <c r="T26" s="204">
        <f>IF([1]median_raw!T23="","",[1]median_raw!T23)</f>
        <v>825</v>
      </c>
      <c r="U26" s="204">
        <f>IF([1]median_raw!U23="","",[1]median_raw!U23)</f>
        <v>200</v>
      </c>
      <c r="V26" s="204">
        <f>IF([1]median_raw!V23="","",[1]median_raw!V23)</f>
        <v>83</v>
      </c>
      <c r="W26" s="204">
        <f>IF([1]median_raw!W23="","",[1]median_raw!W23)</f>
        <v>10000</v>
      </c>
      <c r="X26" s="204">
        <f>IF([1]median_raw!X23="","",[1]median_raw!X23)</f>
        <v>2250</v>
      </c>
      <c r="Y26" s="204" t="str">
        <f>IF([1]median_raw!Y23="","",[1]median_raw!Y23)</f>
        <v/>
      </c>
      <c r="Z26" s="204" t="str">
        <f>IF([1]median_raw!Z23="","",[1]median_raw!Z23)</f>
        <v/>
      </c>
      <c r="AA26" s="204" t="str">
        <f>IF([1]median_raw!AA23="","",[1]median_raw!AA23)</f>
        <v/>
      </c>
      <c r="AB26" s="205" t="str">
        <f>IF([1]median_raw!AB23="","",[1]median_raw!AB23)</f>
        <v/>
      </c>
      <c r="AC26" s="205" t="str">
        <f>IF([1]median_raw!AC23="","",[1]median_raw!AC23)</f>
        <v/>
      </c>
      <c r="AD26" s="206" t="str">
        <f>IF([1]median_raw!AD23="","",[1]median_raw!AD23)</f>
        <v/>
      </c>
      <c r="AE26" s="205" t="str">
        <f>IF([1]median_raw!AE23="","",[1]median_raw!AE23)</f>
        <v/>
      </c>
      <c r="AF26" s="205" t="str">
        <f>IF([1]median_raw!AF23="","",[1]median_raw!AF23)</f>
        <v/>
      </c>
      <c r="AG26" s="205" t="str">
        <f>IF([1]median_raw!AG23="","",[1]median_raw!AG23)</f>
        <v/>
      </c>
      <c r="AH26" s="204">
        <f t="shared" si="2"/>
        <v>3450</v>
      </c>
      <c r="AI26" s="204">
        <f>IF(OR(AM26&lt;&gt;"T",AL26=0),"",IF(C26="","",
IF(INDEX($D$1:$AL26,ROW(),MATCH("Cereal",$D$1:$AL$1,0))="",INDEX($D$1:$AL$2,2,MATCH("Cereal",$D$1:$AL$1,0)),INDEX($D$1:$AL26,ROW(),MATCH("Cereal",$D$1:$AL$1,0)))*90
+IF(INDEX($D$1:$AL26,ROW(),MATCH("Beans",$D$1:$AL$1,0))="",INDEX($D$1:$AL$2,2,MATCH("Beans",$D$1:$AL$1,0)),INDEX($D$1:$AL26,ROW(),MATCH("Beans",$D$1:$AL$1,0)))*9
+IF(INDEX($D$1:$AL26,ROW(),MATCH("Cooking.oil",$D$1:$AL$1,0))="",INDEX($D$1:$AL$2,2,MATCH("Cooking.oil",$D$1:$AL$1,0)),INDEX($D$1:$AL26,ROW(),MATCH("Cooking.oil",$D$1:$AL$1,0)))*6
+IF(INDEX($D$1:$AL26,ROW(),MATCH("Salt",$D$1:$AL$1,0))="",INDEX($D$1:$AL$2,2,MATCH("Salt",$D$1:$AL$1,0)),INDEX($D$1:$AL26,ROW(),MATCH("Salt",$D$1:$AL$1,0)))*1
))</f>
        <v>24178</v>
      </c>
      <c r="AJ26" s="204">
        <f>IF(OR(AM26&lt;&gt;"T",AL26=0),"",IF(C26="","",AI26
+IF(INDEX($D$1:$AF26,ROW(),MATCH("Soap",$D$1:$AF$1,0))="",INDEX($D$1:$AF$2,2,MATCH("Soap",$D$1:$AF$1,0)),INDEX($D$1:$AF26,ROW(),MATCH("Soap",$D$1:$AF$1,0)))*6
+IF(INDEX($D$1:$AF26,ROW(),MATCH("Exercise.book",$D$1:$AF$1,0))="",INDEX($D$1:$AF$2,2,MATCH("Exercise.book",$D$1:$AF$1,0)),INDEX($D$1:$AF26,ROW(),MATCH("Exercise.book",$D$1:$AF$1,0)))*12
+IF(INDEX($D$1:$AF26,ROW(),MATCH("Charcoal",$D$1:$AF$1,0))="",INDEX($D$1:$AF$2,2,MATCH("Charcoal",$D$1:$AF$1,0)),INDEX($D$1:$AF26,ROW(),MATCH("Charcoal",$D$1:$AF$1,0)))*50
+IF(INDEX($D$1:$AF26,ROW(),MATCH("Milling.costs",$D$1:$AF$1,0))="",INDEX($D$1:$AF$2,2,MATCH("Milling.costs",$D$1:$AF$1,0)),INDEX($D$1:$AF26,ROW(),MATCH("Milling.costs",$D$1:$AF$1,0)))*30
+[1]Data_checks!AQ22*17
))</f>
        <v>33818</v>
      </c>
      <c r="AK26" s="204">
        <f t="shared" si="3"/>
        <v>1774</v>
      </c>
      <c r="AL26" s="207">
        <f t="shared" si="1"/>
        <v>182</v>
      </c>
      <c r="AM26" t="s">
        <v>4619</v>
      </c>
    </row>
    <row r="27" spans="1:39" x14ac:dyDescent="0.25">
      <c r="A27" s="104" t="str">
        <f>IF([1]median_raw!A24="","",[1]median_raw!A24)</f>
        <v>NorthernBahrelGhazal</v>
      </c>
      <c r="B27" s="104" t="str">
        <f>IF([1]median_raw!B24="","",[1]median_raw!B24)</f>
        <v>AweilNorth</v>
      </c>
      <c r="C27" s="104" t="str">
        <f>IF([1]median_raw!C24="","",[1]median_raw!C24)</f>
        <v>Gok-Machar</v>
      </c>
      <c r="D27" s="204">
        <f>IF([1]median_raw!D24="","",[1]median_raw!D24)</f>
        <v>242</v>
      </c>
      <c r="E27" s="204" t="str">
        <f>IF([1]median_raw!E24="","",[1]median_raw!E24)</f>
        <v/>
      </c>
      <c r="F27" s="204">
        <f>IF([1]median_raw!F24="","",[1]median_raw!F24)</f>
        <v>600</v>
      </c>
      <c r="G27" s="204">
        <f>IF([1]median_raw!G24="","",[1]median_raw!G24)</f>
        <v>800</v>
      </c>
      <c r="H27" s="204">
        <f>IF([1]median_raw!H24="","",[1]median_raw!H24)</f>
        <v>151</v>
      </c>
      <c r="I27" s="204" t="str">
        <f>IF([1]median_raw!I24="","",[1]median_raw!I24)</f>
        <v/>
      </c>
      <c r="J27" s="204">
        <f>IF([1]median_raw!J24="","",[1]median_raw!J24)</f>
        <v>600</v>
      </c>
      <c r="K27" s="204">
        <f>IF([1]median_raw!K24="","",[1]median_raw!K24)</f>
        <v>339</v>
      </c>
      <c r="L27" s="204">
        <f>IF([1]median_raw!L24="","",[1]median_raw!L24)</f>
        <v>1200</v>
      </c>
      <c r="M27" s="204">
        <f>IF([1]median_raw!M24="","",[1]median_raw!M24)</f>
        <v>133</v>
      </c>
      <c r="N27" s="204" t="str">
        <f>IF([1]median_raw!N24="","",[1]median_raw!N24)</f>
        <v/>
      </c>
      <c r="O27" s="204" t="str">
        <f>IF([1]median_raw!O24="","",[1]median_raw!O24)</f>
        <v/>
      </c>
      <c r="P27" s="204">
        <f>IF([1]median_raw!P24="","",[1]median_raw!P24)</f>
        <v>200</v>
      </c>
      <c r="Q27" s="204" t="str">
        <f>IF([1]median_raw!Q24="","",[1]median_raw!Q24)</f>
        <v/>
      </c>
      <c r="R27" s="204" t="str">
        <f>IF([1]median_raw!R24="","",[1]median_raw!R24)</f>
        <v/>
      </c>
      <c r="S27" s="204" t="str">
        <f>IF([1]median_raw!S24="","",[1]median_raw!S24)</f>
        <v/>
      </c>
      <c r="T27" s="204">
        <f>IF([1]median_raw!T24="","",[1]median_raw!T24)</f>
        <v>600</v>
      </c>
      <c r="U27" s="204">
        <f>IF([1]median_raw!U24="","",[1]median_raw!U24)</f>
        <v>450</v>
      </c>
      <c r="V27" s="204">
        <f>IF([1]median_raw!V24="","",[1]median_raw!V24)</f>
        <v>69</v>
      </c>
      <c r="W27" s="204" t="str">
        <f>IF([1]median_raw!W24="","",[1]median_raw!W24)</f>
        <v/>
      </c>
      <c r="X27" s="204" t="str">
        <f>IF([1]median_raw!X24="","",[1]median_raw!X24)</f>
        <v/>
      </c>
      <c r="Y27" s="204">
        <f>IF([1]median_raw!Y24="","",[1]median_raw!Y24)</f>
        <v>64.5</v>
      </c>
      <c r="Z27" s="204" t="str">
        <f>IF([1]median_raw!Z24="","",[1]median_raw!Z24)</f>
        <v/>
      </c>
      <c r="AA27" s="204" t="str">
        <f>IF([1]median_raw!AA24="","",[1]median_raw!AA24)</f>
        <v/>
      </c>
      <c r="AB27" s="205" t="str">
        <f>IF([1]median_raw!AB24="","",[1]median_raw!AB24)</f>
        <v/>
      </c>
      <c r="AC27" s="205" t="str">
        <f>IF([1]median_raw!AC24="","",[1]median_raw!AC24)</f>
        <v/>
      </c>
      <c r="AD27" s="206" t="str">
        <f>IF([1]median_raw!AD24="","",[1]median_raw!AD24)</f>
        <v/>
      </c>
      <c r="AE27" s="205" t="str">
        <f>IF([1]median_raw!AE24="","",[1]median_raw!AE24)</f>
        <v/>
      </c>
      <c r="AF27" s="205" t="str">
        <f>IF([1]median_raw!AF24="","",[1]median_raw!AF24)</f>
        <v/>
      </c>
      <c r="AG27" s="205" t="str">
        <f>IF([1]median_raw!AG24="","",[1]median_raw!AG24)</f>
        <v/>
      </c>
      <c r="AH27" s="204">
        <f t="shared" si="2"/>
        <v>4825</v>
      </c>
      <c r="AI27" s="204">
        <f>IF(OR(AM27&lt;&gt;"T",AL27=0),"",IF(C27="","",
IF(INDEX($D$1:$AL27,ROW(),MATCH("Cereal",$D$1:$AL$1,0))="",INDEX($D$1:$AL$2,2,MATCH("Cereal",$D$1:$AL$1,0)),INDEX($D$1:$AL27,ROW(),MATCH("Cereal",$D$1:$AL$1,0)))*90
+IF(INDEX($D$1:$AL27,ROW(),MATCH("Beans",$D$1:$AL$1,0))="",INDEX($D$1:$AL$2,2,MATCH("Beans",$D$1:$AL$1,0)),INDEX($D$1:$AL27,ROW(),MATCH("Beans",$D$1:$AL$1,0)))*9
+IF(INDEX($D$1:$AL27,ROW(),MATCH("Cooking.oil",$D$1:$AL$1,0))="",INDEX($D$1:$AL$2,2,MATCH("Cooking.oil",$D$1:$AL$1,0)),INDEX($D$1:$AL27,ROW(),MATCH("Cooking.oil",$D$1:$AL$1,0)))*6
+IF(INDEX($D$1:$AL27,ROW(),MATCH("Salt",$D$1:$AL$1,0))="",INDEX($D$1:$AL$2,2,MATCH("Salt",$D$1:$AL$1,0)),INDEX($D$1:$AL27,ROW(),MATCH("Salt",$D$1:$AL$1,0)))*1
))</f>
        <v>34728</v>
      </c>
      <c r="AJ27" s="204">
        <f>IF(OR(AM27&lt;&gt;"T",AL27=0),"",IF(C27="","",AI27
+IF(INDEX($D$1:$AF27,ROW(),MATCH("Soap",$D$1:$AF$1,0))="",INDEX($D$1:$AF$2,2,MATCH("Soap",$D$1:$AF$1,0)),INDEX($D$1:$AF27,ROW(),MATCH("Soap",$D$1:$AF$1,0)))*6
+IF(INDEX($D$1:$AF27,ROW(),MATCH("Exercise.book",$D$1:$AF$1,0))="",INDEX($D$1:$AF$2,2,MATCH("Exercise.book",$D$1:$AF$1,0)),INDEX($D$1:$AF27,ROW(),MATCH("Exercise.book",$D$1:$AF$1,0)))*12
+IF(INDEX($D$1:$AF27,ROW(),MATCH("Charcoal",$D$1:$AF$1,0))="",INDEX($D$1:$AF$2,2,MATCH("Charcoal",$D$1:$AF$1,0)),INDEX($D$1:$AF27,ROW(),MATCH("Charcoal",$D$1:$AF$1,0)))*50
+IF(INDEX($D$1:$AF27,ROW(),MATCH("Milling.costs",$D$1:$AF$1,0))="",INDEX($D$1:$AF$2,2,MATCH("Milling.costs",$D$1:$AF$1,0)),INDEX($D$1:$AF27,ROW(),MATCH("Milling.costs",$D$1:$AF$1,0)))*30
+[1]Data_checks!AQ23*17
))</f>
        <v>43311</v>
      </c>
      <c r="AK27" s="204">
        <f t="shared" si="3"/>
        <v>2067</v>
      </c>
      <c r="AL27" s="207">
        <f t="shared" si="1"/>
        <v>242</v>
      </c>
      <c r="AM27" t="s">
        <v>4619</v>
      </c>
    </row>
    <row r="28" spans="1:39" x14ac:dyDescent="0.25">
      <c r="A28" s="104" t="str">
        <f>IF([1]median_raw!A25="","",[1]median_raw!A25)</f>
        <v>NorthernBahrelGhazal</v>
      </c>
      <c r="B28" s="104" t="str">
        <f>IF([1]median_raw!B25="","",[1]median_raw!B25)</f>
        <v>AweilSouth</v>
      </c>
      <c r="C28" s="104" t="str">
        <f>IF([1]median_raw!C25="","",[1]median_raw!C25)</f>
        <v>MalekAlel</v>
      </c>
      <c r="D28" s="204">
        <f>IF([1]median_raw!D25="","",[1]median_raw!D25)</f>
        <v>356</v>
      </c>
      <c r="E28" s="204" t="str">
        <f>IF([1]median_raw!E25="","",[1]median_raw!E25)</f>
        <v/>
      </c>
      <c r="F28" s="204" t="str">
        <f>IF([1]median_raw!F25="","",[1]median_raw!F25)</f>
        <v/>
      </c>
      <c r="G28" s="204">
        <f>IF([1]median_raw!G25="","",[1]median_raw!G25)</f>
        <v>500</v>
      </c>
      <c r="H28" s="204" t="str">
        <f>IF([1]median_raw!H25="","",[1]median_raw!H25)</f>
        <v/>
      </c>
      <c r="I28" s="204">
        <f>IF([1]median_raw!I25="","",[1]median_raw!I25)</f>
        <v>781</v>
      </c>
      <c r="J28" s="204">
        <f>IF([1]median_raw!J25="","",[1]median_raw!J25)</f>
        <v>600</v>
      </c>
      <c r="K28" s="204">
        <f>IF([1]median_raw!K25="","",[1]median_raw!K25)</f>
        <v>644.5</v>
      </c>
      <c r="L28" s="204">
        <f>IF([1]median_raw!L25="","",[1]median_raw!L25)</f>
        <v>1400</v>
      </c>
      <c r="M28" s="204">
        <f>IF([1]median_raw!M25="","",[1]median_raw!M25)</f>
        <v>233</v>
      </c>
      <c r="N28" s="204">
        <f>IF([1]median_raw!N25="","",[1]median_raw!N25)</f>
        <v>2000</v>
      </c>
      <c r="O28" s="204" t="str">
        <f>IF([1]median_raw!O25="","",[1]median_raw!O25)</f>
        <v/>
      </c>
      <c r="P28" s="204">
        <f>IF([1]median_raw!P25="","",[1]median_raw!P25)</f>
        <v>300</v>
      </c>
      <c r="Q28" s="204" t="str">
        <f>IF([1]median_raw!Q25="","",[1]median_raw!Q25)</f>
        <v/>
      </c>
      <c r="R28" s="204">
        <f>IF([1]median_raw!R25="","",[1]median_raw!R25)</f>
        <v>4650</v>
      </c>
      <c r="S28" s="204" t="str">
        <f>IF([1]median_raw!S25="","",[1]median_raw!S25)</f>
        <v/>
      </c>
      <c r="T28" s="204">
        <f>IF([1]median_raw!T25="","",[1]median_raw!T25)</f>
        <v>575</v>
      </c>
      <c r="U28" s="204">
        <f>IF([1]median_raw!U25="","",[1]median_raw!U25)</f>
        <v>365</v>
      </c>
      <c r="V28" s="204">
        <f>IF([1]median_raw!V25="","",[1]median_raw!V25)</f>
        <v>77.5</v>
      </c>
      <c r="W28" s="204">
        <f>IF([1]median_raw!W25="","",[1]median_raw!W25)</f>
        <v>5800</v>
      </c>
      <c r="X28" s="204">
        <f>IF([1]median_raw!X25="","",[1]median_raw!X25)</f>
        <v>2000</v>
      </c>
      <c r="Y28" s="204">
        <f>IF([1]median_raw!Y25="","",[1]median_raw!Y25)</f>
        <v>43</v>
      </c>
      <c r="Z28" s="204">
        <f>IF([1]median_raw!Z25="","",[1]median_raw!Z25)</f>
        <v>440</v>
      </c>
      <c r="AA28" s="204" t="str">
        <f>IF([1]median_raw!AA25="","",[1]median_raw!AA25)</f>
        <v/>
      </c>
      <c r="AB28" s="205" t="str">
        <f>IF([1]median_raw!AB25="","",[1]median_raw!AB25)</f>
        <v/>
      </c>
      <c r="AC28" s="205" t="str">
        <f>IF([1]median_raw!AC25="","",[1]median_raw!AC25)</f>
        <v/>
      </c>
      <c r="AD28" s="206" t="str">
        <f>IF([1]median_raw!AD25="","",[1]median_raw!AD25)</f>
        <v/>
      </c>
      <c r="AE28" s="205" t="str">
        <f>IF([1]median_raw!AE25="","",[1]median_raw!AE25)</f>
        <v/>
      </c>
      <c r="AF28" s="205" t="str">
        <f>IF([1]median_raw!AF25="","",[1]median_raw!AF25)</f>
        <v/>
      </c>
      <c r="AG28" s="205" t="str">
        <f>IF([1]median_raw!AG25="","",[1]median_raw!AG25)</f>
        <v/>
      </c>
      <c r="AH28" s="204">
        <f t="shared" si="2"/>
        <v>5287.5</v>
      </c>
      <c r="AI28" s="204">
        <f>IF(OR(AM28&lt;&gt;"T",AL28=0),"",IF(C28="","",
IF(INDEX($D$1:$AL28,ROW(),MATCH("Cereal",$D$1:$AL$1,0))="",INDEX($D$1:$AL$2,2,MATCH("Cereal",$D$1:$AL$1,0)),INDEX($D$1:$AL28,ROW(),MATCH("Cereal",$D$1:$AL$1,0)))*90
+IF(INDEX($D$1:$AL28,ROW(),MATCH("Beans",$D$1:$AL$1,0))="",INDEX($D$1:$AL$2,2,MATCH("Beans",$D$1:$AL$1,0)),INDEX($D$1:$AL28,ROW(),MATCH("Beans",$D$1:$AL$1,0)))*9
+IF(INDEX($D$1:$AL28,ROW(),MATCH("Cooking.oil",$D$1:$AL$1,0))="",INDEX($D$1:$AL$2,2,MATCH("Cooking.oil",$D$1:$AL$1,0)),INDEX($D$1:$AL28,ROW(),MATCH("Cooking.oil",$D$1:$AL$1,0)))*6
+IF(INDEX($D$1:$AL28,ROW(),MATCH("Salt",$D$1:$AL$1,0))="",INDEX($D$1:$AL$2,2,MATCH("Salt",$D$1:$AL$1,0)),INDEX($D$1:$AL28,ROW(),MATCH("Salt",$D$1:$AL$1,0)))*1
))</f>
        <v>48113.5</v>
      </c>
      <c r="AJ28" s="204">
        <f>IF(OR(AM28&lt;&gt;"T",AL28=0),"",IF(C28="","",AI28
+IF(INDEX($D$1:$AF28,ROW(),MATCH("Soap",$D$1:$AF$1,0))="",INDEX($D$1:$AF$2,2,MATCH("Soap",$D$1:$AF$1,0)),INDEX($D$1:$AF28,ROW(),MATCH("Soap",$D$1:$AF$1,0)))*6
+IF(INDEX($D$1:$AF28,ROW(),MATCH("Exercise.book",$D$1:$AF$1,0))="",INDEX($D$1:$AF$2,2,MATCH("Exercise.book",$D$1:$AF$1,0)),INDEX($D$1:$AF28,ROW(),MATCH("Exercise.book",$D$1:$AF$1,0)))*12
+IF(INDEX($D$1:$AF28,ROW(),MATCH("Charcoal",$D$1:$AF$1,0))="",INDEX($D$1:$AF$2,2,MATCH("Charcoal",$D$1:$AF$1,0)),INDEX($D$1:$AF28,ROW(),MATCH("Charcoal",$D$1:$AF$1,0)))*50
+IF(INDEX($D$1:$AF28,ROW(),MATCH("Milling.costs",$D$1:$AF$1,0))="",INDEX($D$1:$AF$2,2,MATCH("Milling.costs",$D$1:$AF$1,0)),INDEX($D$1:$AF28,ROW(),MATCH("Milling.costs",$D$1:$AF$1,0)))*30
+[1]Data_checks!AQ24*17
))</f>
        <v>58276.5</v>
      </c>
      <c r="AK28" s="204">
        <f t="shared" si="3"/>
        <v>1981</v>
      </c>
      <c r="AL28" s="207">
        <f t="shared" si="1"/>
        <v>356</v>
      </c>
      <c r="AM28" t="s">
        <v>4619</v>
      </c>
    </row>
    <row r="29" spans="1:39" x14ac:dyDescent="0.25">
      <c r="A29" s="104" t="str">
        <f>IF([1]median_raw!A26="","",[1]median_raw!A26)</f>
        <v>NorthernBahrelGhazal</v>
      </c>
      <c r="B29" s="104" t="str">
        <f>IF([1]median_raw!B26="","",[1]median_raw!B26)</f>
        <v>AweilSouth</v>
      </c>
      <c r="C29" s="104" t="str">
        <f>IF([1]median_raw!C26="","",[1]median_raw!C26)</f>
        <v>Watmuok</v>
      </c>
      <c r="D29" s="204">
        <f>IF([1]median_raw!D26="","",[1]median_raw!D26)</f>
        <v>303</v>
      </c>
      <c r="E29" s="204" t="str">
        <f>IF([1]median_raw!E26="","",[1]median_raw!E26)</f>
        <v/>
      </c>
      <c r="F29" s="204" t="str">
        <f>IF([1]median_raw!F26="","",[1]median_raw!F26)</f>
        <v/>
      </c>
      <c r="G29" s="204">
        <f>IF([1]median_raw!G26="","",[1]median_raw!G26)</f>
        <v>500</v>
      </c>
      <c r="H29" s="204" t="str">
        <f>IF([1]median_raw!H26="","",[1]median_raw!H26)</f>
        <v/>
      </c>
      <c r="I29" s="204">
        <f>IF([1]median_raw!I26="","",[1]median_raw!I26)</f>
        <v>781</v>
      </c>
      <c r="J29" s="204">
        <f>IF([1]median_raw!J26="","",[1]median_raw!J26)</f>
        <v>600</v>
      </c>
      <c r="K29" s="204">
        <f>IF([1]median_raw!K26="","",[1]median_raw!K26)</f>
        <v>678</v>
      </c>
      <c r="L29" s="204">
        <f>IF([1]median_raw!L26="","",[1]median_raw!L26)</f>
        <v>1400</v>
      </c>
      <c r="M29" s="204">
        <f>IF([1]median_raw!M26="","",[1]median_raw!M26)</f>
        <v>233</v>
      </c>
      <c r="N29" s="204">
        <f>IF([1]median_raw!N26="","",[1]median_raw!N26)</f>
        <v>2000</v>
      </c>
      <c r="O29" s="204" t="str">
        <f>IF([1]median_raw!O26="","",[1]median_raw!O26)</f>
        <v/>
      </c>
      <c r="P29" s="204">
        <f>IF([1]median_raw!P26="","",[1]median_raw!P26)</f>
        <v>250</v>
      </c>
      <c r="Q29" s="204" t="str">
        <f>IF([1]median_raw!Q26="","",[1]median_raw!Q26)</f>
        <v/>
      </c>
      <c r="R29" s="204">
        <f>IF([1]median_raw!R26="","",[1]median_raw!R26)</f>
        <v>4500</v>
      </c>
      <c r="S29" s="204">
        <f>IF([1]median_raw!S26="","",[1]median_raw!S26)</f>
        <v>5500</v>
      </c>
      <c r="T29" s="204">
        <f>IF([1]median_raw!T26="","",[1]median_raw!T26)</f>
        <v>500</v>
      </c>
      <c r="U29" s="204">
        <f>IF([1]median_raw!U26="","",[1]median_raw!U26)</f>
        <v>350</v>
      </c>
      <c r="V29" s="204">
        <f>IF([1]median_raw!V26="","",[1]median_raw!V26)</f>
        <v>87</v>
      </c>
      <c r="W29" s="204">
        <f>IF([1]median_raw!W26="","",[1]median_raw!W26)</f>
        <v>7500</v>
      </c>
      <c r="X29" s="204">
        <f>IF([1]median_raw!X26="","",[1]median_raw!X26)</f>
        <v>2500</v>
      </c>
      <c r="Y29" s="204">
        <f>IF([1]median_raw!Y26="","",[1]median_raw!Y26)</f>
        <v>43</v>
      </c>
      <c r="Z29" s="204">
        <f>IF([1]median_raw!Z26="","",[1]median_raw!Z26)</f>
        <v>441.25</v>
      </c>
      <c r="AA29" s="204" t="str">
        <f>IF([1]median_raw!AA26="","",[1]median_raw!AA26)</f>
        <v/>
      </c>
      <c r="AB29" s="205" t="str">
        <f>IF([1]median_raw!AB26="","",[1]median_raw!AB26)</f>
        <v/>
      </c>
      <c r="AC29" s="205" t="str">
        <f>IF([1]median_raw!AC26="","",[1]median_raw!AC26)</f>
        <v/>
      </c>
      <c r="AD29" s="206" t="str">
        <f>IF([1]median_raw!AD26="","",[1]median_raw!AD26)</f>
        <v/>
      </c>
      <c r="AE29" s="205" t="str">
        <f>IF([1]median_raw!AE26="","",[1]median_raw!AE26)</f>
        <v/>
      </c>
      <c r="AF29" s="205" t="str">
        <f>IF([1]median_raw!AF26="","",[1]median_raw!AF26)</f>
        <v/>
      </c>
      <c r="AG29" s="205" t="str">
        <f>IF([1]median_raw!AG26="","",[1]median_raw!AG26)</f>
        <v/>
      </c>
      <c r="AH29" s="204">
        <f t="shared" si="2"/>
        <v>5268</v>
      </c>
      <c r="AI29" s="204">
        <f>IF(OR(AM29&lt;&gt;"T",AL29=0),"",IF(C29="","",
IF(INDEX($D$1:$AL29,ROW(),MATCH("Cereal",$D$1:$AL$1,0))="",INDEX($D$1:$AL$2,2,MATCH("Cereal",$D$1:$AL$1,0)),INDEX($D$1:$AL29,ROW(),MATCH("Cereal",$D$1:$AL$1,0)))*90
+IF(INDEX($D$1:$AL29,ROW(),MATCH("Beans",$D$1:$AL$1,0))="",INDEX($D$1:$AL$2,2,MATCH("Beans",$D$1:$AL$1,0)),INDEX($D$1:$AL29,ROW(),MATCH("Beans",$D$1:$AL$1,0)))*9
+IF(INDEX($D$1:$AL29,ROW(),MATCH("Cooking.oil",$D$1:$AL$1,0))="",INDEX($D$1:$AL$2,2,MATCH("Cooking.oil",$D$1:$AL$1,0)),INDEX($D$1:$AL29,ROW(),MATCH("Cooking.oil",$D$1:$AL$1,0)))*6
+IF(INDEX($D$1:$AL29,ROW(),MATCH("Salt",$D$1:$AL$1,0))="",INDEX($D$1:$AL$2,2,MATCH("Salt",$D$1:$AL$1,0)),INDEX($D$1:$AL29,ROW(),MATCH("Salt",$D$1:$AL$1,0)))*1
))</f>
        <v>43377</v>
      </c>
      <c r="AJ29" s="204">
        <f>IF(OR(AM29&lt;&gt;"T",AL29=0),"",IF(C29="","",AI29
+IF(INDEX($D$1:$AF29,ROW(),MATCH("Soap",$D$1:$AF$1,0))="",INDEX($D$1:$AF$2,2,MATCH("Soap",$D$1:$AF$1,0)),INDEX($D$1:$AF29,ROW(),MATCH("Soap",$D$1:$AF$1,0)))*6
+IF(INDEX($D$1:$AF29,ROW(),MATCH("Exercise.book",$D$1:$AF$1,0))="",INDEX($D$1:$AF$2,2,MATCH("Exercise.book",$D$1:$AF$1,0)),INDEX($D$1:$AF29,ROW(),MATCH("Exercise.book",$D$1:$AF$1,0)))*12
+IF(INDEX($D$1:$AF29,ROW(),MATCH("Charcoal",$D$1:$AF$1,0))="",INDEX($D$1:$AF$2,2,MATCH("Charcoal",$D$1:$AF$1,0)),INDEX($D$1:$AF29,ROW(),MATCH("Charcoal",$D$1:$AF$1,0)))*50
+IF(INDEX($D$1:$AF29,ROW(),MATCH("Milling.costs",$D$1:$AF$1,0))="",INDEX($D$1:$AF$2,2,MATCH("Milling.costs",$D$1:$AF$1,0)),INDEX($D$1:$AF29,ROW(),MATCH("Milling.costs",$D$1:$AF$1,0)))*30
+[1]Data_checks!AQ25*17
))</f>
        <v>53415</v>
      </c>
      <c r="AK29" s="204">
        <f t="shared" si="3"/>
        <v>1928</v>
      </c>
      <c r="AL29" s="207">
        <f t="shared" si="1"/>
        <v>303</v>
      </c>
      <c r="AM29" t="s">
        <v>4619</v>
      </c>
    </row>
    <row r="30" spans="1:39" x14ac:dyDescent="0.25">
      <c r="A30" s="104" t="str">
        <f>IF([1]median_raw!A27="","",[1]median_raw!A27)</f>
        <v>NorthernBahrelGhazal</v>
      </c>
      <c r="B30" s="104" t="str">
        <f>IF([1]median_raw!B27="","",[1]median_raw!B27)</f>
        <v>AweilWest</v>
      </c>
      <c r="C30" s="104" t="str">
        <f>IF([1]median_raw!C27="","",[1]median_raw!C27)</f>
        <v>Marial Baai</v>
      </c>
      <c r="D30" s="204">
        <f>IF([1]median_raw!D27="","",[1]median_raw!D27)</f>
        <v>227</v>
      </c>
      <c r="E30" s="204" t="str">
        <f>IF([1]median_raw!E27="","",[1]median_raw!E27)</f>
        <v/>
      </c>
      <c r="F30" s="204">
        <f>IF([1]median_raw!F27="","",[1]median_raw!F27)</f>
        <v>600</v>
      </c>
      <c r="G30" s="204">
        <f>IF([1]median_raw!G27="","",[1]median_raw!G27)</f>
        <v>800</v>
      </c>
      <c r="H30" s="204">
        <f>IF([1]median_raw!H27="","",[1]median_raw!H27)</f>
        <v>141.5</v>
      </c>
      <c r="I30" s="204">
        <f>IF([1]median_raw!I27="","",[1]median_raw!I27)</f>
        <v>600</v>
      </c>
      <c r="J30" s="204">
        <f>IF([1]median_raw!J27="","",[1]median_raw!J27)</f>
        <v>600</v>
      </c>
      <c r="K30" s="204">
        <f>IF([1]median_raw!K27="","",[1]median_raw!K27)</f>
        <v>294</v>
      </c>
      <c r="L30" s="204">
        <f>IF([1]median_raw!L27="","",[1]median_raw!L27)</f>
        <v>1300</v>
      </c>
      <c r="M30" s="204">
        <f>IF([1]median_raw!M27="","",[1]median_raw!M27)</f>
        <v>200</v>
      </c>
      <c r="N30" s="204" t="str">
        <f>IF([1]median_raw!N27="","",[1]median_raw!N27)</f>
        <v/>
      </c>
      <c r="O30" s="204" t="str">
        <f>IF([1]median_raw!O27="","",[1]median_raw!O27)</f>
        <v/>
      </c>
      <c r="P30" s="204">
        <f>IF([1]median_raw!P27="","",[1]median_raw!P27)</f>
        <v>200</v>
      </c>
      <c r="Q30" s="204" t="str">
        <f>IF([1]median_raw!Q27="","",[1]median_raw!Q27)</f>
        <v/>
      </c>
      <c r="R30" s="204" t="str">
        <f>IF([1]median_raw!R27="","",[1]median_raw!R27)</f>
        <v/>
      </c>
      <c r="S30" s="204" t="str">
        <f>IF([1]median_raw!S27="","",[1]median_raw!S27)</f>
        <v/>
      </c>
      <c r="T30" s="204">
        <f>IF([1]median_raw!T27="","",[1]median_raw!T27)</f>
        <v>800</v>
      </c>
      <c r="U30" s="204">
        <f>IF([1]median_raw!U27="","",[1]median_raw!U27)</f>
        <v>450</v>
      </c>
      <c r="V30" s="204">
        <f>IF([1]median_raw!V27="","",[1]median_raw!V27)</f>
        <v>69</v>
      </c>
      <c r="W30" s="204" t="str">
        <f>IF([1]median_raw!W27="","",[1]median_raw!W27)</f>
        <v/>
      </c>
      <c r="X30" s="204" t="str">
        <f>IF([1]median_raw!X27="","",[1]median_raw!X27)</f>
        <v/>
      </c>
      <c r="Y30" s="204">
        <f>IF([1]median_raw!Y27="","",[1]median_raw!Y27)</f>
        <v>64.5</v>
      </c>
      <c r="Z30" s="204">
        <f>IF([1]median_raw!Z27="","",[1]median_raw!Z27)</f>
        <v>445</v>
      </c>
      <c r="AA30" s="204" t="str">
        <f>IF([1]median_raw!AA27="","",[1]median_raw!AA27)</f>
        <v/>
      </c>
      <c r="AB30" s="205" t="str">
        <f>IF([1]median_raw!AB27="","",[1]median_raw!AB27)</f>
        <v/>
      </c>
      <c r="AC30" s="205" t="str">
        <f>IF([1]median_raw!AC27="","",[1]median_raw!AC27)</f>
        <v/>
      </c>
      <c r="AD30" s="206" t="str">
        <f>IF([1]median_raw!AD27="","",[1]median_raw!AD27)</f>
        <v/>
      </c>
      <c r="AE30" s="205" t="str">
        <f>IF([1]median_raw!AE27="","",[1]median_raw!AE27)</f>
        <v/>
      </c>
      <c r="AF30" s="205" t="str">
        <f>IF([1]median_raw!AF27="","",[1]median_raw!AF27)</f>
        <v/>
      </c>
      <c r="AG30" s="205" t="str">
        <f>IF([1]median_raw!AG27="","",[1]median_raw!AG27)</f>
        <v/>
      </c>
      <c r="AH30" s="204">
        <f t="shared" si="2"/>
        <v>4854.5</v>
      </c>
      <c r="AI30" s="204">
        <f>IF(OR(AM30&lt;&gt;"T",AL30=0),"",IF(C30="","",
IF(INDEX($D$1:$AL30,ROW(),MATCH("Cereal",$D$1:$AL$1,0))="",INDEX($D$1:$AL$2,2,MATCH("Cereal",$D$1:$AL$1,0)),INDEX($D$1:$AL30,ROW(),MATCH("Cereal",$D$1:$AL$1,0)))*90
+IF(INDEX($D$1:$AL30,ROW(),MATCH("Beans",$D$1:$AL$1,0))="",INDEX($D$1:$AL$2,2,MATCH("Beans",$D$1:$AL$1,0)),INDEX($D$1:$AL30,ROW(),MATCH("Beans",$D$1:$AL$1,0)))*9
+IF(INDEX($D$1:$AL30,ROW(),MATCH("Cooking.oil",$D$1:$AL$1,0))="",INDEX($D$1:$AL$2,2,MATCH("Cooking.oil",$D$1:$AL$1,0)),INDEX($D$1:$AL30,ROW(),MATCH("Cooking.oil",$D$1:$AL$1,0)))*6
+IF(INDEX($D$1:$AL30,ROW(),MATCH("Salt",$D$1:$AL$1,0))="",INDEX($D$1:$AL$2,2,MATCH("Salt",$D$1:$AL$1,0)),INDEX($D$1:$AL30,ROW(),MATCH("Salt",$D$1:$AL$1,0)))*1
))</f>
        <v>33924</v>
      </c>
      <c r="AJ30" s="204">
        <f>IF(OR(AM30&lt;&gt;"T",AL30=0),"",IF(C30="","",AI30
+IF(INDEX($D$1:$AF30,ROW(),MATCH("Soap",$D$1:$AF$1,0))="",INDEX($D$1:$AF$2,2,MATCH("Soap",$D$1:$AF$1,0)),INDEX($D$1:$AF30,ROW(),MATCH("Soap",$D$1:$AF$1,0)))*6
+IF(INDEX($D$1:$AF30,ROW(),MATCH("Exercise.book",$D$1:$AF$1,0))="",INDEX($D$1:$AF$2,2,MATCH("Exercise.book",$D$1:$AF$1,0)),INDEX($D$1:$AF30,ROW(),MATCH("Exercise.book",$D$1:$AF$1,0)))*12
+IF(INDEX($D$1:$AF30,ROW(),MATCH("Charcoal",$D$1:$AF$1,0))="",INDEX($D$1:$AF$2,2,MATCH("Charcoal",$D$1:$AF$1,0)),INDEX($D$1:$AF30,ROW(),MATCH("Charcoal",$D$1:$AF$1,0)))*50
+IF(INDEX($D$1:$AF30,ROW(),MATCH("Milling.costs",$D$1:$AF$1,0))="",INDEX($D$1:$AF$2,2,MATCH("Milling.costs",$D$1:$AF$1,0)),INDEX($D$1:$AF30,ROW(),MATCH("Milling.costs",$D$1:$AF$1,0)))*30
+[1]Data_checks!AQ26*17
))</f>
        <v>42909</v>
      </c>
      <c r="AK30" s="204">
        <f t="shared" si="3"/>
        <v>2119</v>
      </c>
      <c r="AL30" s="207">
        <f t="shared" si="1"/>
        <v>227</v>
      </c>
      <c r="AM30" t="s">
        <v>4619</v>
      </c>
    </row>
    <row r="31" spans="1:39" x14ac:dyDescent="0.25">
      <c r="A31" s="104" t="str">
        <f>IF([1]median_raw!A28="","",[1]median_raw!A28)</f>
        <v>NorthernBahrelGhazal</v>
      </c>
      <c r="B31" s="104" t="str">
        <f>IF([1]median_raw!B28="","",[1]median_raw!B28)</f>
        <v>AweilWest</v>
      </c>
      <c r="C31" s="104" t="str">
        <f>IF([1]median_raw!C28="","",[1]median_raw!C28)</f>
        <v>Nyamlel Town</v>
      </c>
      <c r="D31" s="204">
        <f>IF([1]median_raw!D28="","",[1]median_raw!D28)</f>
        <v>234.5</v>
      </c>
      <c r="E31" s="204" t="str">
        <f>IF([1]median_raw!E28="","",[1]median_raw!E28)</f>
        <v/>
      </c>
      <c r="F31" s="204">
        <f>IF([1]median_raw!F28="","",[1]median_raw!F28)</f>
        <v>600</v>
      </c>
      <c r="G31" s="204">
        <f>IF([1]median_raw!G28="","",[1]median_raw!G28)</f>
        <v>600</v>
      </c>
      <c r="H31" s="204">
        <f>IF([1]median_raw!H28="","",[1]median_raw!H28)</f>
        <v>141.5</v>
      </c>
      <c r="I31" s="204">
        <f>IF([1]median_raw!I28="","",[1]median_raw!I28)</f>
        <v>600</v>
      </c>
      <c r="J31" s="204">
        <f>IF([1]median_raw!J28="","",[1]median_raw!J28)</f>
        <v>600</v>
      </c>
      <c r="K31" s="204">
        <f>IF([1]median_raw!K28="","",[1]median_raw!K28)</f>
        <v>294</v>
      </c>
      <c r="L31" s="204">
        <f>IF([1]median_raw!L28="","",[1]median_raw!L28)</f>
        <v>1400</v>
      </c>
      <c r="M31" s="204">
        <f>IF([1]median_raw!M28="","",[1]median_raw!M28)</f>
        <v>200</v>
      </c>
      <c r="N31" s="204">
        <f>IF([1]median_raw!N28="","",[1]median_raw!N28)</f>
        <v>2000</v>
      </c>
      <c r="O31" s="204" t="str">
        <f>IF([1]median_raw!O28="","",[1]median_raw!O28)</f>
        <v/>
      </c>
      <c r="P31" s="204">
        <f>IF([1]median_raw!P28="","",[1]median_raw!P28)</f>
        <v>200</v>
      </c>
      <c r="Q31" s="204" t="str">
        <f>IF([1]median_raw!Q28="","",[1]median_raw!Q28)</f>
        <v/>
      </c>
      <c r="R31" s="204">
        <f>IF([1]median_raw!R28="","",[1]median_raw!R28)</f>
        <v>5000</v>
      </c>
      <c r="S31" s="204">
        <f>IF([1]median_raw!S28="","",[1]median_raw!S28)</f>
        <v>6850</v>
      </c>
      <c r="T31" s="204">
        <f>IF([1]median_raw!T28="","",[1]median_raw!T28)</f>
        <v>700</v>
      </c>
      <c r="U31" s="204">
        <f>IF([1]median_raw!U28="","",[1]median_raw!U28)</f>
        <v>400</v>
      </c>
      <c r="V31" s="204">
        <f>IF([1]median_raw!V28="","",[1]median_raw!V28)</f>
        <v>69</v>
      </c>
      <c r="W31" s="204" t="str">
        <f>IF([1]median_raw!W28="","",[1]median_raw!W28)</f>
        <v/>
      </c>
      <c r="X31" s="204" t="str">
        <f>IF([1]median_raw!X28="","",[1]median_raw!X28)</f>
        <v/>
      </c>
      <c r="Y31" s="204" t="str">
        <f>IF([1]median_raw!Y28="","",[1]median_raw!Y28)</f>
        <v/>
      </c>
      <c r="Z31" s="204">
        <f>IF([1]median_raw!Z28="","",[1]median_raw!Z28)</f>
        <v>441.25</v>
      </c>
      <c r="AA31" s="204" t="str">
        <f>IF([1]median_raw!AA28="","",[1]median_raw!AA28)</f>
        <v/>
      </c>
      <c r="AB31" s="205" t="str">
        <f>IF([1]median_raw!AB28="","",[1]median_raw!AB28)</f>
        <v/>
      </c>
      <c r="AC31" s="205" t="str">
        <f>IF([1]median_raw!AC28="","",[1]median_raw!AC28)</f>
        <v/>
      </c>
      <c r="AD31" s="206" t="str">
        <f>IF([1]median_raw!AD28="","",[1]median_raw!AD28)</f>
        <v/>
      </c>
      <c r="AE31" s="205" t="str">
        <f>IF([1]median_raw!AE28="","",[1]median_raw!AE28)</f>
        <v/>
      </c>
      <c r="AF31" s="205" t="str">
        <f>IF([1]median_raw!AF28="","",[1]median_raw!AF28)</f>
        <v/>
      </c>
      <c r="AG31" s="205" t="str">
        <f>IF([1]median_raw!AG28="","",[1]median_raw!AG28)</f>
        <v/>
      </c>
      <c r="AH31" s="204">
        <f t="shared" si="2"/>
        <v>4762</v>
      </c>
      <c r="AI31" s="204">
        <f>IF(OR(AM31&lt;&gt;"T",AL31=0),"",IF(C31="","",
IF(INDEX($D$1:$AL31,ROW(),MATCH("Cereal",$D$1:$AL$1,0))="",INDEX($D$1:$AL$2,2,MATCH("Cereal",$D$1:$AL$1,0)),INDEX($D$1:$AL31,ROW(),MATCH("Cereal",$D$1:$AL$1,0)))*90
+IF(INDEX($D$1:$AL31,ROW(),MATCH("Beans",$D$1:$AL$1,0))="",INDEX($D$1:$AL$2,2,MATCH("Beans",$D$1:$AL$1,0)),INDEX($D$1:$AL31,ROW(),MATCH("Beans",$D$1:$AL$1,0)))*9
+IF(INDEX($D$1:$AL31,ROW(),MATCH("Cooking.oil",$D$1:$AL$1,0))="",INDEX($D$1:$AL$2,2,MATCH("Cooking.oil",$D$1:$AL$1,0)),INDEX($D$1:$AL31,ROW(),MATCH("Cooking.oil",$D$1:$AL$1,0)))*6
+IF(INDEX($D$1:$AL31,ROW(),MATCH("Salt",$D$1:$AL$1,0))="",INDEX($D$1:$AL$2,2,MATCH("Salt",$D$1:$AL$1,0)),INDEX($D$1:$AL31,ROW(),MATCH("Salt",$D$1:$AL$1,0)))*1
))</f>
        <v>35199</v>
      </c>
      <c r="AJ31" s="204">
        <f>IF(OR(AM31&lt;&gt;"T",AL31=0),"",IF(C31="","",AI31
+IF(INDEX($D$1:$AF31,ROW(),MATCH("Soap",$D$1:$AF$1,0))="",INDEX($D$1:$AF$2,2,MATCH("Soap",$D$1:$AF$1,0)),INDEX($D$1:$AF31,ROW(),MATCH("Soap",$D$1:$AF$1,0)))*6
+IF(INDEX($D$1:$AF31,ROW(),MATCH("Exercise.book",$D$1:$AF$1,0))="",INDEX($D$1:$AF$2,2,MATCH("Exercise.book",$D$1:$AF$1,0)),INDEX($D$1:$AF31,ROW(),MATCH("Exercise.book",$D$1:$AF$1,0)))*12
+IF(INDEX($D$1:$AF31,ROW(),MATCH("Charcoal",$D$1:$AF$1,0))="",INDEX($D$1:$AF$2,2,MATCH("Charcoal",$D$1:$AF$1,0)),INDEX($D$1:$AF31,ROW(),MATCH("Charcoal",$D$1:$AF$1,0)))*50
+IF(INDEX($D$1:$AF31,ROW(),MATCH("Milling.costs",$D$1:$AF$1,0))="",INDEX($D$1:$AF$2,2,MATCH("Milling.costs",$D$1:$AF$1,0)),INDEX($D$1:$AF31,ROW(),MATCH("Milling.costs",$D$1:$AF$1,0)))*30
+[1]Data_checks!AQ27*17
))</f>
        <v>43539</v>
      </c>
      <c r="AK31" s="204">
        <f t="shared" si="3"/>
        <v>1926.5</v>
      </c>
      <c r="AL31" s="207">
        <f t="shared" si="1"/>
        <v>234.5</v>
      </c>
      <c r="AM31" t="s">
        <v>4619</v>
      </c>
    </row>
    <row r="32" spans="1:39" x14ac:dyDescent="0.25">
      <c r="A32" s="104" t="str">
        <f>IF([1]median_raw!A29="","",[1]median_raw!A29)</f>
        <v>Unity</v>
      </c>
      <c r="B32" s="104" t="str">
        <f>IF([1]median_raw!B29="","",[1]median_raw!B29)</f>
        <v>Mayendit</v>
      </c>
      <c r="C32" s="104" t="str">
        <f>IF([1]median_raw!C29="","",[1]median_raw!C29)</f>
        <v>Mayendit Town</v>
      </c>
      <c r="D32" s="204">
        <f>IF([1]median_raw!D29="","",[1]median_raw!D29)</f>
        <v>681</v>
      </c>
      <c r="E32" s="204" t="str">
        <f>IF([1]median_raw!E29="","",[1]median_raw!E29)</f>
        <v/>
      </c>
      <c r="F32" s="204" t="str">
        <f>IF([1]median_raw!F29="","",[1]median_raw!F29)</f>
        <v/>
      </c>
      <c r="G32" s="204" t="str">
        <f>IF([1]median_raw!G29="","",[1]median_raw!G29)</f>
        <v/>
      </c>
      <c r="H32" s="204" t="str">
        <f>IF([1]median_raw!H29="","",[1]median_raw!H29)</f>
        <v/>
      </c>
      <c r="I32" s="204" t="str">
        <f>IF([1]median_raw!I29="","",[1]median_raw!I29)</f>
        <v/>
      </c>
      <c r="J32" s="204">
        <f>IF([1]median_raw!J29="","",[1]median_raw!J29)</f>
        <v>992</v>
      </c>
      <c r="K32" s="204">
        <f>IF([1]median_raw!K29="","",[1]median_raw!K29)</f>
        <v>500</v>
      </c>
      <c r="L32" s="204">
        <f>IF([1]median_raw!L29="","",[1]median_raw!L29)</f>
        <v>1800</v>
      </c>
      <c r="M32" s="204">
        <f>IF([1]median_raw!M29="","",[1]median_raw!M29)</f>
        <v>267</v>
      </c>
      <c r="N32" s="204" t="str">
        <f>IF([1]median_raw!N29="","",[1]median_raw!N29)</f>
        <v/>
      </c>
      <c r="O32" s="204" t="str">
        <f>IF([1]median_raw!O29="","",[1]median_raw!O29)</f>
        <v/>
      </c>
      <c r="P32" s="204">
        <f>IF([1]median_raw!P29="","",[1]median_raw!P29)</f>
        <v>300</v>
      </c>
      <c r="Q32" s="204" t="str">
        <f>IF([1]median_raw!Q29="","",[1]median_raw!Q29)</f>
        <v/>
      </c>
      <c r="R32" s="204" t="str">
        <f>IF([1]median_raw!R29="","",[1]median_raw!R29)</f>
        <v/>
      </c>
      <c r="S32" s="204" t="str">
        <f>IF([1]median_raw!S29="","",[1]median_raw!S29)</f>
        <v/>
      </c>
      <c r="T32" s="204">
        <f>IF([1]median_raw!T29="","",[1]median_raw!T29)</f>
        <v>1500</v>
      </c>
      <c r="U32" s="204" t="str">
        <f>IF([1]median_raw!U29="","",[1]median_raw!U29)</f>
        <v/>
      </c>
      <c r="V32" s="204">
        <f>IF([1]median_raw!V29="","",[1]median_raw!V29)</f>
        <v>58</v>
      </c>
      <c r="W32" s="204" t="str">
        <f>IF([1]median_raw!W29="","",[1]median_raw!W29)</f>
        <v/>
      </c>
      <c r="X32" s="204">
        <f>IF([1]median_raw!X29="","",[1]median_raw!X29)</f>
        <v>1500</v>
      </c>
      <c r="Y32" s="204" t="str">
        <f>IF([1]median_raw!Y29="","",[1]median_raw!Y29)</f>
        <v/>
      </c>
      <c r="Z32" s="204" t="str">
        <f>IF([1]median_raw!Z29="","",[1]median_raw!Z29)</f>
        <v/>
      </c>
      <c r="AA32" s="204" t="str">
        <f>IF([1]median_raw!AA29="","",[1]median_raw!AA29)</f>
        <v/>
      </c>
      <c r="AB32" s="204" t="str">
        <f>IF([1]median_raw!AB29="","",[1]median_raw!AB29)</f>
        <v/>
      </c>
      <c r="AC32" s="204" t="str">
        <f>IF([1]median_raw!AC29="","",[1]median_raw!AC29)</f>
        <v/>
      </c>
      <c r="AD32" s="204" t="str">
        <f>IF([1]median_raw!AD29="","",[1]median_raw!AD29)</f>
        <v/>
      </c>
      <c r="AE32" s="204" t="str">
        <f>IF([1]median_raw!AE29="","",[1]median_raw!AE29)</f>
        <v/>
      </c>
      <c r="AF32" s="204" t="str">
        <f>IF([1]median_raw!AF29="","",[1]median_raw!AF29)</f>
        <v/>
      </c>
      <c r="AG32" s="205" t="str">
        <f>IF([1]median_raw!AG29="","",[1]median_raw!AG29)</f>
        <v/>
      </c>
      <c r="AH32" s="204">
        <f t="shared" si="2"/>
        <v>6180</v>
      </c>
      <c r="AI32" s="204">
        <f>IF(OR(AM32&lt;&gt;"T",AL32=0),"",IF(C32="","",
IF(INDEX($D$1:$AL32,ROW(),MATCH("Cereal",$D$1:$AL$1,0))="",INDEX($D$1:$AL$2,2,MATCH("Cereal",$D$1:$AL$1,0)),INDEX($D$1:$AL32,ROW(),MATCH("Cereal",$D$1:$AL$1,0)))*90
+IF(INDEX($D$1:$AL32,ROW(),MATCH("Beans",$D$1:$AL$1,0))="",INDEX($D$1:$AL$2,2,MATCH("Beans",$D$1:$AL$1,0)),INDEX($D$1:$AL32,ROW(),MATCH("Beans",$D$1:$AL$1,0)))*9
+IF(INDEX($D$1:$AL32,ROW(),MATCH("Cooking.oil",$D$1:$AL$1,0))="",INDEX($D$1:$AL$2,2,MATCH("Cooking.oil",$D$1:$AL$1,0)),INDEX($D$1:$AL32,ROW(),MATCH("Cooking.oil",$D$1:$AL$1,0)))*6
+IF(INDEX($D$1:$AL32,ROW(),MATCH("Salt",$D$1:$AL$1,0))="",INDEX($D$1:$AL$2,2,MATCH("Salt",$D$1:$AL$1,0)),INDEX($D$1:$AL32,ROW(),MATCH("Salt",$D$1:$AL$1,0)))*1
))</f>
        <v>77999</v>
      </c>
      <c r="AJ32" s="204">
        <f>IF(OR(AM32&lt;&gt;"T",AL32=0),"",IF(C32="","",AI32
+IF(INDEX($D$1:$AF32,ROW(),MATCH("Soap",$D$1:$AF$1,0))="",INDEX($D$1:$AF$2,2,MATCH("Soap",$D$1:$AF$1,0)),INDEX($D$1:$AF32,ROW(),MATCH("Soap",$D$1:$AF$1,0)))*6
+IF(INDEX($D$1:$AF32,ROW(),MATCH("Exercise.book",$D$1:$AF$1,0))="",INDEX($D$1:$AF$2,2,MATCH("Exercise.book",$D$1:$AF$1,0)),INDEX($D$1:$AF32,ROW(),MATCH("Exercise.book",$D$1:$AF$1,0)))*12
+IF(INDEX($D$1:$AF32,ROW(),MATCH("Charcoal",$D$1:$AF$1,0))="",INDEX($D$1:$AF$2,2,MATCH("Charcoal",$D$1:$AF$1,0)),INDEX($D$1:$AF32,ROW(),MATCH("Charcoal",$D$1:$AF$1,0)))*50
+IF(INDEX($D$1:$AF32,ROW(),MATCH("Milling.costs",$D$1:$AF$1,0))="",INDEX($D$1:$AF$2,2,MATCH("Milling.costs",$D$1:$AF$1,0)),INDEX($D$1:$AF32,ROW(),MATCH("Milling.costs",$D$1:$AF$1,0)))*30
+[1]Data_checks!AQ28*17
))</f>
        <v>87391</v>
      </c>
      <c r="AK32" s="204">
        <f t="shared" si="3"/>
        <v>2832</v>
      </c>
      <c r="AL32" s="207">
        <f t="shared" si="1"/>
        <v>681</v>
      </c>
      <c r="AM32" t="s">
        <v>4619</v>
      </c>
    </row>
    <row r="33" spans="1:39" x14ac:dyDescent="0.25">
      <c r="A33" s="104" t="str">
        <f>IF([1]median_raw!A30="","",[1]median_raw!A30)</f>
        <v>Unity</v>
      </c>
      <c r="B33" s="104" t="str">
        <f>IF([1]median_raw!B30="","",[1]median_raw!B30)</f>
        <v>Panyijiar</v>
      </c>
      <c r="C33" s="104" t="str">
        <f>IF([1]median_raw!C30="","",[1]median_raw!C30)</f>
        <v>Ganylel</v>
      </c>
      <c r="D33" s="204" t="str">
        <f>IF([1]median_raw!D30="","",[1]median_raw!D30)</f>
        <v/>
      </c>
      <c r="E33" s="204" t="str">
        <f>IF([1]median_raw!E30="","",[1]median_raw!E30)</f>
        <v/>
      </c>
      <c r="F33" s="204">
        <f>IF([1]median_raw!F30="","",[1]median_raw!F30)</f>
        <v>282</v>
      </c>
      <c r="G33" s="204">
        <f>IF([1]median_raw!G30="","",[1]median_raw!G30)</f>
        <v>676</v>
      </c>
      <c r="H33" s="204" t="str">
        <f>IF([1]median_raw!H30="","",[1]median_raw!H30)</f>
        <v/>
      </c>
      <c r="I33" s="204">
        <f>IF([1]median_raw!I30="","",[1]median_raw!I30)</f>
        <v>665</v>
      </c>
      <c r="J33" s="204">
        <f>IF([1]median_raw!J30="","",[1]median_raw!J30)</f>
        <v>645</v>
      </c>
      <c r="K33" s="204">
        <f>IF([1]median_raw!K30="","",[1]median_raw!K30)</f>
        <v>500</v>
      </c>
      <c r="L33" s="204">
        <f>IF([1]median_raw!L30="","",[1]median_raw!L30)</f>
        <v>2000</v>
      </c>
      <c r="M33" s="204">
        <f>IF([1]median_raw!M30="","",[1]median_raw!M30)</f>
        <v>267</v>
      </c>
      <c r="N33" s="204">
        <f>IF([1]median_raw!N30="","",[1]median_raw!N30)</f>
        <v>500</v>
      </c>
      <c r="O33" s="204">
        <f>IF([1]median_raw!O30="","",[1]median_raw!O30)</f>
        <v>2500</v>
      </c>
      <c r="P33" s="204" t="str">
        <f>IF([1]median_raw!P30="","",[1]median_raw!P30)</f>
        <v/>
      </c>
      <c r="Q33" s="204" t="str">
        <f>IF([1]median_raw!Q30="","",[1]median_raw!Q30)</f>
        <v/>
      </c>
      <c r="R33" s="204">
        <f>IF([1]median_raw!R30="","",[1]median_raw!R30)</f>
        <v>4500</v>
      </c>
      <c r="S33" s="204" t="str">
        <f>IF([1]median_raw!S30="","",[1]median_raw!S30)</f>
        <v/>
      </c>
      <c r="T33" s="204" t="str">
        <f>IF([1]median_raw!T30="","",[1]median_raw!T30)</f>
        <v/>
      </c>
      <c r="U33" s="204" t="str">
        <f>IF([1]median_raw!U30="","",[1]median_raw!U30)</f>
        <v/>
      </c>
      <c r="V33" s="204" t="str">
        <f>IF([1]median_raw!V30="","",[1]median_raw!V30)</f>
        <v/>
      </c>
      <c r="W33" s="204" t="str">
        <f>IF([1]median_raw!W30="","",[1]median_raw!W30)</f>
        <v/>
      </c>
      <c r="X33" s="204" t="str">
        <f>IF([1]median_raw!X30="","",[1]median_raw!X30)</f>
        <v/>
      </c>
      <c r="Y33" s="204" t="str">
        <f>IF([1]median_raw!Y30="","",[1]median_raw!Y30)</f>
        <v/>
      </c>
      <c r="Z33" s="204">
        <f>IF([1]median_raw!Z30="","",[1]median_raw!Z30)</f>
        <v>412.5</v>
      </c>
      <c r="AA33" s="204"/>
      <c r="AB33" s="205" t="str">
        <f>IF([1]median_raw!AB30="","",[1]median_raw!AB30)</f>
        <v/>
      </c>
      <c r="AC33" s="205" t="str">
        <f>IF([1]median_raw!AC30="","",[1]median_raw!AC30)</f>
        <v/>
      </c>
      <c r="AD33" s="206" t="str">
        <f>IF([1]median_raw!AD30="","",[1]median_raw!AD30)</f>
        <v/>
      </c>
      <c r="AE33" s="205" t="str">
        <f>IF([1]median_raw!AE30="","",[1]median_raw!AE30)</f>
        <v/>
      </c>
      <c r="AF33" s="205" t="str">
        <f>IF([1]median_raw!AF30="","",[1]median_raw!AF30)</f>
        <v/>
      </c>
      <c r="AG33" s="205" t="str">
        <f>IF([1]median_raw!AG30="","",[1]median_raw!AG30)</f>
        <v/>
      </c>
      <c r="AH33" s="204">
        <f t="shared" si="2"/>
        <v>5484</v>
      </c>
      <c r="AI33" s="204" t="str">
        <f>IF(OR(AM33&lt;&gt;"T",AL33=0),"",IF(C33="","",
IF(INDEX($D$1:$AL33,ROW(),MATCH("Cereal",$D$1:$AL$1,0))="",INDEX($D$1:$AL$2,2,MATCH("Cereal",$D$1:$AL$1,0)),INDEX($D$1:$AL33,ROW(),MATCH("Cereal",$D$1:$AL$1,0)))*90
+IF(INDEX($D$1:$AL33,ROW(),MATCH("Beans",$D$1:$AL$1,0))="",INDEX($D$1:$AL$2,2,MATCH("Beans",$D$1:$AL$1,0)),INDEX($D$1:$AL33,ROW(),MATCH("Beans",$D$1:$AL$1,0)))*9
+IF(INDEX($D$1:$AL33,ROW(),MATCH("Cooking.oil",$D$1:$AL$1,0))="",INDEX($D$1:$AL$2,2,MATCH("Cooking.oil",$D$1:$AL$1,0)),INDEX($D$1:$AL33,ROW(),MATCH("Cooking.oil",$D$1:$AL$1,0)))*6
+IF(INDEX($D$1:$AL33,ROW(),MATCH("Salt",$D$1:$AL$1,0))="",INDEX($D$1:$AL$2,2,MATCH("Salt",$D$1:$AL$1,0)),INDEX($D$1:$AL33,ROW(),MATCH("Salt",$D$1:$AL$1,0)))*1
))</f>
        <v/>
      </c>
      <c r="AJ33" s="204" t="str">
        <f>IF(OR(AM33&lt;&gt;"T",AL33=0),"",IF(C33="","",AI33
+IF(INDEX($D$1:$AF33,ROW(),MATCH("Soap",$D$1:$AF$1,0))="",INDEX($D$1:$AF$2,2,MATCH("Soap",$D$1:$AF$1,0)),INDEX($D$1:$AF33,ROW(),MATCH("Soap",$D$1:$AF$1,0)))*6
+IF(INDEX($D$1:$AF33,ROW(),MATCH("Exercise.book",$D$1:$AF$1,0))="",INDEX($D$1:$AF$2,2,MATCH("Exercise.book",$D$1:$AF$1,0)),INDEX($D$1:$AF33,ROW(),MATCH("Exercise.book",$D$1:$AF$1,0)))*12
+IF(INDEX($D$1:$AF33,ROW(),MATCH("Charcoal",$D$1:$AF$1,0))="",INDEX($D$1:$AF$2,2,MATCH("Charcoal",$D$1:$AF$1,0)),INDEX($D$1:$AF33,ROW(),MATCH("Charcoal",$D$1:$AF$1,0)))*50
+IF(INDEX($D$1:$AF33,ROW(),MATCH("Milling.costs",$D$1:$AF$1,0))="",INDEX($D$1:$AF$2,2,MATCH("Milling.costs",$D$1:$AF$1,0)),INDEX($D$1:$AF33,ROW(),MATCH("Milling.costs",$D$1:$AF$1,0)))*30
+[1]Data_checks!AQ29*17
))</f>
        <v/>
      </c>
      <c r="AK33" s="204">
        <f t="shared" si="3"/>
        <v>2153</v>
      </c>
      <c r="AL33" s="207">
        <f t="shared" si="1"/>
        <v>273</v>
      </c>
    </row>
    <row r="34" spans="1:39" x14ac:dyDescent="0.25">
      <c r="A34" s="104" t="str">
        <f>IF([1]median_raw!A31="","",[1]median_raw!A31)</f>
        <v>Unity</v>
      </c>
      <c r="B34" s="104" t="str">
        <f>IF([1]median_raw!B31="","",[1]median_raw!B31)</f>
        <v>Panyijiar</v>
      </c>
      <c r="C34" s="104" t="str">
        <f>IF([1]median_raw!C31="","",[1]median_raw!C31)</f>
        <v>Nyal</v>
      </c>
      <c r="D34" s="204">
        <f>IF([1]median_raw!D31="","",[1]median_raw!D31)</f>
        <v>410</v>
      </c>
      <c r="E34" s="204" t="str">
        <f>IF([1]median_raw!E31="","",[1]median_raw!E31)</f>
        <v/>
      </c>
      <c r="F34" s="204" t="str">
        <f>IF([1]median_raw!F31="","",[1]median_raw!F31)</f>
        <v/>
      </c>
      <c r="G34" s="204" t="str">
        <f>IF([1]median_raw!G31="","",[1]median_raw!G31)</f>
        <v/>
      </c>
      <c r="H34" s="204" t="str">
        <f>IF([1]median_raw!H31="","",[1]median_raw!H31)</f>
        <v/>
      </c>
      <c r="I34" s="204" t="str">
        <f>IF([1]median_raw!I31="","",[1]median_raw!I31)</f>
        <v/>
      </c>
      <c r="J34" s="204">
        <f>IF([1]median_raw!J31="","",[1]median_raw!J31)</f>
        <v>874</v>
      </c>
      <c r="K34" s="204">
        <f>IF([1]median_raw!K31="","",[1]median_raw!K31)</f>
        <v>600</v>
      </c>
      <c r="L34" s="204">
        <f>IF([1]median_raw!L31="","",[1]median_raw!L31)</f>
        <v>2000</v>
      </c>
      <c r="M34" s="204">
        <f>IF([1]median_raw!M31="","",[1]median_raw!M31)</f>
        <v>200</v>
      </c>
      <c r="N34" s="204">
        <f>IF([1]median_raw!N31="","",[1]median_raw!N31)</f>
        <v>500</v>
      </c>
      <c r="O34" s="204" t="str">
        <f>IF([1]median_raw!O31="","",[1]median_raw!O31)</f>
        <v/>
      </c>
      <c r="P34" s="204" t="str">
        <f>IF([1]median_raw!P31="","",[1]median_raw!P31)</f>
        <v/>
      </c>
      <c r="Q34" s="204" t="str">
        <f>IF([1]median_raw!Q31="","",[1]median_raw!Q31)</f>
        <v/>
      </c>
      <c r="R34" s="204">
        <f>IF([1]median_raw!R31="","",[1]median_raw!R31)</f>
        <v>4500</v>
      </c>
      <c r="S34" s="204" t="str">
        <f>IF([1]median_raw!S31="","",[1]median_raw!S31)</f>
        <v/>
      </c>
      <c r="T34" s="204">
        <f>IF([1]median_raw!T31="","",[1]median_raw!T31)</f>
        <v>1500</v>
      </c>
      <c r="U34" s="204">
        <f>IF([1]median_raw!U31="","",[1]median_raw!U31)</f>
        <v>2500</v>
      </c>
      <c r="V34" s="204">
        <f>IF([1]median_raw!V31="","",[1]median_raw!V31)</f>
        <v>138</v>
      </c>
      <c r="W34" s="204" t="str">
        <f>IF([1]median_raw!W31="","",[1]median_raw!W31)</f>
        <v/>
      </c>
      <c r="X34" s="204" t="str">
        <f>IF([1]median_raw!X31="","",[1]median_raw!X31)</f>
        <v/>
      </c>
      <c r="Y34" s="204" t="str">
        <f>IF([1]median_raw!Y31="","",[1]median_raw!Y31)</f>
        <v/>
      </c>
      <c r="Z34" s="204">
        <f>IF([1]median_raw!Z31="","",[1]median_raw!Z31)</f>
        <v>420</v>
      </c>
      <c r="AA34" s="204" t="str">
        <f>IF([1]median_raw!AA31="","",[1]median_raw!AA31)</f>
        <v/>
      </c>
      <c r="AB34" s="205" t="str">
        <f>IF([1]median_raw!AB31="","",[1]median_raw!AB31)</f>
        <v/>
      </c>
      <c r="AC34" s="205" t="str">
        <f>IF([1]median_raw!AC31="","",[1]median_raw!AC31)</f>
        <v/>
      </c>
      <c r="AD34" s="206" t="str">
        <f>IF([1]median_raw!AD31="","",[1]median_raw!AD31)</f>
        <v/>
      </c>
      <c r="AE34" s="205" t="str">
        <f>IF([1]median_raw!AE31="","",[1]median_raw!AE31)</f>
        <v/>
      </c>
      <c r="AF34" s="205" t="str">
        <f>IF([1]median_raw!AF31="","",[1]median_raw!AF31)</f>
        <v/>
      </c>
      <c r="AG34" s="205" t="str">
        <f>IF([1]median_raw!AG31="","",[1]median_raw!AG31)</f>
        <v/>
      </c>
      <c r="AH34" s="204">
        <f t="shared" si="2"/>
        <v>6091</v>
      </c>
      <c r="AI34" s="204">
        <f>IF(OR(AM34&lt;&gt;"T",AL34=0),"",IF(C34="","",
IF(INDEX($D$1:$AL34,ROW(),MATCH("Cereal",$D$1:$AL$1,0))="",INDEX($D$1:$AL$2,2,MATCH("Cereal",$D$1:$AL$1,0)),INDEX($D$1:$AL34,ROW(),MATCH("Cereal",$D$1:$AL$1,0)))*90
+IF(INDEX($D$1:$AL34,ROW(),MATCH("Beans",$D$1:$AL$1,0))="",INDEX($D$1:$AL$2,2,MATCH("Beans",$D$1:$AL$1,0)),INDEX($D$1:$AL34,ROW(),MATCH("Beans",$D$1:$AL$1,0)))*9
+IF(INDEX($D$1:$AL34,ROW(),MATCH("Cooking.oil",$D$1:$AL$1,0))="",INDEX($D$1:$AL$2,2,MATCH("Cooking.oil",$D$1:$AL$1,0)),INDEX($D$1:$AL34,ROW(),MATCH("Cooking.oil",$D$1:$AL$1,0)))*6
+IF(INDEX($D$1:$AL34,ROW(),MATCH("Salt",$D$1:$AL$1,0))="",INDEX($D$1:$AL$2,2,MATCH("Salt",$D$1:$AL$1,0)),INDEX($D$1:$AL34,ROW(),MATCH("Salt",$D$1:$AL$1,0)))*1
))</f>
        <v>54909</v>
      </c>
      <c r="AJ34" s="204">
        <f>IF(OR(AM34&lt;&gt;"T",AL34=0),"",IF(C34="","",AI34
+IF(INDEX($D$1:$AF34,ROW(),MATCH("Soap",$D$1:$AF$1,0))="",INDEX($D$1:$AF$2,2,MATCH("Soap",$D$1:$AF$1,0)),INDEX($D$1:$AF34,ROW(),MATCH("Soap",$D$1:$AF$1,0)))*6
+IF(INDEX($D$1:$AF34,ROW(),MATCH("Exercise.book",$D$1:$AF$1,0))="",INDEX($D$1:$AF$2,2,MATCH("Exercise.book",$D$1:$AF$1,0)),INDEX($D$1:$AF34,ROW(),MATCH("Exercise.book",$D$1:$AF$1,0)))*12
+IF(INDEX($D$1:$AF34,ROW(),MATCH("Charcoal",$D$1:$AF$1,0))="",INDEX($D$1:$AF$2,2,MATCH("Charcoal",$D$1:$AF$1,0)),INDEX($D$1:$AF34,ROW(),MATCH("Charcoal",$D$1:$AF$1,0)))*50
+IF(INDEX($D$1:$AF34,ROW(),MATCH("Milling.costs",$D$1:$AF$1,0))="",INDEX($D$1:$AF$2,2,MATCH("Milling.costs",$D$1:$AF$1,0)),INDEX($D$1:$AF34,ROW(),MATCH("Milling.costs",$D$1:$AF$1,0)))*30
+[1]Data_checks!AQ30*17
))</f>
        <v>67299</v>
      </c>
      <c r="AK34" s="204">
        <f t="shared" si="3"/>
        <v>2376</v>
      </c>
      <c r="AL34" s="207">
        <f t="shared" si="1"/>
        <v>410</v>
      </c>
      <c r="AM34" t="s">
        <v>4619</v>
      </c>
    </row>
    <row r="35" spans="1:39" x14ac:dyDescent="0.25">
      <c r="A35" s="104" t="str">
        <f>IF([1]median_raw!A32="","",[1]median_raw!A32)</f>
        <v>Unity</v>
      </c>
      <c r="B35" s="104" t="str">
        <f>IF([1]median_raw!B32="","",[1]median_raw!B32)</f>
        <v>Pariang</v>
      </c>
      <c r="C35" s="104" t="str">
        <f>IF([1]median_raw!C32="","",[1]median_raw!C32)</f>
        <v>AjuongThok_RC</v>
      </c>
      <c r="D35" s="204" t="str">
        <f>IF([1]median_raw!D32="","",[1]median_raw!D32)</f>
        <v/>
      </c>
      <c r="E35" s="204" t="str">
        <f>IF([1]median_raw!E32="","",[1]median_raw!E32)</f>
        <v/>
      </c>
      <c r="F35" s="204">
        <f>IF([1]median_raw!F32="","",[1]median_raw!F32)</f>
        <v>700</v>
      </c>
      <c r="G35" s="204">
        <f>IF([1]median_raw!G32="","",[1]median_raw!G32)</f>
        <v>800</v>
      </c>
      <c r="H35" s="204" t="str">
        <f>IF([1]median_raw!H32="","",[1]median_raw!H32)</f>
        <v/>
      </c>
      <c r="I35" s="204" t="str">
        <f>IF([1]median_raw!I32="","",[1]median_raw!I32)</f>
        <v/>
      </c>
      <c r="J35" s="204">
        <f>IF([1]median_raw!J32="","",[1]median_raw!J32)</f>
        <v>575</v>
      </c>
      <c r="K35" s="204">
        <f>IF([1]median_raw!K32="","",[1]median_raw!K32)</f>
        <v>678</v>
      </c>
      <c r="L35" s="204">
        <f>IF([1]median_raw!L32="","",[1]median_raw!L32)</f>
        <v>1600</v>
      </c>
      <c r="M35" s="204">
        <f>IF([1]median_raw!M32="","",[1]median_raw!M32)</f>
        <v>150</v>
      </c>
      <c r="N35" s="204" t="str">
        <f>IF([1]median_raw!N32="","",[1]median_raw!N32)</f>
        <v/>
      </c>
      <c r="O35" s="204">
        <f>IF([1]median_raw!O32="","",[1]median_raw!O32)</f>
        <v>1000</v>
      </c>
      <c r="P35" s="204">
        <f>IF([1]median_raw!P32="","",[1]median_raw!P32)</f>
        <v>250</v>
      </c>
      <c r="Q35" s="204">
        <f>IF([1]median_raw!Q32="","",[1]median_raw!Q32)</f>
        <v>3000</v>
      </c>
      <c r="R35" s="204">
        <f>IF([1]median_raw!R32="","",[1]median_raw!R32)</f>
        <v>3500</v>
      </c>
      <c r="S35" s="204" t="str">
        <f>IF([1]median_raw!S32="","",[1]median_raw!S32)</f>
        <v/>
      </c>
      <c r="T35" s="204" t="str">
        <f>IF([1]median_raw!T32="","",[1]median_raw!T32)</f>
        <v/>
      </c>
      <c r="U35" s="204">
        <f>IF([1]median_raw!U32="","",[1]median_raw!U32)</f>
        <v>200</v>
      </c>
      <c r="V35" s="204">
        <f>IF([1]median_raw!V32="","",[1]median_raw!V32)</f>
        <v>77.5</v>
      </c>
      <c r="W35" s="204" t="str">
        <f>IF([1]median_raw!W32="","",[1]median_raw!W32)</f>
        <v/>
      </c>
      <c r="X35" s="204" t="str">
        <f>IF([1]median_raw!X32="","",[1]median_raw!X32)</f>
        <v/>
      </c>
      <c r="Y35" s="204" t="str">
        <f>IF([1]median_raw!Y32="","",[1]median_raw!Y32)</f>
        <v/>
      </c>
      <c r="Z35" s="204" t="str">
        <f>IF([1]median_raw!Z32="","",[1]median_raw!Z32)</f>
        <v/>
      </c>
      <c r="AA35" s="204"/>
      <c r="AB35" s="205"/>
      <c r="AC35" s="205" t="str">
        <f>IF([1]median_raw!AC32="","",[1]median_raw!AC32)</f>
        <v/>
      </c>
      <c r="AD35" s="206" t="str">
        <f>IF([1]median_raw!AD32="","",[1]median_raw!AD32)</f>
        <v/>
      </c>
      <c r="AE35" s="205" t="str">
        <f>IF([1]median_raw!AE32="","",[1]median_raw!AE32)</f>
        <v/>
      </c>
      <c r="AF35" s="205" t="str">
        <f>IF([1]median_raw!AF32="","",[1]median_raw!AF32)</f>
        <v/>
      </c>
      <c r="AG35" s="205" t="str">
        <f>IF([1]median_raw!AG32="","",[1]median_raw!AG32)</f>
        <v/>
      </c>
      <c r="AH35" s="204">
        <f t="shared" si="2"/>
        <v>5670</v>
      </c>
      <c r="AI35" s="204">
        <f>IF(OR(AM35&lt;&gt;"T",AL35=0),"",IF(C35="","",
IF(INDEX($D$1:$AL35,ROW(),MATCH("Cereal",$D$1:$AL$1,0))="",INDEX($D$1:$AL$2,2,MATCH("Cereal",$D$1:$AL$1,0)),INDEX($D$1:$AL35,ROW(),MATCH("Cereal",$D$1:$AL$1,0)))*90
+IF(INDEX($D$1:$AL35,ROW(),MATCH("Beans",$D$1:$AL$1,0))="",INDEX($D$1:$AL$2,2,MATCH("Beans",$D$1:$AL$1,0)),INDEX($D$1:$AL35,ROW(),MATCH("Beans",$D$1:$AL$1,0)))*9
+IF(INDEX($D$1:$AL35,ROW(),MATCH("Cooking.oil",$D$1:$AL$1,0))="",INDEX($D$1:$AL$2,2,MATCH("Cooking.oil",$D$1:$AL$1,0)),INDEX($D$1:$AL35,ROW(),MATCH("Cooking.oil",$D$1:$AL$1,0)))*6
+IF(INDEX($D$1:$AL35,ROW(),MATCH("Salt",$D$1:$AL$1,0))="",INDEX($D$1:$AL$2,2,MATCH("Salt",$D$1:$AL$1,0)),INDEX($D$1:$AL35,ROW(),MATCH("Salt",$D$1:$AL$1,0)))*1
))</f>
        <v>28017</v>
      </c>
      <c r="AJ35" s="204">
        <f>IF(OR(AM35&lt;&gt;"T",AL35=0),"",IF(C35="","",AI35
+IF(INDEX($D$1:$AF35,ROW(),MATCH("Soap",$D$1:$AF$1,0))="",INDEX($D$1:$AF$2,2,MATCH("Soap",$D$1:$AF$1,0)),INDEX($D$1:$AF35,ROW(),MATCH("Soap",$D$1:$AF$1,0)))*6
+IF(INDEX($D$1:$AF35,ROW(),MATCH("Exercise.book",$D$1:$AF$1,0))="",INDEX($D$1:$AF$2,2,MATCH("Exercise.book",$D$1:$AF$1,0)),INDEX($D$1:$AF35,ROW(),MATCH("Exercise.book",$D$1:$AF$1,0)))*12
+IF(INDEX($D$1:$AF35,ROW(),MATCH("Charcoal",$D$1:$AF$1,0))="",INDEX($D$1:$AF$2,2,MATCH("Charcoal",$D$1:$AF$1,0)),INDEX($D$1:$AF35,ROW(),MATCH("Charcoal",$D$1:$AF$1,0)))*50
+IF(INDEX($D$1:$AF35,ROW(),MATCH("Milling.costs",$D$1:$AF$1,0))="",INDEX($D$1:$AF$2,2,MATCH("Milling.costs",$D$1:$AF$1,0)),INDEX($D$1:$AF35,ROW(),MATCH("Milling.costs",$D$1:$AF$1,0)))*30
+[1]Data_checks!AQ31*17
))</f>
        <v>37082</v>
      </c>
      <c r="AK35" s="204">
        <f t="shared" si="3"/>
        <v>2090</v>
      </c>
      <c r="AL35" s="207">
        <v>137</v>
      </c>
      <c r="AM35" t="s">
        <v>4619</v>
      </c>
    </row>
    <row r="36" spans="1:39" x14ac:dyDescent="0.25">
      <c r="A36" s="104" t="str">
        <f>IF([1]median_raw!A33="","",[1]median_raw!A33)</f>
        <v>Unity</v>
      </c>
      <c r="B36" s="104" t="str">
        <f>IF([1]median_raw!B33="","",[1]median_raw!B33)</f>
        <v>Pariang</v>
      </c>
      <c r="C36" s="104" t="str">
        <f>IF([1]median_raw!C33="","",[1]median_raw!C33)</f>
        <v>Pamir_RC</v>
      </c>
      <c r="D36" s="204">
        <f>IF([1]median_raw!D33="","",[1]median_raw!D33)</f>
        <v>137</v>
      </c>
      <c r="E36" s="204" t="str">
        <f>IF([1]median_raw!E33="","",[1]median_raw!E33)</f>
        <v/>
      </c>
      <c r="F36" s="204">
        <f>IF([1]median_raw!F33="","",[1]median_raw!F33)</f>
        <v>700</v>
      </c>
      <c r="G36" s="204" t="str">
        <f>IF([1]median_raw!G33="","",[1]median_raw!G33)</f>
        <v/>
      </c>
      <c r="H36" s="204" t="str">
        <f>IF([1]median_raw!H33="","",[1]median_raw!H33)</f>
        <v/>
      </c>
      <c r="I36" s="204">
        <f>IF([1]median_raw!I33="","",[1]median_raw!I33)</f>
        <v>301</v>
      </c>
      <c r="J36" s="204">
        <f>IF([1]median_raw!J33="","",[1]median_raw!J33)</f>
        <v>600</v>
      </c>
      <c r="K36" s="204">
        <f>IF([1]median_raw!K33="","",[1]median_raw!K33)</f>
        <v>600</v>
      </c>
      <c r="L36" s="204">
        <f>IF([1]median_raw!L33="","",[1]median_raw!L33)</f>
        <v>933</v>
      </c>
      <c r="M36" s="204">
        <f>IF([1]median_raw!M33="","",[1]median_raw!M33)</f>
        <v>100</v>
      </c>
      <c r="N36" s="204" t="str">
        <f>IF([1]median_raw!N33="","",[1]median_raw!N33)</f>
        <v/>
      </c>
      <c r="O36" s="204">
        <f>IF([1]median_raw!O33="","",[1]median_raw!O33)</f>
        <v>1800</v>
      </c>
      <c r="P36" s="204">
        <f>IF([1]median_raw!P33="","",[1]median_raw!P33)</f>
        <v>250</v>
      </c>
      <c r="Q36" s="204" t="str">
        <f>IF([1]median_raw!Q33="","",[1]median_raw!Q33)</f>
        <v/>
      </c>
      <c r="R36" s="204" t="str">
        <f>IF([1]median_raw!R33="","",[1]median_raw!R33)</f>
        <v/>
      </c>
      <c r="S36" s="204" t="str">
        <f>IF([1]median_raw!S33="","",[1]median_raw!S33)</f>
        <v/>
      </c>
      <c r="T36" s="204" t="str">
        <f>IF([1]median_raw!T33="","",[1]median_raw!T33)</f>
        <v/>
      </c>
      <c r="U36" s="204" t="str">
        <f>IF([1]median_raw!U33="","",[1]median_raw!U33)</f>
        <v/>
      </c>
      <c r="V36" s="204">
        <f>IF([1]median_raw!V33="","",[1]median_raw!V33)</f>
        <v>69</v>
      </c>
      <c r="W36" s="204" t="str">
        <f>IF([1]median_raw!W33="","",[1]median_raw!W33)</f>
        <v/>
      </c>
      <c r="X36" s="204" t="str">
        <f>IF([1]median_raw!X33="","",[1]median_raw!X33)</f>
        <v/>
      </c>
      <c r="Y36" s="204">
        <f>IF([1]median_raw!Y33="","",[1]median_raw!Y33)</f>
        <v>43</v>
      </c>
      <c r="Z36" s="204" t="str">
        <f>IF([1]median_raw!Z33="","",[1]median_raw!Z33)</f>
        <v/>
      </c>
      <c r="AA36" s="204"/>
      <c r="AB36" s="205"/>
      <c r="AC36" s="205"/>
      <c r="AD36" s="206" t="str">
        <f>IF([1]median_raw!AD33="","",[1]median_raw!AD33)</f>
        <v/>
      </c>
      <c r="AE36" s="205" t="str">
        <f>IF([1]median_raw!AE33="","",[1]median_raw!AE33)</f>
        <v/>
      </c>
      <c r="AF36" s="205" t="str">
        <f>IF([1]median_raw!AF33="","",[1]median_raw!AF33)</f>
        <v/>
      </c>
      <c r="AG36" s="205" t="str">
        <f>IF([1]median_raw!AG33="","",[1]median_raw!AG33)</f>
        <v/>
      </c>
      <c r="AH36" s="204">
        <f t="shared" si="2"/>
        <v>4314</v>
      </c>
      <c r="AI36" s="204">
        <f>IF(OR(AM36&lt;&gt;"T",AL36=0),"",IF(C36="","",
IF(INDEX($D$1:$AL36,ROW(),MATCH("Cereal",$D$1:$AL$1,0))="",INDEX($D$1:$AL$2,2,MATCH("Cereal",$D$1:$AL$1,0)),INDEX($D$1:$AL36,ROW(),MATCH("Cereal",$D$1:$AL$1,0)))*90
+IF(INDEX($D$1:$AL36,ROW(),MATCH("Beans",$D$1:$AL$1,0))="",INDEX($D$1:$AL$2,2,MATCH("Beans",$D$1:$AL$1,0)),INDEX($D$1:$AL36,ROW(),MATCH("Beans",$D$1:$AL$1,0)))*9
+IF(INDEX($D$1:$AL36,ROW(),MATCH("Cooking.oil",$D$1:$AL$1,0))="",INDEX($D$1:$AL$2,2,MATCH("Cooking.oil",$D$1:$AL$1,0)),INDEX($D$1:$AL36,ROW(),MATCH("Cooking.oil",$D$1:$AL$1,0)))*6
+IF(INDEX($D$1:$AL36,ROW(),MATCH("Salt",$D$1:$AL$1,0))="",INDEX($D$1:$AL$2,2,MATCH("Salt",$D$1:$AL$1,0)),INDEX($D$1:$AL36,ROW(),MATCH("Salt",$D$1:$AL$1,0)))*1
))</f>
        <v>21237</v>
      </c>
      <c r="AJ36" s="204">
        <f>IF(OR(AM36&lt;&gt;"T",AL36=0),"",IF(C36="","",AI36
+IF(INDEX($D$1:$AF36,ROW(),MATCH("Soap",$D$1:$AF$1,0))="",INDEX($D$1:$AF$2,2,MATCH("Soap",$D$1:$AF$1,0)),INDEX($D$1:$AF36,ROW(),MATCH("Soap",$D$1:$AF$1,0)))*6
+IF(INDEX($D$1:$AF36,ROW(),MATCH("Exercise.book",$D$1:$AF$1,0))="",INDEX($D$1:$AF$2,2,MATCH("Exercise.book",$D$1:$AF$1,0)),INDEX($D$1:$AF36,ROW(),MATCH("Exercise.book",$D$1:$AF$1,0)))*12
+IF(INDEX($D$1:$AF36,ROW(),MATCH("Charcoal",$D$1:$AF$1,0))="",INDEX($D$1:$AF$2,2,MATCH("Charcoal",$D$1:$AF$1,0)),INDEX($D$1:$AF36,ROW(),MATCH("Charcoal",$D$1:$AF$1,0)))*50
+IF(INDEX($D$1:$AF36,ROW(),MATCH("Milling.costs",$D$1:$AF$1,0))="",INDEX($D$1:$AF$2,2,MATCH("Milling.costs",$D$1:$AF$1,0)),INDEX($D$1:$AF36,ROW(),MATCH("Milling.costs",$D$1:$AF$1,0)))*30
+[1]Data_checks!AQ32*17
))</f>
        <v>29577</v>
      </c>
      <c r="AK36" s="204">
        <f t="shared" si="3"/>
        <v>1729</v>
      </c>
      <c r="AL36" s="207">
        <f t="shared" si="1"/>
        <v>137</v>
      </c>
      <c r="AM36" t="s">
        <v>4619</v>
      </c>
    </row>
    <row r="37" spans="1:39" x14ac:dyDescent="0.25">
      <c r="A37" s="104" t="str">
        <f>IF([1]median_raw!A34="","",[1]median_raw!A34)</f>
        <v>Unity</v>
      </c>
      <c r="B37" s="104" t="str">
        <f>IF([1]median_raw!B34="","",[1]median_raw!B34)</f>
        <v>Rubkona</v>
      </c>
      <c r="C37" s="104" t="str">
        <f>IF([1]median_raw!C34="","",[1]median_raw!C34)</f>
        <v>Bentiu</v>
      </c>
      <c r="D37" s="204">
        <f>IF([1]median_raw!D34="","",[1]median_raw!D34)</f>
        <v>218</v>
      </c>
      <c r="E37" s="204" t="str">
        <f>IF([1]median_raw!E34="","",[1]median_raw!E34)</f>
        <v/>
      </c>
      <c r="F37" s="204">
        <f>IF([1]median_raw!F34="","",[1]median_raw!F34)</f>
        <v>1056</v>
      </c>
      <c r="G37" s="204">
        <f>IF([1]median_raw!G34="","",[1]median_raw!G34)</f>
        <v>845</v>
      </c>
      <c r="H37" s="204">
        <f>IF([1]median_raw!H34="","",[1]median_raw!H34)</f>
        <v>419</v>
      </c>
      <c r="I37" s="204">
        <f>IF([1]median_raw!I34="","",[1]median_raw!I34)</f>
        <v>1524.5</v>
      </c>
      <c r="J37" s="204">
        <f>IF([1]median_raw!J34="","",[1]median_raw!J34)</f>
        <v>706</v>
      </c>
      <c r="K37" s="204">
        <f>IF([1]median_raw!K34="","",[1]median_raw!K34)</f>
        <v>339</v>
      </c>
      <c r="L37" s="204">
        <f>IF([1]median_raw!L34="","",[1]median_raw!L34)</f>
        <v>1500</v>
      </c>
      <c r="M37" s="204">
        <f>IF([1]median_raw!M34="","",[1]median_raw!M34)</f>
        <v>200</v>
      </c>
      <c r="N37" s="204">
        <f>IF([1]median_raw!N34="","",[1]median_raw!N34)</f>
        <v>2200</v>
      </c>
      <c r="O37" s="204">
        <f>IF([1]median_raw!O34="","",[1]median_raw!O34)</f>
        <v>1000</v>
      </c>
      <c r="P37" s="204">
        <f>IF([1]median_raw!P34="","",[1]median_raw!P34)</f>
        <v>300</v>
      </c>
      <c r="Q37" s="204">
        <f>IF([1]median_raw!Q34="","",[1]median_raw!Q34)</f>
        <v>18500</v>
      </c>
      <c r="R37" s="204">
        <f>IF([1]median_raw!R34="","",[1]median_raw!R34)</f>
        <v>2600</v>
      </c>
      <c r="S37" s="204">
        <f>IF([1]median_raw!S34="","",[1]median_raw!S34)</f>
        <v>13750</v>
      </c>
      <c r="T37" s="204" t="str">
        <f>IF([1]median_raw!T34="","",[1]median_raw!T34)</f>
        <v/>
      </c>
      <c r="U37" s="204">
        <f>IF([1]median_raw!U34="","",[1]median_raw!U34)</f>
        <v>600</v>
      </c>
      <c r="V37" s="204">
        <f>IF([1]median_raw!V34="","",[1]median_raw!V34)</f>
        <v>166</v>
      </c>
      <c r="W37" s="204">
        <f>IF([1]median_raw!W34="","",[1]median_raw!W34)</f>
        <v>8500</v>
      </c>
      <c r="X37" s="204">
        <f>IF([1]median_raw!X34="","",[1]median_raw!X34)</f>
        <v>2250</v>
      </c>
      <c r="Y37" s="204" t="str">
        <f>IF([1]median_raw!Y34="","",[1]median_raw!Y34)</f>
        <v/>
      </c>
      <c r="Z37" s="204">
        <f>IF([1]median_raw!Z34="","",[1]median_raw!Z34)</f>
        <v>435</v>
      </c>
      <c r="AA37" s="204" t="str">
        <f>IF([1]median_raw!AA34="","",[1]median_raw!AA34)</f>
        <v/>
      </c>
      <c r="AB37" s="205" t="str">
        <f>IF([1]median_raw!AB34="","",[1]median_raw!AB34)</f>
        <v/>
      </c>
      <c r="AC37" s="205" t="str">
        <f>IF([1]median_raw!AC34="","",[1]median_raw!AC34)</f>
        <v/>
      </c>
      <c r="AD37" s="206" t="str">
        <f>IF([1]median_raw!AD34="","",[1]median_raw!AD34)</f>
        <v/>
      </c>
      <c r="AE37" s="205" t="str">
        <f>IF([1]median_raw!AE34="","",[1]median_raw!AE34)</f>
        <v/>
      </c>
      <c r="AF37" s="205" t="str">
        <f>IF([1]median_raw!AF34="","",[1]median_raw!AF34)</f>
        <v/>
      </c>
      <c r="AG37" s="205" t="str">
        <f>IF([1]median_raw!AG34="","",[1]median_raw!AG34)</f>
        <v/>
      </c>
      <c r="AH37" s="204">
        <f t="shared" si="2"/>
        <v>6899.5</v>
      </c>
      <c r="AI37" s="204">
        <f>IF(OR(AM37&lt;&gt;"T",AL37=0),"",IF(C37="","",
IF(INDEX($D$1:$AL37,ROW(),MATCH("Cereal",$D$1:$AL$1,0))="",INDEX($D$1:$AL$2,2,MATCH("Cereal",$D$1:$AL$1,0)),INDEX($D$1:$AL37,ROW(),MATCH("Cereal",$D$1:$AL$1,0)))*90
+IF(INDEX($D$1:$AL37,ROW(),MATCH("Beans",$D$1:$AL$1,0))="",INDEX($D$1:$AL$2,2,MATCH("Beans",$D$1:$AL$1,0)),INDEX($D$1:$AL37,ROW(),MATCH("Beans",$D$1:$AL$1,0)))*9
+IF(INDEX($D$1:$AL37,ROW(),MATCH("Cooking.oil",$D$1:$AL$1,0))="",INDEX($D$1:$AL$2,2,MATCH("Cooking.oil",$D$1:$AL$1,0)),INDEX($D$1:$AL37,ROW(),MATCH("Cooking.oil",$D$1:$AL$1,0)))*6
+IF(INDEX($D$1:$AL37,ROW(),MATCH("Salt",$D$1:$AL$1,0))="",INDEX($D$1:$AL$2,2,MATCH("Salt",$D$1:$AL$1,0)),INDEX($D$1:$AL37,ROW(),MATCH("Salt",$D$1:$AL$1,0)))*1
))</f>
        <v>42679.5</v>
      </c>
      <c r="AJ37" s="204">
        <f>IF(OR(AM37&lt;&gt;"T",AL37=0),"",IF(C37="","",AI37
+IF(INDEX($D$1:$AF37,ROW(),MATCH("Soap",$D$1:$AF$1,0))="",INDEX($D$1:$AF$2,2,MATCH("Soap",$D$1:$AF$1,0)),INDEX($D$1:$AF37,ROW(),MATCH("Soap",$D$1:$AF$1,0)))*6
+IF(INDEX($D$1:$AF37,ROW(),MATCH("Exercise.book",$D$1:$AF$1,0))="",INDEX($D$1:$AF$2,2,MATCH("Exercise.book",$D$1:$AF$1,0)),INDEX($D$1:$AF37,ROW(),MATCH("Exercise.book",$D$1:$AF$1,0)))*12
+IF(INDEX($D$1:$AF37,ROW(),MATCH("Charcoal",$D$1:$AF$1,0))="",INDEX($D$1:$AF$2,2,MATCH("Charcoal",$D$1:$AF$1,0)),INDEX($D$1:$AF37,ROW(),MATCH("Charcoal",$D$1:$AF$1,0)))*50
+IF(INDEX($D$1:$AF37,ROW(),MATCH("Milling.costs",$D$1:$AF$1,0))="",INDEX($D$1:$AF$2,2,MATCH("Milling.costs",$D$1:$AF$1,0)),INDEX($D$1:$AF37,ROW(),MATCH("Milling.costs",$D$1:$AF$1,0)))*30
+[1]Data_checks!AQ33*17
))</f>
        <v>57069.5</v>
      </c>
      <c r="AK37" s="204">
        <f t="shared" si="3"/>
        <v>2261</v>
      </c>
      <c r="AL37" s="207">
        <f t="shared" si="1"/>
        <v>218</v>
      </c>
      <c r="AM37" s="209" t="s">
        <v>4619</v>
      </c>
    </row>
    <row r="38" spans="1:39" x14ac:dyDescent="0.25">
      <c r="A38" s="104" t="str">
        <f>IF([1]median_raw!A35="","",[1]median_raw!A35)</f>
        <v>Unity</v>
      </c>
      <c r="B38" s="104" t="str">
        <f>IF([1]median_raw!B35="","",[1]median_raw!B35)</f>
        <v>Rubkona</v>
      </c>
      <c r="C38" s="104" t="str">
        <f>IF([1]median_raw!C35="","",[1]median_raw!C35)</f>
        <v>Bentiu_PoC</v>
      </c>
      <c r="D38" s="204">
        <f>IF([1]median_raw!D35="","",[1]median_raw!D35)</f>
        <v>164</v>
      </c>
      <c r="E38" s="204">
        <f>IF([1]median_raw!E35="","",[1]median_raw!E35)</f>
        <v>259</v>
      </c>
      <c r="F38" s="204" t="str">
        <f>IF([1]median_raw!F35="","",[1]median_raw!F35)</f>
        <v/>
      </c>
      <c r="G38" s="204" t="str">
        <f>IF([1]median_raw!G35="","",[1]median_raw!G35)</f>
        <v/>
      </c>
      <c r="H38" s="204" t="str">
        <f>IF([1]median_raw!H35="","",[1]median_raw!H35)</f>
        <v/>
      </c>
      <c r="I38" s="204" t="str">
        <f>IF([1]median_raw!I35="","",[1]median_raw!I35)</f>
        <v/>
      </c>
      <c r="J38" s="204"/>
      <c r="K38" s="204">
        <f>IF([1]median_raw!K35="","",[1]median_raw!K35)</f>
        <v>100</v>
      </c>
      <c r="L38" s="204"/>
      <c r="M38" s="204">
        <f>IF([1]median_raw!M35="","",[1]median_raw!M35)</f>
        <v>275</v>
      </c>
      <c r="N38" s="204">
        <f>IF([1]median_raw!N35="","",[1]median_raw!N35)</f>
        <v>1000</v>
      </c>
      <c r="O38" s="204">
        <f>IF([1]median_raw!O35="","",[1]median_raw!O35)</f>
        <v>2250</v>
      </c>
      <c r="P38" s="204" t="str">
        <f>IF([1]median_raw!P35="","",[1]median_raw!P35)</f>
        <v/>
      </c>
      <c r="Q38" s="204" t="str">
        <f>IF([1]median_raw!Q35="","",[1]median_raw!Q35)</f>
        <v/>
      </c>
      <c r="R38" s="204">
        <f>IF([1]median_raw!R35="","",[1]median_raw!R35)</f>
        <v>5000</v>
      </c>
      <c r="S38" s="204">
        <f>IF([1]median_raw!S35="","",[1]median_raw!S35)</f>
        <v>20000</v>
      </c>
      <c r="T38" s="204" t="str">
        <f>IF([1]median_raw!T35="","",[1]median_raw!T35)</f>
        <v/>
      </c>
      <c r="U38" s="204">
        <f>IF([1]median_raw!U35="","",[1]median_raw!U35)</f>
        <v>275</v>
      </c>
      <c r="V38" s="204">
        <f>IF([1]median_raw!V35="","",[1]median_raw!V35)</f>
        <v>58</v>
      </c>
      <c r="W38" s="204">
        <f>IF([1]median_raw!W35="","",[1]median_raw!W35)</f>
        <v>15000</v>
      </c>
      <c r="X38" s="204">
        <f>IF([1]median_raw!X35="","",[1]median_raw!X35)</f>
        <v>3000</v>
      </c>
      <c r="Y38" s="204" t="str">
        <f>IF([1]median_raw!Y35="","",[1]median_raw!Y35)</f>
        <v/>
      </c>
      <c r="Z38" s="204">
        <f>IF([1]median_raw!Z35="","",[1]median_raw!Z35)</f>
        <v>425</v>
      </c>
      <c r="AA38" s="204" t="str">
        <f>IF([1]median_raw!AA35="","",[1]median_raw!AA35)</f>
        <v/>
      </c>
      <c r="AB38" s="205" t="str">
        <f>IF([1]median_raw!AB35="","",[1]median_raw!AB35)</f>
        <v/>
      </c>
      <c r="AC38" s="205" t="str">
        <f>IF([1]median_raw!AC35="","",[1]median_raw!AC35)</f>
        <v/>
      </c>
      <c r="AD38" s="206" t="str">
        <f>IF([1]median_raw!AD35="","",[1]median_raw!AD35)</f>
        <v/>
      </c>
      <c r="AE38" s="205" t="str">
        <f>IF([1]median_raw!AE35="","",[1]median_raw!AE35)</f>
        <v/>
      </c>
      <c r="AF38" s="205" t="str">
        <f>IF([1]median_raw!AF35="","",[1]median_raw!AF35)</f>
        <v/>
      </c>
      <c r="AG38" s="205" t="str">
        <f>IF([1]median_raw!AG35="","",[1]median_raw!AG35)</f>
        <v/>
      </c>
      <c r="AH38" s="204">
        <f t="shared" si="2"/>
        <v>4238</v>
      </c>
      <c r="AI38" s="204">
        <f>IF(OR(AM38&lt;&gt;"T",AL38=0),"",IF(C38="","",
IF(INDEX($D$1:$AL38,ROW(),MATCH("Cereal",$D$1:$AL$1,0))="",INDEX($D$1:$AL$2,2,MATCH("Cereal",$D$1:$AL$1,0)),INDEX($D$1:$AL38,ROW(),MATCH("Cereal",$D$1:$AL$1,0)))*90
+IF(INDEX($D$1:$AL38,ROW(),MATCH("Beans",$D$1:$AL$1,0))="",INDEX($D$1:$AL$2,2,MATCH("Beans",$D$1:$AL$1,0)),INDEX($D$1:$AL38,ROW(),MATCH("Beans",$D$1:$AL$1,0)))*9
+IF(INDEX($D$1:$AL38,ROW(),MATCH("Cooking.oil",$D$1:$AL$1,0))="",INDEX($D$1:$AL$2,2,MATCH("Cooking.oil",$D$1:$AL$1,0)),INDEX($D$1:$AL38,ROW(),MATCH("Cooking.oil",$D$1:$AL$1,0)))*6
+IF(INDEX($D$1:$AL38,ROW(),MATCH("Salt",$D$1:$AL$1,0))="",INDEX($D$1:$AL$2,2,MATCH("Salt",$D$1:$AL$1,0)),INDEX($D$1:$AL38,ROW(),MATCH("Salt",$D$1:$AL$1,0)))*1
))</f>
        <v>27469</v>
      </c>
      <c r="AJ38" s="204">
        <f>IF(OR(AM38&lt;&gt;"T",AL38=0),"",IF(C38="","",AI38
+IF(INDEX($D$1:$AF38,ROW(),MATCH("Soap",$D$1:$AF$1,0))="",INDEX($D$1:$AF$2,2,MATCH("Soap",$D$1:$AF$1,0)),INDEX($D$1:$AF38,ROW(),MATCH("Soap",$D$1:$AF$1,0)))*6
+IF(INDEX($D$1:$AF38,ROW(),MATCH("Exercise.book",$D$1:$AF$1,0))="",INDEX($D$1:$AF$2,2,MATCH("Exercise.book",$D$1:$AF$1,0)),INDEX($D$1:$AF38,ROW(),MATCH("Exercise.book",$D$1:$AF$1,0)))*12
+IF(INDEX($D$1:$AF38,ROW(),MATCH("Charcoal",$D$1:$AF$1,0))="",INDEX($D$1:$AF$2,2,MATCH("Charcoal",$D$1:$AF$1,0)),INDEX($D$1:$AF38,ROW(),MATCH("Charcoal",$D$1:$AF$1,0)))*50
+IF(INDEX($D$1:$AF38,ROW(),MATCH("Milling.costs",$D$1:$AF$1,0))="",INDEX($D$1:$AF$2,2,MATCH("Milling.costs",$D$1:$AF$1,0)),INDEX($D$1:$AF38,ROW(),MATCH("Milling.costs",$D$1:$AF$1,0)))*30
+[1]Data_checks!AQ34*17
))</f>
        <v>36309</v>
      </c>
      <c r="AK38" s="204">
        <f t="shared" si="3"/>
        <v>1898</v>
      </c>
      <c r="AL38" s="207">
        <f t="shared" si="1"/>
        <v>164</v>
      </c>
      <c r="AM38" s="209" t="s">
        <v>4619</v>
      </c>
    </row>
    <row r="39" spans="1:39" x14ac:dyDescent="0.25">
      <c r="A39" s="104" t="str">
        <f>IF([1]median_raw!A36="","",[1]median_raw!A36)</f>
        <v>Unity</v>
      </c>
      <c r="B39" s="104" t="str">
        <f>IF([1]median_raw!B36="","",[1]median_raw!B36)</f>
        <v>Rubkona</v>
      </c>
      <c r="C39" s="104" t="str">
        <f>IF([1]median_raw!C36="","",[1]median_raw!C36)</f>
        <v>Rubkona Town</v>
      </c>
      <c r="D39" s="204">
        <f>IF([1]median_raw!D36="","",[1]median_raw!D36)</f>
        <v>331</v>
      </c>
      <c r="E39" s="204">
        <f>IF([1]median_raw!E36="","",[1]median_raw!E36)</f>
        <v>392.5</v>
      </c>
      <c r="F39" s="204">
        <f>IF([1]median_raw!F36="","",[1]median_raw!F36)</f>
        <v>1021</v>
      </c>
      <c r="G39" s="204">
        <f>IF([1]median_raw!G36="","",[1]median_raw!G36)</f>
        <v>845</v>
      </c>
      <c r="H39" s="204">
        <f>IF([1]median_raw!H36="","",[1]median_raw!H36)</f>
        <v>419</v>
      </c>
      <c r="I39" s="204"/>
      <c r="J39" s="204">
        <f>IF([1]median_raw!J36="","",[1]median_raw!J36)</f>
        <v>655</v>
      </c>
      <c r="K39" s="204">
        <f>IF([1]median_raw!K36="","",[1]median_raw!K36)</f>
        <v>373</v>
      </c>
      <c r="L39" s="204"/>
      <c r="M39" s="204">
        <f>IF([1]median_raw!M36="","",[1]median_raw!M36)</f>
        <v>200</v>
      </c>
      <c r="N39" s="204">
        <f>IF([1]median_raw!N36="","",[1]median_raw!N36)</f>
        <v>2250</v>
      </c>
      <c r="O39" s="204">
        <f>IF([1]median_raw!O36="","",[1]median_raw!O36)</f>
        <v>1500</v>
      </c>
      <c r="P39" s="204">
        <f>IF([1]median_raw!P36="","",[1]median_raw!P36)</f>
        <v>300</v>
      </c>
      <c r="Q39" s="204">
        <f>IF([1]median_raw!Q36="","",[1]median_raw!Q36)</f>
        <v>20000</v>
      </c>
      <c r="R39" s="204">
        <f>IF([1]median_raw!R36="","",[1]median_raw!R36)</f>
        <v>4000</v>
      </c>
      <c r="S39" s="204"/>
      <c r="T39" s="204">
        <f>IF([1]median_raw!T36="","",[1]median_raw!T36)</f>
        <v>1500</v>
      </c>
      <c r="U39" s="204">
        <f>IF([1]median_raw!U36="","",[1]median_raw!U36)</f>
        <v>550</v>
      </c>
      <c r="V39" s="204">
        <f>IF([1]median_raw!V36="","",[1]median_raw!V36)</f>
        <v>145</v>
      </c>
      <c r="W39" s="204">
        <f>IF([1]median_raw!W36="","",[1]median_raw!W36)</f>
        <v>8500</v>
      </c>
      <c r="X39" s="204">
        <f>IF([1]median_raw!X36="","",[1]median_raw!X36)</f>
        <v>2500</v>
      </c>
      <c r="Y39" s="204" t="str">
        <f>IF([1]median_raw!Y36="","",[1]median_raw!Y36)</f>
        <v/>
      </c>
      <c r="Z39" s="204">
        <f>IF([1]median_raw!Z36="","",[1]median_raw!Z36)</f>
        <v>427.5</v>
      </c>
      <c r="AA39" s="204" t="str">
        <f>IF([1]median_raw!AA36="","",[1]median_raw!AA36)</f>
        <v/>
      </c>
      <c r="AB39" s="205" t="str">
        <f>IF([1]median_raw!AB36="","",[1]median_raw!AB36)</f>
        <v/>
      </c>
      <c r="AC39" s="205" t="str">
        <f>IF([1]median_raw!AC36="","",[1]median_raw!AC36)</f>
        <v/>
      </c>
      <c r="AD39" s="206" t="str">
        <f>IF([1]median_raw!AD36="","",[1]median_raw!AD36)</f>
        <v/>
      </c>
      <c r="AE39" s="205" t="str">
        <f>IF([1]median_raw!AE36="","",[1]median_raw!AE36)</f>
        <v/>
      </c>
      <c r="AF39" s="205" t="str">
        <f>IF([1]median_raw!AF36="","",[1]median_raw!AF36)</f>
        <v/>
      </c>
      <c r="AG39" s="205" t="str">
        <f>IF([1]median_raw!AG36="","",[1]median_raw!AG36)</f>
        <v/>
      </c>
      <c r="AH39" s="204">
        <f t="shared" si="2"/>
        <v>5837.5</v>
      </c>
      <c r="AI39" s="204">
        <f>IF(OR(AM39&lt;&gt;"T",AL39=0),"",IF(C39="","",
IF(INDEX($D$1:$AL39,ROW(),MATCH("Cereal",$D$1:$AL$1,0))="",INDEX($D$1:$AL$2,2,MATCH("Cereal",$D$1:$AL$1,0)),INDEX($D$1:$AL39,ROW(),MATCH("Cereal",$D$1:$AL$1,0)))*90
+IF(INDEX($D$1:$AL39,ROW(),MATCH("Beans",$D$1:$AL$1,0))="",INDEX($D$1:$AL$2,2,MATCH("Beans",$D$1:$AL$1,0)),INDEX($D$1:$AL39,ROW(),MATCH("Beans",$D$1:$AL$1,0)))*9
+IF(INDEX($D$1:$AL39,ROW(),MATCH("Cooking.oil",$D$1:$AL$1,0))="",INDEX($D$1:$AL$2,2,MATCH("Cooking.oil",$D$1:$AL$1,0)),INDEX($D$1:$AL39,ROW(),MATCH("Cooking.oil",$D$1:$AL$1,0)))*6
+IF(INDEX($D$1:$AL39,ROW(),MATCH("Salt",$D$1:$AL$1,0))="",INDEX($D$1:$AL$2,2,MATCH("Salt",$D$1:$AL$1,0)),INDEX($D$1:$AL39,ROW(),MATCH("Salt",$D$1:$AL$1,0)))*1
))</f>
        <v>42772</v>
      </c>
      <c r="AJ39" s="204">
        <f>IF(OR(AM39&lt;&gt;"T",AL39=0),"",IF(C39="","",AI39
+IF(INDEX($D$1:$AF39,ROW(),MATCH("Soap",$D$1:$AF$1,0))="",INDEX($D$1:$AF$2,2,MATCH("Soap",$D$1:$AF$1,0)),INDEX($D$1:$AF39,ROW(),MATCH("Soap",$D$1:$AF$1,0)))*6
+IF(INDEX($D$1:$AF39,ROW(),MATCH("Exercise.book",$D$1:$AF$1,0))="",INDEX($D$1:$AF$2,2,MATCH("Exercise.book",$D$1:$AF$1,0)),INDEX($D$1:$AF39,ROW(),MATCH("Exercise.book",$D$1:$AF$1,0)))*12
+IF(INDEX($D$1:$AF39,ROW(),MATCH("Charcoal",$D$1:$AF$1,0))="",INDEX($D$1:$AF$2,2,MATCH("Charcoal",$D$1:$AF$1,0)),INDEX($D$1:$AF39,ROW(),MATCH("Charcoal",$D$1:$AF$1,0)))*50
+IF(INDEX($D$1:$AF39,ROW(),MATCH("Milling.costs",$D$1:$AF$1,0))="",INDEX($D$1:$AF$2,2,MATCH("Milling.costs",$D$1:$AF$1,0)),INDEX($D$1:$AF39,ROW(),MATCH("Milling.costs",$D$1:$AF$1,0)))*30
+[1]Data_checks!AQ35*17
))</f>
        <v>56112</v>
      </c>
      <c r="AK39" s="204">
        <f t="shared" si="3"/>
        <v>2423.5</v>
      </c>
      <c r="AL39" s="207">
        <f t="shared" si="1"/>
        <v>331</v>
      </c>
      <c r="AM39" t="s">
        <v>4619</v>
      </c>
    </row>
    <row r="40" spans="1:39" x14ac:dyDescent="0.25">
      <c r="A40" s="104" t="str">
        <f>IF([1]median_raw!A37="","",[1]median_raw!A37)</f>
        <v>UpperNile</v>
      </c>
      <c r="B40" s="104" t="str">
        <f>IF([1]median_raw!B37="","",[1]median_raw!B37)</f>
        <v>Fashoda</v>
      </c>
      <c r="C40" s="104" t="str">
        <f>IF([1]median_raw!C37="","",[1]median_raw!C37)</f>
        <v>Kodok</v>
      </c>
      <c r="D40" s="204">
        <f>IF([1]median_raw!D37="","",[1]median_raw!D37)</f>
        <v>212</v>
      </c>
      <c r="E40" s="204" t="str">
        <f>IF([1]median_raw!E37="","",[1]median_raw!E37)</f>
        <v/>
      </c>
      <c r="F40" s="204" t="str">
        <f>IF([1]median_raw!F37="","",[1]median_raw!F37)</f>
        <v/>
      </c>
      <c r="G40" s="204">
        <f>IF([1]median_raw!G37="","",[1]median_raw!G37)</f>
        <v>800</v>
      </c>
      <c r="H40" s="204">
        <f>IF([1]median_raw!H37="","",[1]median_raw!H37)</f>
        <v>378</v>
      </c>
      <c r="I40" s="204"/>
      <c r="J40" s="204">
        <f>IF([1]median_raw!J37="","",[1]median_raw!J37)</f>
        <v>800</v>
      </c>
      <c r="K40" s="204">
        <f>IF([1]median_raw!K37="","",[1]median_raw!K37)</f>
        <v>92</v>
      </c>
      <c r="L40" s="204"/>
      <c r="M40" s="204">
        <f>IF([1]median_raw!M37="","",[1]median_raw!M37)</f>
        <v>200</v>
      </c>
      <c r="N40" s="204">
        <f>IF([1]median_raw!N37="","",[1]median_raw!N37)</f>
        <v>500</v>
      </c>
      <c r="O40" s="204">
        <f>IF([1]median_raw!O37="","",[1]median_raw!O37)</f>
        <v>1700</v>
      </c>
      <c r="P40" s="204">
        <f>IF([1]median_raw!P37="","",[1]median_raw!P37)</f>
        <v>300</v>
      </c>
      <c r="Q40" s="204" t="str">
        <f>IF([1]median_raw!Q37="","",[1]median_raw!Q37)</f>
        <v/>
      </c>
      <c r="R40" s="204">
        <f>IF([1]median_raw!R37="","",[1]median_raw!R37)</f>
        <v>3500</v>
      </c>
      <c r="S40" s="204">
        <f>IF([1]median_raw!S37="","",[1]median_raw!S37)</f>
        <v>18500</v>
      </c>
      <c r="T40" s="204">
        <f>IF([1]median_raw!T37="","",[1]median_raw!T37)</f>
        <v>600</v>
      </c>
      <c r="U40" s="204">
        <f>IF([1]median_raw!U37="","",[1]median_raw!U37)</f>
        <v>300</v>
      </c>
      <c r="V40" s="204">
        <f>IF([1]median_raw!V37="","",[1]median_raw!V37)</f>
        <v>52</v>
      </c>
      <c r="W40" s="204" t="str">
        <f>IF([1]median_raw!W37="","",[1]median_raw!W37)</f>
        <v/>
      </c>
      <c r="X40" s="204" t="str">
        <f>IF([1]median_raw!X37="","",[1]median_raw!X37)</f>
        <v/>
      </c>
      <c r="Y40" s="204" t="str">
        <f>IF([1]median_raw!Y37="","",[1]median_raw!Y37)</f>
        <v/>
      </c>
      <c r="Z40" s="204">
        <f>IF([1]median_raw!Z37="","",[1]median_raw!Z37)</f>
        <v>420</v>
      </c>
      <c r="AA40" s="204" t="str">
        <f>IF([1]median_raw!AA37="","",[1]median_raw!AA37)</f>
        <v/>
      </c>
      <c r="AB40" s="205" t="str">
        <f>IF([1]median_raw!AB37="","",[1]median_raw!AB37)</f>
        <v/>
      </c>
      <c r="AC40" s="205" t="str">
        <f>IF([1]median_raw!AC37="","",[1]median_raw!AC37)</f>
        <v/>
      </c>
      <c r="AD40" s="206" t="str">
        <f>IF([1]median_raw!AD37="","",[1]median_raw!AD37)</f>
        <v/>
      </c>
      <c r="AE40" s="205" t="str">
        <f>IF([1]median_raw!AE37="","",[1]median_raw!AE37)</f>
        <v/>
      </c>
      <c r="AF40" s="205" t="str">
        <f>IF([1]median_raw!AF37="","",[1]median_raw!AF37)</f>
        <v/>
      </c>
      <c r="AG40" s="205" t="str">
        <f>IF([1]median_raw!AG37="","",[1]median_raw!AG37)</f>
        <v/>
      </c>
      <c r="AH40" s="204">
        <f t="shared" si="2"/>
        <v>4938</v>
      </c>
      <c r="AI40" s="204">
        <f>IF(OR(AM40&lt;&gt;"T",AL40=0),"",IF(C40="","",
IF(INDEX($D$1:$AL40,ROW(),MATCH("Cereal",$D$1:$AL$1,0))="",INDEX($D$1:$AL$2,2,MATCH("Cereal",$D$1:$AL$1,0)),INDEX($D$1:$AL40,ROW(),MATCH("Cereal",$D$1:$AL$1,0)))*90
+IF(INDEX($D$1:$AL40,ROW(),MATCH("Beans",$D$1:$AL$1,0))="",INDEX($D$1:$AL$2,2,MATCH("Beans",$D$1:$AL$1,0)),INDEX($D$1:$AL40,ROW(),MATCH("Beans",$D$1:$AL$1,0)))*9
+IF(INDEX($D$1:$AL40,ROW(),MATCH("Cooking.oil",$D$1:$AL$1,0))="",INDEX($D$1:$AL$2,2,MATCH("Cooking.oil",$D$1:$AL$1,0)),INDEX($D$1:$AL40,ROW(),MATCH("Cooking.oil",$D$1:$AL$1,0)))*6
+IF(INDEX($D$1:$AL40,ROW(),MATCH("Salt",$D$1:$AL$1,0))="",INDEX($D$1:$AL$2,2,MATCH("Salt",$D$1:$AL$1,0)),INDEX($D$1:$AL40,ROW(),MATCH("Salt",$D$1:$AL$1,0)))*1
))</f>
        <v>31781</v>
      </c>
      <c r="AJ40" s="204">
        <f>IF(OR(AM40&lt;&gt;"T",AL40=0),"",IF(C40="","",AI40
+IF(INDEX($D$1:$AF40,ROW(),MATCH("Soap",$D$1:$AF$1,0))="",INDEX($D$1:$AF$2,2,MATCH("Soap",$D$1:$AF$1,0)),INDEX($D$1:$AF40,ROW(),MATCH("Soap",$D$1:$AF$1,0)))*6
+IF(INDEX($D$1:$AF40,ROW(),MATCH("Exercise.book",$D$1:$AF$1,0))="",INDEX($D$1:$AF$2,2,MATCH("Exercise.book",$D$1:$AF$1,0)),INDEX($D$1:$AF40,ROW(),MATCH("Exercise.book",$D$1:$AF$1,0)))*12
+IF(INDEX($D$1:$AF40,ROW(),MATCH("Charcoal",$D$1:$AF$1,0))="",INDEX($D$1:$AF$2,2,MATCH("Charcoal",$D$1:$AF$1,0)),INDEX($D$1:$AF40,ROW(),MATCH("Charcoal",$D$1:$AF$1,0)))*50
+IF(INDEX($D$1:$AF40,ROW(),MATCH("Milling.costs",$D$1:$AF$1,0))="",INDEX($D$1:$AF$2,2,MATCH("Milling.costs",$D$1:$AF$1,0)),INDEX($D$1:$AF40,ROW(),MATCH("Milling.costs",$D$1:$AF$1,0)))*30
+[1]Data_checks!AQ36*17
))</f>
        <v>40471</v>
      </c>
      <c r="AK40" s="204">
        <f t="shared" si="3"/>
        <v>2304</v>
      </c>
      <c r="AL40" s="207">
        <f t="shared" si="1"/>
        <v>212</v>
      </c>
      <c r="AM40" t="s">
        <v>4619</v>
      </c>
    </row>
    <row r="41" spans="1:39" x14ac:dyDescent="0.25">
      <c r="A41" s="104" t="str">
        <f>IF([1]median_raw!A38="","",[1]median_raw!A38)</f>
        <v>UpperNile</v>
      </c>
      <c r="B41" s="104" t="str">
        <f>IF([1]median_raw!B38="","",[1]median_raw!B38)</f>
        <v>Renk</v>
      </c>
      <c r="C41" s="104" t="str">
        <f>IF([1]median_raw!C38="","",[1]median_raw!C38)</f>
        <v>Renk Town</v>
      </c>
      <c r="D41" s="204">
        <f>IF([1]median_raw!D38="","",[1]median_raw!D38)</f>
        <v>125</v>
      </c>
      <c r="E41" s="204" t="str">
        <f>IF([1]median_raw!E38="","",[1]median_raw!E38)</f>
        <v/>
      </c>
      <c r="F41" s="204">
        <f>IF([1]median_raw!F38="","",[1]median_raw!F38)</f>
        <v>300</v>
      </c>
      <c r="G41" s="204">
        <f>IF([1]median_raw!G38="","",[1]median_raw!G38)</f>
        <v>350</v>
      </c>
      <c r="H41" s="204" t="str">
        <f>IF([1]median_raw!H38="","",[1]median_raw!H38)</f>
        <v/>
      </c>
      <c r="I41" s="204">
        <f>IF([1]median_raw!I38="","",[1]median_raw!I38)</f>
        <v>600</v>
      </c>
      <c r="J41" s="204">
        <f>IF([1]median_raw!J38="","",[1]median_raw!J38)</f>
        <v>300</v>
      </c>
      <c r="K41" s="204">
        <f>IF([1]median_raw!K38="","",[1]median_raw!K38)</f>
        <v>100</v>
      </c>
      <c r="L41" s="204">
        <f>IF([1]median_raw!L38="","",[1]median_raw!L38)</f>
        <v>1200</v>
      </c>
      <c r="M41" s="204">
        <f>IF([1]median_raw!M38="","",[1]median_raw!M38)</f>
        <v>300</v>
      </c>
      <c r="N41" s="204">
        <f>IF([1]median_raw!N38="","",[1]median_raw!N38)</f>
        <v>600</v>
      </c>
      <c r="O41" s="204" t="str">
        <f>IF([1]median_raw!O38="","",[1]median_raw!O38)</f>
        <v/>
      </c>
      <c r="P41" s="204" t="str">
        <f>IF([1]median_raw!P38="","",[1]median_raw!P38)</f>
        <v/>
      </c>
      <c r="Q41" s="204">
        <f>IF([1]median_raw!Q38="","",[1]median_raw!Q38)</f>
        <v>4250</v>
      </c>
      <c r="R41" s="204">
        <f>IF([1]median_raw!R38="","",[1]median_raw!R38)</f>
        <v>3850</v>
      </c>
      <c r="S41" s="204">
        <f>IF([1]median_raw!S38="","",[1]median_raw!S38)</f>
        <v>23500</v>
      </c>
      <c r="T41" s="204">
        <f>IF([1]median_raw!T38="","",[1]median_raw!T38)</f>
        <v>700</v>
      </c>
      <c r="U41" s="204">
        <f>IF([1]median_raw!U38="","",[1]median_raw!U38)</f>
        <v>250</v>
      </c>
      <c r="V41" s="204">
        <f>IF([1]median_raw!V38="","",[1]median_raw!V38)</f>
        <v>155</v>
      </c>
      <c r="W41" s="204" t="str">
        <f>IF([1]median_raw!W38="","",[1]median_raw!W38)</f>
        <v/>
      </c>
      <c r="X41" s="204">
        <f>IF([1]median_raw!X38="","",[1]median_raw!X38)</f>
        <v>3750</v>
      </c>
      <c r="Y41" s="204" t="str">
        <f>IF([1]median_raw!Y38="","",[1]median_raw!Y38)</f>
        <v/>
      </c>
      <c r="Z41" s="204" t="str">
        <f>IF([1]median_raw!Z38="","",[1]median_raw!Z38)</f>
        <v/>
      </c>
      <c r="AA41" s="204" t="str">
        <f>IF([1]median_raw!AA38="","",[1]median_raw!AA38)</f>
        <v/>
      </c>
      <c r="AB41" s="205" t="str">
        <f>IF([1]median_raw!AB38="","",[1]median_raw!AB38)</f>
        <v/>
      </c>
      <c r="AC41" s="205" t="str">
        <f>IF([1]median_raw!AC38="","",[1]median_raw!AC38)</f>
        <v/>
      </c>
      <c r="AD41" s="206" t="str">
        <f>IF([1]median_raw!AD38="","",[1]median_raw!AD38)</f>
        <v/>
      </c>
      <c r="AE41" s="205" t="str">
        <f>IF([1]median_raw!AE38="","",[1]median_raw!AE38)</f>
        <v/>
      </c>
      <c r="AF41" s="205" t="str">
        <f>IF([1]median_raw!AF38="","",[1]median_raw!AF38)</f>
        <v/>
      </c>
      <c r="AG41" s="205" t="str">
        <f>IF([1]median_raw!AG38="","",[1]median_raw!AG38)</f>
        <v/>
      </c>
      <c r="AH41" s="204">
        <f t="shared" si="2"/>
        <v>3418</v>
      </c>
      <c r="AI41" s="204">
        <f>IF(OR(AM41&lt;&gt;"T",AL41=0),"",IF(C41="","",
IF(INDEX($D$1:$AL41,ROW(),MATCH("Cereal",$D$1:$AL$1,0))="",INDEX($D$1:$AL$2,2,MATCH("Cereal",$D$1:$AL$1,0)),INDEX($D$1:$AL41,ROW(),MATCH("Cereal",$D$1:$AL$1,0)))*90
+IF(INDEX($D$1:$AL41,ROW(),MATCH("Beans",$D$1:$AL$1,0))="",INDEX($D$1:$AL$2,2,MATCH("Beans",$D$1:$AL$1,0)),INDEX($D$1:$AL41,ROW(),MATCH("Beans",$D$1:$AL$1,0)))*9
+IF(INDEX($D$1:$AL41,ROW(),MATCH("Cooking.oil",$D$1:$AL$1,0))="",INDEX($D$1:$AL$2,2,MATCH("Cooking.oil",$D$1:$AL$1,0)),INDEX($D$1:$AL41,ROW(),MATCH("Cooking.oil",$D$1:$AL$1,0)))*6
+IF(INDEX($D$1:$AL41,ROW(),MATCH("Salt",$D$1:$AL$1,0))="",INDEX($D$1:$AL$2,2,MATCH("Salt",$D$1:$AL$1,0)),INDEX($D$1:$AL41,ROW(),MATCH("Salt",$D$1:$AL$1,0)))*1
))</f>
        <v>23950</v>
      </c>
      <c r="AJ41" s="204">
        <f>IF(OR(AM41&lt;&gt;"T",AL41=0),"",IF(C41="","",AI41
+IF(INDEX($D$1:$AF41,ROW(),MATCH("Soap",$D$1:$AF$1,0))="",INDEX($D$1:$AF$2,2,MATCH("Soap",$D$1:$AF$1,0)),INDEX($D$1:$AF41,ROW(),MATCH("Soap",$D$1:$AF$1,0)))*6
+IF(INDEX($D$1:$AF41,ROW(),MATCH("Exercise.book",$D$1:$AF$1,0))="",INDEX($D$1:$AF$2,2,MATCH("Exercise.book",$D$1:$AF$1,0)),INDEX($D$1:$AF41,ROW(),MATCH("Exercise.book",$D$1:$AF$1,0)))*12
+IF(INDEX($D$1:$AF41,ROW(),MATCH("Charcoal",$D$1:$AF$1,0))="",INDEX($D$1:$AF$2,2,MATCH("Charcoal",$D$1:$AF$1,0)),INDEX($D$1:$AF41,ROW(),MATCH("Charcoal",$D$1:$AF$1,0)))*50
+IF(INDEX($D$1:$AF41,ROW(),MATCH("Milling.costs",$D$1:$AF$1,0))="",INDEX($D$1:$AF$2,2,MATCH("Milling.costs",$D$1:$AF$1,0)),INDEX($D$1:$AF41,ROW(),MATCH("Milling.costs",$D$1:$AF$1,0)))*30
+[1]Data_checks!AQ37*17
))</f>
        <v>37790</v>
      </c>
      <c r="AK41" s="204">
        <f t="shared" si="3"/>
        <v>1367</v>
      </c>
      <c r="AL41" s="207">
        <f t="shared" si="1"/>
        <v>125</v>
      </c>
      <c r="AM41" t="s">
        <v>4619</v>
      </c>
    </row>
    <row r="42" spans="1:39" x14ac:dyDescent="0.25">
      <c r="A42" s="104" t="str">
        <f>IF([1]median_raw!A39="","",[1]median_raw!A39)</f>
        <v>Warrap</v>
      </c>
      <c r="B42" s="104" t="str">
        <f>IF([1]median_raw!B39="","",[1]median_raw!B39)</f>
        <v>GogrialEast</v>
      </c>
      <c r="C42" s="104" t="str">
        <f>IF([1]median_raw!C39="","",[1]median_raw!C39)</f>
        <v>Luonyaker</v>
      </c>
      <c r="D42" s="204">
        <f>IF([1]median_raw!D39="","",[1]median_raw!D39)</f>
        <v>272</v>
      </c>
      <c r="E42" s="204">
        <f>IF([1]median_raw!E39="","",[1]median_raw!E39)</f>
        <v>227</v>
      </c>
      <c r="F42" s="204">
        <f>IF([1]median_raw!F39="","",[1]median_raw!F39)</f>
        <v>774.5</v>
      </c>
      <c r="G42" s="204">
        <f>IF([1]median_raw!G39="","",[1]median_raw!G39)</f>
        <v>676</v>
      </c>
      <c r="H42" s="204">
        <f>IF([1]median_raw!H39="","",[1]median_raw!H39)</f>
        <v>151</v>
      </c>
      <c r="I42" s="204" t="str">
        <f>IF([1]median_raw!I39="","",[1]median_raw!I39)</f>
        <v/>
      </c>
      <c r="J42" s="204">
        <f>IF([1]median_raw!J39="","",[1]median_raw!J39)</f>
        <v>645</v>
      </c>
      <c r="K42" s="204">
        <f>IF([1]median_raw!K39="","",[1]median_raw!K39)</f>
        <v>373</v>
      </c>
      <c r="L42" s="204">
        <f>IF([1]median_raw!L39="","",[1]median_raw!L39)</f>
        <v>467</v>
      </c>
      <c r="M42" s="204">
        <f>IF([1]median_raw!M39="","",[1]median_raw!M39)</f>
        <v>200</v>
      </c>
      <c r="N42" s="204">
        <f>IF([1]median_raw!N39="","",[1]median_raw!N39)</f>
        <v>1650</v>
      </c>
      <c r="O42" s="204" t="str">
        <f>IF([1]median_raw!O39="","",[1]median_raw!O39)</f>
        <v/>
      </c>
      <c r="P42" s="204">
        <f>IF([1]median_raw!P39="","",[1]median_raw!P39)</f>
        <v>300</v>
      </c>
      <c r="Q42" s="204" t="str">
        <f>IF([1]median_raw!Q39="","",[1]median_raw!Q39)</f>
        <v/>
      </c>
      <c r="R42" s="204" t="str">
        <f>IF([1]median_raw!R39="","",[1]median_raw!R39)</f>
        <v/>
      </c>
      <c r="S42" s="204" t="str">
        <f>IF([1]median_raw!S39="","",[1]median_raw!S39)</f>
        <v/>
      </c>
      <c r="T42" s="204">
        <f>IF([1]median_raw!T39="","",[1]median_raw!T39)</f>
        <v>600</v>
      </c>
      <c r="U42" s="204">
        <f>IF([1]median_raw!U39="","",[1]median_raw!U39)</f>
        <v>500</v>
      </c>
      <c r="V42" s="204">
        <f>IF([1]median_raw!V39="","",[1]median_raw!V39)</f>
        <v>86</v>
      </c>
      <c r="W42" s="204">
        <f>IF([1]median_raw!W39="","",[1]median_raw!W39)</f>
        <v>8000</v>
      </c>
      <c r="X42" s="204">
        <f>IF([1]median_raw!X39="","",[1]median_raw!X39)</f>
        <v>2000</v>
      </c>
      <c r="Y42" s="204" t="str">
        <f>IF([1]median_raw!Y39="","",[1]median_raw!Y39)</f>
        <v/>
      </c>
      <c r="Z42" s="204" t="str">
        <f>IF([1]median_raw!Z39="","",[1]median_raw!Z39)</f>
        <v/>
      </c>
      <c r="AA42" s="204" t="str">
        <f>IF([1]median_raw!AA39="","",[1]median_raw!AA39)</f>
        <v/>
      </c>
      <c r="AB42" s="205" t="str">
        <f>IF([1]median_raw!AB39="","",[1]median_raw!AB39)</f>
        <v/>
      </c>
      <c r="AC42" s="205" t="str">
        <f>IF([1]median_raw!AC39="","",[1]median_raw!AC39)</f>
        <v/>
      </c>
      <c r="AD42" s="206" t="str">
        <f>IF([1]median_raw!AD39="","",[1]median_raw!AD39)</f>
        <v/>
      </c>
      <c r="AE42" s="205" t="str">
        <f>IF([1]median_raw!AE39="","",[1]median_raw!AE39)</f>
        <v/>
      </c>
      <c r="AF42" s="205" t="str">
        <f>IF([1]median_raw!AF39="","",[1]median_raw!AF39)</f>
        <v/>
      </c>
      <c r="AG42" s="205" t="str">
        <f>IF([1]median_raw!AG39="","",[1]median_raw!AG39)</f>
        <v/>
      </c>
      <c r="AH42" s="204">
        <f t="shared" si="2"/>
        <v>4186.5</v>
      </c>
      <c r="AI42" s="204">
        <f>IF(OR(AM42&lt;&gt;"T",AL42=0),"",IF(C42="","",
IF(INDEX($D$1:$AL42,ROW(),MATCH("Cereal",$D$1:$AL$1,0))="",INDEX($D$1:$AL$2,2,MATCH("Cereal",$D$1:$AL$1,0)),INDEX($D$1:$AL42,ROW(),MATCH("Cereal",$D$1:$AL$1,0)))*90
+IF(INDEX($D$1:$AL42,ROW(),MATCH("Beans",$D$1:$AL$1,0))="",INDEX($D$1:$AL$2,2,MATCH("Beans",$D$1:$AL$1,0)),INDEX($D$1:$AL42,ROW(),MATCH("Beans",$D$1:$AL$1,0)))*9
+IF(INDEX($D$1:$AL42,ROW(),MATCH("Cooking.oil",$D$1:$AL$1,0))="",INDEX($D$1:$AL$2,2,MATCH("Cooking.oil",$D$1:$AL$1,0)),INDEX($D$1:$AL42,ROW(),MATCH("Cooking.oil",$D$1:$AL$1,0)))*6
+IF(INDEX($D$1:$AL42,ROW(),MATCH("Salt",$D$1:$AL$1,0))="",INDEX($D$1:$AL$2,2,MATCH("Salt",$D$1:$AL$1,0)),INDEX($D$1:$AL42,ROW(),MATCH("Salt",$D$1:$AL$1,0)))*1
))</f>
        <v>33064</v>
      </c>
      <c r="AJ42" s="204">
        <f>IF(OR(AM42&lt;&gt;"T",AL42=0),"",IF(C42="","",AI42
+IF(INDEX($D$1:$AF42,ROW(),MATCH("Soap",$D$1:$AF$1,0))="",INDEX($D$1:$AF$2,2,MATCH("Soap",$D$1:$AF$1,0)),INDEX($D$1:$AF42,ROW(),MATCH("Soap",$D$1:$AF$1,0)))*6
+IF(INDEX($D$1:$AF42,ROW(),MATCH("Exercise.book",$D$1:$AF$1,0))="",INDEX($D$1:$AF$2,2,MATCH("Exercise.book",$D$1:$AF$1,0)),INDEX($D$1:$AF42,ROW(),MATCH("Exercise.book",$D$1:$AF$1,0)))*12
+IF(INDEX($D$1:$AF42,ROW(),MATCH("Charcoal",$D$1:$AF$1,0))="",INDEX($D$1:$AF$2,2,MATCH("Charcoal",$D$1:$AF$1,0)),INDEX($D$1:$AF42,ROW(),MATCH("Charcoal",$D$1:$AF$1,0)))*50
+IF(INDEX($D$1:$AF42,ROW(),MATCH("Milling.costs",$D$1:$AF$1,0))="",INDEX($D$1:$AF$2,2,MATCH("Milling.costs",$D$1:$AF$1,0)),INDEX($D$1:$AF42,ROW(),MATCH("Milling.costs",$D$1:$AF$1,0)))*30
+[1]Data_checks!AQ38*17
))</f>
        <v>43454</v>
      </c>
      <c r="AK42" s="204">
        <f t="shared" si="3"/>
        <v>2020</v>
      </c>
      <c r="AL42" s="207">
        <f t="shared" si="1"/>
        <v>272</v>
      </c>
      <c r="AM42" t="s">
        <v>4619</v>
      </c>
    </row>
    <row r="43" spans="1:39" x14ac:dyDescent="0.25">
      <c r="A43" s="104" t="str">
        <f>IF([1]median_raw!A40="","",[1]median_raw!A40)</f>
        <v>Warrap</v>
      </c>
      <c r="B43" s="104" t="str">
        <f>IF([1]median_raw!B40="","",[1]median_raw!B40)</f>
        <v>GogrialWest</v>
      </c>
      <c r="C43" s="104" t="str">
        <f>IF([1]median_raw!C40="","",[1]median_raw!C40)</f>
        <v>Akhon market</v>
      </c>
      <c r="D43" s="204">
        <f>IF([1]median_raw!D40="","",[1]median_raw!D40)</f>
        <v>273</v>
      </c>
      <c r="E43" s="204" t="str">
        <f>IF([1]median_raw!E40="","",[1]median_raw!E40)</f>
        <v/>
      </c>
      <c r="F43" s="204">
        <f>IF([1]median_raw!F40="","",[1]median_raw!F40)</f>
        <v>423</v>
      </c>
      <c r="G43" s="204" t="str">
        <f>IF([1]median_raw!G40="","",[1]median_raw!G40)</f>
        <v/>
      </c>
      <c r="H43" s="204">
        <f>IF([1]median_raw!H40="","",[1]median_raw!H40)</f>
        <v>132</v>
      </c>
      <c r="I43" s="204" t="str">
        <f>IF([1]median_raw!I40="","",[1]median_raw!I40)</f>
        <v/>
      </c>
      <c r="J43" s="204">
        <f>IF([1]median_raw!J40="","",[1]median_raw!J40)</f>
        <v>860</v>
      </c>
      <c r="K43" s="204">
        <f>IF([1]median_raw!K40="","",[1]median_raw!K40)</f>
        <v>339</v>
      </c>
      <c r="L43" s="204">
        <f>IF([1]median_raw!L40="","",[1]median_raw!L40)</f>
        <v>400</v>
      </c>
      <c r="M43" s="204">
        <f>IF([1]median_raw!M40="","",[1]median_raw!M40)</f>
        <v>200</v>
      </c>
      <c r="N43" s="204">
        <f>IF([1]median_raw!N40="","",[1]median_raw!N40)</f>
        <v>1500</v>
      </c>
      <c r="O43" s="204" t="str">
        <f>IF([1]median_raw!O40="","",[1]median_raw!O40)</f>
        <v/>
      </c>
      <c r="P43" s="204" t="str">
        <f>IF([1]median_raw!P40="","",[1]median_raw!P40)</f>
        <v/>
      </c>
      <c r="Q43" s="204" t="str">
        <f>IF([1]median_raw!Q40="","",[1]median_raw!Q40)</f>
        <v/>
      </c>
      <c r="R43" s="204">
        <f>IF([1]median_raw!R40="","",[1]median_raw!R40)</f>
        <v>4500</v>
      </c>
      <c r="S43" s="204">
        <f>IF([1]median_raw!S40="","",[1]median_raw!S40)</f>
        <v>7500</v>
      </c>
      <c r="T43" s="204" t="str">
        <f>IF([1]median_raw!T40="","",[1]median_raw!T40)</f>
        <v/>
      </c>
      <c r="U43" s="204">
        <f>IF([1]median_raw!U40="","",[1]median_raw!U40)</f>
        <v>1000</v>
      </c>
      <c r="V43" s="204">
        <f>IF([1]median_raw!V40="","",[1]median_raw!V40)</f>
        <v>116</v>
      </c>
      <c r="W43" s="204">
        <f>IF([1]median_raw!W40="","",[1]median_raw!W40)</f>
        <v>8000</v>
      </c>
      <c r="X43" s="204">
        <f>IF([1]median_raw!X40="","",[1]median_raw!X40)</f>
        <v>1250</v>
      </c>
      <c r="Y43" s="204">
        <f>IF([1]median_raw!Y40="","",[1]median_raw!Y40)</f>
        <v>43</v>
      </c>
      <c r="Z43" s="204" t="str">
        <f>IF([1]median_raw!Z40="","",[1]median_raw!Z40)</f>
        <v/>
      </c>
      <c r="AA43" s="204" t="str">
        <f>IF([1]median_raw!AA40="","",[1]median_raw!AA40)</f>
        <v/>
      </c>
      <c r="AB43" s="205" t="str">
        <f>IF([1]median_raw!AB40="","",[1]median_raw!AB40)</f>
        <v/>
      </c>
      <c r="AC43" s="205" t="str">
        <f>IF([1]median_raw!AC40="","",[1]median_raw!AC40)</f>
        <v/>
      </c>
      <c r="AD43" s="206" t="str">
        <f>IF([1]median_raw!AD40="","",[1]median_raw!AD40)</f>
        <v/>
      </c>
      <c r="AE43" s="205" t="str">
        <f>IF([1]median_raw!AE40="","",[1]median_raw!AE40)</f>
        <v/>
      </c>
      <c r="AF43" s="205" t="str">
        <f>IF([1]median_raw!AF40="","",[1]median_raw!AF40)</f>
        <v/>
      </c>
      <c r="AG43" s="205" t="str">
        <f>IF([1]median_raw!AG40="","",[1]median_raw!AG40)</f>
        <v/>
      </c>
      <c r="AH43" s="204">
        <f t="shared" si="2"/>
        <v>3920</v>
      </c>
      <c r="AI43" s="204">
        <f>IF(OR(AM43&lt;&gt;"T",AL43=0),"",IF(C43="","",
IF(INDEX($D$1:$AL43,ROW(),MATCH("Cereal",$D$1:$AL$1,0))="",INDEX($D$1:$AL$2,2,MATCH("Cereal",$D$1:$AL$1,0)),INDEX($D$1:$AL43,ROW(),MATCH("Cereal",$D$1:$AL$1,0)))*90
+IF(INDEX($D$1:$AL43,ROW(),MATCH("Beans",$D$1:$AL$1,0))="",INDEX($D$1:$AL$2,2,MATCH("Beans",$D$1:$AL$1,0)),INDEX($D$1:$AL43,ROW(),MATCH("Beans",$D$1:$AL$1,0)))*9
+IF(INDEX($D$1:$AL43,ROW(),MATCH("Cooking.oil",$D$1:$AL$1,0))="",INDEX($D$1:$AL$2,2,MATCH("Cooking.oil",$D$1:$AL$1,0)),INDEX($D$1:$AL43,ROW(),MATCH("Cooking.oil",$D$1:$AL$1,0)))*6
+IF(INDEX($D$1:$AL43,ROW(),MATCH("Salt",$D$1:$AL$1,0))="",INDEX($D$1:$AL$2,2,MATCH("Salt",$D$1:$AL$1,0)),INDEX($D$1:$AL43,ROW(),MATCH("Salt",$D$1:$AL$1,0)))*1
))</f>
        <v>32718</v>
      </c>
      <c r="AJ43" s="204">
        <f>IF(OR(AM43&lt;&gt;"T",AL43=0),"",IF(C43="","",AI43
+IF(INDEX($D$1:$AF43,ROW(),MATCH("Soap",$D$1:$AF$1,0))="",INDEX($D$1:$AF$2,2,MATCH("Soap",$D$1:$AF$1,0)),INDEX($D$1:$AF43,ROW(),MATCH("Soap",$D$1:$AF$1,0)))*6
+IF(INDEX($D$1:$AF43,ROW(),MATCH("Exercise.book",$D$1:$AF$1,0))="",INDEX($D$1:$AF$2,2,MATCH("Exercise.book",$D$1:$AF$1,0)),INDEX($D$1:$AF43,ROW(),MATCH("Exercise.book",$D$1:$AF$1,0)))*12
+IF(INDEX($D$1:$AF43,ROW(),MATCH("Charcoal",$D$1:$AF$1,0))="",INDEX($D$1:$AF$2,2,MATCH("Charcoal",$D$1:$AF$1,0)),INDEX($D$1:$AF43,ROW(),MATCH("Charcoal",$D$1:$AF$1,0)))*50
+IF(INDEX($D$1:$AF43,ROW(),MATCH("Milling.costs",$D$1:$AF$1,0))="",INDEX($D$1:$AF$2,2,MATCH("Milling.costs",$D$1:$AF$1,0)),INDEX($D$1:$AF43,ROW(),MATCH("Milling.costs",$D$1:$AF$1,0)))*30
+[1]Data_checks!AQ39*17
))</f>
        <v>44008</v>
      </c>
      <c r="AK43" s="204">
        <f t="shared" si="3"/>
        <v>2225</v>
      </c>
      <c r="AL43" s="207">
        <f t="shared" si="1"/>
        <v>273</v>
      </c>
      <c r="AM43" t="s">
        <v>4619</v>
      </c>
    </row>
    <row r="44" spans="1:39" x14ac:dyDescent="0.25">
      <c r="A44" s="104" t="str">
        <f>IF([1]median_raw!A41="","",[1]median_raw!A41)</f>
        <v>Warrap</v>
      </c>
      <c r="B44" s="104" t="str">
        <f>IF([1]median_raw!B41="","",[1]median_raw!B41)</f>
        <v>GogrialWest</v>
      </c>
      <c r="C44" s="104" t="str">
        <f>IF([1]median_raw!C41="","",[1]median_raw!C41)</f>
        <v>Kuajok</v>
      </c>
      <c r="D44" s="204">
        <f>IF([1]median_raw!D41="","",[1]median_raw!D41)</f>
        <v>288</v>
      </c>
      <c r="E44" s="204" t="str">
        <f>IF([1]median_raw!E41="","",[1]median_raw!E41)</f>
        <v/>
      </c>
      <c r="F44" s="204" t="str">
        <f>IF([1]median_raw!F41="","",[1]median_raw!F41)</f>
        <v/>
      </c>
      <c r="G44" s="204">
        <f>IF([1]median_raw!G41="","",[1]median_raw!G41)</f>
        <v>700</v>
      </c>
      <c r="H44" s="204">
        <f>IF([1]median_raw!H41="","",[1]median_raw!H41)</f>
        <v>132</v>
      </c>
      <c r="I44" s="204">
        <f>IF([1]median_raw!I41="","",[1]median_raw!I41)</f>
        <v>800</v>
      </c>
      <c r="J44" s="204">
        <f>IF([1]median_raw!J41="","",[1]median_raw!J41)</f>
        <v>550</v>
      </c>
      <c r="K44" s="204">
        <f>IF([1]median_raw!K41="","",[1]median_raw!K41)</f>
        <v>339</v>
      </c>
      <c r="L44" s="204">
        <f>IF([1]median_raw!L41="","",[1]median_raw!L41)</f>
        <v>400</v>
      </c>
      <c r="M44" s="204">
        <f>IF([1]median_raw!M41="","",[1]median_raw!M41)</f>
        <v>200</v>
      </c>
      <c r="N44" s="204">
        <f>IF([1]median_raw!N41="","",[1]median_raw!N41)</f>
        <v>1300</v>
      </c>
      <c r="O44" s="204">
        <f>IF([1]median_raw!O41="","",[1]median_raw!O41)</f>
        <v>1200</v>
      </c>
      <c r="P44" s="204" t="str">
        <f>IF([1]median_raw!P41="","",[1]median_raw!P41)</f>
        <v/>
      </c>
      <c r="Q44" s="204" t="str">
        <f>IF([1]median_raw!Q41="","",[1]median_raw!Q41)</f>
        <v/>
      </c>
      <c r="R44" s="204">
        <f>IF([1]median_raw!R41="","",[1]median_raw!R41)</f>
        <v>5250</v>
      </c>
      <c r="S44" s="204">
        <f>IF([1]median_raw!S41="","",[1]median_raw!S41)</f>
        <v>7500</v>
      </c>
      <c r="T44" s="204">
        <f>IF([1]median_raw!T41="","",[1]median_raw!T41)</f>
        <v>550</v>
      </c>
      <c r="U44" s="204">
        <f>IF([1]median_raw!U41="","",[1]median_raw!U41)</f>
        <v>700</v>
      </c>
      <c r="V44" s="204">
        <f>IF([1]median_raw!V41="","",[1]median_raw!V41)</f>
        <v>116</v>
      </c>
      <c r="W44" s="204">
        <f>IF([1]median_raw!W41="","",[1]median_raw!W41)</f>
        <v>13750</v>
      </c>
      <c r="X44" s="204">
        <f>IF([1]median_raw!X41="","",[1]median_raw!X41)</f>
        <v>2500</v>
      </c>
      <c r="Y44" s="204" t="str">
        <f>IF([1]median_raw!Y41="","",[1]median_raw!Y41)</f>
        <v/>
      </c>
      <c r="Z44" s="204" t="str">
        <f>IF([1]median_raw!Z41="","",[1]median_raw!Z41)</f>
        <v/>
      </c>
      <c r="AA44" s="204" t="str">
        <f>IF([1]median_raw!AA41="","",[1]median_raw!AA41)</f>
        <v/>
      </c>
      <c r="AB44" s="205" t="str">
        <f>IF([1]median_raw!AB41="","",[1]median_raw!AB41)</f>
        <v/>
      </c>
      <c r="AC44" s="205" t="str">
        <f>IF([1]median_raw!AC41="","",[1]median_raw!AC41)</f>
        <v/>
      </c>
      <c r="AD44" s="206" t="str">
        <f>IF([1]median_raw!AD41="","",[1]median_raw!AD41)</f>
        <v/>
      </c>
      <c r="AE44" s="205" t="str">
        <f>IF([1]median_raw!AE41="","",[1]median_raw!AE41)</f>
        <v/>
      </c>
      <c r="AF44" s="205" t="str">
        <f>IF([1]median_raw!AF41="","",[1]median_raw!AF41)</f>
        <v/>
      </c>
      <c r="AG44" s="205" t="str">
        <f>IF([1]median_raw!AG41="","",[1]median_raw!AG41)</f>
        <v/>
      </c>
      <c r="AH44" s="204">
        <f t="shared" si="2"/>
        <v>4064</v>
      </c>
      <c r="AI44" s="204">
        <f>IF(OR(AM44&lt;&gt;"T",AL44=0),"",IF(C44="","",
IF(INDEX($D$1:$AL44,ROW(),MATCH("Cereal",$D$1:$AL$1,0))="",INDEX($D$1:$AL$2,2,MATCH("Cereal",$D$1:$AL$1,0)),INDEX($D$1:$AL44,ROW(),MATCH("Cereal",$D$1:$AL$1,0)))*90
+IF(INDEX($D$1:$AL44,ROW(),MATCH("Beans",$D$1:$AL$1,0))="",INDEX($D$1:$AL$2,2,MATCH("Beans",$D$1:$AL$1,0)),INDEX($D$1:$AL44,ROW(),MATCH("Beans",$D$1:$AL$1,0)))*9
+IF(INDEX($D$1:$AL44,ROW(),MATCH("Cooking.oil",$D$1:$AL$1,0))="",INDEX($D$1:$AL$2,2,MATCH("Cooking.oil",$D$1:$AL$1,0)),INDEX($D$1:$AL44,ROW(),MATCH("Cooking.oil",$D$1:$AL$1,0)))*6
+IF(INDEX($D$1:$AL44,ROW(),MATCH("Salt",$D$1:$AL$1,0))="",INDEX($D$1:$AL$2,2,MATCH("Salt",$D$1:$AL$1,0)),INDEX($D$1:$AL44,ROW(),MATCH("Salt",$D$1:$AL$1,0)))*1
))</f>
        <v>35859</v>
      </c>
      <c r="AJ44" s="204">
        <f>IF(OR(AM44&lt;&gt;"T",AL44=0),"",IF(C44="","",AI44
+IF(INDEX($D$1:$AF44,ROW(),MATCH("Soap",$D$1:$AF$1,0))="",INDEX($D$1:$AF$2,2,MATCH("Soap",$D$1:$AF$1,0)),INDEX($D$1:$AF44,ROW(),MATCH("Soap",$D$1:$AF$1,0)))*6
+IF(INDEX($D$1:$AF44,ROW(),MATCH("Exercise.book",$D$1:$AF$1,0))="",INDEX($D$1:$AF$2,2,MATCH("Exercise.book",$D$1:$AF$1,0)),INDEX($D$1:$AF44,ROW(),MATCH("Exercise.book",$D$1:$AF$1,0)))*12
+IF(INDEX($D$1:$AF44,ROW(),MATCH("Charcoal",$D$1:$AF$1,0))="",INDEX($D$1:$AF$2,2,MATCH("Charcoal",$D$1:$AF$1,0)),INDEX($D$1:$AF44,ROW(),MATCH("Charcoal",$D$1:$AF$1,0)))*50
+IF(INDEX($D$1:$AF44,ROW(),MATCH("Milling.costs",$D$1:$AF$1,0))="",INDEX($D$1:$AF$2,2,MATCH("Milling.costs",$D$1:$AF$1,0)),INDEX($D$1:$AF44,ROW(),MATCH("Milling.costs",$D$1:$AF$1,0)))*30
+[1]Data_checks!AQ40*17
))</f>
        <v>47149</v>
      </c>
      <c r="AK44" s="204">
        <f t="shared" si="3"/>
        <v>2030</v>
      </c>
      <c r="AL44" s="207">
        <f t="shared" si="1"/>
        <v>288</v>
      </c>
      <c r="AM44" t="s">
        <v>4619</v>
      </c>
    </row>
    <row r="45" spans="1:39" x14ac:dyDescent="0.25">
      <c r="A45" s="104" t="str">
        <f>IF([1]median_raw!A42="","",[1]median_raw!A42)</f>
        <v>Warrap</v>
      </c>
      <c r="B45" s="104" t="str">
        <f>IF([1]median_raw!B42="","",[1]median_raw!B42)</f>
        <v>TonjNorth</v>
      </c>
      <c r="C45" s="104" t="str">
        <f>IF([1]median_raw!C42="","",[1]median_raw!C42)</f>
        <v>Warrap Town</v>
      </c>
      <c r="D45" s="204">
        <f>IF([1]median_raw!D42="","",[1]median_raw!D42)</f>
        <v>289.5</v>
      </c>
      <c r="E45" s="204">
        <f>IF([1]median_raw!E42="","",[1]median_raw!E42)</f>
        <v>194.5</v>
      </c>
      <c r="F45" s="204">
        <f>IF([1]median_raw!F42="","",[1]median_raw!F42)</f>
        <v>600</v>
      </c>
      <c r="G45" s="204">
        <f>IF([1]median_raw!G42="","",[1]median_raw!G42)</f>
        <v>800</v>
      </c>
      <c r="H45" s="204">
        <f>IF([1]median_raw!H42="","",[1]median_raw!H42)</f>
        <v>189</v>
      </c>
      <c r="I45" s="204">
        <f>IF([1]median_raw!I42="","",[1]median_raw!I42)</f>
        <v>1109</v>
      </c>
      <c r="J45" s="204"/>
      <c r="K45" s="204">
        <f>IF([1]median_raw!K42="","",[1]median_raw!K42)</f>
        <v>373</v>
      </c>
      <c r="L45" s="204">
        <f>IF([1]median_raw!L42="","",[1]median_raw!L42)</f>
        <v>467</v>
      </c>
      <c r="M45" s="204">
        <f>IF([1]median_raw!M42="","",[1]median_raw!M42)</f>
        <v>216.5</v>
      </c>
      <c r="N45" s="204">
        <f>IF([1]median_raw!N42="","",[1]median_raw!N42)</f>
        <v>2200</v>
      </c>
      <c r="O45" s="204" t="str">
        <f>IF([1]median_raw!O42="","",[1]median_raw!O42)</f>
        <v/>
      </c>
      <c r="P45" s="204">
        <f>IF([1]median_raw!P42="","",[1]median_raw!P42)</f>
        <v>350</v>
      </c>
      <c r="Q45" s="204" t="str">
        <f>IF([1]median_raw!Q42="","",[1]median_raw!Q42)</f>
        <v/>
      </c>
      <c r="R45" s="204">
        <f>IF([1]median_raw!R42="","",[1]median_raw!R42)</f>
        <v>5500</v>
      </c>
      <c r="S45" s="204" t="str">
        <f>IF([1]median_raw!S42="","",[1]median_raw!S42)</f>
        <v/>
      </c>
      <c r="T45" s="204">
        <f>IF([1]median_raw!T42="","",[1]median_raw!T42)</f>
        <v>600</v>
      </c>
      <c r="U45" s="204">
        <f>IF([1]median_raw!U42="","",[1]median_raw!U42)</f>
        <v>950</v>
      </c>
      <c r="V45" s="204">
        <f>IF([1]median_raw!V42="","",[1]median_raw!V42)</f>
        <v>58</v>
      </c>
      <c r="W45" s="204">
        <f>IF([1]median_raw!W42="","",[1]median_raw!W42)</f>
        <v>8500</v>
      </c>
      <c r="X45" s="204">
        <f>IF([1]median_raw!X42="","",[1]median_raw!X42)</f>
        <v>1750</v>
      </c>
      <c r="Y45" s="204" t="str">
        <f>IF([1]median_raw!Y42="","",[1]median_raw!Y42)</f>
        <v/>
      </c>
      <c r="Z45" s="204" t="str">
        <f>IF([1]median_raw!Z42="","",[1]median_raw!Z42)</f>
        <v/>
      </c>
      <c r="AA45" s="204" t="str">
        <f>IF([1]median_raw!AA42="","",[1]median_raw!AA42)</f>
        <v/>
      </c>
      <c r="AB45" s="205" t="str">
        <f>IF([1]median_raw!AB42="","",[1]median_raw!AB42)</f>
        <v/>
      </c>
      <c r="AC45" s="205" t="str">
        <f>IF([1]median_raw!AC42="","",[1]median_raw!AC42)</f>
        <v/>
      </c>
      <c r="AD45" s="206" t="str">
        <f>IF([1]median_raw!AD42="","",[1]median_raw!AD42)</f>
        <v/>
      </c>
      <c r="AE45" s="205" t="str">
        <f>IF([1]median_raw!AE42="","",[1]median_raw!AE42)</f>
        <v/>
      </c>
      <c r="AF45" s="205" t="str">
        <f>IF([1]median_raw!AF42="","",[1]median_raw!AF42)</f>
        <v/>
      </c>
      <c r="AG45" s="205" t="str">
        <f>IF([1]median_raw!AG42="","",[1]median_raw!AG42)</f>
        <v/>
      </c>
      <c r="AH45" s="204">
        <f t="shared" si="2"/>
        <v>4622</v>
      </c>
      <c r="AI45" s="204">
        <f>IF(OR(AM45&lt;&gt;"T",AL45=0),"",IF(C45="","",
IF(INDEX($D$1:$AL45,ROW(),MATCH("Cereal",$D$1:$AL$1,0))="",INDEX($D$1:$AL$2,2,MATCH("Cereal",$D$1:$AL$1,0)),INDEX($D$1:$AL45,ROW(),MATCH("Cereal",$D$1:$AL$1,0)))*90
+IF(INDEX($D$1:$AL45,ROW(),MATCH("Beans",$D$1:$AL$1,0))="",INDEX($D$1:$AL$2,2,MATCH("Beans",$D$1:$AL$1,0)),INDEX($D$1:$AL45,ROW(),MATCH("Beans",$D$1:$AL$1,0)))*9
+IF(INDEX($D$1:$AL45,ROW(),MATCH("Cooking.oil",$D$1:$AL$1,0))="",INDEX($D$1:$AL$2,2,MATCH("Cooking.oil",$D$1:$AL$1,0)),INDEX($D$1:$AL45,ROW(),MATCH("Cooking.oil",$D$1:$AL$1,0)))*6
+IF(INDEX($D$1:$AL45,ROW(),MATCH("Salt",$D$1:$AL$1,0))="",INDEX($D$1:$AL$2,2,MATCH("Salt",$D$1:$AL$1,0)),INDEX($D$1:$AL45,ROW(),MATCH("Salt",$D$1:$AL$1,0)))*1
))</f>
        <v>39211</v>
      </c>
      <c r="AJ45" s="204">
        <f>IF(OR(AM45&lt;&gt;"T",AL45=0),"",IF(C45="","",AI45
+IF(INDEX($D$1:$AF45,ROW(),MATCH("Soap",$D$1:$AF$1,0))="",INDEX($D$1:$AF$2,2,MATCH("Soap",$D$1:$AF$1,0)),INDEX($D$1:$AF45,ROW(),MATCH("Soap",$D$1:$AF$1,0)))*6
+IF(INDEX($D$1:$AF45,ROW(),MATCH("Exercise.book",$D$1:$AF$1,0))="",INDEX($D$1:$AF$2,2,MATCH("Exercise.book",$D$1:$AF$1,0)),INDEX($D$1:$AF45,ROW(),MATCH("Exercise.book",$D$1:$AF$1,0)))*12
+IF(INDEX($D$1:$AF45,ROW(),MATCH("Charcoal",$D$1:$AF$1,0))="",INDEX($D$1:$AF$2,2,MATCH("Charcoal",$D$1:$AF$1,0)),INDEX($D$1:$AF45,ROW(),MATCH("Charcoal",$D$1:$AF$1,0)))*50
+IF(INDEX($D$1:$AF45,ROW(),MATCH("Milling.costs",$D$1:$AF$1,0))="",INDEX($D$1:$AF$2,2,MATCH("Milling.costs",$D$1:$AF$1,0)),INDEX($D$1:$AF45,ROW(),MATCH("Milling.costs",$D$1:$AF$1,0)))*30
+[1]Data_checks!AQ41*17
))</f>
        <v>48900</v>
      </c>
      <c r="AK45" s="204">
        <f t="shared" si="3"/>
        <v>2100.5</v>
      </c>
      <c r="AL45" s="207">
        <f t="shared" si="1"/>
        <v>289.5</v>
      </c>
      <c r="AM45" t="s">
        <v>4619</v>
      </c>
    </row>
    <row r="46" spans="1:39" x14ac:dyDescent="0.25">
      <c r="A46" s="104" t="str">
        <f>IF([1]median_raw!A43="","",[1]median_raw!A43)</f>
        <v>Warrap</v>
      </c>
      <c r="B46" s="104" t="str">
        <f>IF([1]median_raw!B43="","",[1]median_raw!B43)</f>
        <v>TonjSouth</v>
      </c>
      <c r="C46" s="104" t="str">
        <f>IF([1]median_raw!C43="","",[1]median_raw!C43)</f>
        <v>Tonj Town</v>
      </c>
      <c r="D46" s="204">
        <f>IF([1]median_raw!D43="","",[1]median_raw!D43)</f>
        <v>257</v>
      </c>
      <c r="E46" s="204" t="str">
        <f>IF([1]median_raw!E43="","",[1]median_raw!E43)</f>
        <v/>
      </c>
      <c r="F46" s="204">
        <f>IF([1]median_raw!F43="","",[1]median_raw!F43)</f>
        <v>680</v>
      </c>
      <c r="G46" s="204">
        <f>IF([1]median_raw!G43="","",[1]median_raw!G43)</f>
        <v>680</v>
      </c>
      <c r="H46" s="204">
        <f>IF([1]median_raw!H43="","",[1]median_raw!H43)</f>
        <v>265</v>
      </c>
      <c r="I46" s="204">
        <f>IF([1]median_raw!I43="","",[1]median_raw!I43)</f>
        <v>1109</v>
      </c>
      <c r="J46" s="204"/>
      <c r="K46" s="204">
        <f>IF([1]median_raw!K43="","",[1]median_raw!K43)</f>
        <v>475</v>
      </c>
      <c r="L46" s="204">
        <f>IF([1]median_raw!L43="","",[1]median_raw!L43)</f>
        <v>467</v>
      </c>
      <c r="M46" s="204">
        <f>IF([1]median_raw!M43="","",[1]median_raw!M43)</f>
        <v>200</v>
      </c>
      <c r="N46" s="204" t="str">
        <f>IF([1]median_raw!N43="","",[1]median_raw!N43)</f>
        <v/>
      </c>
      <c r="O46" s="204" t="str">
        <f>IF([1]median_raw!O43="","",[1]median_raw!O43)</f>
        <v/>
      </c>
      <c r="P46" s="204">
        <f>IF([1]median_raw!P43="","",[1]median_raw!P43)</f>
        <v>350</v>
      </c>
      <c r="Q46" s="204" t="str">
        <f>IF([1]median_raw!Q43="","",[1]median_raw!Q43)</f>
        <v/>
      </c>
      <c r="R46" s="204" t="str">
        <f>IF([1]median_raw!R43="","",[1]median_raw!R43)</f>
        <v/>
      </c>
      <c r="S46" s="204">
        <f>IF([1]median_raw!S43="","",[1]median_raw!S43)</f>
        <v>7500</v>
      </c>
      <c r="T46" s="204">
        <f>IF([1]median_raw!T43="","",[1]median_raw!T43)</f>
        <v>1000</v>
      </c>
      <c r="U46" s="204">
        <f>IF([1]median_raw!U43="","",[1]median_raw!U43)</f>
        <v>600</v>
      </c>
      <c r="V46" s="204">
        <f>IF([1]median_raw!V43="","",[1]median_raw!V43)</f>
        <v>87</v>
      </c>
      <c r="W46" s="204">
        <f>IF([1]median_raw!W43="","",[1]median_raw!W43)</f>
        <v>7500</v>
      </c>
      <c r="X46" s="204">
        <f>IF([1]median_raw!X43="","",[1]median_raw!X43)</f>
        <v>1650</v>
      </c>
      <c r="Y46" s="204" t="str">
        <f>IF([1]median_raw!Y43="","",[1]median_raw!Y43)</f>
        <v/>
      </c>
      <c r="Z46" s="204" t="str">
        <f>IF([1]median_raw!Z43="","",[1]median_raw!Z43)</f>
        <v/>
      </c>
      <c r="AA46" s="204" t="str">
        <f>IF([1]median_raw!AA43="","",[1]median_raw!AA43)</f>
        <v/>
      </c>
      <c r="AB46" s="205" t="str">
        <f>IF([1]median_raw!AB43="","",[1]median_raw!AB43)</f>
        <v/>
      </c>
      <c r="AC46" s="205" t="str">
        <f>IF([1]median_raw!AC43="","",[1]median_raw!AC43)</f>
        <v/>
      </c>
      <c r="AD46" s="206" t="str">
        <f>IF([1]median_raw!AD43="","",[1]median_raw!AD43)</f>
        <v/>
      </c>
      <c r="AE46" s="205" t="str">
        <f>IF([1]median_raw!AE43="","",[1]median_raw!AE43)</f>
        <v/>
      </c>
      <c r="AF46" s="205" t="str">
        <f>IF([1]median_raw!AF43="","",[1]median_raw!AF43)</f>
        <v/>
      </c>
      <c r="AG46" s="204" t="str">
        <f>IF([1]median_raw!AG43="","",[1]median_raw!AG43)</f>
        <v/>
      </c>
      <c r="AH46" s="204">
        <f t="shared" si="2"/>
        <v>4825</v>
      </c>
      <c r="AI46" s="204">
        <f>IF(OR(AM46&lt;&gt;"T",AL46=0),"",IF(C46="","",
IF(INDEX($D$1:$AL46,ROW(),MATCH("Cereal",$D$1:$AL$1,0))="",INDEX($D$1:$AL$2,2,MATCH("Cereal",$D$1:$AL$1,0)),INDEX($D$1:$AL46,ROW(),MATCH("Cereal",$D$1:$AL$1,0)))*90
+IF(INDEX($D$1:$AL46,ROW(),MATCH("Beans",$D$1:$AL$1,0))="",INDEX($D$1:$AL$2,2,MATCH("Beans",$D$1:$AL$1,0)),INDEX($D$1:$AL46,ROW(),MATCH("Beans",$D$1:$AL$1,0)))*9
+IF(INDEX($D$1:$AL46,ROW(),MATCH("Cooking.oil",$D$1:$AL$1,0))="",INDEX($D$1:$AL$2,2,MATCH("Cooking.oil",$D$1:$AL$1,0)),INDEX($D$1:$AL46,ROW(),MATCH("Cooking.oil",$D$1:$AL$1,0)))*6
+IF(INDEX($D$1:$AL46,ROW(),MATCH("Salt",$D$1:$AL$1,0))="",INDEX($D$1:$AL$2,2,MATCH("Salt",$D$1:$AL$1,0)),INDEX($D$1:$AL46,ROW(),MATCH("Salt",$D$1:$AL$1,0)))*1
))</f>
        <v>36388</v>
      </c>
      <c r="AJ46" s="204">
        <f>IF(OR(AM46&lt;&gt;"T",AL46=0),"",IF(C46="","",AI46
+IF(INDEX($D$1:$AF46,ROW(),MATCH("Soap",$D$1:$AF$1,0))="",INDEX($D$1:$AF$2,2,MATCH("Soap",$D$1:$AF$1,0)),INDEX($D$1:$AF46,ROW(),MATCH("Soap",$D$1:$AF$1,0)))*6
+IF(INDEX($D$1:$AF46,ROW(),MATCH("Exercise.book",$D$1:$AF$1,0))="",INDEX($D$1:$AF$2,2,MATCH("Exercise.book",$D$1:$AF$1,0)),INDEX($D$1:$AF46,ROW(),MATCH("Exercise.book",$D$1:$AF$1,0)))*12
+IF(INDEX($D$1:$AF46,ROW(),MATCH("Charcoal",$D$1:$AF$1,0))="",INDEX($D$1:$AF$2,2,MATCH("Charcoal",$D$1:$AF$1,0)),INDEX($D$1:$AF46,ROW(),MATCH("Charcoal",$D$1:$AF$1,0)))*50
+IF(INDEX($D$1:$AF46,ROW(),MATCH("Milling.costs",$D$1:$AF$1,0))="",INDEX($D$1:$AF$2,2,MATCH("Milling.costs",$D$1:$AF$1,0)),INDEX($D$1:$AF46,ROW(),MATCH("Milling.costs",$D$1:$AF$1,0)))*30
+[1]Data_checks!AQ42*17
))</f>
        <v>47428</v>
      </c>
      <c r="AK46" s="204">
        <f t="shared" si="3"/>
        <v>2029</v>
      </c>
      <c r="AL46" s="207">
        <f t="shared" si="1"/>
        <v>257</v>
      </c>
      <c r="AM46" t="s">
        <v>4619</v>
      </c>
    </row>
    <row r="47" spans="1:39" x14ac:dyDescent="0.25">
      <c r="A47" s="104" t="str">
        <f>IF([1]median_raw!A44="","",[1]median_raw!A44)</f>
        <v>Warrap</v>
      </c>
      <c r="B47" s="104" t="str">
        <f>IF([1]median_raw!B44="","",[1]median_raw!B44)</f>
        <v>Twic</v>
      </c>
      <c r="C47" s="104" t="str">
        <f>IF([1]median_raw!C44="","",[1]median_raw!C44)</f>
        <v>Turalei</v>
      </c>
      <c r="D47" s="204">
        <f>IF([1]median_raw!D44="","",[1]median_raw!D44)</f>
        <v>454</v>
      </c>
      <c r="E47" s="204">
        <f>IF([1]median_raw!E44="","",[1]median_raw!E44)</f>
        <v>324</v>
      </c>
      <c r="F47" s="204">
        <f>IF([1]median_raw!F44="","",[1]median_raw!F44)</f>
        <v>763</v>
      </c>
      <c r="G47" s="204">
        <f>IF([1]median_raw!G44="","",[1]median_raw!G44)</f>
        <v>473</v>
      </c>
      <c r="H47" s="204">
        <f>IF([1]median_raw!H44="","",[1]median_raw!H44)</f>
        <v>141.5</v>
      </c>
      <c r="I47" s="204">
        <f>IF([1]median_raw!I44="","",[1]median_raw!I44)</f>
        <v>601</v>
      </c>
      <c r="J47" s="204">
        <f>IF([1]median_raw!J44="","",[1]median_raw!J44)</f>
        <v>689</v>
      </c>
      <c r="K47" s="204">
        <f>IF([1]median_raw!K44="","",[1]median_raw!K44)</f>
        <v>350</v>
      </c>
      <c r="L47" s="204">
        <f>IF([1]median_raw!L44="","",[1]median_raw!L44)</f>
        <v>2000</v>
      </c>
      <c r="M47" s="204">
        <f>IF([1]median_raw!M44="","",[1]median_raw!M44)</f>
        <v>150</v>
      </c>
      <c r="N47" s="204">
        <f>IF([1]median_raw!N44="","",[1]median_raw!N44)</f>
        <v>1250</v>
      </c>
      <c r="O47" s="204">
        <f>IF([1]median_raw!O44="","",[1]median_raw!O44)</f>
        <v>1250</v>
      </c>
      <c r="P47" s="204" t="str">
        <f>IF([1]median_raw!P44="","",[1]median_raw!P44)</f>
        <v/>
      </c>
      <c r="Q47" s="204">
        <f>IF([1]median_raw!Q44="","",[1]median_raw!Q44)</f>
        <v>4500</v>
      </c>
      <c r="R47" s="204">
        <f>IF([1]median_raw!R44="","",[1]median_raw!R44)</f>
        <v>1500</v>
      </c>
      <c r="S47" s="204">
        <f>IF([1]median_raw!S44="","",[1]median_raw!S44)</f>
        <v>4550</v>
      </c>
      <c r="T47" s="204">
        <f>IF([1]median_raw!T44="","",[1]median_raw!T44)</f>
        <v>1400</v>
      </c>
      <c r="U47" s="204">
        <f>IF([1]median_raw!U44="","",[1]median_raw!U44)</f>
        <v>450</v>
      </c>
      <c r="V47" s="204">
        <f>IF([1]median_raw!V44="","",[1]median_raw!V44)</f>
        <v>373</v>
      </c>
      <c r="W47" s="204">
        <f>IF([1]median_raw!W44="","",[1]median_raw!W44)</f>
        <v>7500</v>
      </c>
      <c r="X47" s="204">
        <f>IF([1]median_raw!X44="","",[1]median_raw!X44)</f>
        <v>3750</v>
      </c>
      <c r="Y47" s="204" t="str">
        <f>IF([1]median_raw!Y44="","",[1]median_raw!Y44)</f>
        <v/>
      </c>
      <c r="Z47" s="204">
        <f>IF([1]median_raw!Z44="","",[1]median_raw!Z44)</f>
        <v>435</v>
      </c>
      <c r="AA47" s="204" t="str">
        <f>IF([1]median_raw!AA44="","",[1]median_raw!AA44)</f>
        <v/>
      </c>
      <c r="AB47" s="205" t="str">
        <f>IF([1]median_raw!AB44="","",[1]median_raw!AB44)</f>
        <v/>
      </c>
      <c r="AC47" s="205" t="str">
        <f>IF([1]median_raw!AC44="","",[1]median_raw!AC44)</f>
        <v/>
      </c>
      <c r="AD47" s="206" t="str">
        <f>IF([1]median_raw!AD44="","",[1]median_raw!AD44)</f>
        <v/>
      </c>
      <c r="AE47" s="205" t="str">
        <f>IF([1]median_raw!AE44="","",[1]median_raw!AE44)</f>
        <v/>
      </c>
      <c r="AF47" s="205" t="str">
        <f>IF([1]median_raw!AF44="","",[1]median_raw!AF44)</f>
        <v/>
      </c>
      <c r="AG47" s="205" t="str">
        <f>IF([1]median_raw!AG44="","",[1]median_raw!AG44)</f>
        <v/>
      </c>
      <c r="AH47" s="204">
        <f t="shared" si="2"/>
        <v>5795.5</v>
      </c>
      <c r="AI47" s="204">
        <f>IF(OR(AM47&lt;&gt;"T",AL47=0),"",IF(C47="","",
IF(INDEX($D$1:$AL47,ROW(),MATCH("Cereal",$D$1:$AL$1,0))="",INDEX($D$1:$AL$2,2,MATCH("Cereal",$D$1:$AL$1,0)),INDEX($D$1:$AL47,ROW(),MATCH("Cereal",$D$1:$AL$1,0)))*90
+IF(INDEX($D$1:$AL47,ROW(),MATCH("Beans",$D$1:$AL$1,0))="",INDEX($D$1:$AL$2,2,MATCH("Beans",$D$1:$AL$1,0)),INDEX($D$1:$AL47,ROW(),MATCH("Beans",$D$1:$AL$1,0)))*9
+IF(INDEX($D$1:$AL47,ROW(),MATCH("Cooking.oil",$D$1:$AL$1,0))="",INDEX($D$1:$AL$2,2,MATCH("Cooking.oil",$D$1:$AL$1,0)),INDEX($D$1:$AL47,ROW(),MATCH("Cooking.oil",$D$1:$AL$1,0)))*6
+IF(INDEX($D$1:$AL47,ROW(),MATCH("Salt",$D$1:$AL$1,0))="",INDEX($D$1:$AL$2,2,MATCH("Salt",$D$1:$AL$1,0)),INDEX($D$1:$AL47,ROW(),MATCH("Salt",$D$1:$AL$1,0)))*1
))</f>
        <v>58619</v>
      </c>
      <c r="AJ47" s="204">
        <f>IF(OR(AM47&lt;&gt;"T",AL47=0),"",IF(C47="","",AI47
+IF(INDEX($D$1:$AF47,ROW(),MATCH("Soap",$D$1:$AF$1,0))="",INDEX($D$1:$AF$2,2,MATCH("Soap",$D$1:$AF$1,0)),INDEX($D$1:$AF47,ROW(),MATCH("Soap",$D$1:$AF$1,0)))*6
+IF(INDEX($D$1:$AF47,ROW(),MATCH("Exercise.book",$D$1:$AF$1,0))="",INDEX($D$1:$AF$2,2,MATCH("Exercise.book",$D$1:$AF$1,0)),INDEX($D$1:$AF47,ROW(),MATCH("Exercise.book",$D$1:$AF$1,0)))*12
+IF(INDEX($D$1:$AF47,ROW(),MATCH("Charcoal",$D$1:$AF$1,0))="",INDEX($D$1:$AF$2,2,MATCH("Charcoal",$D$1:$AF$1,0)),INDEX($D$1:$AF47,ROW(),MATCH("Charcoal",$D$1:$AF$1,0)))*50
+IF(INDEX($D$1:$AF47,ROW(),MATCH("Milling.costs",$D$1:$AF$1,0))="",INDEX($D$1:$AF$2,2,MATCH("Milling.costs",$D$1:$AF$1,0)),INDEX($D$1:$AF47,ROW(),MATCH("Milling.costs",$D$1:$AF$1,0)))*30
+[1]Data_checks!AQ43*17
))</f>
        <v>82459</v>
      </c>
      <c r="AK47" s="204">
        <f t="shared" si="3"/>
        <v>2090</v>
      </c>
      <c r="AL47" s="207">
        <f t="shared" si="1"/>
        <v>454</v>
      </c>
      <c r="AM47" t="s">
        <v>4619</v>
      </c>
    </row>
    <row r="48" spans="1:39" x14ac:dyDescent="0.25">
      <c r="A48" s="104" t="str">
        <f>IF([1]median_raw!A45="","",[1]median_raw!A45)</f>
        <v>Warrap</v>
      </c>
      <c r="B48" s="104" t="str">
        <f>IF([1]median_raw!B45="","",[1]median_raw!B45)</f>
        <v>Twic</v>
      </c>
      <c r="C48" s="104" t="str">
        <f>IF([1]median_raw!C45="","",[1]median_raw!C45)</f>
        <v>Wunrok</v>
      </c>
      <c r="D48" s="204">
        <f>IF([1]median_raw!D45="","",[1]median_raw!D45)</f>
        <v>364</v>
      </c>
      <c r="E48" s="204">
        <f>IF([1]median_raw!E45="","",[1]median_raw!E45)</f>
        <v>292</v>
      </c>
      <c r="F48" s="204">
        <f>IF([1]median_raw!F45="","",[1]median_raw!F45)</f>
        <v>496</v>
      </c>
      <c r="G48" s="204">
        <f>IF([1]median_raw!G45="","",[1]median_raw!G45)</f>
        <v>916</v>
      </c>
      <c r="H48" s="204">
        <f>IF([1]median_raw!H45="","",[1]median_raw!H45)</f>
        <v>151</v>
      </c>
      <c r="I48" s="204">
        <f>IF([1]median_raw!I45="","",[1]median_raw!I45)</f>
        <v>751.5</v>
      </c>
      <c r="J48" s="204">
        <f>IF([1]median_raw!J45="","",[1]median_raw!J45)</f>
        <v>689</v>
      </c>
      <c r="K48" s="204">
        <f>IF([1]median_raw!K45="","",[1]median_raw!K45)</f>
        <v>543</v>
      </c>
      <c r="L48" s="204">
        <f>IF([1]median_raw!L45="","",[1]median_raw!L45)</f>
        <v>2000</v>
      </c>
      <c r="M48" s="204">
        <f>IF([1]median_raw!M45="","",[1]median_raw!M45)</f>
        <v>400</v>
      </c>
      <c r="N48" s="204">
        <f>IF([1]median_raw!N45="","",[1]median_raw!N45)</f>
        <v>800</v>
      </c>
      <c r="O48" s="204" t="str">
        <f>IF([1]median_raw!O45="","",[1]median_raw!O45)</f>
        <v/>
      </c>
      <c r="P48" s="204" t="str">
        <f>IF([1]median_raw!P45="","",[1]median_raw!P45)</f>
        <v/>
      </c>
      <c r="Q48" s="204">
        <f>IF([1]median_raw!Q45="","",[1]median_raw!Q45)</f>
        <v>4500</v>
      </c>
      <c r="R48" s="204">
        <f>IF([1]median_raw!R45="","",[1]median_raw!R45)</f>
        <v>1200</v>
      </c>
      <c r="S48" s="204">
        <f>IF([1]median_raw!S45="","",[1]median_raw!S45)</f>
        <v>4000</v>
      </c>
      <c r="T48" s="204">
        <f>IF([1]median_raw!T45="","",[1]median_raw!T45)</f>
        <v>950</v>
      </c>
      <c r="U48" s="204">
        <f>IF([1]median_raw!U45="","",[1]median_raw!U45)</f>
        <v>475</v>
      </c>
      <c r="V48" s="204">
        <f>IF([1]median_raw!V45="","",[1]median_raw!V45)</f>
        <v>290</v>
      </c>
      <c r="W48" s="204">
        <f>IF([1]median_raw!W45="","",[1]median_raw!W45)</f>
        <v>7500</v>
      </c>
      <c r="X48" s="204">
        <f>IF([1]median_raw!X45="","",[1]median_raw!X45)</f>
        <v>2500</v>
      </c>
      <c r="Y48" s="204" t="str">
        <f>IF([1]median_raw!Y45="","",[1]median_raw!Y45)</f>
        <v/>
      </c>
      <c r="Z48" s="204">
        <f>IF([1]median_raw!Z45="","",[1]median_raw!Z45)</f>
        <v>440</v>
      </c>
      <c r="AA48" s="204" t="str">
        <f>IF([1]median_raw!AA45="","",[1]median_raw!AA45)</f>
        <v/>
      </c>
      <c r="AB48" s="205" t="str">
        <f>IF([1]median_raw!AB45="","",[1]median_raw!AB45)</f>
        <v/>
      </c>
      <c r="AC48" s="205" t="str">
        <f>IF([1]median_raw!AC45="","",[1]median_raw!AC45)</f>
        <v/>
      </c>
      <c r="AD48" s="206" t="str">
        <f>IF([1]median_raw!AD45="","",[1]median_raw!AD45)</f>
        <v/>
      </c>
      <c r="AE48" s="205" t="str">
        <f>IF([1]median_raw!AE45="","",[1]median_raw!AE45)</f>
        <v/>
      </c>
      <c r="AF48" s="205" t="str">
        <f>IF([1]median_raw!AF45="","",[1]median_raw!AF45)</f>
        <v/>
      </c>
      <c r="AG48" s="205" t="str">
        <f>IF([1]median_raw!AG45="","",[1]median_raw!AG45)</f>
        <v/>
      </c>
      <c r="AH48" s="204">
        <f t="shared" si="2"/>
        <v>6202.5</v>
      </c>
      <c r="AI48" s="204">
        <f>IF(OR(AM48&lt;&gt;"T",AL48=0),"",IF(C48="","",
IF(INDEX($D$1:$AL48,ROW(),MATCH("Cereal",$D$1:$AL$1,0))="",INDEX($D$1:$AL$2,2,MATCH("Cereal",$D$1:$AL$1,0)),INDEX($D$1:$AL48,ROW(),MATCH("Cereal",$D$1:$AL$1,0)))*90
+IF(INDEX($D$1:$AL48,ROW(),MATCH("Beans",$D$1:$AL$1,0))="",INDEX($D$1:$AL$2,2,MATCH("Beans",$D$1:$AL$1,0)),INDEX($D$1:$AL48,ROW(),MATCH("Beans",$D$1:$AL$1,0)))*9
+IF(INDEX($D$1:$AL48,ROW(),MATCH("Cooking.oil",$D$1:$AL$1,0))="",INDEX($D$1:$AL$2,2,MATCH("Cooking.oil",$D$1:$AL$1,0)),INDEX($D$1:$AL48,ROW(),MATCH("Cooking.oil",$D$1:$AL$1,0)))*6
+IF(INDEX($D$1:$AL48,ROW(),MATCH("Salt",$D$1:$AL$1,0))="",INDEX($D$1:$AL$2,2,MATCH("Salt",$D$1:$AL$1,0)),INDEX($D$1:$AL48,ROW(),MATCH("Salt",$D$1:$AL$1,0)))*1
))</f>
        <v>52066.5</v>
      </c>
      <c r="AJ48" s="204">
        <f>IF(OR(AM48&lt;&gt;"T",AL48=0),"",IF(C48="","",AI48
+IF(INDEX($D$1:$AF48,ROW(),MATCH("Soap",$D$1:$AF$1,0))="",INDEX($D$1:$AF$2,2,MATCH("Soap",$D$1:$AF$1,0)),INDEX($D$1:$AF48,ROW(),MATCH("Soap",$D$1:$AF$1,0)))*6
+IF(INDEX($D$1:$AF48,ROW(),MATCH("Exercise.book",$D$1:$AF$1,0))="",INDEX($D$1:$AF$2,2,MATCH("Exercise.book",$D$1:$AF$1,0)),INDEX($D$1:$AF48,ROW(),MATCH("Exercise.book",$D$1:$AF$1,0)))*12
+IF(INDEX($D$1:$AF48,ROW(),MATCH("Charcoal",$D$1:$AF$1,0))="",INDEX($D$1:$AF$2,2,MATCH("Charcoal",$D$1:$AF$1,0)),INDEX($D$1:$AF48,ROW(),MATCH("Charcoal",$D$1:$AF$1,0)))*50
+IF(INDEX($D$1:$AF48,ROW(),MATCH("Milling.costs",$D$1:$AF$1,0))="",INDEX($D$1:$AF$2,2,MATCH("Milling.costs",$D$1:$AF$1,0)),INDEX($D$1:$AF48,ROW(),MATCH("Milling.costs",$D$1:$AF$1,0)))*30
+[1]Data_checks!AQ44*17
))</f>
        <v>73256.5</v>
      </c>
      <c r="AK48" s="204">
        <f t="shared" si="3"/>
        <v>2661</v>
      </c>
      <c r="AL48" s="207">
        <f t="shared" si="1"/>
        <v>364</v>
      </c>
      <c r="AM48" t="s">
        <v>4619</v>
      </c>
    </row>
    <row r="49" spans="1:41" x14ac:dyDescent="0.25">
      <c r="A49" s="104" t="str">
        <f>IF([1]median_raw!A46="","",[1]median_raw!A46)</f>
        <v>WesternBahrelGhazal</v>
      </c>
      <c r="B49" s="104" t="str">
        <f>IF([1]median_raw!B46="","",[1]median_raw!B46)</f>
        <v>Raja</v>
      </c>
      <c r="C49" s="104" t="str">
        <f>IF([1]median_raw!C46="","",[1]median_raw!C46)</f>
        <v>DeimZubier</v>
      </c>
      <c r="D49" s="204">
        <f>IF([1]median_raw!D46="","",[1]median_raw!D46)</f>
        <v>328</v>
      </c>
      <c r="E49" s="204" t="str">
        <f>IF([1]median_raw!E46="","",[1]median_raw!E46)</f>
        <v/>
      </c>
      <c r="F49" s="204" t="str">
        <f>IF([1]median_raw!F46="","",[1]median_raw!F46)</f>
        <v/>
      </c>
      <c r="G49" s="204">
        <f>IF([1]median_raw!G46="","",[1]median_raw!G46)</f>
        <v>600</v>
      </c>
      <c r="H49" s="204" t="str">
        <f>IF([1]median_raw!H46="","",[1]median_raw!H46)</f>
        <v/>
      </c>
      <c r="I49" s="204" t="str">
        <f>IF([1]median_raw!I46="","",[1]median_raw!I46)</f>
        <v/>
      </c>
      <c r="J49" s="204">
        <f>IF([1]median_raw!J46="","",[1]median_raw!J46)</f>
        <v>600</v>
      </c>
      <c r="K49" s="204">
        <f>IF([1]median_raw!K46="","",[1]median_raw!K46)</f>
        <v>204</v>
      </c>
      <c r="L49" s="204">
        <f>IF([1]median_raw!L46="","",[1]median_raw!L46)</f>
        <v>1800</v>
      </c>
      <c r="M49" s="204">
        <f>IF([1]median_raw!M46="","",[1]median_raw!M46)</f>
        <v>200</v>
      </c>
      <c r="N49" s="204">
        <f>IF([1]median_raw!N46="","",[1]median_raw!N46)</f>
        <v>2500</v>
      </c>
      <c r="O49" s="204" t="str">
        <f>IF([1]median_raw!O46="","",[1]median_raw!O46)</f>
        <v/>
      </c>
      <c r="P49" s="204" t="str">
        <f>IF([1]median_raw!P46="","",[1]median_raw!P46)</f>
        <v/>
      </c>
      <c r="Q49" s="204" t="str">
        <f>IF([1]median_raw!Q46="","",[1]median_raw!Q46)</f>
        <v/>
      </c>
      <c r="R49" s="204" t="str">
        <f>IF([1]median_raw!R46="","",[1]median_raw!R46)</f>
        <v/>
      </c>
      <c r="S49" s="204">
        <f>IF([1]median_raw!S46="","",[1]median_raw!S46)</f>
        <v>9000</v>
      </c>
      <c r="T49" s="204" t="str">
        <f>IF([1]median_raw!T46="","",[1]median_raw!T46)</f>
        <v/>
      </c>
      <c r="U49" s="204" t="str">
        <f>IF([1]median_raw!U46="","",[1]median_raw!U46)</f>
        <v/>
      </c>
      <c r="V49" s="204">
        <f>IF([1]median_raw!V46="","",[1]median_raw!V46)</f>
        <v>69</v>
      </c>
      <c r="W49" s="204">
        <f>IF([1]median_raw!W46="","",[1]median_raw!W46)</f>
        <v>17500</v>
      </c>
      <c r="X49" s="204" t="str">
        <f>IF([1]median_raw!X46="","",[1]median_raw!X46)</f>
        <v/>
      </c>
      <c r="Y49" s="204" t="str">
        <f>IF([1]median_raw!Y46="","",[1]median_raw!Y46)</f>
        <v/>
      </c>
      <c r="Z49" s="204" t="str">
        <f>IF([1]median_raw!Z46="","",[1]median_raw!Z46)</f>
        <v/>
      </c>
      <c r="AA49" s="204" t="str">
        <f>IF([1]median_raw!AA46="","",[1]median_raw!AA46)</f>
        <v/>
      </c>
      <c r="AB49" s="205" t="str">
        <f>IF([1]median_raw!AB46="","",[1]median_raw!AB46)</f>
        <v/>
      </c>
      <c r="AC49" s="205" t="str">
        <f>IF([1]median_raw!AC46="","",[1]median_raw!AC46)</f>
        <v/>
      </c>
      <c r="AD49" s="206" t="str">
        <f>IF([1]median_raw!AD46="","",[1]median_raw!AD46)</f>
        <v/>
      </c>
      <c r="AE49" s="205" t="str">
        <f>IF([1]median_raw!AE46="","",[1]median_raw!AE46)</f>
        <v/>
      </c>
      <c r="AF49" s="205" t="str">
        <f>IF([1]median_raw!AF46="","",[1]median_raw!AF46)</f>
        <v/>
      </c>
      <c r="AG49" s="205" t="str">
        <f>IF([1]median_raw!AG46="","",[1]median_raw!AG46)</f>
        <v/>
      </c>
      <c r="AH49" s="204">
        <f t="shared" si="2"/>
        <v>5139</v>
      </c>
      <c r="AI49" s="204">
        <f>IF(OR(AM49&lt;&gt;"T",AL49=0),"",IF(C49="","",
IF(INDEX($D$1:$AL49,ROW(),MATCH("Cereal",$D$1:$AL$1,0))="",INDEX($D$1:$AL$2,2,MATCH("Cereal",$D$1:$AL$1,0)),INDEX($D$1:$AL49,ROW(),MATCH("Cereal",$D$1:$AL$1,0)))*90
+IF(INDEX($D$1:$AL49,ROW(),MATCH("Beans",$D$1:$AL$1,0))="",INDEX($D$1:$AL$2,2,MATCH("Beans",$D$1:$AL$1,0)),INDEX($D$1:$AL49,ROW(),MATCH("Beans",$D$1:$AL$1,0)))*9
+IF(INDEX($D$1:$AL49,ROW(),MATCH("Cooking.oil",$D$1:$AL$1,0))="",INDEX($D$1:$AL$2,2,MATCH("Cooking.oil",$D$1:$AL$1,0)),INDEX($D$1:$AL49,ROW(),MATCH("Cooking.oil",$D$1:$AL$1,0)))*6
+IF(INDEX($D$1:$AL49,ROW(),MATCH("Salt",$D$1:$AL$1,0))="",INDEX($D$1:$AL$2,2,MATCH("Salt",$D$1:$AL$1,0)),INDEX($D$1:$AL49,ROW(),MATCH("Salt",$D$1:$AL$1,0)))*1
))</f>
        <v>45933</v>
      </c>
      <c r="AJ49" s="204">
        <f>IF(OR(AM49&lt;&gt;"T",AL49=0),"",IF(C49="","",AI49
+IF(INDEX($D$1:$AF49,ROW(),MATCH("Soap",$D$1:$AF$1,0))="",INDEX($D$1:$AF$2,2,MATCH("Soap",$D$1:$AF$1,0)),INDEX($D$1:$AF49,ROW(),MATCH("Soap",$D$1:$AF$1,0)))*6
+IF(INDEX($D$1:$AF49,ROW(),MATCH("Exercise.book",$D$1:$AF$1,0))="",INDEX($D$1:$AF$2,2,MATCH("Exercise.book",$D$1:$AF$1,0)),INDEX($D$1:$AF49,ROW(),MATCH("Exercise.book",$D$1:$AF$1,0)))*12
+IF(INDEX($D$1:$AF49,ROW(),MATCH("Charcoal",$D$1:$AF$1,0))="",INDEX($D$1:$AF$2,2,MATCH("Charcoal",$D$1:$AF$1,0)),INDEX($D$1:$AF49,ROW(),MATCH("Charcoal",$D$1:$AF$1,0)))*50
+IF(INDEX($D$1:$AF49,ROW(),MATCH("Milling.costs",$D$1:$AF$1,0))="",INDEX($D$1:$AF$2,2,MATCH("Milling.costs",$D$1:$AF$1,0)),INDEX($D$1:$AF49,ROW(),MATCH("Milling.costs",$D$1:$AF$1,0)))*30
+[1]Data_checks!AQ45*17
))</f>
        <v>54873</v>
      </c>
      <c r="AK49" s="204">
        <f t="shared" si="3"/>
        <v>2020</v>
      </c>
      <c r="AL49" s="207">
        <f t="shared" si="1"/>
        <v>328</v>
      </c>
      <c r="AM49" t="s">
        <v>4619</v>
      </c>
    </row>
    <row r="50" spans="1:41" x14ac:dyDescent="0.25">
      <c r="A50" s="104" t="str">
        <f>IF([1]median_raw!A47="","",[1]median_raw!A47)</f>
        <v>WesternBahrelGhazal</v>
      </c>
      <c r="B50" s="104" t="str">
        <f>IF([1]median_raw!B47="","",[1]median_raw!B47)</f>
        <v>Wau</v>
      </c>
      <c r="C50" s="104" t="str">
        <f>IF([1]median_raw!C47="","",[1]median_raw!C47)</f>
        <v>Wau Town</v>
      </c>
      <c r="D50" s="204">
        <f>IF([1]median_raw!D47="","",[1]median_raw!D47)</f>
        <v>250</v>
      </c>
      <c r="E50" s="204">
        <f>IF([1]median_raw!E47="","",[1]median_raw!E47)</f>
        <v>200</v>
      </c>
      <c r="F50" s="204">
        <f>IF([1]median_raw!F47="","",[1]median_raw!F47)</f>
        <v>525</v>
      </c>
      <c r="G50" s="204">
        <f>IF([1]median_raw!G47="","",[1]median_raw!G47)</f>
        <v>600</v>
      </c>
      <c r="H50" s="204" t="str">
        <f>IF([1]median_raw!H47="","",[1]median_raw!H47)</f>
        <v/>
      </c>
      <c r="I50" s="204">
        <f>IF([1]median_raw!I47="","",[1]median_raw!I47)</f>
        <v>800</v>
      </c>
      <c r="J50" s="204">
        <f>IF([1]median_raw!J47="","",[1]median_raw!J47)</f>
        <v>525</v>
      </c>
      <c r="K50" s="204">
        <f>IF([1]median_raw!K47="","",[1]median_raw!K47)</f>
        <v>500</v>
      </c>
      <c r="L50" s="204">
        <f>IF([1]median_raw!L47="","",[1]median_raw!L47)</f>
        <v>1000</v>
      </c>
      <c r="M50" s="204">
        <f>IF([1]median_raw!M47="","",[1]median_raw!M47)</f>
        <v>167</v>
      </c>
      <c r="N50" s="204">
        <f>IF([1]median_raw!N47="","",[1]median_raw!N47)</f>
        <v>1000</v>
      </c>
      <c r="O50" s="204">
        <f>IF([1]median_raw!O47="","",[1]median_raw!O47)</f>
        <v>2000</v>
      </c>
      <c r="P50" s="204">
        <f>IF([1]median_raw!P47="","",[1]median_raw!P47)</f>
        <v>300</v>
      </c>
      <c r="Q50" s="204">
        <f>IF([1]median_raw!Q47="","",[1]median_raw!Q47)</f>
        <v>5750</v>
      </c>
      <c r="R50" s="204">
        <f>IF([1]median_raw!R47="","",[1]median_raw!R47)</f>
        <v>5500</v>
      </c>
      <c r="S50" s="204">
        <f>IF([1]median_raw!S47="","",[1]median_raw!S47)</f>
        <v>7250</v>
      </c>
      <c r="T50" s="204">
        <f>IF([1]median_raw!T47="","",[1]median_raw!T47)</f>
        <v>700</v>
      </c>
      <c r="U50" s="204">
        <f>IF([1]median_raw!U47="","",[1]median_raw!U47)</f>
        <v>650</v>
      </c>
      <c r="V50" s="204">
        <f>IF([1]median_raw!V47="","",[1]median_raw!V47)</f>
        <v>174</v>
      </c>
      <c r="W50" s="204">
        <f>IF([1]median_raw!W47="","",[1]median_raw!W47)</f>
        <v>16250</v>
      </c>
      <c r="X50" s="204">
        <f>IF([1]median_raw!X47="","",[1]median_raw!X47)</f>
        <v>3350</v>
      </c>
      <c r="Y50" s="204" t="str">
        <f>IF([1]median_raw!Y47="","",[1]median_raw!Y47)</f>
        <v/>
      </c>
      <c r="Z50" s="204">
        <f>IF([1]median_raw!Z47="","",[1]median_raw!Z47)</f>
        <v>428.75</v>
      </c>
      <c r="AA50" s="204" t="str">
        <f>IF([1]median_raw!AA47="","",[1]median_raw!AA47)</f>
        <v/>
      </c>
      <c r="AB50" s="205" t="str">
        <f>IF([1]median_raw!AB47="","",[1]median_raw!AB47)</f>
        <v/>
      </c>
      <c r="AC50" s="205" t="str">
        <f>IF([1]median_raw!AC47="","",[1]median_raw!AC47)</f>
        <v/>
      </c>
      <c r="AD50" s="206" t="str">
        <f>IF([1]median_raw!AD47="","",[1]median_raw!AD47)</f>
        <v/>
      </c>
      <c r="AE50" s="205" t="str">
        <f>IF([1]median_raw!AE47="","",[1]median_raw!AE47)</f>
        <v/>
      </c>
      <c r="AF50" s="205" t="str">
        <f>IF([1]median_raw!AF47="","",[1]median_raw!AF47)</f>
        <v/>
      </c>
      <c r="AG50" s="205" t="str">
        <f>IF([1]median_raw!AG47="","",[1]median_raw!AG47)</f>
        <v/>
      </c>
      <c r="AH50" s="204">
        <f t="shared" si="2"/>
        <v>4551</v>
      </c>
      <c r="AI50" s="204">
        <f>IF(OR(AM50&lt;&gt;"T",AL50=0),"",IF(C50="","",
IF(INDEX($D$1:$AL50,ROW(),MATCH("Cereal",$D$1:$AL$1,0))="",INDEX($D$1:$AL$2,2,MATCH("Cereal",$D$1:$AL$1,0)),INDEX($D$1:$AL50,ROW(),MATCH("Cereal",$D$1:$AL$1,0)))*90
+IF(INDEX($D$1:$AL50,ROW(),MATCH("Beans",$D$1:$AL$1,0))="",INDEX($D$1:$AL$2,2,MATCH("Beans",$D$1:$AL$1,0)),INDEX($D$1:$AL50,ROW(),MATCH("Beans",$D$1:$AL$1,0)))*9
+IF(INDEX($D$1:$AL50,ROW(),MATCH("Cooking.oil",$D$1:$AL$1,0))="",INDEX($D$1:$AL$2,2,MATCH("Cooking.oil",$D$1:$AL$1,0)),INDEX($D$1:$AL50,ROW(),MATCH("Cooking.oil",$D$1:$AL$1,0)))*6
+IF(INDEX($D$1:$AL50,ROW(),MATCH("Salt",$D$1:$AL$1,0))="",INDEX($D$1:$AL$2,2,MATCH("Salt",$D$1:$AL$1,0)),INDEX($D$1:$AL50,ROW(),MATCH("Salt",$D$1:$AL$1,0)))*1
))</f>
        <v>36200</v>
      </c>
      <c r="AJ50" s="204">
        <f>IF(OR(AM50&lt;&gt;"T",AL50=0),"",IF(C50="","",AI50
+IF(INDEX($D$1:$AF50,ROW(),MATCH("Soap",$D$1:$AF$1,0))="",INDEX($D$1:$AF$2,2,MATCH("Soap",$D$1:$AF$1,0)),INDEX($D$1:$AF50,ROW(),MATCH("Soap",$D$1:$AF$1,0)))*6
+IF(INDEX($D$1:$AF50,ROW(),MATCH("Exercise.book",$D$1:$AF$1,0))="",INDEX($D$1:$AF$2,2,MATCH("Exercise.book",$D$1:$AF$1,0)),INDEX($D$1:$AF50,ROW(),MATCH("Exercise.book",$D$1:$AF$1,0)))*12
+IF(INDEX($D$1:$AF50,ROW(),MATCH("Charcoal",$D$1:$AF$1,0))="",INDEX($D$1:$AF$2,2,MATCH("Charcoal",$D$1:$AF$1,0)),INDEX($D$1:$AF50,ROW(),MATCH("Charcoal",$D$1:$AF$1,0)))*50
+IF(INDEX($D$1:$AF50,ROW(),MATCH("Milling.costs",$D$1:$AF$1,0))="",INDEX($D$1:$AF$2,2,MATCH("Milling.costs",$D$1:$AF$1,0)),INDEX($D$1:$AF50,ROW(),MATCH("Milling.costs",$D$1:$AF$1,0)))*30
+[1]Data_checks!AQ46*17
))</f>
        <v>50792</v>
      </c>
      <c r="AK50" s="204">
        <f t="shared" si="3"/>
        <v>1742</v>
      </c>
      <c r="AL50" s="207">
        <f t="shared" si="1"/>
        <v>250</v>
      </c>
      <c r="AM50" t="s">
        <v>4619</v>
      </c>
      <c r="AO50" s="208"/>
    </row>
    <row r="51" spans="1:41" x14ac:dyDescent="0.25">
      <c r="A51" s="104" t="str">
        <f>IF([1]median_raw!A48="","",[1]median_raw!A48)</f>
        <v>WesternEquatoria</v>
      </c>
      <c r="B51" s="104" t="str">
        <f>IF([1]median_raw!B48="","",[1]median_raw!B48)</f>
        <v>Ezo</v>
      </c>
      <c r="C51" s="104" t="str">
        <f>IF([1]median_raw!C48="","",[1]median_raw!C48)</f>
        <v>Ezo Town</v>
      </c>
      <c r="D51" s="204">
        <f>IF([1]median_raw!D48="","",[1]median_raw!D48)</f>
        <v>187</v>
      </c>
      <c r="E51" s="204">
        <f>IF([1]median_raw!E48="","",[1]median_raw!E48)</f>
        <v>500</v>
      </c>
      <c r="F51" s="204" t="str">
        <f>IF([1]median_raw!F48="","",[1]median_raw!F48)</f>
        <v/>
      </c>
      <c r="G51" s="204" t="str">
        <f>IF([1]median_raw!G48="","",[1]median_raw!G48)</f>
        <v/>
      </c>
      <c r="H51" s="204">
        <f>IF([1]median_raw!H48="","",[1]median_raw!H48)</f>
        <v>265</v>
      </c>
      <c r="I51" s="204" t="str">
        <f>IF([1]median_raw!I48="","",[1]median_raw!I48)</f>
        <v/>
      </c>
      <c r="J51" s="204">
        <f>IF([1]median_raw!J48="","",[1]median_raw!J48)</f>
        <v>250</v>
      </c>
      <c r="K51" s="204">
        <f>IF([1]median_raw!K48="","",[1]median_raw!K48)</f>
        <v>150</v>
      </c>
      <c r="L51" s="204" t="str">
        <f>IF([1]median_raw!L48="","",[1]median_raw!L48)</f>
        <v/>
      </c>
      <c r="M51" s="204">
        <f>IF([1]median_raw!M48="","",[1]median_raw!M48)</f>
        <v>200</v>
      </c>
      <c r="N51" s="204">
        <f>IF([1]median_raw!N48="","",[1]median_raw!N48)</f>
        <v>1500</v>
      </c>
      <c r="O51" s="204">
        <f>IF([1]median_raw!O48="","",[1]median_raw!O48)</f>
        <v>1500</v>
      </c>
      <c r="P51" s="204">
        <f>IF([1]median_raw!P48="","",[1]median_raw!P48)</f>
        <v>250</v>
      </c>
      <c r="Q51" s="204">
        <f>IF([1]median_raw!Q48="","",[1]median_raw!Q48)</f>
        <v>7500</v>
      </c>
      <c r="R51" s="204">
        <f>IF([1]median_raw!R48="","",[1]median_raw!R48)</f>
        <v>5000</v>
      </c>
      <c r="S51" s="204">
        <f>IF([1]median_raw!S48="","",[1]median_raw!S48)</f>
        <v>6500</v>
      </c>
      <c r="T51" s="204">
        <f>IF([1]median_raw!T48="","",[1]median_raw!T48)</f>
        <v>1000</v>
      </c>
      <c r="U51" s="204">
        <f>IF([1]median_raw!U48="","",[1]median_raw!U48)</f>
        <v>500</v>
      </c>
      <c r="V51" s="204">
        <f>IF([1]median_raw!V48="","",[1]median_raw!V48)</f>
        <v>121</v>
      </c>
      <c r="W51" s="204">
        <f>IF([1]median_raw!W48="","",[1]median_raw!W48)</f>
        <v>25000</v>
      </c>
      <c r="X51" s="204">
        <f>IF([1]median_raw!X48="","",[1]median_raw!X48)</f>
        <v>3000</v>
      </c>
      <c r="Y51" s="204" t="str">
        <f>IF([1]median_raw!Y48="","",[1]median_raw!Y48)</f>
        <v/>
      </c>
      <c r="Z51" s="204" t="str">
        <f>IF([1]median_raw!Z48="","",[1]median_raw!Z48)</f>
        <v/>
      </c>
      <c r="AA51" s="204" t="str">
        <f>IF([1]median_raw!AA48="","",[1]median_raw!AA48)</f>
        <v/>
      </c>
      <c r="AB51" s="205" t="str">
        <f>IF([1]median_raw!AB48="","",[1]median_raw!AB48)</f>
        <v/>
      </c>
      <c r="AC51" s="205" t="str">
        <f>IF([1]median_raw!AC48="","",[1]median_raw!AC48)</f>
        <v/>
      </c>
      <c r="AD51" s="206" t="str">
        <f>IF([1]median_raw!AD48="","",[1]median_raw!AD48)</f>
        <v/>
      </c>
      <c r="AE51" s="205" t="str">
        <f>IF([1]median_raw!AE48="","",[1]median_raw!AE48)</f>
        <v/>
      </c>
      <c r="AF51" s="205" t="str">
        <f>IF([1]median_raw!AF48="","",[1]median_raw!AF48)</f>
        <v/>
      </c>
      <c r="AG51" s="205" t="str">
        <f>IF([1]median_raw!AG48="","",[1]median_raw!AG48)</f>
        <v/>
      </c>
      <c r="AH51" s="204">
        <f t="shared" si="2"/>
        <v>4316</v>
      </c>
      <c r="AI51" s="204">
        <f>IF(OR(AM51&lt;&gt;"T",AL51=0),"",IF(C51="","",
IF(INDEX($D$1:$AL51,ROW(),MATCH("Cereal",$D$1:$AL$1,0))="",INDEX($D$1:$AL$2,2,MATCH("Cereal",$D$1:$AL$1,0)),INDEX($D$1:$AL51,ROW(),MATCH("Cereal",$D$1:$AL$1,0)))*90
+IF(INDEX($D$1:$AL51,ROW(),MATCH("Beans",$D$1:$AL$1,0))="",INDEX($D$1:$AL$2,2,MATCH("Beans",$D$1:$AL$1,0)),INDEX($D$1:$AL51,ROW(),MATCH("Beans",$D$1:$AL$1,0)))*9
+IF(INDEX($D$1:$AL51,ROW(),MATCH("Cooking.oil",$D$1:$AL$1,0))="",INDEX($D$1:$AL$2,2,MATCH("Cooking.oil",$D$1:$AL$1,0)),INDEX($D$1:$AL51,ROW(),MATCH("Cooking.oil",$D$1:$AL$1,0)))*6
+IF(INDEX($D$1:$AL51,ROW(),MATCH("Salt",$D$1:$AL$1,0))="",INDEX($D$1:$AL$2,2,MATCH("Salt",$D$1:$AL$1,0)),INDEX($D$1:$AL51,ROW(),MATCH("Salt",$D$1:$AL$1,0)))*1
))</f>
        <v>57759</v>
      </c>
      <c r="AJ51" s="204">
        <f>IF(OR(AM51&lt;&gt;"T",AL51=0),"",IF(C51="","",AI51
+IF(INDEX($D$1:$AF51,ROW(),MATCH("Soap",$D$1:$AF$1,0))="",INDEX($D$1:$AF$2,2,MATCH("Soap",$D$1:$AF$1,0)),INDEX($D$1:$AF51,ROW(),MATCH("Soap",$D$1:$AF$1,0)))*6
+IF(INDEX($D$1:$AF51,ROW(),MATCH("Exercise.book",$D$1:$AF$1,0))="",INDEX($D$1:$AF$2,2,MATCH("Exercise.book",$D$1:$AF$1,0)),INDEX($D$1:$AF51,ROW(),MATCH("Exercise.book",$D$1:$AF$1,0)))*12
+IF(INDEX($D$1:$AF51,ROW(),MATCH("Charcoal",$D$1:$AF$1,0))="",INDEX($D$1:$AF$2,2,MATCH("Charcoal",$D$1:$AF$1,0)),INDEX($D$1:$AF51,ROW(),MATCH("Charcoal",$D$1:$AF$1,0)))*50
+IF(INDEX($D$1:$AF51,ROW(),MATCH("Milling.costs",$D$1:$AF$1,0))="",INDEX($D$1:$AF$2,2,MATCH("Milling.costs",$D$1:$AF$1,0)),INDEX($D$1:$AF51,ROW(),MATCH("Milling.costs",$D$1:$AF$1,0)))*30
+[1]Data_checks!AQ47*17
))</f>
        <v>69299</v>
      </c>
      <c r="AK51" s="204">
        <f t="shared" si="3"/>
        <v>1737</v>
      </c>
      <c r="AL51" s="207">
        <f t="shared" si="1"/>
        <v>500</v>
      </c>
      <c r="AM51" t="s">
        <v>4619</v>
      </c>
    </row>
    <row r="52" spans="1:41" x14ac:dyDescent="0.25">
      <c r="A52" s="104" t="str">
        <f>IF([1]median_raw!A49="","",[1]median_raw!A49)</f>
        <v>WesternEquatoria</v>
      </c>
      <c r="B52" s="104" t="str">
        <f>IF([1]median_raw!B49="","",[1]median_raw!B49)</f>
        <v>Maridi</v>
      </c>
      <c r="C52" s="104" t="str">
        <f>IF([1]median_raw!C49="","",[1]median_raw!C49)</f>
        <v>Maridi Town</v>
      </c>
      <c r="D52" s="204">
        <f>IF([1]median_raw!D49="","",[1]median_raw!D49)</f>
        <v>374.5</v>
      </c>
      <c r="E52" s="204">
        <f>IF([1]median_raw!E49="","",[1]median_raw!E49)</f>
        <v>335</v>
      </c>
      <c r="F52" s="204">
        <f>IF([1]median_raw!F49="","",[1]median_raw!F49)</f>
        <v>423</v>
      </c>
      <c r="G52" s="204">
        <f>IF([1]median_raw!G49="","",[1]median_raw!G49)</f>
        <v>563</v>
      </c>
      <c r="H52" s="204" t="str">
        <f>IF([1]median_raw!H49="","",[1]median_raw!H49)</f>
        <v/>
      </c>
      <c r="I52" s="204">
        <f>IF([1]median_raw!I49="","",[1]median_raw!I49)</f>
        <v>554</v>
      </c>
      <c r="J52" s="204"/>
      <c r="K52" s="204">
        <f>IF([1]median_raw!K49="","",[1]median_raw!K49)</f>
        <v>407</v>
      </c>
      <c r="L52" s="204">
        <f>IF([1]median_raw!L49="","",[1]median_raw!L49)</f>
        <v>800</v>
      </c>
      <c r="M52" s="204">
        <f>IF([1]median_raw!M49="","",[1]median_raw!M49)</f>
        <v>167</v>
      </c>
      <c r="N52" s="204">
        <f>IF([1]median_raw!N49="","",[1]median_raw!N49)</f>
        <v>750</v>
      </c>
      <c r="O52" s="204">
        <f>IF([1]median_raw!O49="","",[1]median_raw!O49)</f>
        <v>2250</v>
      </c>
      <c r="P52" s="204" t="str">
        <f>IF([1]median_raw!P49="","",[1]median_raw!P49)</f>
        <v/>
      </c>
      <c r="Q52" s="204" t="str">
        <f>IF([1]median_raw!Q49="","",[1]median_raw!Q49)</f>
        <v/>
      </c>
      <c r="R52" s="204">
        <f>IF([1]median_raw!R49="","",[1]median_raw!R49)</f>
        <v>2000</v>
      </c>
      <c r="S52" s="204">
        <f>IF([1]median_raw!S49="","",[1]median_raw!S49)</f>
        <v>5800</v>
      </c>
      <c r="T52" s="204" t="str">
        <f>IF([1]median_raw!T49="","",[1]median_raw!T49)</f>
        <v/>
      </c>
      <c r="U52" s="204" t="str">
        <f>IF([1]median_raw!U49="","",[1]median_raw!U49)</f>
        <v/>
      </c>
      <c r="V52" s="204">
        <f>IF([1]median_raw!V49="","",[1]median_raw!V49)</f>
        <v>116</v>
      </c>
      <c r="W52" s="204">
        <f>IF([1]median_raw!W49="","",[1]median_raw!W49)</f>
        <v>8000</v>
      </c>
      <c r="X52" s="204">
        <f>IF([1]median_raw!X49="","",[1]median_raw!X49)</f>
        <v>1500</v>
      </c>
      <c r="Y52" s="204" t="str">
        <f>IF([1]median_raw!Y49="","",[1]median_raw!Y49)</f>
        <v/>
      </c>
      <c r="Z52" s="204" t="str">
        <f>IF([1]median_raw!Z49="","",[1]median_raw!Z49)</f>
        <v/>
      </c>
      <c r="AA52" s="204" t="str">
        <f>IF([1]median_raw!AA49="","",[1]median_raw!AA49)</f>
        <v/>
      </c>
      <c r="AB52" s="205" t="str">
        <f>IF([1]median_raw!AB49="","",[1]median_raw!AB49)</f>
        <v/>
      </c>
      <c r="AC52" s="205" t="str">
        <f>IF([1]median_raw!AC49="","",[1]median_raw!AC49)</f>
        <v/>
      </c>
      <c r="AD52" s="206" t="str">
        <f>IF([1]median_raw!AD49="","",[1]median_raw!AD49)</f>
        <v/>
      </c>
      <c r="AE52" s="205" t="str">
        <f>IF([1]median_raw!AE49="","",[1]median_raw!AE49)</f>
        <v/>
      </c>
      <c r="AF52" s="205" t="str">
        <f>IF([1]median_raw!AF49="","",[1]median_raw!AF49)</f>
        <v/>
      </c>
      <c r="AG52" s="204" t="str">
        <f>IF([1]median_raw!AG49="","",[1]median_raw!AG49)</f>
        <v/>
      </c>
      <c r="AH52" s="204">
        <f t="shared" si="2"/>
        <v>4207.5</v>
      </c>
      <c r="AI52" s="204">
        <f>IF(OR(AM52&lt;&gt;"T",AL52=0),"",IF(C52="","",
IF(INDEX($D$1:$AL52,ROW(),MATCH("Cereal",$D$1:$AL$1,0))="",INDEX($D$1:$AL$2,2,MATCH("Cereal",$D$1:$AL$1,0)),INDEX($D$1:$AL52,ROW(),MATCH("Cereal",$D$1:$AL$1,0)))*90
+IF(INDEX($D$1:$AL52,ROW(),MATCH("Beans",$D$1:$AL$1,0))="",INDEX($D$1:$AL$2,2,MATCH("Beans",$D$1:$AL$1,0)),INDEX($D$1:$AL52,ROW(),MATCH("Beans",$D$1:$AL$1,0)))*9
+IF(INDEX($D$1:$AL52,ROW(),MATCH("Cooking.oil",$D$1:$AL$1,0))="",INDEX($D$1:$AL$2,2,MATCH("Cooking.oil",$D$1:$AL$1,0)),INDEX($D$1:$AL52,ROW(),MATCH("Cooking.oil",$D$1:$AL$1,0)))*6
+IF(INDEX($D$1:$AL52,ROW(),MATCH("Salt",$D$1:$AL$1,0))="",INDEX($D$1:$AL$2,2,MATCH("Salt",$D$1:$AL$1,0)),INDEX($D$1:$AL52,ROW(),MATCH("Salt",$D$1:$AL$1,0)))*1
))</f>
        <v>40343</v>
      </c>
      <c r="AJ52" s="204">
        <f>IF(OR(AM52&lt;&gt;"T",AL52=0),"",IF(C52="","",AI52
+IF(INDEX($D$1:$AF52,ROW(),MATCH("Soap",$D$1:$AF$1,0))="",INDEX($D$1:$AF$2,2,MATCH("Soap",$D$1:$AF$1,0)),INDEX($D$1:$AF52,ROW(),MATCH("Soap",$D$1:$AF$1,0)))*6
+IF(INDEX($D$1:$AF52,ROW(),MATCH("Exercise.book",$D$1:$AF$1,0))="",INDEX($D$1:$AF$2,2,MATCH("Exercise.book",$D$1:$AF$1,0)),INDEX($D$1:$AF52,ROW(),MATCH("Exercise.book",$D$1:$AF$1,0)))*12
+IF(INDEX($D$1:$AF52,ROW(),MATCH("Charcoal",$D$1:$AF$1,0))="",INDEX($D$1:$AF$2,2,MATCH("Charcoal",$D$1:$AF$1,0)),INDEX($D$1:$AF52,ROW(),MATCH("Charcoal",$D$1:$AF$1,0)))*50
+IF(INDEX($D$1:$AF52,ROW(),MATCH("Milling.costs",$D$1:$AF$1,0))="",INDEX($D$1:$AF$2,2,MATCH("Milling.costs",$D$1:$AF$1,0)),INDEX($D$1:$AF52,ROW(),MATCH("Milling.costs",$D$1:$AF$1,0)))*30
+[1]Data_checks!AQ48*17
))</f>
        <v>51435</v>
      </c>
      <c r="AK52" s="204">
        <f t="shared" si="3"/>
        <v>2039.5</v>
      </c>
      <c r="AL52" s="207">
        <f t="shared" si="1"/>
        <v>335</v>
      </c>
      <c r="AM52" t="s">
        <v>4619</v>
      </c>
    </row>
    <row r="53" spans="1:41" x14ac:dyDescent="0.25">
      <c r="A53" s="104" t="str">
        <f>IF([1]median_raw!A50="","",[1]median_raw!A50)</f>
        <v>WesternEquatoria</v>
      </c>
      <c r="B53" s="104" t="str">
        <f>IF([1]median_raw!B50="","",[1]median_raw!B50)</f>
        <v>MundriEast</v>
      </c>
      <c r="C53" s="104" t="str">
        <f>IF([1]median_raw!C50="","",[1]median_raw!C50)</f>
        <v>Lui</v>
      </c>
      <c r="D53" s="204">
        <f>IF([1]median_raw!D50="","",[1]median_raw!D50)</f>
        <v>273</v>
      </c>
      <c r="E53" s="204">
        <f>IF([1]median_raw!E50="","",[1]median_raw!E50)</f>
        <v>389</v>
      </c>
      <c r="F53" s="204">
        <f>IF([1]median_raw!F50="","",[1]median_raw!F50)</f>
        <v>500</v>
      </c>
      <c r="G53" s="204">
        <f>IF([1]median_raw!G50="","",[1]median_raw!G50)</f>
        <v>500</v>
      </c>
      <c r="H53" s="204" t="str">
        <f>IF([1]median_raw!H50="","",[1]median_raw!H50)</f>
        <v/>
      </c>
      <c r="I53" s="204">
        <f>IF([1]median_raw!I50="","",[1]median_raw!I50)</f>
        <v>500</v>
      </c>
      <c r="J53" s="204">
        <f>IF([1]median_raw!J50="","",[1]median_raw!J50)</f>
        <v>500</v>
      </c>
      <c r="K53" s="204">
        <f>IF([1]median_raw!K50="","",[1]median_raw!K50)</f>
        <v>368</v>
      </c>
      <c r="L53" s="204">
        <f>IF([1]median_raw!L50="","",[1]median_raw!L50)</f>
        <v>1550</v>
      </c>
      <c r="M53" s="204">
        <f>IF([1]median_raw!M50="","",[1]median_raw!M50)</f>
        <v>167</v>
      </c>
      <c r="N53" s="204">
        <f>IF([1]median_raw!N50="","",[1]median_raw!N50)</f>
        <v>1000</v>
      </c>
      <c r="O53" s="204" t="str">
        <f>IF([1]median_raw!O50="","",[1]median_raw!O50)</f>
        <v/>
      </c>
      <c r="P53" s="204" t="str">
        <f>IF([1]median_raw!P50="","",[1]median_raw!P50)</f>
        <v/>
      </c>
      <c r="Q53" s="204">
        <f>IF([1]median_raw!Q50="","",[1]median_raw!Q50)</f>
        <v>8500</v>
      </c>
      <c r="R53" s="204">
        <f>IF([1]median_raw!R50="","",[1]median_raw!R50)</f>
        <v>5200</v>
      </c>
      <c r="S53" s="204">
        <f>IF([1]median_raw!S50="","",[1]median_raw!S50)</f>
        <v>15000</v>
      </c>
      <c r="T53" s="204">
        <f>IF([1]median_raw!T50="","",[1]median_raw!T50)</f>
        <v>750</v>
      </c>
      <c r="U53" s="204">
        <f>IF([1]median_raw!U50="","",[1]median_raw!U50)</f>
        <v>1000</v>
      </c>
      <c r="V53" s="204">
        <f>IF([1]median_raw!V50="","",[1]median_raw!V50)</f>
        <v>116</v>
      </c>
      <c r="W53" s="204">
        <f>IF([1]median_raw!W50="","",[1]median_raw!W50)</f>
        <v>38500</v>
      </c>
      <c r="X53" s="204">
        <f>IF([1]median_raw!X50="","",[1]median_raw!X50)</f>
        <v>3000</v>
      </c>
      <c r="Y53" s="204" t="str">
        <f>IF([1]median_raw!Y50="","",[1]median_raw!Y50)</f>
        <v/>
      </c>
      <c r="Z53" s="204" t="str">
        <f>IF([1]median_raw!Z50="","",[1]median_raw!Z50)</f>
        <v/>
      </c>
      <c r="AA53" s="204" t="str">
        <f>IF([1]median_raw!AA50="","",[1]median_raw!AA50)</f>
        <v/>
      </c>
      <c r="AB53" s="205" t="str">
        <f>IF([1]median_raw!AB50="","",[1]median_raw!AB50)</f>
        <v/>
      </c>
      <c r="AC53" s="205" t="str">
        <f>IF([1]median_raw!AC50="","",[1]median_raw!AC50)</f>
        <v/>
      </c>
      <c r="AD53" s="206" t="str">
        <f>IF([1]median_raw!AD50="","",[1]median_raw!AD50)</f>
        <v/>
      </c>
      <c r="AE53" s="205" t="str">
        <f>IF([1]median_raw!AE50="","",[1]median_raw!AE50)</f>
        <v/>
      </c>
      <c r="AF53" s="205" t="str">
        <f>IF([1]median_raw!AF50="","",[1]median_raw!AF50)</f>
        <v/>
      </c>
      <c r="AG53" s="205" t="str">
        <f>IF([1]median_raw!AG50="","",[1]median_raw!AG50)</f>
        <v/>
      </c>
      <c r="AH53" s="204">
        <f t="shared" si="2"/>
        <v>4731</v>
      </c>
      <c r="AI53" s="204">
        <f>IF(OR(AM53&lt;&gt;"T",AL53=0),"",IF(C53="","",
IF(INDEX($D$1:$AL53,ROW(),MATCH("Cereal",$D$1:$AL$1,0))="",INDEX($D$1:$AL$2,2,MATCH("Cereal",$D$1:$AL$1,0)),INDEX($D$1:$AL53,ROW(),MATCH("Cereal",$D$1:$AL$1,0)))*90
+IF(INDEX($D$1:$AL53,ROW(),MATCH("Beans",$D$1:$AL$1,0))="",INDEX($D$1:$AL$2,2,MATCH("Beans",$D$1:$AL$1,0)),INDEX($D$1:$AL53,ROW(),MATCH("Beans",$D$1:$AL$1,0)))*9
+IF(INDEX($D$1:$AL53,ROW(),MATCH("Cooking.oil",$D$1:$AL$1,0))="",INDEX($D$1:$AL$2,2,MATCH("Cooking.oil",$D$1:$AL$1,0)),INDEX($D$1:$AL53,ROW(),MATCH("Cooking.oil",$D$1:$AL$1,0)))*6
+IF(INDEX($D$1:$AL53,ROW(),MATCH("Salt",$D$1:$AL$1,0))="",INDEX($D$1:$AL$2,2,MATCH("Salt",$D$1:$AL$1,0)),INDEX($D$1:$AL53,ROW(),MATCH("Salt",$D$1:$AL$1,0)))*1
))</f>
        <v>49178</v>
      </c>
      <c r="AJ53" s="204">
        <f>IF(OR(AM53&lt;&gt;"T",AL53=0),"",IF(C53="","",AI53
+IF(INDEX($D$1:$AF53,ROW(),MATCH("Soap",$D$1:$AF$1,0))="",INDEX($D$1:$AF$2,2,MATCH("Soap",$D$1:$AF$1,0)),INDEX($D$1:$AF53,ROW(),MATCH("Soap",$D$1:$AF$1,0)))*6
+IF(INDEX($D$1:$AF53,ROW(),MATCH("Exercise.book",$D$1:$AF$1,0))="",INDEX($D$1:$AF$2,2,MATCH("Exercise.book",$D$1:$AF$1,0)),INDEX($D$1:$AF53,ROW(),MATCH("Exercise.book",$D$1:$AF$1,0)))*12
+IF(INDEX($D$1:$AF53,ROW(),MATCH("Charcoal",$D$1:$AF$1,0))="",INDEX($D$1:$AF$2,2,MATCH("Charcoal",$D$1:$AF$1,0)),INDEX($D$1:$AF53,ROW(),MATCH("Charcoal",$D$1:$AF$1,0)))*50
+IF(INDEX($D$1:$AF53,ROW(),MATCH("Milling.costs",$D$1:$AF$1,0))="",INDEX($D$1:$AF$2,2,MATCH("Milling.costs",$D$1:$AF$1,0)),INDEX($D$1:$AF53,ROW(),MATCH("Milling.costs",$D$1:$AF$1,0)))*30
+[1]Data_checks!AQ49*17
))</f>
        <v>60270</v>
      </c>
      <c r="AK53" s="204">
        <f t="shared" si="3"/>
        <v>1829</v>
      </c>
      <c r="AL53" s="207">
        <f t="shared" si="1"/>
        <v>389</v>
      </c>
      <c r="AM53" t="s">
        <v>4619</v>
      </c>
    </row>
    <row r="54" spans="1:41" x14ac:dyDescent="0.25">
      <c r="A54" s="104" t="str">
        <f>IF([1]median_raw!A51="","",[1]median_raw!A51)</f>
        <v>WesternEquatoria</v>
      </c>
      <c r="B54" s="104" t="str">
        <f>IF([1]median_raw!B51="","",[1]median_raw!B51)</f>
        <v>MundriWest</v>
      </c>
      <c r="C54" s="104" t="str">
        <f>IF([1]median_raw!C51="","",[1]median_raw!C51)</f>
        <v>Mundri Town</v>
      </c>
      <c r="D54" s="204">
        <f>IF([1]median_raw!D51="","",[1]median_raw!D51)</f>
        <v>205</v>
      </c>
      <c r="E54" s="204">
        <f>IF([1]median_raw!E51="","",[1]median_raw!E51)</f>
        <v>243</v>
      </c>
      <c r="F54" s="204" t="str">
        <f>IF([1]median_raw!F51="","",[1]median_raw!F51)</f>
        <v/>
      </c>
      <c r="G54" s="204">
        <f>IF([1]median_raw!G51="","",[1]median_raw!G51)</f>
        <v>1014</v>
      </c>
      <c r="H54" s="204" t="str">
        <f>IF([1]median_raw!H51="","",[1]median_raw!H51)</f>
        <v/>
      </c>
      <c r="I54" s="204">
        <f>IF([1]median_raw!I51="","",[1]median_raw!I51)</f>
        <v>500</v>
      </c>
      <c r="J54" s="204">
        <f>IF([1]median_raw!J51="","",[1]median_raw!J51)</f>
        <v>500</v>
      </c>
      <c r="K54" s="204">
        <f>IF([1]median_raw!K51="","",[1]median_raw!K51)</f>
        <v>441</v>
      </c>
      <c r="L54" s="204">
        <f>IF([1]median_raw!L51="","",[1]median_raw!L51)</f>
        <v>667</v>
      </c>
      <c r="M54" s="204">
        <f>IF([1]median_raw!M51="","",[1]median_raw!M51)</f>
        <v>167</v>
      </c>
      <c r="N54" s="204">
        <f>IF([1]median_raw!N51="","",[1]median_raw!N51)</f>
        <v>750</v>
      </c>
      <c r="O54" s="204" t="str">
        <f>IF([1]median_raw!O51="","",[1]median_raw!O51)</f>
        <v/>
      </c>
      <c r="P54" s="204" t="str">
        <f>IF([1]median_raw!P51="","",[1]median_raw!P51)</f>
        <v/>
      </c>
      <c r="Q54" s="204" t="str">
        <f>IF([1]median_raw!Q51="","",[1]median_raw!Q51)</f>
        <v/>
      </c>
      <c r="R54" s="204" t="str">
        <f>IF([1]median_raw!R51="","",[1]median_raw!R51)</f>
        <v/>
      </c>
      <c r="S54" s="204">
        <f>IF([1]median_raw!S51="","",[1]median_raw!S51)</f>
        <v>7500</v>
      </c>
      <c r="T54" s="204">
        <f>IF([1]median_raw!T51="","",[1]median_raw!T51)</f>
        <v>1500</v>
      </c>
      <c r="U54" s="204">
        <f>IF([1]median_raw!U51="","",[1]median_raw!U51)</f>
        <v>500</v>
      </c>
      <c r="V54" s="204">
        <f>IF([1]median_raw!V51="","",[1]median_raw!V51)</f>
        <v>118.5</v>
      </c>
      <c r="W54" s="204">
        <f>IF([1]median_raw!W51="","",[1]median_raw!W51)</f>
        <v>20000</v>
      </c>
      <c r="X54" s="204">
        <f>IF([1]median_raw!X51="","",[1]median_raw!X51)</f>
        <v>3500</v>
      </c>
      <c r="Y54" s="204" t="str">
        <f>IF([1]median_raw!Y51="","",[1]median_raw!Y51)</f>
        <v/>
      </c>
      <c r="Z54" s="204" t="str">
        <f>IF([1]median_raw!Z51="","",[1]median_raw!Z51)</f>
        <v/>
      </c>
      <c r="AA54" s="204" t="str">
        <f>IF([1]median_raw!AA51="","",[1]median_raw!AA51)</f>
        <v/>
      </c>
      <c r="AB54" s="205" t="str">
        <f>IF([1]median_raw!AB51="","",[1]median_raw!AB51)</f>
        <v/>
      </c>
      <c r="AC54" s="205" t="str">
        <f>IF([1]median_raw!AC51="","",[1]median_raw!AC51)</f>
        <v/>
      </c>
      <c r="AD54" s="206" t="str">
        <f>IF([1]median_raw!AD51="","",[1]median_raw!AD51)</f>
        <v/>
      </c>
      <c r="AE54" s="205" t="str">
        <f>IF([1]median_raw!AE51="","",[1]median_raw!AE51)</f>
        <v/>
      </c>
      <c r="AF54" s="205" t="str">
        <f>IF([1]median_raw!AF51="","",[1]median_raw!AF51)</f>
        <v/>
      </c>
      <c r="AG54" s="205" t="str">
        <f>IF([1]median_raw!AG51="","",[1]median_raw!AG51)</f>
        <v/>
      </c>
      <c r="AH54" s="204">
        <f t="shared" si="2"/>
        <v>4284</v>
      </c>
      <c r="AI54" s="204">
        <f>IF(OR(AM54&lt;&gt;"T",AL54=0),"",IF(C54="","",
IF(INDEX($D$1:$AL54,ROW(),MATCH("Cereal",$D$1:$AL$1,0))="",INDEX($D$1:$AL$2,2,MATCH("Cereal",$D$1:$AL$1,0)),INDEX($D$1:$AL54,ROW(),MATCH("Cereal",$D$1:$AL$1,0)))*90
+IF(INDEX($D$1:$AL54,ROW(),MATCH("Beans",$D$1:$AL$1,0))="",INDEX($D$1:$AL$2,2,MATCH("Beans",$D$1:$AL$1,0)),INDEX($D$1:$AL54,ROW(),MATCH("Beans",$D$1:$AL$1,0)))*9
+IF(INDEX($D$1:$AL54,ROW(),MATCH("Cooking.oil",$D$1:$AL$1,0))="",INDEX($D$1:$AL$2,2,MATCH("Cooking.oil",$D$1:$AL$1,0)),INDEX($D$1:$AL54,ROW(),MATCH("Cooking.oil",$D$1:$AL$1,0)))*6
+IF(INDEX($D$1:$AL54,ROW(),MATCH("Salt",$D$1:$AL$1,0))="",INDEX($D$1:$AL$2,2,MATCH("Salt",$D$1:$AL$1,0)),INDEX($D$1:$AL54,ROW(),MATCH("Salt",$D$1:$AL$1,0)))*1
))</f>
        <v>30813</v>
      </c>
      <c r="AJ54" s="204">
        <f>IF(OR(AM54&lt;&gt;"T",AL54=0),"",IF(C54="","",AI54
+IF(INDEX($D$1:$AF54,ROW(),MATCH("Soap",$D$1:$AF$1,0))="",INDEX($D$1:$AF$2,2,MATCH("Soap",$D$1:$AF$1,0)),INDEX($D$1:$AF54,ROW(),MATCH("Soap",$D$1:$AF$1,0)))*6
+IF(INDEX($D$1:$AF54,ROW(),MATCH("Exercise.book",$D$1:$AF$1,0))="",INDEX($D$1:$AF$2,2,MATCH("Exercise.book",$D$1:$AF$1,0)),INDEX($D$1:$AF54,ROW(),MATCH("Exercise.book",$D$1:$AF$1,0)))*12
+IF(INDEX($D$1:$AF54,ROW(),MATCH("Charcoal",$D$1:$AF$1,0))="",INDEX($D$1:$AF$2,2,MATCH("Charcoal",$D$1:$AF$1,0)),INDEX($D$1:$AF54,ROW(),MATCH("Charcoal",$D$1:$AF$1,0)))*50
+IF(INDEX($D$1:$AF54,ROW(),MATCH("Milling.costs",$D$1:$AF$1,0))="",INDEX($D$1:$AF$2,2,MATCH("Milling.costs",$D$1:$AF$1,0)),INDEX($D$1:$AF54,ROW(),MATCH("Milling.costs",$D$1:$AF$1,0)))*30
+[1]Data_checks!AQ50*17
))</f>
        <v>42030</v>
      </c>
      <c r="AK54" s="204">
        <f t="shared" si="3"/>
        <v>2129</v>
      </c>
      <c r="AL54" s="207">
        <f t="shared" si="1"/>
        <v>243</v>
      </c>
      <c r="AM54" t="s">
        <v>4619</v>
      </c>
    </row>
    <row r="55" spans="1:41" x14ac:dyDescent="0.25">
      <c r="A55" s="104" t="str">
        <f>IF([1]median_raw!A52="","",[1]median_raw!A52)</f>
        <v>WesternEquatoria</v>
      </c>
      <c r="B55" s="104" t="str">
        <f>IF([1]median_raw!B52="","",[1]median_raw!B52)</f>
        <v>Mvolo</v>
      </c>
      <c r="C55" s="104" t="str">
        <f>IF([1]median_raw!C52="","",[1]median_raw!C52)</f>
        <v>Mvolo Town</v>
      </c>
      <c r="D55" s="204" t="str">
        <f>IF([1]median_raw!D52="","",[1]median_raw!D52)</f>
        <v/>
      </c>
      <c r="E55" s="204" t="str">
        <f>IF([1]median_raw!E52="","",[1]median_raw!E52)</f>
        <v/>
      </c>
      <c r="F55" s="204">
        <f>IF([1]median_raw!F52="","",[1]median_raw!F52)</f>
        <v>563</v>
      </c>
      <c r="G55" s="204">
        <f>IF([1]median_raw!G52="","",[1]median_raw!G52)</f>
        <v>500</v>
      </c>
      <c r="H55" s="204" t="str">
        <f>IF([1]median_raw!H52="","",[1]median_raw!H52)</f>
        <v/>
      </c>
      <c r="I55" s="204">
        <f>IF([1]median_raw!I52="","",[1]median_raw!I52)</f>
        <v>887</v>
      </c>
      <c r="J55" s="204">
        <f>IF([1]median_raw!J52="","",[1]median_raw!J52)</f>
        <v>400</v>
      </c>
      <c r="K55" s="204">
        <f>IF([1]median_raw!K52="","",[1]median_raw!K52)</f>
        <v>400</v>
      </c>
      <c r="L55" s="204">
        <f>IF([1]median_raw!L52="","",[1]median_raw!L52)</f>
        <v>400</v>
      </c>
      <c r="M55" s="204">
        <f>IF([1]median_raw!M52="","",[1]median_raw!M52)</f>
        <v>167</v>
      </c>
      <c r="N55" s="204">
        <f>IF([1]median_raw!N52="","",[1]median_raw!N52)</f>
        <v>1500</v>
      </c>
      <c r="O55" s="204" t="str">
        <f>IF([1]median_raw!O52="","",[1]median_raw!O52)</f>
        <v/>
      </c>
      <c r="P55" s="204" t="str">
        <f>IF([1]median_raw!P52="","",[1]median_raw!P52)</f>
        <v/>
      </c>
      <c r="Q55" s="204" t="str">
        <f>IF([1]median_raw!Q52="","",[1]median_raw!Q52)</f>
        <v/>
      </c>
      <c r="R55" s="204" t="str">
        <f>IF([1]median_raw!R52="","",[1]median_raw!R52)</f>
        <v/>
      </c>
      <c r="S55" s="204" t="str">
        <f>IF([1]median_raw!S52="","",[1]median_raw!S52)</f>
        <v/>
      </c>
      <c r="T55" s="204" t="str">
        <f>IF([1]median_raw!T52="","",[1]median_raw!T52)</f>
        <v/>
      </c>
      <c r="U55" s="204" t="str">
        <f>IF([1]median_raw!U52="","",[1]median_raw!U52)</f>
        <v/>
      </c>
      <c r="V55" s="204" t="str">
        <f>IF([1]median_raw!V52="","",[1]median_raw!V52)</f>
        <v/>
      </c>
      <c r="W55" s="204" t="str">
        <f>IF([1]median_raw!W52="","",[1]median_raw!W52)</f>
        <v/>
      </c>
      <c r="X55" s="204" t="str">
        <f>IF([1]median_raw!X52="","",[1]median_raw!X52)</f>
        <v/>
      </c>
      <c r="Y55" s="204" t="str">
        <f>IF([1]median_raw!Y52="","",[1]median_raw!Y52)</f>
        <v/>
      </c>
      <c r="Z55" s="204" t="str">
        <f>IF([1]median_raw!Z52="","",[1]median_raw!Z52)</f>
        <v/>
      </c>
      <c r="AA55" s="204" t="str">
        <f>IF([1]median_raw!AA52="","",[1]median_raw!AA52)</f>
        <v/>
      </c>
      <c r="AB55" s="205" t="str">
        <f>IF([1]median_raw!AB52="","",[1]median_raw!AB52)</f>
        <v/>
      </c>
      <c r="AC55" s="205" t="str">
        <f>IF([1]median_raw!AC52="","",[1]median_raw!AC52)</f>
        <v/>
      </c>
      <c r="AD55" s="206" t="str">
        <f>IF([1]median_raw!AD52="","",[1]median_raw!AD52)</f>
        <v/>
      </c>
      <c r="AE55" s="205" t="str">
        <f>IF([1]median_raw!AE52="","",[1]median_raw!AE52)</f>
        <v/>
      </c>
      <c r="AF55" s="205" t="str">
        <f>IF([1]median_raw!AF52="","",[1]median_raw!AF52)</f>
        <v/>
      </c>
      <c r="AG55" s="205" t="str">
        <f>IF([1]median_raw!AG52="","",[1]median_raw!AG52)</f>
        <v/>
      </c>
      <c r="AH55" s="204">
        <f t="shared" si="2"/>
        <v>3866</v>
      </c>
      <c r="AI55" s="204" t="str">
        <f>IF(OR(AM55&lt;&gt;"T",AL55=0),"",IF(C55="","",
IF(INDEX($D$1:$AL55,ROW(),MATCH("Cereal",$D$1:$AL$1,0))="",INDEX($D$1:$AL$2,2,MATCH("Cereal",$D$1:$AL$1,0)),INDEX($D$1:$AL55,ROW(),MATCH("Cereal",$D$1:$AL$1,0)))*90
+IF(INDEX($D$1:$AL55,ROW(),MATCH("Beans",$D$1:$AL$1,0))="",INDEX($D$1:$AL$2,2,MATCH("Beans",$D$1:$AL$1,0)),INDEX($D$1:$AL55,ROW(),MATCH("Beans",$D$1:$AL$1,0)))*9
+IF(INDEX($D$1:$AL55,ROW(),MATCH("Cooking.oil",$D$1:$AL$1,0))="",INDEX($D$1:$AL$2,2,MATCH("Cooking.oil",$D$1:$AL$1,0)),INDEX($D$1:$AL55,ROW(),MATCH("Cooking.oil",$D$1:$AL$1,0)))*6
+IF(INDEX($D$1:$AL55,ROW(),MATCH("Salt",$D$1:$AL$1,0))="",INDEX($D$1:$AL$2,2,MATCH("Salt",$D$1:$AL$1,0)),INDEX($D$1:$AL55,ROW(),MATCH("Salt",$D$1:$AL$1,0)))*1
))</f>
        <v/>
      </c>
      <c r="AJ55" s="204" t="str">
        <f>IF(OR(AM55&lt;&gt;"T",AL55=0),"",IF(C55="","",AI55
+IF(INDEX($D$1:$AF55,ROW(),MATCH("Soap",$D$1:$AF$1,0))="",INDEX($D$1:$AF$2,2,MATCH("Soap",$D$1:$AF$1,0)),INDEX($D$1:$AF55,ROW(),MATCH("Soap",$D$1:$AF$1,0)))*6
+IF(INDEX($D$1:$AF55,ROW(),MATCH("Exercise.book",$D$1:$AF$1,0))="",INDEX($D$1:$AF$2,2,MATCH("Exercise.book",$D$1:$AF$1,0)),INDEX($D$1:$AF55,ROW(),MATCH("Exercise.book",$D$1:$AF$1,0)))*12
+IF(INDEX($D$1:$AF55,ROW(),MATCH("Charcoal",$D$1:$AF$1,0))="",INDEX($D$1:$AF$2,2,MATCH("Charcoal",$D$1:$AF$1,0)),INDEX($D$1:$AF55,ROW(),MATCH("Charcoal",$D$1:$AF$1,0)))*50
+IF(INDEX($D$1:$AF55,ROW(),MATCH("Milling.costs",$D$1:$AF$1,0))="",INDEX($D$1:$AF$2,2,MATCH("Milling.costs",$D$1:$AF$1,0)),INDEX($D$1:$AF55,ROW(),MATCH("Milling.costs",$D$1:$AF$1,0)))*30
+[1]Data_checks!AQ51*17
))</f>
        <v/>
      </c>
      <c r="AK55" s="204">
        <f t="shared" si="3"/>
        <v>1632</v>
      </c>
      <c r="AL55" s="207">
        <f t="shared" si="1"/>
        <v>292</v>
      </c>
    </row>
    <row r="56" spans="1:41" x14ac:dyDescent="0.25">
      <c r="A56" s="104" t="str">
        <f>IF([1]median_raw!A53="","",[1]median_raw!A53)</f>
        <v>WesternEquatoria</v>
      </c>
      <c r="B56" s="104" t="str">
        <f>IF([1]median_raw!B53="","",[1]median_raw!B53)</f>
        <v>Nagero</v>
      </c>
      <c r="C56" s="104" t="str">
        <f>IF([1]median_raw!C53="","",[1]median_raw!C53)</f>
        <v>Nagero Town</v>
      </c>
      <c r="D56" s="204">
        <f>IF([1]median_raw!D53="","",[1]median_raw!D53)</f>
        <v>288</v>
      </c>
      <c r="E56" s="204" t="str">
        <f>IF([1]median_raw!E53="","",[1]median_raw!E53)</f>
        <v/>
      </c>
      <c r="F56" s="204" t="str">
        <f>IF([1]median_raw!F53="","",[1]median_raw!F53)</f>
        <v/>
      </c>
      <c r="G56" s="204">
        <f>IF([1]median_raw!G53="","",[1]median_raw!G53)</f>
        <v>625</v>
      </c>
      <c r="H56" s="204" t="str">
        <f>IF([1]median_raw!H53="","",[1]median_raw!H53)</f>
        <v/>
      </c>
      <c r="I56" s="204">
        <f>IF([1]median_raw!I53="","",[1]median_raw!I53)</f>
        <v>526</v>
      </c>
      <c r="J56" s="204">
        <f>IF([1]median_raw!J53="","",[1]median_raw!J53)</f>
        <v>600</v>
      </c>
      <c r="K56" s="204">
        <f>IF([1]median_raw!K53="","",[1]median_raw!K53)</f>
        <v>515</v>
      </c>
      <c r="L56" s="204">
        <f>IF([1]median_raw!L53="","",[1]median_raw!L53)</f>
        <v>1450</v>
      </c>
      <c r="M56" s="204">
        <f>IF([1]median_raw!M53="","",[1]median_raw!M53)</f>
        <v>200</v>
      </c>
      <c r="N56" s="204">
        <f>IF([1]median_raw!N53="","",[1]median_raw!N53)</f>
        <v>1900</v>
      </c>
      <c r="O56" s="204">
        <f>IF([1]median_raw!O53="","",[1]median_raw!O53)</f>
        <v>1200</v>
      </c>
      <c r="P56" s="204">
        <f>IF([1]median_raw!P53="","",[1]median_raw!P53)</f>
        <v>300</v>
      </c>
      <c r="Q56" s="204" t="str">
        <f>IF([1]median_raw!Q53="","",[1]median_raw!Q53)</f>
        <v/>
      </c>
      <c r="R56" s="204">
        <f>IF([1]median_raw!R53="","",[1]median_raw!R53)</f>
        <v>3500</v>
      </c>
      <c r="S56" s="204" t="str">
        <f>IF([1]median_raw!S53="","",[1]median_raw!S53)</f>
        <v/>
      </c>
      <c r="T56" s="204">
        <f>IF([1]median_raw!T53="","",[1]median_raw!T53)</f>
        <v>1500</v>
      </c>
      <c r="U56" s="204">
        <f>IF([1]median_raw!U53="","",[1]median_raw!U53)</f>
        <v>700</v>
      </c>
      <c r="V56" s="204">
        <f>IF([1]median_raw!V53="","",[1]median_raw!V53)</f>
        <v>52</v>
      </c>
      <c r="W56" s="204">
        <f>IF([1]median_raw!W53="","",[1]median_raw!W53)</f>
        <v>19500</v>
      </c>
      <c r="X56" s="204">
        <f>IF([1]median_raw!X53="","",[1]median_raw!X53)</f>
        <v>2250</v>
      </c>
      <c r="Y56" s="204" t="str">
        <f>IF([1]median_raw!Y53="","",[1]median_raw!Y53)</f>
        <v/>
      </c>
      <c r="Z56" s="204">
        <f>IF([1]median_raw!Z53="","",[1]median_raw!Z53)</f>
        <v>405</v>
      </c>
      <c r="AA56" s="204" t="str">
        <f>IF([1]median_raw!AA53="","",[1]median_raw!AA53)</f>
        <v/>
      </c>
      <c r="AB56" s="205" t="str">
        <f>IF([1]median_raw!AB53="","",[1]median_raw!AB53)</f>
        <v/>
      </c>
      <c r="AC56" s="205" t="str">
        <f>IF([1]median_raw!AC53="","",[1]median_raw!AC53)</f>
        <v/>
      </c>
      <c r="AD56" s="206" t="str">
        <f>IF([1]median_raw!AD53="","",[1]median_raw!AD53)</f>
        <v/>
      </c>
      <c r="AE56" s="205" t="str">
        <f>IF([1]median_raw!AE53="","",[1]median_raw!AE53)</f>
        <v/>
      </c>
      <c r="AF56" s="205" t="str">
        <f>IF([1]median_raw!AF53="","",[1]median_raw!AF53)</f>
        <v/>
      </c>
      <c r="AG56" s="205" t="str">
        <f>IF([1]median_raw!AG53="","",[1]median_raw!AG53)</f>
        <v/>
      </c>
      <c r="AH56" s="204">
        <f t="shared" si="2"/>
        <v>5010</v>
      </c>
      <c r="AI56" s="204">
        <f>IF(OR(AM56&lt;&gt;"T",AL56=0),"",IF(C56="","",
IF(INDEX($D$1:$AL56,ROW(),MATCH("Cereal",$D$1:$AL$1,0))="",INDEX($D$1:$AL$2,2,MATCH("Cereal",$D$1:$AL$1,0)),INDEX($D$1:$AL56,ROW(),MATCH("Cereal",$D$1:$AL$1,0)))*90
+IF(INDEX($D$1:$AL56,ROW(),MATCH("Beans",$D$1:$AL$1,0))="",INDEX($D$1:$AL$2,2,MATCH("Beans",$D$1:$AL$1,0)),INDEX($D$1:$AL56,ROW(),MATCH("Beans",$D$1:$AL$1,0)))*9
+IF(INDEX($D$1:$AL56,ROW(),MATCH("Cooking.oil",$D$1:$AL$1,0))="",INDEX($D$1:$AL$2,2,MATCH("Cooking.oil",$D$1:$AL$1,0)),INDEX($D$1:$AL56,ROW(),MATCH("Cooking.oil",$D$1:$AL$1,0)))*6
+IF(INDEX($D$1:$AL56,ROW(),MATCH("Salt",$D$1:$AL$1,0))="",INDEX($D$1:$AL$2,2,MATCH("Salt",$D$1:$AL$1,0)),INDEX($D$1:$AL56,ROW(),MATCH("Salt",$D$1:$AL$1,0)))*1
))</f>
        <v>40229</v>
      </c>
      <c r="AJ56" s="204">
        <f>IF(OR(AM56&lt;&gt;"T",AL56=0),"",IF(C56="","",AI56
+IF(INDEX($D$1:$AF56,ROW(),MATCH("Soap",$D$1:$AF$1,0))="",INDEX($D$1:$AF$2,2,MATCH("Soap",$D$1:$AF$1,0)),INDEX($D$1:$AF56,ROW(),MATCH("Soap",$D$1:$AF$1,0)))*6
+IF(INDEX($D$1:$AF56,ROW(),MATCH("Exercise.book",$D$1:$AF$1,0))="",INDEX($D$1:$AF$2,2,MATCH("Exercise.book",$D$1:$AF$1,0)),INDEX($D$1:$AF56,ROW(),MATCH("Exercise.book",$D$1:$AF$1,0)))*12
+IF(INDEX($D$1:$AF56,ROW(),MATCH("Charcoal",$D$1:$AF$1,0))="",INDEX($D$1:$AF$2,2,MATCH("Charcoal",$D$1:$AF$1,0)),INDEX($D$1:$AF56,ROW(),MATCH("Charcoal",$D$1:$AF$1,0)))*50
+IF(INDEX($D$1:$AF56,ROW(),MATCH("Milling.costs",$D$1:$AF$1,0))="",INDEX($D$1:$AF$2,2,MATCH("Milling.costs",$D$1:$AF$1,0)),INDEX($D$1:$AF56,ROW(),MATCH("Milling.costs",$D$1:$AF$1,0)))*30
+[1]Data_checks!AQ52*17
))</f>
        <v>48919</v>
      </c>
      <c r="AK56" s="204">
        <f t="shared" si="3"/>
        <v>2005</v>
      </c>
      <c r="AL56" s="207">
        <f t="shared" si="1"/>
        <v>292</v>
      </c>
      <c r="AM56" t="s">
        <v>4619</v>
      </c>
    </row>
    <row r="57" spans="1:41" x14ac:dyDescent="0.25">
      <c r="A57" s="104" t="str">
        <f>IF([1]median_raw!A54="","",[1]median_raw!A54)</f>
        <v>WesternEquatoria</v>
      </c>
      <c r="B57" s="104" t="str">
        <f>IF([1]median_raw!B54="","",[1]median_raw!B54)</f>
        <v>Nzara</v>
      </c>
      <c r="C57" s="104" t="str">
        <f>IF([1]median_raw!C54="","",[1]median_raw!C54)</f>
        <v>Nzara Town</v>
      </c>
      <c r="D57" s="204">
        <f>IF([1]median_raw!D54="","",[1]median_raw!D54)</f>
        <v>323</v>
      </c>
      <c r="E57" s="204">
        <f>IF([1]median_raw!E54="","",[1]median_raw!E54)</f>
        <v>154</v>
      </c>
      <c r="F57" s="204" t="str">
        <f>IF([1]median_raw!F54="","",[1]median_raw!F54)</f>
        <v/>
      </c>
      <c r="G57" s="204">
        <f>IF([1]median_raw!G54="","",[1]median_raw!G54)</f>
        <v>563</v>
      </c>
      <c r="H57" s="204" t="str">
        <f>IF([1]median_raw!H54="","",[1]median_raw!H54)</f>
        <v/>
      </c>
      <c r="I57" s="204">
        <f>IF([1]median_raw!I54="","",[1]median_raw!I54)</f>
        <v>554</v>
      </c>
      <c r="J57" s="204">
        <f>IF([1]median_raw!J54="","",[1]median_raw!J54)</f>
        <v>574.5</v>
      </c>
      <c r="K57" s="204">
        <f>IF([1]median_raw!K54="","",[1]median_raw!K54)</f>
        <v>130</v>
      </c>
      <c r="L57" s="204" t="str">
        <f>IF([1]median_raw!L54="","",[1]median_raw!L54)</f>
        <v/>
      </c>
      <c r="M57" s="204">
        <f>IF([1]median_raw!M54="","",[1]median_raw!M54)</f>
        <v>200</v>
      </c>
      <c r="N57" s="204">
        <f>IF([1]median_raw!N54="","",[1]median_raw!N54)</f>
        <v>1275</v>
      </c>
      <c r="O57" s="204">
        <f>IF([1]median_raw!O54="","",[1]median_raw!O54)</f>
        <v>2250</v>
      </c>
      <c r="P57" s="204">
        <f>IF([1]median_raw!P54="","",[1]median_raw!P54)</f>
        <v>200</v>
      </c>
      <c r="Q57" s="204">
        <f>IF([1]median_raw!Q54="","",[1]median_raw!Q54)</f>
        <v>4750</v>
      </c>
      <c r="R57" s="204">
        <f>IF([1]median_raw!R54="","",[1]median_raw!R54)</f>
        <v>3000</v>
      </c>
      <c r="S57" s="204">
        <f>IF([1]median_raw!S54="","",[1]median_raw!S54)</f>
        <v>5000</v>
      </c>
      <c r="T57" s="204">
        <f>IF([1]median_raw!T54="","",[1]median_raw!T54)</f>
        <v>1500</v>
      </c>
      <c r="U57" s="204">
        <f>IF([1]median_raw!U54="","",[1]median_raw!U54)</f>
        <v>200</v>
      </c>
      <c r="V57" s="204" t="str">
        <f>IF([1]median_raw!V54="","",[1]median_raw!V54)</f>
        <v/>
      </c>
      <c r="W57" s="204">
        <f>IF([1]median_raw!W54="","",[1]median_raw!W54)</f>
        <v>21000</v>
      </c>
      <c r="X57" s="204">
        <f>IF([1]median_raw!X54="","",[1]median_raw!X54)</f>
        <v>4500</v>
      </c>
      <c r="Y57" s="204" t="str">
        <f>IF([1]median_raw!Y54="","",[1]median_raw!Y54)</f>
        <v/>
      </c>
      <c r="Z57" s="204">
        <f>IF([1]median_raw!Z54="","",[1]median_raw!Z54)</f>
        <v>437.5</v>
      </c>
      <c r="AA57" s="204" t="str">
        <f>IF([1]median_raw!AA54="","",[1]median_raw!AA54)</f>
        <v/>
      </c>
      <c r="AB57" s="205" t="str">
        <f>IF([1]median_raw!AB54="","",[1]median_raw!AB54)</f>
        <v/>
      </c>
      <c r="AC57" s="205" t="str">
        <f>IF([1]median_raw!AC54="","",[1]median_raw!AC54)</f>
        <v/>
      </c>
      <c r="AD57" s="206" t="str">
        <f>IF([1]median_raw!AD54="","",[1]median_raw!AD54)</f>
        <v/>
      </c>
      <c r="AE57" s="205" t="str">
        <f>IF([1]median_raw!AE54="","",[1]median_raw!AE54)</f>
        <v/>
      </c>
      <c r="AF57" s="205" t="str">
        <f>IF([1]median_raw!AF54="","",[1]median_raw!AF54)</f>
        <v/>
      </c>
      <c r="AG57" s="205" t="str">
        <f>IF([1]median_raw!AG54="","",[1]median_raw!AG54)</f>
        <v/>
      </c>
      <c r="AH57" s="204">
        <f t="shared" si="2"/>
        <v>4212.5</v>
      </c>
      <c r="AI57" s="204">
        <f>IF(OR(AM57&lt;&gt;"T",AL57=0),"",IF(C57="","",
IF(INDEX($D$1:$AL57,ROW(),MATCH("Cereal",$D$1:$AL$1,0))="",INDEX($D$1:$AL$2,2,MATCH("Cereal",$D$1:$AL$1,0)),INDEX($D$1:$AL57,ROW(),MATCH("Cereal",$D$1:$AL$1,0)))*90
+IF(INDEX($D$1:$AL57,ROW(),MATCH("Beans",$D$1:$AL$1,0))="",INDEX($D$1:$AL$2,2,MATCH("Beans",$D$1:$AL$1,0)),INDEX($D$1:$AL57,ROW(),MATCH("Beans",$D$1:$AL$1,0)))*9
+IF(INDEX($D$1:$AL57,ROW(),MATCH("Cooking.oil",$D$1:$AL$1,0))="",INDEX($D$1:$AL$2,2,MATCH("Cooking.oil",$D$1:$AL$1,0)),INDEX($D$1:$AL57,ROW(),MATCH("Cooking.oil",$D$1:$AL$1,0)))*6
+IF(INDEX($D$1:$AL57,ROW(),MATCH("Salt",$D$1:$AL$1,0))="",INDEX($D$1:$AL$2,2,MATCH("Salt",$D$1:$AL$1,0)),INDEX($D$1:$AL57,ROW(),MATCH("Salt",$D$1:$AL$1,0)))*1
))</f>
        <v>26176</v>
      </c>
      <c r="AJ57" s="204">
        <f>IF(OR(AM57&lt;&gt;"T",AL57=0),"",IF(C57="","",AI57
+IF(INDEX($D$1:$AF57,ROW(),MATCH("Soap",$D$1:$AF$1,0))="",INDEX($D$1:$AF$2,2,MATCH("Soap",$D$1:$AF$1,0)),INDEX($D$1:$AF57,ROW(),MATCH("Soap",$D$1:$AF$1,0)))*6
+IF(INDEX($D$1:$AF57,ROW(),MATCH("Exercise.book",$D$1:$AF$1,0))="",INDEX($D$1:$AF$2,2,MATCH("Exercise.book",$D$1:$AF$1,0)),INDEX($D$1:$AF57,ROW(),MATCH("Exercise.book",$D$1:$AF$1,0)))*12
+IF(INDEX($D$1:$AF57,ROW(),MATCH("Charcoal",$D$1:$AF$1,0))="",INDEX($D$1:$AF$2,2,MATCH("Charcoal",$D$1:$AF$1,0)),INDEX($D$1:$AF57,ROW(),MATCH("Charcoal",$D$1:$AF$1,0)))*50
+IF(INDEX($D$1:$AF57,ROW(),MATCH("Milling.costs",$D$1:$AF$1,0))="",INDEX($D$1:$AF$2,2,MATCH("Milling.costs",$D$1:$AF$1,0)),INDEX($D$1:$AF57,ROW(),MATCH("Milling.costs",$D$1:$AF$1,0)))*30
+[1]Data_checks!AQ53*17
))</f>
        <v>36866</v>
      </c>
      <c r="AK57" s="204">
        <f t="shared" si="3"/>
        <v>1814.5</v>
      </c>
      <c r="AL57" s="207">
        <f t="shared" si="1"/>
        <v>154</v>
      </c>
      <c r="AM57" t="s">
        <v>4619</v>
      </c>
    </row>
    <row r="58" spans="1:41" x14ac:dyDescent="0.25">
      <c r="A58" s="104" t="str">
        <f>IF([1]median_raw!A55="","",[1]median_raw!A55)</f>
        <v>WesternEquatoria</v>
      </c>
      <c r="B58" s="104" t="str">
        <f>IF([1]median_raw!B55="","",[1]median_raw!B55)</f>
        <v>Tambura</v>
      </c>
      <c r="C58" s="104" t="str">
        <f>IF([1]median_raw!C55="","",[1]median_raw!C55)</f>
        <v>Tambura Town</v>
      </c>
      <c r="D58" s="204">
        <f>IF([1]median_raw!D55="","",[1]median_raw!D55)</f>
        <v>187</v>
      </c>
      <c r="E58" s="204">
        <f>IF([1]median_raw!E55="","",[1]median_raw!E55)</f>
        <v>324</v>
      </c>
      <c r="F58" s="204" t="str">
        <f>IF([1]median_raw!F55="","",[1]median_raw!F55)</f>
        <v/>
      </c>
      <c r="G58" s="204">
        <f>IF([1]median_raw!G55="","",[1]median_raw!G55)</f>
        <v>500</v>
      </c>
      <c r="H58" s="204" t="str">
        <f>IF([1]median_raw!H55="","",[1]median_raw!H55)</f>
        <v/>
      </c>
      <c r="I58" s="204">
        <f>IF([1]median_raw!I55="","",[1]median_raw!I55)</f>
        <v>500</v>
      </c>
      <c r="J58" s="204">
        <f>IF([1]median_raw!J55="","",[1]median_raw!J55)</f>
        <v>600</v>
      </c>
      <c r="K58" s="204">
        <f>IF([1]median_raw!K55="","",[1]median_raw!K55)</f>
        <v>250</v>
      </c>
      <c r="L58" s="204">
        <f>IF([1]median_raw!L55="","",[1]median_raw!L55)</f>
        <v>1200</v>
      </c>
      <c r="M58" s="204">
        <f>IF([1]median_raw!M55="","",[1]median_raw!M55)</f>
        <v>200</v>
      </c>
      <c r="N58" s="204">
        <f>IF([1]median_raw!N55="","",[1]median_raw!N55)</f>
        <v>1500</v>
      </c>
      <c r="O58" s="204">
        <f>IF([1]median_raw!O55="","",[1]median_raw!O55)</f>
        <v>1000</v>
      </c>
      <c r="P58" s="204">
        <f>IF([1]median_raw!P55="","",[1]median_raw!P55)</f>
        <v>200</v>
      </c>
      <c r="Q58" s="204">
        <f>IF([1]median_raw!Q55="","",[1]median_raw!Q55)</f>
        <v>1800</v>
      </c>
      <c r="R58" s="204">
        <f>IF([1]median_raw!R55="","",[1]median_raw!R55)</f>
        <v>3900</v>
      </c>
      <c r="S58" s="204">
        <f>IF([1]median_raw!S55="","",[1]median_raw!S55)</f>
        <v>4000</v>
      </c>
      <c r="T58" s="204">
        <f>IF([1]median_raw!T55="","",[1]median_raw!T55)</f>
        <v>1000</v>
      </c>
      <c r="U58" s="204">
        <f>IF([1]median_raw!U55="","",[1]median_raw!U55)</f>
        <v>700</v>
      </c>
      <c r="V58" s="204">
        <f>IF([1]median_raw!V55="","",[1]median_raw!V55)</f>
        <v>124</v>
      </c>
      <c r="W58" s="204">
        <f>IF([1]median_raw!W55="","",[1]median_raw!W55)</f>
        <v>15000</v>
      </c>
      <c r="X58" s="204">
        <f>IF([1]median_raw!X55="","",[1]median_raw!X55)</f>
        <v>2500</v>
      </c>
      <c r="Y58" s="204">
        <f>IF([1]median_raw!Y55="","",[1]median_raw!Y55)</f>
        <v>36</v>
      </c>
      <c r="Z58" s="204" t="str">
        <f>IF([1]median_raw!Z55="","",[1]median_raw!Z55)</f>
        <v/>
      </c>
      <c r="AA58" s="204" t="str">
        <f>IF([1]median_raw!AA55="","",[1]median_raw!AA55)</f>
        <v/>
      </c>
      <c r="AB58" s="205" t="str">
        <f>IF([1]median_raw!AB55="","",[1]median_raw!AB55)</f>
        <v/>
      </c>
      <c r="AC58" s="205" t="str">
        <f>IF([1]median_raw!AC55="","",[1]median_raw!AC55)</f>
        <v/>
      </c>
      <c r="AD58" s="206" t="str">
        <f>IF([1]median_raw!AD55="","",[1]median_raw!AD55)</f>
        <v/>
      </c>
      <c r="AE58" s="205" t="str">
        <f>IF([1]median_raw!AE55="","",[1]median_raw!AE55)</f>
        <v/>
      </c>
      <c r="AF58" s="205" t="str">
        <f>IF([1]median_raw!AF55="","",[1]median_raw!AF55)</f>
        <v/>
      </c>
      <c r="AG58" s="205" t="str">
        <f>IF([1]median_raw!AG55="","",[1]median_raw!AG55)</f>
        <v/>
      </c>
      <c r="AH58" s="204">
        <f t="shared" si="2"/>
        <v>4275</v>
      </c>
      <c r="AI58" s="204">
        <f>IF(OR(AM58&lt;&gt;"T",AL58=0),"",IF(C58="","",
IF(INDEX($D$1:$AL58,ROW(),MATCH("Cereal",$D$1:$AL$1,0))="",INDEX($D$1:$AL$2,2,MATCH("Cereal",$D$1:$AL$1,0)),INDEX($D$1:$AL58,ROW(),MATCH("Cereal",$D$1:$AL$1,0)))*90
+IF(INDEX($D$1:$AL58,ROW(),MATCH("Beans",$D$1:$AL$1,0))="",INDEX($D$1:$AL$2,2,MATCH("Beans",$D$1:$AL$1,0)),INDEX($D$1:$AL58,ROW(),MATCH("Beans",$D$1:$AL$1,0)))*9
+IF(INDEX($D$1:$AL58,ROW(),MATCH("Cooking.oil",$D$1:$AL$1,0))="",INDEX($D$1:$AL$2,2,MATCH("Cooking.oil",$D$1:$AL$1,0)),INDEX($D$1:$AL58,ROW(),MATCH("Cooking.oil",$D$1:$AL$1,0)))*6
+IF(INDEX($D$1:$AL58,ROW(),MATCH("Salt",$D$1:$AL$1,0))="",INDEX($D$1:$AL$2,2,MATCH("Salt",$D$1:$AL$1,0)),INDEX($D$1:$AL58,ROW(),MATCH("Salt",$D$1:$AL$1,0)))*1
))</f>
        <v>41110</v>
      </c>
      <c r="AJ58" s="204">
        <f>IF(OR(AM58&lt;&gt;"T",AL58=0),"",IF(C58="","",AI58
+IF(INDEX($D$1:$AF58,ROW(),MATCH("Soap",$D$1:$AF$1,0))="",INDEX($D$1:$AF$2,2,MATCH("Soap",$D$1:$AF$1,0)),INDEX($D$1:$AF58,ROW(),MATCH("Soap",$D$1:$AF$1,0)))*6
+IF(INDEX($D$1:$AF58,ROW(),MATCH("Exercise.book",$D$1:$AF$1,0))="",INDEX($D$1:$AF$2,2,MATCH("Exercise.book",$D$1:$AF$1,0)),INDEX($D$1:$AF58,ROW(),MATCH("Exercise.book",$D$1:$AF$1,0)))*12
+IF(INDEX($D$1:$AF58,ROW(),MATCH("Charcoal",$D$1:$AF$1,0))="",INDEX($D$1:$AF$2,2,MATCH("Charcoal",$D$1:$AF$1,0)),INDEX($D$1:$AF58,ROW(),MATCH("Charcoal",$D$1:$AF$1,0)))*50
+IF(INDEX($D$1:$AF58,ROW(),MATCH("Milling.costs",$D$1:$AF$1,0))="",INDEX($D$1:$AF$2,2,MATCH("Milling.costs",$D$1:$AF$1,0)),INDEX($D$1:$AF58,ROW(),MATCH("Milling.costs",$D$1:$AF$1,0)))*30
+[1]Data_checks!AQ54*17
))</f>
        <v>51990</v>
      </c>
      <c r="AK58" s="204">
        <f t="shared" si="3"/>
        <v>1811</v>
      </c>
      <c r="AL58" s="207">
        <f t="shared" si="1"/>
        <v>324</v>
      </c>
      <c r="AM58" t="s">
        <v>4619</v>
      </c>
    </row>
    <row r="59" spans="1:41" x14ac:dyDescent="0.25">
      <c r="A59" s="104" t="str">
        <f>IF([1]median_raw!A56="","",[1]median_raw!A56)</f>
        <v>WesternEquatoria</v>
      </c>
      <c r="B59" s="104" t="str">
        <f>IF([1]median_raw!B56="","",[1]median_raw!B56)</f>
        <v>Yambio</v>
      </c>
      <c r="C59" s="104" t="str">
        <f>IF([1]median_raw!C56="","",[1]median_raw!C56)</f>
        <v>Yambio Town</v>
      </c>
      <c r="D59" s="204">
        <f>IF([1]median_raw!D56="","",[1]median_raw!D56)</f>
        <v>628</v>
      </c>
      <c r="E59" s="204">
        <f>IF([1]median_raw!E56="","",[1]median_raw!E56)</f>
        <v>154</v>
      </c>
      <c r="F59" s="204">
        <f>IF([1]median_raw!F56="","",[1]median_raw!F56)</f>
        <v>500</v>
      </c>
      <c r="G59" s="204">
        <f>IF([1]median_raw!G56="","",[1]median_raw!G56)</f>
        <v>450</v>
      </c>
      <c r="H59" s="204" t="str">
        <f>IF([1]median_raw!H56="","",[1]median_raw!H56)</f>
        <v/>
      </c>
      <c r="I59" s="204">
        <f>IF([1]median_raw!I56="","",[1]median_raw!I56)</f>
        <v>554</v>
      </c>
      <c r="J59" s="204">
        <f>IF([1]median_raw!J56="","",[1]median_raw!J56)</f>
        <v>430</v>
      </c>
      <c r="K59" s="204">
        <f>IF([1]median_raw!K56="","",[1]median_raw!K56)</f>
        <v>300</v>
      </c>
      <c r="L59" s="204">
        <f>IF([1]median_raw!L56="","",[1]median_raw!L56)</f>
        <v>500</v>
      </c>
      <c r="M59" s="204">
        <f>IF([1]median_raw!M56="","",[1]median_raw!M56)</f>
        <v>167</v>
      </c>
      <c r="N59" s="204">
        <f>IF([1]median_raw!N56="","",[1]median_raw!N56)</f>
        <v>1000</v>
      </c>
      <c r="O59" s="204" t="str">
        <f>IF([1]median_raw!O56="","",[1]median_raw!O56)</f>
        <v/>
      </c>
      <c r="P59" s="204">
        <f>IF([1]median_raw!P56="","",[1]median_raw!P56)</f>
        <v>200</v>
      </c>
      <c r="Q59" s="204">
        <f>IF([1]median_raw!Q56="","",[1]median_raw!Q56)</f>
        <v>3000</v>
      </c>
      <c r="R59" s="204">
        <f>IF([1]median_raw!R56="","",[1]median_raw!R56)</f>
        <v>5750</v>
      </c>
      <c r="S59" s="204">
        <f>IF([1]median_raw!S56="","",[1]median_raw!S56)</f>
        <v>7250</v>
      </c>
      <c r="T59" s="204">
        <f>IF([1]median_raw!T56="","",[1]median_raw!T56)</f>
        <v>1500</v>
      </c>
      <c r="U59" s="204">
        <f>IF([1]median_raw!U56="","",[1]median_raw!U56)</f>
        <v>1500</v>
      </c>
      <c r="V59" s="204">
        <f>IF([1]median_raw!V56="","",[1]median_raw!V56)</f>
        <v>86</v>
      </c>
      <c r="W59" s="204" t="str">
        <f>IF([1]median_raw!W56="","",[1]median_raw!W56)</f>
        <v/>
      </c>
      <c r="X59" s="204">
        <f>IF([1]median_raw!X56="","",[1]median_raw!X56)</f>
        <v>3750</v>
      </c>
      <c r="Y59" s="204" t="str">
        <f>IF([1]median_raw!Y56="","",[1]median_raw!Y56)</f>
        <v/>
      </c>
      <c r="Z59" s="204">
        <f>IF([1]median_raw!Z56="","",[1]median_raw!Z56)</f>
        <v>436.25</v>
      </c>
      <c r="AA59" s="204" t="str">
        <f>IF([1]median_raw!AA56="","",[1]median_raw!AA56)</f>
        <v/>
      </c>
      <c r="AB59" s="205" t="str">
        <f>IF([1]median_raw!AB56="","",[1]median_raw!AB56)</f>
        <v/>
      </c>
      <c r="AC59" s="205" t="str">
        <f>IF([1]median_raw!AC56="","",[1]median_raw!AC56)</f>
        <v/>
      </c>
      <c r="AD59" s="206" t="str">
        <f>IF([1]median_raw!AD56="","",[1]median_raw!AD56)</f>
        <v/>
      </c>
      <c r="AE59" s="205" t="str">
        <f>IF([1]median_raw!AE56="","",[1]median_raw!AE56)</f>
        <v/>
      </c>
      <c r="AF59" s="205" t="str">
        <f>IF([1]median_raw!AF56="","",[1]median_raw!AF56)</f>
        <v/>
      </c>
      <c r="AG59" s="205" t="str">
        <f>IF([1]median_raw!AG56="","",[1]median_raw!AG56)</f>
        <v/>
      </c>
      <c r="AH59" s="204">
        <f t="shared" si="2"/>
        <v>3667</v>
      </c>
      <c r="AI59" s="204">
        <f>IF(OR(AM59&lt;&gt;"T",AL59=0),"",IF(C59="","",
IF(INDEX($D$1:$AL59,ROW(),MATCH("Cereal",$D$1:$AL$1,0))="",INDEX($D$1:$AL$2,2,MATCH("Cereal",$D$1:$AL$1,0)),INDEX($D$1:$AL59,ROW(),MATCH("Cereal",$D$1:$AL$1,0)))*90
+IF(INDEX($D$1:$AL59,ROW(),MATCH("Beans",$D$1:$AL$1,0))="",INDEX($D$1:$AL$2,2,MATCH("Beans",$D$1:$AL$1,0)),INDEX($D$1:$AL59,ROW(),MATCH("Beans",$D$1:$AL$1,0)))*9
+IF(INDEX($D$1:$AL59,ROW(),MATCH("Cooking.oil",$D$1:$AL$1,0))="",INDEX($D$1:$AL$2,2,MATCH("Cooking.oil",$D$1:$AL$1,0)),INDEX($D$1:$AL59,ROW(),MATCH("Cooking.oil",$D$1:$AL$1,0)))*6
+IF(INDEX($D$1:$AL59,ROW(),MATCH("Salt",$D$1:$AL$1,0))="",INDEX($D$1:$AL$2,2,MATCH("Salt",$D$1:$AL$1,0)),INDEX($D$1:$AL59,ROW(),MATCH("Salt",$D$1:$AL$1,0)))*1
))</f>
        <v>22146</v>
      </c>
      <c r="AJ59" s="204">
        <f>IF(OR(AM59&lt;&gt;"T",AL59=0),"",IF(C59="","",AI59
+IF(INDEX($D$1:$AF59,ROW(),MATCH("Soap",$D$1:$AF$1,0))="",INDEX($D$1:$AF$2,2,MATCH("Soap",$D$1:$AF$1,0)),INDEX($D$1:$AF59,ROW(),MATCH("Soap",$D$1:$AF$1,0)))*6
+IF(INDEX($D$1:$AF59,ROW(),MATCH("Exercise.book",$D$1:$AF$1,0))="",INDEX($D$1:$AF$2,2,MATCH("Exercise.book",$D$1:$AF$1,0)),INDEX($D$1:$AF59,ROW(),MATCH("Exercise.book",$D$1:$AF$1,0)))*12
+IF(INDEX($D$1:$AF59,ROW(),MATCH("Charcoal",$D$1:$AF$1,0))="",INDEX($D$1:$AF$2,2,MATCH("Charcoal",$D$1:$AF$1,0)),INDEX($D$1:$AF59,ROW(),MATCH("Charcoal",$D$1:$AF$1,0)))*50
+IF(INDEX($D$1:$AF59,ROW(),MATCH("Milling.costs",$D$1:$AF$1,0))="",INDEX($D$1:$AF$2,2,MATCH("Milling.costs",$D$1:$AF$1,0)),INDEX($D$1:$AF59,ROW(),MATCH("Milling.costs",$D$1:$AF$1,0)))*30
+[1]Data_checks!AQ55*17
))</f>
        <v>31138</v>
      </c>
      <c r="AK59" s="204">
        <f t="shared" si="3"/>
        <v>1829</v>
      </c>
      <c r="AL59" s="207">
        <f t="shared" si="1"/>
        <v>154</v>
      </c>
      <c r="AM59" t="s">
        <v>4619</v>
      </c>
    </row>
    <row r="60" spans="1:41" x14ac:dyDescent="0.25">
      <c r="A60" s="104" t="str">
        <f>IF([1]median_raw!A57="","",[1]median_raw!A57)</f>
        <v/>
      </c>
      <c r="B60" s="104" t="str">
        <f>IF([1]median_raw!B57="","",[1]median_raw!B57)</f>
        <v/>
      </c>
      <c r="C60" s="104" t="str">
        <f>IF([1]median_raw!C57="","",[1]median_raw!C57)</f>
        <v/>
      </c>
      <c r="D60" s="204" t="str">
        <f>IF([1]median_raw!D57="","",[1]median_raw!D57)</f>
        <v/>
      </c>
      <c r="E60" s="204" t="str">
        <f>IF([1]median_raw!E57="","",[1]median_raw!E57)</f>
        <v/>
      </c>
      <c r="F60" s="204" t="str">
        <f>IF([1]median_raw!F57="","",[1]median_raw!F57)</f>
        <v/>
      </c>
      <c r="G60" s="204" t="str">
        <f>IF([1]median_raw!G57="","",[1]median_raw!G57)</f>
        <v/>
      </c>
      <c r="H60" s="204" t="str">
        <f>IF([1]median_raw!H57="","",[1]median_raw!H57)</f>
        <v/>
      </c>
      <c r="I60" s="204" t="str">
        <f>IF([1]median_raw!I57="","",[1]median_raw!I57)</f>
        <v/>
      </c>
      <c r="J60" s="204" t="str">
        <f>IF([1]median_raw!J57="","",[1]median_raw!J57)</f>
        <v/>
      </c>
      <c r="K60" s="204" t="str">
        <f>IF([1]median_raw!K57="","",[1]median_raw!K57)</f>
        <v/>
      </c>
      <c r="L60" s="204" t="str">
        <f>IF([1]median_raw!L57="","",[1]median_raw!L57)</f>
        <v/>
      </c>
      <c r="M60" s="204" t="str">
        <f>IF([1]median_raw!M57="","",[1]median_raw!M57)</f>
        <v/>
      </c>
      <c r="N60" s="204" t="str">
        <f>IF([1]median_raw!N57="","",[1]median_raw!N57)</f>
        <v/>
      </c>
      <c r="O60" s="204" t="str">
        <f>IF([1]median_raw!O57="","",[1]median_raw!O57)</f>
        <v/>
      </c>
      <c r="P60" s="204" t="str">
        <f>IF([1]median_raw!P57="","",[1]median_raw!P57)</f>
        <v/>
      </c>
      <c r="Q60" s="204" t="str">
        <f>IF([1]median_raw!Q57="","",[1]median_raw!Q57)</f>
        <v/>
      </c>
      <c r="R60" s="204" t="str">
        <f>IF([1]median_raw!R57="","",[1]median_raw!R57)</f>
        <v/>
      </c>
      <c r="S60" s="204" t="str">
        <f>IF([1]median_raw!S57="","",[1]median_raw!S57)</f>
        <v/>
      </c>
      <c r="T60" s="204" t="str">
        <f>IF([1]median_raw!T57="","",[1]median_raw!T57)</f>
        <v/>
      </c>
      <c r="U60" s="204" t="str">
        <f>IF([1]median_raw!U57="","",[1]median_raw!U57)</f>
        <v/>
      </c>
      <c r="V60" s="204" t="str">
        <f>IF([1]median_raw!V57="","",[1]median_raw!V57)</f>
        <v/>
      </c>
      <c r="W60" s="204" t="str">
        <f>IF([1]median_raw!W57="","",[1]median_raw!W57)</f>
        <v/>
      </c>
      <c r="X60" s="204" t="str">
        <f>IF([1]median_raw!X57="","",[1]median_raw!X57)</f>
        <v/>
      </c>
      <c r="Y60" s="204" t="str">
        <f>IF([1]median_raw!Y57="","",[1]median_raw!Y57)</f>
        <v/>
      </c>
      <c r="Z60" s="204" t="str">
        <f>IF([1]median_raw!Z57="","",[1]median_raw!Z57)</f>
        <v/>
      </c>
      <c r="AA60" s="204" t="str">
        <f>IF([1]median_raw!AA57="","",[1]median_raw!AA57)</f>
        <v/>
      </c>
      <c r="AB60" s="205" t="str">
        <f>IF([1]median_raw!AB57="","",[1]median_raw!AB57)</f>
        <v/>
      </c>
      <c r="AC60" s="205" t="str">
        <f>IF([1]median_raw!AC57="","",[1]median_raw!AC57)</f>
        <v/>
      </c>
      <c r="AD60" s="206" t="str">
        <f>IF([1]median_raw!AD57="","",[1]median_raw!AD57)</f>
        <v/>
      </c>
      <c r="AE60" s="205" t="str">
        <f>IF([1]median_raw!AE57="","",[1]median_raw!AE57)</f>
        <v/>
      </c>
      <c r="AF60" s="205" t="str">
        <f>IF([1]median_raw!AF57="","",[1]median_raw!AF57)</f>
        <v/>
      </c>
      <c r="AG60" s="205" t="str">
        <f>IF([1]median_raw!AG57="","",[1]median_raw!AG57)</f>
        <v/>
      </c>
      <c r="AH60" s="204" t="str">
        <f t="shared" si="2"/>
        <v/>
      </c>
      <c r="AI60" s="204" t="str">
        <f>IF(OR(AL60="",AL60=0),"",IF(C60="","",
IF(INDEX($D$1:$AL60,ROW(),MATCH("Cereal",$D$1:$AL$1,0))="",INDEX($D$1:$AL$2,2,MATCH("Cereal",$D$1:$AL$1,0)),INDEX($D$1:$AL60,ROW(),MATCH("Cereal",$D$1:$AL$1,0)))*90
+IF(INDEX($D$1:$AL60,ROW(),MATCH("Beans",$D$1:$AL$1,0))="",INDEX($D$1:$AL$2,2,MATCH("Beans",$D$1:$AL$1,0)),INDEX($D$1:$AL60,ROW(),MATCH("Beans",$D$1:$AL$1,0)))*9
+IF(INDEX($D$1:$AL60,ROW(),MATCH("Cooking.oil",$D$1:$AL$1,0))="",INDEX($D$1:$AL$2,2,MATCH("Cooking.oil",$D$1:$AL$1,0)),INDEX($D$1:$AL60,ROW(),MATCH("Cooking.oil",$D$1:$AL$1,0)))*6
+IF(INDEX($D$1:$AL60,ROW(),MATCH("Salt",$D$1:$AL$1,0))="",INDEX($D$1:$AL$2,2,MATCH("Salt",$D$1:$AL$1,0)),INDEX($D$1:$AL60,ROW(),MATCH("Salt",$D$1:$AL$1,0)))*1
))</f>
        <v/>
      </c>
      <c r="AJ60" s="204" t="str">
        <f>IF(OR(AL60="",AL60=0),"",IF(C60="","",AI60
+IF(INDEX($D$1:$AF60,ROW(),MATCH("Soap",$D$1:$AF$1,0))="",INDEX($D$1:$AF$2,2,MATCH("Soap",$D$1:$AF$1,0)),INDEX($D$1:$AF60,ROW(),MATCH("Soap",$D$1:$AF$1,0)))*6
+IF(INDEX($D$1:$AF60,ROW(),MATCH("Exercise.book",$D$1:$AF$1,0))="",INDEX($D$1:$AF$2,2,MATCH("Exercise.book",$D$1:$AF$1,0)),INDEX($D$1:$AF60,ROW(),MATCH("Exercise.book",$D$1:$AF$1,0)))*12
+IF(INDEX($D$1:$AF60,ROW(),MATCH("Charcoal",$D$1:$AF$1,0))="",INDEX($D$1:$AF$2,2,MATCH("Charcoal",$D$1:$AF$1,0)),INDEX($D$1:$AF60,ROW(),MATCH("Charcoal",$D$1:$AF$1,0)))*30
+IF(INDEX($D$1:$AF60,ROW(),MATCH("Milling.costs",$D$1:$AF$1,0))="",INDEX($D$1:$AF$2,2,MATCH("Milling.costs",$D$1:$AF$1,0)),INDEX($D$1:$AF60,ROW(),MATCH("Milling.costs",$D$1:$AF$1,0)))/3.5*30
+IF(INDEX($D$1:$AF60,ROW(),MATCH("USD",$D$1:$AF$1,0))="",INDEX($D$1:$AF$2,2,MATCH("USD",$D$1:$AF$1,0)),INDEX($D$1:$AF60,ROW(),MATCH("USD",$D$1:$AF$1,0)))*17
))</f>
        <v/>
      </c>
      <c r="AK60" s="204" t="str">
        <f t="shared" si="3"/>
        <v/>
      </c>
      <c r="AL60" s="207" t="str">
        <f t="shared" si="1"/>
        <v/>
      </c>
    </row>
    <row r="61" spans="1:41" ht="15" customHeight="1" x14ac:dyDescent="0.25">
      <c r="A61" s="104" t="str">
        <f>IF([1]median_raw!A58="","",[1]median_raw!A58)</f>
        <v/>
      </c>
      <c r="B61" s="104" t="str">
        <f>IF([1]median_raw!B58="","",[1]median_raw!B58)</f>
        <v/>
      </c>
      <c r="C61" s="104" t="str">
        <f>IF([1]median_raw!C58="","",[1]median_raw!C58)</f>
        <v/>
      </c>
      <c r="D61" s="204" t="str">
        <f>IF([1]median_raw!D58="","",[1]median_raw!D58)</f>
        <v/>
      </c>
      <c r="E61" s="204" t="str">
        <f>IF([1]median_raw!E58="","",[1]median_raw!E58)</f>
        <v/>
      </c>
      <c r="F61" s="204" t="str">
        <f>IF([1]median_raw!F58="","",[1]median_raw!F58)</f>
        <v/>
      </c>
      <c r="G61" s="204" t="str">
        <f>IF([1]median_raw!G58="","",[1]median_raw!G58)</f>
        <v/>
      </c>
      <c r="H61" s="204" t="str">
        <f>IF([1]median_raw!H58="","",[1]median_raw!H58)</f>
        <v/>
      </c>
      <c r="I61" s="204" t="str">
        <f>IF([1]median_raw!I58="","",[1]median_raw!I58)</f>
        <v/>
      </c>
      <c r="J61" s="204" t="str">
        <f>IF([1]median_raw!J58="","",[1]median_raw!J58)</f>
        <v/>
      </c>
      <c r="K61" s="204" t="str">
        <f>IF([1]median_raw!K58="","",[1]median_raw!K58)</f>
        <v/>
      </c>
      <c r="L61" s="204" t="str">
        <f>IF([1]median_raw!L58="","",[1]median_raw!L58)</f>
        <v/>
      </c>
      <c r="M61" s="204" t="str">
        <f>IF([1]median_raw!M58="","",[1]median_raw!M58)</f>
        <v/>
      </c>
      <c r="N61" s="204" t="str">
        <f>IF([1]median_raw!N58="","",[1]median_raw!N58)</f>
        <v/>
      </c>
      <c r="O61" s="204" t="str">
        <f>IF([1]median_raw!O58="","",[1]median_raw!O58)</f>
        <v/>
      </c>
      <c r="P61" s="204" t="str">
        <f>IF([1]median_raw!P58="","",[1]median_raw!P58)</f>
        <v/>
      </c>
      <c r="Q61" s="204" t="str">
        <f>IF([1]median_raw!Q58="","",[1]median_raw!Q58)</f>
        <v/>
      </c>
      <c r="R61" s="204" t="str">
        <f>IF([1]median_raw!R58="","",[1]median_raw!R58)</f>
        <v/>
      </c>
      <c r="S61" s="204" t="str">
        <f>IF([1]median_raw!S58="","",[1]median_raw!S58)</f>
        <v/>
      </c>
      <c r="T61" s="204" t="str">
        <f>IF([1]median_raw!T58="","",[1]median_raw!T58)</f>
        <v/>
      </c>
      <c r="U61" s="204" t="str">
        <f>IF([1]median_raw!U58="","",[1]median_raw!U58)</f>
        <v/>
      </c>
      <c r="V61" s="204" t="str">
        <f>IF([1]median_raw!V58="","",[1]median_raw!V58)</f>
        <v/>
      </c>
      <c r="W61" s="204" t="str">
        <f>IF([1]median_raw!W58="","",[1]median_raw!W58)</f>
        <v/>
      </c>
      <c r="X61" s="204" t="str">
        <f>IF([1]median_raw!X58="","",[1]median_raw!X58)</f>
        <v/>
      </c>
      <c r="Y61" s="204" t="str">
        <f>IF([1]median_raw!Y58="","",[1]median_raw!Y58)</f>
        <v/>
      </c>
      <c r="Z61" s="204" t="str">
        <f>IF([1]median_raw!Z58="","",[1]median_raw!Z58)</f>
        <v/>
      </c>
      <c r="AA61" s="204" t="str">
        <f>IF([1]median_raw!AA58="","",[1]median_raw!AA58)</f>
        <v/>
      </c>
      <c r="AB61" s="205" t="str">
        <f>IF([1]median_raw!AB58="","",[1]median_raw!AB58)</f>
        <v/>
      </c>
      <c r="AC61" s="205" t="str">
        <f>IF([1]median_raw!AC58="","",[1]median_raw!AC58)</f>
        <v/>
      </c>
      <c r="AD61" s="206" t="str">
        <f>IF([1]median_raw!AD58="","",[1]median_raw!AD58)</f>
        <v/>
      </c>
      <c r="AE61" s="205" t="str">
        <f>IF([1]median_raw!AE58="","",[1]median_raw!AE58)</f>
        <v/>
      </c>
      <c r="AF61" s="205" t="str">
        <f>IF([1]median_raw!AF58="","",[1]median_raw!AF58)</f>
        <v/>
      </c>
      <c r="AG61" s="205" t="str">
        <f>IF([1]median_raw!AG58="","",[1]median_raw!AG58)</f>
        <v/>
      </c>
      <c r="AH61" s="204" t="str">
        <f t="shared" si="2"/>
        <v/>
      </c>
      <c r="AI61" s="204" t="str">
        <f>IF(OR(AL61="",AL61=0),"",IF(C61="","",
IF(INDEX($D$1:$AL61,ROW(),MATCH("Cereal",$D$1:$AL$1,0))="",INDEX($D$1:$AL$2,2,MATCH("Cereal",$D$1:$AL$1,0)),INDEX($D$1:$AL61,ROW(),MATCH("Cereal",$D$1:$AL$1,0)))*90
+IF(INDEX($D$1:$AL61,ROW(),MATCH("Beans",$D$1:$AL$1,0))="",INDEX($D$1:$AL$2,2,MATCH("Beans",$D$1:$AL$1,0)),INDEX($D$1:$AL61,ROW(),MATCH("Beans",$D$1:$AL$1,0)))*9
+IF(INDEX($D$1:$AL61,ROW(),MATCH("Cooking.oil",$D$1:$AL$1,0))="",INDEX($D$1:$AL$2,2,MATCH("Cooking.oil",$D$1:$AL$1,0)),INDEX($D$1:$AL61,ROW(),MATCH("Cooking.oil",$D$1:$AL$1,0)))*6
+IF(INDEX($D$1:$AL61,ROW(),MATCH("Salt",$D$1:$AL$1,0))="",INDEX($D$1:$AL$2,2,MATCH("Salt",$D$1:$AL$1,0)),INDEX($D$1:$AL61,ROW(),MATCH("Salt",$D$1:$AL$1,0)))*1
))</f>
        <v/>
      </c>
      <c r="AJ61" s="204" t="str">
        <f>IF(OR(AL61="",AL61=0),"",IF(C61="","",AI61
+IF(INDEX($D$1:$AF61,ROW(),MATCH("Soap",$D$1:$AF$1,0))="",INDEX($D$1:$AF$2,2,MATCH("Soap",$D$1:$AF$1,0)),INDEX($D$1:$AF61,ROW(),MATCH("Soap",$D$1:$AF$1,0)))*6
+IF(INDEX($D$1:$AF61,ROW(),MATCH("Exercise.book",$D$1:$AF$1,0))="",INDEX($D$1:$AF$2,2,MATCH("Exercise.book",$D$1:$AF$1,0)),INDEX($D$1:$AF61,ROW(),MATCH("Exercise.book",$D$1:$AF$1,0)))*12
+IF(INDEX($D$1:$AF61,ROW(),MATCH("Charcoal",$D$1:$AF$1,0))="",INDEX($D$1:$AF$2,2,MATCH("Charcoal",$D$1:$AF$1,0)),INDEX($D$1:$AF61,ROW(),MATCH("Charcoal",$D$1:$AF$1,0)))*30
+IF(INDEX($D$1:$AF61,ROW(),MATCH("Milling.costs",$D$1:$AF$1,0))="",INDEX($D$1:$AF$2,2,MATCH("Milling.costs",$D$1:$AF$1,0)),INDEX($D$1:$AF61,ROW(),MATCH("Milling.costs",$D$1:$AF$1,0)))/3.5*30
+IF(INDEX($D$1:$AF61,ROW(),MATCH("USD",$D$1:$AF$1,0))="",INDEX($D$1:$AF$2,2,MATCH("USD",$D$1:$AF$1,0)),INDEX($D$1:$AF61,ROW(),MATCH("USD",$D$1:$AF$1,0)))*17
))</f>
        <v/>
      </c>
      <c r="AK61" s="204" t="str">
        <f t="shared" si="3"/>
        <v/>
      </c>
      <c r="AL61" s="207" t="str">
        <f t="shared" si="1"/>
        <v/>
      </c>
    </row>
    <row r="62" spans="1:41" ht="12.75" customHeight="1" x14ac:dyDescent="0.25">
      <c r="A62" s="104" t="str">
        <f>IF([1]median_raw!A59="","",[1]median_raw!A59)</f>
        <v/>
      </c>
      <c r="B62" s="104" t="str">
        <f>IF([1]median_raw!B59="","",[1]median_raw!B59)</f>
        <v/>
      </c>
      <c r="C62" s="104" t="str">
        <f>IF([1]median_raw!C59="","",[1]median_raw!C59)</f>
        <v/>
      </c>
      <c r="D62" s="204" t="str">
        <f>IF([1]median_raw!D59="","",[1]median_raw!D59)</f>
        <v/>
      </c>
      <c r="E62" s="204" t="str">
        <f>IF([1]median_raw!E59="","",[1]median_raw!E59)</f>
        <v/>
      </c>
      <c r="F62" s="204" t="str">
        <f>IF([1]median_raw!F59="","",[1]median_raw!F59)</f>
        <v/>
      </c>
      <c r="G62" s="204" t="str">
        <f>IF([1]median_raw!G59="","",[1]median_raw!G59)</f>
        <v/>
      </c>
      <c r="H62" s="204" t="str">
        <f>IF([1]median_raw!H59="","",[1]median_raw!H59)</f>
        <v/>
      </c>
      <c r="I62" s="204" t="str">
        <f>IF([1]median_raw!I59="","",[1]median_raw!I59)</f>
        <v/>
      </c>
      <c r="J62" s="204" t="str">
        <f>IF([1]median_raw!J59="","",[1]median_raw!J59)</f>
        <v/>
      </c>
      <c r="K62" s="204" t="str">
        <f>IF([1]median_raw!K59="","",[1]median_raw!K59)</f>
        <v/>
      </c>
      <c r="L62" s="204" t="str">
        <f>IF([1]median_raw!L59="","",[1]median_raw!L59)</f>
        <v/>
      </c>
      <c r="M62" s="204" t="str">
        <f>IF([1]median_raw!M59="","",[1]median_raw!M59)</f>
        <v/>
      </c>
      <c r="N62" s="204" t="str">
        <f>IF([1]median_raw!N59="","",[1]median_raw!N59)</f>
        <v/>
      </c>
      <c r="O62" s="204" t="str">
        <f>IF([1]median_raw!O59="","",[1]median_raw!O59)</f>
        <v/>
      </c>
      <c r="P62" s="204" t="str">
        <f>IF([1]median_raw!P59="","",[1]median_raw!P59)</f>
        <v/>
      </c>
      <c r="Q62" s="204" t="str">
        <f>IF([1]median_raw!Q59="","",[1]median_raw!Q59)</f>
        <v/>
      </c>
      <c r="R62" s="204" t="str">
        <f>IF([1]median_raw!R59="","",[1]median_raw!R59)</f>
        <v/>
      </c>
      <c r="S62" s="204" t="str">
        <f>IF([1]median_raw!S59="","",[1]median_raw!S59)</f>
        <v/>
      </c>
      <c r="T62" s="204" t="str">
        <f>IF([1]median_raw!T59="","",[1]median_raw!T59)</f>
        <v/>
      </c>
      <c r="U62" s="204" t="str">
        <f>IF([1]median_raw!U59="","",[1]median_raw!U59)</f>
        <v/>
      </c>
      <c r="V62" s="204" t="str">
        <f>IF([1]median_raw!V59="","",[1]median_raw!V59)</f>
        <v/>
      </c>
      <c r="W62" s="204" t="str">
        <f>IF([1]median_raw!W59="","",[1]median_raw!W59)</f>
        <v/>
      </c>
      <c r="X62" s="204" t="str">
        <f>IF([1]median_raw!X59="","",[1]median_raw!X59)</f>
        <v/>
      </c>
      <c r="Y62" s="204" t="str">
        <f>IF([1]median_raw!Y59="","",[1]median_raw!Y59)</f>
        <v/>
      </c>
      <c r="Z62" s="204" t="str">
        <f>IF([1]median_raw!Z59="","",[1]median_raw!Z59)</f>
        <v/>
      </c>
      <c r="AA62" s="204" t="str">
        <f>IF([1]median_raw!AA59="","",[1]median_raw!AA59)</f>
        <v/>
      </c>
      <c r="AB62" s="205" t="str">
        <f>IF([1]median_raw!AB59="","",[1]median_raw!AB59)</f>
        <v/>
      </c>
      <c r="AC62" s="205" t="str">
        <f>IF([1]median_raw!AC59="","",[1]median_raw!AC59)</f>
        <v/>
      </c>
      <c r="AD62" s="206" t="str">
        <f>IF([1]median_raw!AD59="","",[1]median_raw!AD59)</f>
        <v/>
      </c>
      <c r="AE62" s="205" t="str">
        <f>IF([1]median_raw!AE59="","",[1]median_raw!AE59)</f>
        <v/>
      </c>
      <c r="AF62" s="205" t="str">
        <f>IF([1]median_raw!AF59="","",[1]median_raw!AF59)</f>
        <v/>
      </c>
      <c r="AG62" s="205" t="str">
        <f>IF([1]median_raw!AG59="","",[1]median_raw!AG59)</f>
        <v/>
      </c>
      <c r="AH62" s="204" t="str">
        <f t="shared" si="2"/>
        <v/>
      </c>
      <c r="AI62" s="204" t="str">
        <f>IF(OR(AL62="",AL62=0),"",IF(C62="","",
IF(INDEX($D$1:$AL62,ROW(),MATCH("Cereal",$D$1:$AL$1,0))="",INDEX($D$1:$AL$2,2,MATCH("Cereal",$D$1:$AL$1,0)),INDEX($D$1:$AL62,ROW(),MATCH("Cereal",$D$1:$AL$1,0)))*90
+IF(INDEX($D$1:$AL62,ROW(),MATCH("Beans",$D$1:$AL$1,0))="",INDEX($D$1:$AL$2,2,MATCH("Beans",$D$1:$AL$1,0)),INDEX($D$1:$AL62,ROW(),MATCH("Beans",$D$1:$AL$1,0)))*9
+IF(INDEX($D$1:$AL62,ROW(),MATCH("Cooking.oil",$D$1:$AL$1,0))="",INDEX($D$1:$AL$2,2,MATCH("Cooking.oil",$D$1:$AL$1,0)),INDEX($D$1:$AL62,ROW(),MATCH("Cooking.oil",$D$1:$AL$1,0)))*6
+IF(INDEX($D$1:$AL62,ROW(),MATCH("Salt",$D$1:$AL$1,0))="",INDEX($D$1:$AL$2,2,MATCH("Salt",$D$1:$AL$1,0)),INDEX($D$1:$AL62,ROW(),MATCH("Salt",$D$1:$AL$1,0)))*1
))</f>
        <v/>
      </c>
      <c r="AJ62" s="204" t="str">
        <f>IF(OR(AL62="",AL62=0),"",IF(C62="","",AI62
+IF(INDEX($D$1:$AF62,ROW(),MATCH("Soap",$D$1:$AF$1,0))="",INDEX($D$1:$AF$2,2,MATCH("Soap",$D$1:$AF$1,0)),INDEX($D$1:$AF62,ROW(),MATCH("Soap",$D$1:$AF$1,0)))*6
+IF(INDEX($D$1:$AF62,ROW(),MATCH("Exercise.book",$D$1:$AF$1,0))="",INDEX($D$1:$AF$2,2,MATCH("Exercise.book",$D$1:$AF$1,0)),INDEX($D$1:$AF62,ROW(),MATCH("Exercise.book",$D$1:$AF$1,0)))*12
+IF(INDEX($D$1:$AF62,ROW(),MATCH("Charcoal",$D$1:$AF$1,0))="",INDEX($D$1:$AF$2,2,MATCH("Charcoal",$D$1:$AF$1,0)),INDEX($D$1:$AF62,ROW(),MATCH("Charcoal",$D$1:$AF$1,0)))*30
+IF(INDEX($D$1:$AF62,ROW(),MATCH("Milling.costs",$D$1:$AF$1,0))="",INDEX($D$1:$AF$2,2,MATCH("Milling.costs",$D$1:$AF$1,0)),INDEX($D$1:$AF62,ROW(),MATCH("Milling.costs",$D$1:$AF$1,0)))/3.5*30
+IF(INDEX($D$1:$AF62,ROW(),MATCH("USD",$D$1:$AF$1,0))="",INDEX($D$1:$AF$2,2,MATCH("USD",$D$1:$AF$1,0)),INDEX($D$1:$AF62,ROW(),MATCH("USD",$D$1:$AF$1,0)))*17
))</f>
        <v/>
      </c>
      <c r="AK62" s="204" t="str">
        <f t="shared" si="3"/>
        <v/>
      </c>
      <c r="AL62" s="207" t="str">
        <f>IF(C62="","",IF(IF(RIGHT($A62,9)="Equatoria",$E62,$D62)="",IF(RIGHT($A62,9)="Equatoria",$E$2,$D$2),IF(RIGHT($A62,9)="Equatoria",$E62,$D62)))</f>
        <v/>
      </c>
    </row>
    <row r="63" spans="1:41" x14ac:dyDescent="0.25">
      <c r="A63" s="104" t="str">
        <f>IF([1]median_raw!A60="","",[1]median_raw!A60)</f>
        <v/>
      </c>
      <c r="B63" s="104" t="str">
        <f>IF([1]median_raw!B60="","",[1]median_raw!B60)</f>
        <v/>
      </c>
      <c r="C63" s="104" t="str">
        <f>IF([1]median_raw!C60="","",[1]median_raw!C60)</f>
        <v/>
      </c>
      <c r="D63" s="204" t="str">
        <f>IF([1]median_raw!D60="","",[1]median_raw!D60)</f>
        <v/>
      </c>
      <c r="E63" s="204" t="str">
        <f>IF([1]median_raw!E60="","",[1]median_raw!E60)</f>
        <v/>
      </c>
      <c r="F63" s="204" t="str">
        <f>IF([1]median_raw!F60="","",[1]median_raw!F60)</f>
        <v/>
      </c>
      <c r="G63" s="204" t="str">
        <f>IF([1]median_raw!G60="","",[1]median_raw!G60)</f>
        <v/>
      </c>
      <c r="H63" s="204" t="str">
        <f>IF([1]median_raw!H60="","",[1]median_raw!H60)</f>
        <v/>
      </c>
      <c r="I63" s="204" t="str">
        <f>IF([1]median_raw!I60="","",[1]median_raw!I60)</f>
        <v/>
      </c>
      <c r="J63" s="204" t="str">
        <f>IF([1]median_raw!J60="","",[1]median_raw!J60)</f>
        <v/>
      </c>
      <c r="K63" s="204" t="str">
        <f>IF([1]median_raw!K60="","",[1]median_raw!K60)</f>
        <v/>
      </c>
      <c r="L63" s="204" t="str">
        <f>IF([1]median_raw!L60="","",[1]median_raw!L60)</f>
        <v/>
      </c>
      <c r="M63" s="204" t="str">
        <f>IF([1]median_raw!M60="","",[1]median_raw!M60)</f>
        <v/>
      </c>
      <c r="N63" s="204" t="str">
        <f>IF([1]median_raw!N60="","",[1]median_raw!N60)</f>
        <v/>
      </c>
      <c r="O63" s="204" t="str">
        <f>IF([1]median_raw!O60="","",[1]median_raw!O60)</f>
        <v/>
      </c>
      <c r="P63" s="204" t="str">
        <f>IF([1]median_raw!P60="","",[1]median_raw!P60)</f>
        <v/>
      </c>
      <c r="Q63" s="204" t="str">
        <f>IF([1]median_raw!Q60="","",[1]median_raw!Q60)</f>
        <v/>
      </c>
      <c r="R63" s="204" t="str">
        <f>IF([1]median_raw!R60="","",[1]median_raw!R60)</f>
        <v/>
      </c>
      <c r="S63" s="204" t="str">
        <f>IF([1]median_raw!S60="","",[1]median_raw!S60)</f>
        <v/>
      </c>
      <c r="T63" s="204" t="str">
        <f>IF([1]median_raw!T60="","",[1]median_raw!T60)</f>
        <v/>
      </c>
      <c r="U63" s="204" t="str">
        <f>IF([1]median_raw!U60="","",[1]median_raw!U60)</f>
        <v/>
      </c>
      <c r="V63" s="204" t="str">
        <f>IF([1]median_raw!V60="","",[1]median_raw!V60)</f>
        <v/>
      </c>
      <c r="W63" s="204" t="str">
        <f>IF([1]median_raw!W60="","",[1]median_raw!W60)</f>
        <v/>
      </c>
      <c r="X63" s="204" t="str">
        <f>IF([1]median_raw!X60="","",[1]median_raw!X60)</f>
        <v/>
      </c>
      <c r="Y63" s="204" t="str">
        <f>IF([1]median_raw!Y60="","",[1]median_raw!Y60)</f>
        <v/>
      </c>
      <c r="Z63" s="204" t="str">
        <f>IF([1]median_raw!Z60="","",[1]median_raw!Z60)</f>
        <v/>
      </c>
      <c r="AA63" s="204" t="str">
        <f>IF([1]median_raw!AA60="","",[1]median_raw!AA60)</f>
        <v/>
      </c>
      <c r="AB63" s="205" t="str">
        <f>IF([1]median_raw!AB60="","",[1]median_raw!AB60)</f>
        <v/>
      </c>
      <c r="AC63" s="205"/>
      <c r="AD63" s="206" t="str">
        <f>IF([1]median_raw!AD60="","",[1]median_raw!AD60)</f>
        <v/>
      </c>
      <c r="AE63" s="205" t="str">
        <f>IF([1]median_raw!AE60="","",[1]median_raw!AE60)</f>
        <v/>
      </c>
      <c r="AF63" s="205" t="str">
        <f>IF([1]median_raw!AF60="","",[1]median_raw!AF60)</f>
        <v/>
      </c>
      <c r="AG63" s="205" t="str">
        <f>IF([1]median_raw!AG60="","",[1]median_raw!AG60)</f>
        <v/>
      </c>
      <c r="AH63" s="204" t="str">
        <f t="shared" si="2"/>
        <v/>
      </c>
      <c r="AI63" s="204" t="str">
        <f>IF(OR(AL63="",AL63=0),"",IF(C63="","",
IF(INDEX($D$1:$AL63,ROW(),MATCH("Cereal",$D$1:$AL$1,0))="",INDEX($D$1:$AL$2,2,MATCH("Cereal",$D$1:$AL$1,0)),INDEX($D$1:$AL63,ROW(),MATCH("Cereal",$D$1:$AL$1,0)))*90
+IF(INDEX($D$1:$AL63,ROW(),MATCH("Beans",$D$1:$AL$1,0))="",INDEX($D$1:$AL$2,2,MATCH("Beans",$D$1:$AL$1,0)),INDEX($D$1:$AL63,ROW(),MATCH("Beans",$D$1:$AL$1,0)))*9
+IF(INDEX($D$1:$AL63,ROW(),MATCH("Cooking.oil",$D$1:$AL$1,0))="",INDEX($D$1:$AL$2,2,MATCH("Cooking.oil",$D$1:$AL$1,0)),INDEX($D$1:$AL63,ROW(),MATCH("Cooking.oil",$D$1:$AL$1,0)))*6
+IF(INDEX($D$1:$AL63,ROW(),MATCH("Salt",$D$1:$AL$1,0))="",INDEX($D$1:$AL$2,2,MATCH("Salt",$D$1:$AL$1,0)),INDEX($D$1:$AL63,ROW(),MATCH("Salt",$D$1:$AL$1,0)))*1
))</f>
        <v/>
      </c>
      <c r="AJ63" s="204" t="str">
        <f>IF(OR(AL63="",AL63=0),"",IF(C63="","",AI63
+IF(INDEX($D$1:$AF63,ROW(),MATCH("Soap",$D$1:$AF$1,0))="",INDEX($D$1:$AF$2,2,MATCH("Soap",$D$1:$AF$1,0)),INDEX($D$1:$AF63,ROW(),MATCH("Soap",$D$1:$AF$1,0)))*6
+IF(INDEX($D$1:$AF63,ROW(),MATCH("Exercise.book",$D$1:$AF$1,0))="",INDEX($D$1:$AF$2,2,MATCH("Exercise.book",$D$1:$AF$1,0)),INDEX($D$1:$AF63,ROW(),MATCH("Exercise.book",$D$1:$AF$1,0)))*12
+IF(INDEX($D$1:$AF63,ROW(),MATCH("Charcoal",$D$1:$AF$1,0))="",INDEX($D$1:$AF$2,2,MATCH("Charcoal",$D$1:$AF$1,0)),INDEX($D$1:$AF63,ROW(),MATCH("Charcoal",$D$1:$AF$1,0)))*30
+IF(INDEX($D$1:$AF63,ROW(),MATCH("Milling.costs",$D$1:$AF$1,0))="",INDEX($D$1:$AF$2,2,MATCH("Milling.costs",$D$1:$AF$1,0)),INDEX($D$1:$AF63,ROW(),MATCH("Milling.costs",$D$1:$AF$1,0)))/3.5*30
+IF(INDEX($D$1:$AF63,ROW(),MATCH("USD",$D$1:$AF$1,0))="",INDEX($D$1:$AF$2,2,MATCH("USD",$D$1:$AF$1,0)),INDEX($D$1:$AF63,ROW(),MATCH("USD",$D$1:$AF$1,0)))*17
))</f>
        <v/>
      </c>
      <c r="AK63" s="204" t="str">
        <f t="shared" si="3"/>
        <v/>
      </c>
      <c r="AL63" s="207" t="str">
        <f>IF(C63="","",IF(IF(RIGHT($A63,9)="Equatoria",$E63,$D63)="",IF(RIGHT($A63,9)="Equatoria",$E$2,$D$2),IF(RIGHT($A63,9)="Equatoria",$E63,$D63)))</f>
        <v/>
      </c>
    </row>
    <row r="64" spans="1:41" x14ac:dyDescent="0.25">
      <c r="A64" s="104" t="str">
        <f>IF([1]median_raw!A61="","",[1]median_raw!A61)</f>
        <v/>
      </c>
      <c r="B64" s="104" t="str">
        <f>IF([1]median_raw!B61="","",[1]median_raw!B61)</f>
        <v/>
      </c>
      <c r="C64" s="104" t="str">
        <f>IF([1]median_raw!C61="","",[1]median_raw!C61)</f>
        <v/>
      </c>
      <c r="D64" s="204" t="str">
        <f>IF([1]median_raw!D61="","",[1]median_raw!D61)</f>
        <v/>
      </c>
      <c r="E64" s="204" t="str">
        <f>IF([1]median_raw!E61="","",[1]median_raw!E61)</f>
        <v/>
      </c>
      <c r="F64" s="204" t="str">
        <f>IF([1]median_raw!F61="","",[1]median_raw!F61)</f>
        <v/>
      </c>
      <c r="G64" s="204" t="str">
        <f>IF([1]median_raw!G61="","",[1]median_raw!G61)</f>
        <v/>
      </c>
      <c r="H64" s="204" t="str">
        <f>IF([1]median_raw!H61="","",[1]median_raw!H61)</f>
        <v/>
      </c>
      <c r="I64" s="204" t="str">
        <f>IF([1]median_raw!I61="","",[1]median_raw!I61)</f>
        <v/>
      </c>
      <c r="J64" s="204" t="str">
        <f>IF([1]median_raw!J61="","",[1]median_raw!J61)</f>
        <v/>
      </c>
      <c r="K64" s="204" t="str">
        <f>IF([1]median_raw!K61="","",[1]median_raw!K61)</f>
        <v/>
      </c>
      <c r="L64" s="204" t="str">
        <f>IF([1]median_raw!L61="","",[1]median_raw!L61)</f>
        <v/>
      </c>
      <c r="M64" s="204" t="str">
        <f>IF([1]median_raw!M61="","",[1]median_raw!M61)</f>
        <v/>
      </c>
      <c r="N64" s="204" t="str">
        <f>IF([1]median_raw!N61="","",[1]median_raw!N61)</f>
        <v/>
      </c>
      <c r="O64" s="204" t="str">
        <f>IF([1]median_raw!O61="","",[1]median_raw!O61)</f>
        <v/>
      </c>
      <c r="P64" s="204" t="str">
        <f>IF([1]median_raw!P61="","",[1]median_raw!P61)</f>
        <v/>
      </c>
      <c r="Q64" s="204" t="str">
        <f>IF([1]median_raw!Q61="","",[1]median_raw!Q61)</f>
        <v/>
      </c>
      <c r="R64" s="204" t="str">
        <f>IF([1]median_raw!R61="","",[1]median_raw!R61)</f>
        <v/>
      </c>
      <c r="S64" s="204" t="str">
        <f>IF([1]median_raw!S61="","",[1]median_raw!S61)</f>
        <v/>
      </c>
      <c r="T64" s="204" t="str">
        <f>IF([1]median_raw!T61="","",[1]median_raw!T61)</f>
        <v/>
      </c>
      <c r="U64" s="204" t="str">
        <f>IF([1]median_raw!U61="","",[1]median_raw!U61)</f>
        <v/>
      </c>
      <c r="V64" s="204" t="str">
        <f>IF([1]median_raw!V61="","",[1]median_raw!V61)</f>
        <v/>
      </c>
      <c r="W64" s="204" t="str">
        <f>IF([1]median_raw!W61="","",[1]median_raw!W61)</f>
        <v/>
      </c>
      <c r="X64" s="204" t="str">
        <f>IF([1]median_raw!X61="","",[1]median_raw!X61)</f>
        <v/>
      </c>
      <c r="Y64" s="204" t="str">
        <f>IF([1]median_raw!Y61="","",[1]median_raw!Y61)</f>
        <v/>
      </c>
      <c r="Z64" s="204" t="str">
        <f>IF([1]median_raw!Z61="","",[1]median_raw!Z61)</f>
        <v/>
      </c>
      <c r="AA64" s="204" t="str">
        <f>IF([1]median_raw!AA61="","",[1]median_raw!AA61)</f>
        <v/>
      </c>
      <c r="AB64" s="205" t="str">
        <f>IF([1]median_raw!AB61="","",[1]median_raw!AB61)</f>
        <v/>
      </c>
      <c r="AC64" s="205" t="str">
        <f>IF([1]median_raw!AC61="","",[1]median_raw!AC61)</f>
        <v/>
      </c>
      <c r="AD64" s="206" t="str">
        <f>IF([1]median_raw!AD61="","",[1]median_raw!AD61)</f>
        <v/>
      </c>
      <c r="AE64" s="205" t="str">
        <f>IF([1]median_raw!AE61="","",[1]median_raw!AE61)</f>
        <v/>
      </c>
      <c r="AF64" s="205" t="str">
        <f>IF([1]median_raw!AF61="","",[1]median_raw!AF61)</f>
        <v/>
      </c>
      <c r="AG64" s="205" t="str">
        <f>IF([1]median_raw!AG61="","",[1]median_raw!AG61)</f>
        <v/>
      </c>
      <c r="AH64" s="204" t="str">
        <f t="shared" si="2"/>
        <v/>
      </c>
      <c r="AI64" s="204" t="str">
        <f>IF(OR(AL64="",AL64=0),"",IF(C64="","",
IF(INDEX($D$1:$AL64,ROW(),MATCH("Cereal",$D$1:$AL$1,0))="",INDEX($D$1:$AL$2,2,MATCH("Cereal",$D$1:$AL$1,0)),INDEX($D$1:$AL64,ROW(),MATCH("Cereal",$D$1:$AL$1,0)))*90
+IF(INDEX($D$1:$AL64,ROW(),MATCH("Beans",$D$1:$AL$1,0))="",INDEX($D$1:$AL$2,2,MATCH("Beans",$D$1:$AL$1,0)),INDEX($D$1:$AL64,ROW(),MATCH("Beans",$D$1:$AL$1,0)))*9
+IF(INDEX($D$1:$AL64,ROW(),MATCH("Cooking.oil",$D$1:$AL$1,0))="",INDEX($D$1:$AL$2,2,MATCH("Cooking.oil",$D$1:$AL$1,0)),INDEX($D$1:$AL64,ROW(),MATCH("Cooking.oil",$D$1:$AL$1,0)))*6
+IF(INDEX($D$1:$AL64,ROW(),MATCH("Salt",$D$1:$AL$1,0))="",INDEX($D$1:$AL$2,2,MATCH("Salt",$D$1:$AL$1,0)),INDEX($D$1:$AL64,ROW(),MATCH("Salt",$D$1:$AL$1,0)))*1
))</f>
        <v/>
      </c>
      <c r="AJ64" s="204" t="str">
        <f>IF(OR(AL64="",AL64=0),"",IF(C64="","",AI64
+IF(INDEX($D$1:$AF64,ROW(),MATCH("Soap",$D$1:$AF$1,0))="",INDEX($D$1:$AF$2,2,MATCH("Soap",$D$1:$AF$1,0)),INDEX($D$1:$AF64,ROW(),MATCH("Soap",$D$1:$AF$1,0)))*6
+IF(INDEX($D$1:$AF64,ROW(),MATCH("Exercise.book",$D$1:$AF$1,0))="",INDEX($D$1:$AF$2,2,MATCH("Exercise.book",$D$1:$AF$1,0)),INDEX($D$1:$AF64,ROW(),MATCH("Exercise.book",$D$1:$AF$1,0)))*12
+IF(INDEX($D$1:$AF64,ROW(),MATCH("Charcoal",$D$1:$AF$1,0))="",INDEX($D$1:$AF$2,2,MATCH("Charcoal",$D$1:$AF$1,0)),INDEX($D$1:$AF64,ROW(),MATCH("Charcoal",$D$1:$AF$1,0)))*30
+IF(INDEX($D$1:$AF64,ROW(),MATCH("Milling.costs",$D$1:$AF$1,0))="",INDEX($D$1:$AF$2,2,MATCH("Milling.costs",$D$1:$AF$1,0)),INDEX($D$1:$AF64,ROW(),MATCH("Milling.costs",$D$1:$AF$1,0)))/3.5*30
+IF(INDEX($D$1:$AF64,ROW(),MATCH("USD",$D$1:$AF$1,0))="",INDEX($D$1:$AF$2,2,MATCH("USD",$D$1:$AF$1,0)),INDEX($D$1:$AF64,ROW(),MATCH("USD",$D$1:$AF$1,0)))*17
))</f>
        <v/>
      </c>
      <c r="AK64" s="204" t="str">
        <f t="shared" si="3"/>
        <v/>
      </c>
      <c r="AL64" s="207" t="str">
        <f>IF(C64="","",IF(IF(RIGHT($A64,9)="Equatoria",$E64,$D64)="",IF(RIGHT($A64,9)="Equatoria",$E$2,$D$2),IF(RIGHT($A64,9)="Equatoria",$E64,$D64)))</f>
        <v/>
      </c>
    </row>
    <row r="65" spans="1:38" x14ac:dyDescent="0.25">
      <c r="A65" s="104" t="str">
        <f>IF([1]median_raw!A62="","",[1]median_raw!A62)</f>
        <v/>
      </c>
      <c r="B65" s="104" t="str">
        <f>IF([1]median_raw!B62="","",[1]median_raw!B62)</f>
        <v/>
      </c>
      <c r="C65" s="104" t="str">
        <f>IF([1]median_raw!C62="","",[1]median_raw!C62)</f>
        <v/>
      </c>
      <c r="D65" s="204" t="str">
        <f>IF([1]median_raw!D62="","",[1]median_raw!D62)</f>
        <v/>
      </c>
      <c r="E65" s="204" t="str">
        <f>IF([1]median_raw!E62="","",[1]median_raw!E62)</f>
        <v/>
      </c>
      <c r="F65" s="204" t="str">
        <f>IF([1]median_raw!F62="","",[1]median_raw!F62)</f>
        <v/>
      </c>
      <c r="G65" s="204" t="str">
        <f>IF([1]median_raw!G62="","",[1]median_raw!G62)</f>
        <v/>
      </c>
      <c r="H65" s="204" t="str">
        <f>IF([1]median_raw!H62="","",[1]median_raw!H62)</f>
        <v/>
      </c>
      <c r="I65" s="204" t="str">
        <f>IF([1]median_raw!I62="","",[1]median_raw!I62)</f>
        <v/>
      </c>
      <c r="J65" s="204" t="str">
        <f>IF([1]median_raw!J62="","",[1]median_raw!J62)</f>
        <v/>
      </c>
      <c r="K65" s="204" t="str">
        <f>IF([1]median_raw!K62="","",[1]median_raw!K62)</f>
        <v/>
      </c>
      <c r="L65" s="204" t="str">
        <f>IF([1]median_raw!L62="","",[1]median_raw!L62)</f>
        <v/>
      </c>
      <c r="M65" s="204" t="str">
        <f>IF([1]median_raw!M62="","",[1]median_raw!M62)</f>
        <v/>
      </c>
      <c r="N65" s="204" t="str">
        <f>IF([1]median_raw!N62="","",[1]median_raw!N62)</f>
        <v/>
      </c>
      <c r="O65" s="204" t="str">
        <f>IF([1]median_raw!O62="","",[1]median_raw!O62)</f>
        <v/>
      </c>
      <c r="P65" s="204" t="str">
        <f>IF([1]median_raw!P62="","",[1]median_raw!P62)</f>
        <v/>
      </c>
      <c r="Q65" s="204" t="str">
        <f>IF([1]median_raw!Q62="","",[1]median_raw!Q62)</f>
        <v/>
      </c>
      <c r="R65" s="204" t="str">
        <f>IF([1]median_raw!R62="","",[1]median_raw!R62)</f>
        <v/>
      </c>
      <c r="S65" s="204" t="str">
        <f>IF([1]median_raw!S62="","",[1]median_raw!S62)</f>
        <v/>
      </c>
      <c r="T65" s="204" t="str">
        <f>IF([1]median_raw!T62="","",[1]median_raw!T62)</f>
        <v/>
      </c>
      <c r="U65" s="204" t="str">
        <f>IF([1]median_raw!U62="","",[1]median_raw!U62)</f>
        <v/>
      </c>
      <c r="V65" s="204" t="str">
        <f>IF([1]median_raw!V62="","",[1]median_raw!V62)</f>
        <v/>
      </c>
      <c r="W65" s="204" t="str">
        <f>IF([1]median_raw!W62="","",[1]median_raw!W62)</f>
        <v/>
      </c>
      <c r="X65" s="204" t="str">
        <f>IF([1]median_raw!X62="","",[1]median_raw!X62)</f>
        <v/>
      </c>
      <c r="Y65" s="204" t="str">
        <f>IF([1]median_raw!Y62="","",[1]median_raw!Y62)</f>
        <v/>
      </c>
      <c r="Z65" s="204" t="str">
        <f>IF([1]median_raw!Z62="","",[1]median_raw!Z62)</f>
        <v/>
      </c>
      <c r="AA65" s="204" t="str">
        <f>IF([1]median_raw!AA62="","",[1]median_raw!AA62)</f>
        <v/>
      </c>
      <c r="AB65" s="205" t="str">
        <f>IF([1]median_raw!AB62="","",[1]median_raw!AB62)</f>
        <v/>
      </c>
      <c r="AC65" s="205" t="str">
        <f>IF([1]median_raw!AC62="","",[1]median_raw!AC62)</f>
        <v/>
      </c>
      <c r="AD65" s="206" t="str">
        <f>IF([1]median_raw!AD62="","",[1]median_raw!AD62)</f>
        <v/>
      </c>
      <c r="AE65" s="205" t="str">
        <f>IF([1]median_raw!AE62="","",[1]median_raw!AE62)</f>
        <v/>
      </c>
      <c r="AF65" s="205" t="str">
        <f>IF([1]median_raw!AF62="","",[1]median_raw!AF62)</f>
        <v/>
      </c>
      <c r="AG65" s="205" t="str">
        <f>IF([1]median_raw!AG62="","",[1]median_raw!AG62)</f>
        <v/>
      </c>
      <c r="AH65" s="204" t="str">
        <f t="shared" si="2"/>
        <v/>
      </c>
      <c r="AI65" s="204" t="str">
        <f>IF(OR(AL65="",AL65=0),"",IF(C65="","",
IF(INDEX($D$1:$AL65,ROW(),MATCH("Cereal",$D$1:$AL$1,0))="",INDEX($D$1:$AL$2,2,MATCH("Cereal",$D$1:$AL$1,0)),INDEX($D$1:$AL65,ROW(),MATCH("Cereal",$D$1:$AL$1,0)))*90
+IF(INDEX($D$1:$AL65,ROW(),MATCH("Beans",$D$1:$AL$1,0))="",INDEX($D$1:$AL$2,2,MATCH("Beans",$D$1:$AL$1,0)),INDEX($D$1:$AL65,ROW(),MATCH("Beans",$D$1:$AL$1,0)))*9
+IF(INDEX($D$1:$AL65,ROW(),MATCH("Cooking.oil",$D$1:$AL$1,0))="",INDEX($D$1:$AL$2,2,MATCH("Cooking.oil",$D$1:$AL$1,0)),INDEX($D$1:$AL65,ROW(),MATCH("Cooking.oil",$D$1:$AL$1,0)))*6
+IF(INDEX($D$1:$AL65,ROW(),MATCH("Salt",$D$1:$AL$1,0))="",INDEX($D$1:$AL$2,2,MATCH("Salt",$D$1:$AL$1,0)),INDEX($D$1:$AL65,ROW(),MATCH("Salt",$D$1:$AL$1,0)))*1
))</f>
        <v/>
      </c>
      <c r="AJ65" s="204" t="str">
        <f>IF(OR(AL65="",AL65=0),"",IF(C65="","",AI65
+IF(INDEX($D$1:$AF65,ROW(),MATCH("Soap",$D$1:$AF$1,0))="",INDEX($D$1:$AF$2,2,MATCH("Soap",$D$1:$AF$1,0)),INDEX($D$1:$AF65,ROW(),MATCH("Soap",$D$1:$AF$1,0)))*6
+IF(INDEX($D$1:$AF65,ROW(),MATCH("Exercise.book",$D$1:$AF$1,0))="",INDEX($D$1:$AF$2,2,MATCH("Exercise.book",$D$1:$AF$1,0)),INDEX($D$1:$AF65,ROW(),MATCH("Exercise.book",$D$1:$AF$1,0)))*12
+IF(INDEX($D$1:$AF65,ROW(),MATCH("Charcoal",$D$1:$AF$1,0))="",INDEX($D$1:$AF$2,2,MATCH("Charcoal",$D$1:$AF$1,0)),INDEX($D$1:$AF65,ROW(),MATCH("Charcoal",$D$1:$AF$1,0)))*30
+IF(INDEX($D$1:$AF65,ROW(),MATCH("Milling.costs",$D$1:$AF$1,0))="",INDEX($D$1:$AF$2,2,MATCH("Milling.costs",$D$1:$AF$1,0)),INDEX($D$1:$AF65,ROW(),MATCH("Milling.costs",$D$1:$AF$1,0)))/3.5*30
+IF(INDEX($D$1:$AF65,ROW(),MATCH("USD",$D$1:$AF$1,0))="",INDEX($D$1:$AF$2,2,MATCH("USD",$D$1:$AF$1,0)),INDEX($D$1:$AF65,ROW(),MATCH("USD",$D$1:$AF$1,0)))*17
))</f>
        <v/>
      </c>
      <c r="AK65" s="204" t="str">
        <f t="shared" si="3"/>
        <v/>
      </c>
      <c r="AL65" s="207" t="str">
        <f>IF(C65="","",IF(IF(RIGHT($A65,9)="Equatoria",$E65,$D65)="",IF(RIGHT($A65,9)="Equatoria",$E$2,$D$2),IF(RIGHT($A65,9)="Equatoria",$E65,$D65)))</f>
        <v/>
      </c>
    </row>
    <row r="66" spans="1:38" x14ac:dyDescent="0.25">
      <c r="A66" s="104" t="str">
        <f>IF([1]median_raw!A63="","",[1]median_raw!A63)</f>
        <v/>
      </c>
      <c r="B66" s="104" t="str">
        <f>IF([1]median_raw!B63="","",[1]median_raw!B63)</f>
        <v/>
      </c>
      <c r="C66" s="104" t="str">
        <f>IF([1]median_raw!C63="","",[1]median_raw!C63)</f>
        <v/>
      </c>
      <c r="D66" s="204" t="str">
        <f>IF([1]median_raw!D63="","",[1]median_raw!D63)</f>
        <v/>
      </c>
      <c r="E66" s="204" t="str">
        <f>IF([1]median_raw!E63="","",[1]median_raw!E63)</f>
        <v/>
      </c>
      <c r="F66" s="204" t="str">
        <f>IF([1]median_raw!F63="","",[1]median_raw!F63)</f>
        <v/>
      </c>
      <c r="G66" s="204" t="str">
        <f>IF([1]median_raw!G63="","",[1]median_raw!G63)</f>
        <v/>
      </c>
      <c r="H66" s="204" t="str">
        <f>IF([1]median_raw!H63="","",[1]median_raw!H63)</f>
        <v/>
      </c>
      <c r="I66" s="204" t="str">
        <f>IF([1]median_raw!I63="","",[1]median_raw!I63)</f>
        <v/>
      </c>
      <c r="J66" s="204" t="str">
        <f>IF([1]median_raw!J63="","",[1]median_raw!J63)</f>
        <v/>
      </c>
      <c r="K66" s="204" t="str">
        <f>IF([1]median_raw!K63="","",[1]median_raw!K63)</f>
        <v/>
      </c>
      <c r="L66" s="204" t="str">
        <f>IF([1]median_raw!L63="","",[1]median_raw!L63)</f>
        <v/>
      </c>
      <c r="M66" s="204" t="str">
        <f>IF([1]median_raw!M63="","",[1]median_raw!M63)</f>
        <v/>
      </c>
      <c r="N66" s="204" t="str">
        <f>IF([1]median_raw!N63="","",[1]median_raw!N63)</f>
        <v/>
      </c>
      <c r="O66" s="204" t="str">
        <f>IF([1]median_raw!O63="","",[1]median_raw!O63)</f>
        <v/>
      </c>
      <c r="P66" s="204" t="str">
        <f>IF([1]median_raw!P63="","",[1]median_raw!P63)</f>
        <v/>
      </c>
      <c r="Q66" s="204" t="str">
        <f>IF([1]median_raw!Q63="","",[1]median_raw!Q63)</f>
        <v/>
      </c>
      <c r="R66" s="204" t="str">
        <f>IF([1]median_raw!R63="","",[1]median_raw!R63)</f>
        <v/>
      </c>
      <c r="S66" s="204" t="str">
        <f>IF([1]median_raw!S63="","",[1]median_raw!S63)</f>
        <v/>
      </c>
      <c r="T66" s="204" t="str">
        <f>IF([1]median_raw!T63="","",[1]median_raw!T63)</f>
        <v/>
      </c>
      <c r="U66" s="204" t="str">
        <f>IF([1]median_raw!U63="","",[1]median_raw!U63)</f>
        <v/>
      </c>
      <c r="V66" s="204" t="str">
        <f>IF([1]median_raw!V63="","",[1]median_raw!V63)</f>
        <v/>
      </c>
      <c r="W66" s="204" t="str">
        <f>IF([1]median_raw!W63="","",[1]median_raw!W63)</f>
        <v/>
      </c>
      <c r="X66" s="204" t="str">
        <f>IF([1]median_raw!X63="","",[1]median_raw!X63)</f>
        <v/>
      </c>
      <c r="Y66" s="204" t="str">
        <f>IF([1]median_raw!Y63="","",[1]median_raw!Y63)</f>
        <v/>
      </c>
      <c r="Z66" s="204" t="str">
        <f>IF([1]median_raw!Z63="","",[1]median_raw!Z63)</f>
        <v/>
      </c>
      <c r="AA66" s="204" t="str">
        <f>IF([1]median_raw!AA63="","",[1]median_raw!AA63)</f>
        <v/>
      </c>
      <c r="AB66" s="205"/>
      <c r="AC66" s="205" t="str">
        <f>IF([1]median_raw!AC63="","",[1]median_raw!AC63)</f>
        <v/>
      </c>
      <c r="AD66" s="206" t="str">
        <f>IF([1]median_raw!AD63="","",[1]median_raw!AD63)</f>
        <v/>
      </c>
      <c r="AE66" s="205" t="str">
        <f>IF([1]median_raw!AE63="","",[1]median_raw!AE63)</f>
        <v/>
      </c>
      <c r="AF66" s="205" t="str">
        <f>IF([1]median_raw!AF63="","",[1]median_raw!AF63)</f>
        <v/>
      </c>
      <c r="AG66" s="205" t="str">
        <f>IF([1]median_raw!AG63="","",[1]median_raw!AG63)</f>
        <v/>
      </c>
      <c r="AH66" s="204" t="str">
        <f t="shared" si="2"/>
        <v/>
      </c>
      <c r="AI66" s="204" t="str">
        <f>IF(OR(AL66="",AL66=0),"",IF(C66="","",
IF(INDEX($D$1:$AL66,ROW(),MATCH("Cereal",$D$1:$AL$1,0))="",INDEX($D$1:$AL$2,2,MATCH("Cereal",$D$1:$AL$1,0)),INDEX($D$1:$AL66,ROW(),MATCH("Cereal",$D$1:$AL$1,0)))*90
+IF(INDEX($D$1:$AL66,ROW(),MATCH("Beans",$D$1:$AL$1,0))="",INDEX($D$1:$AL$2,2,MATCH("Beans",$D$1:$AL$1,0)),INDEX($D$1:$AL66,ROW(),MATCH("Beans",$D$1:$AL$1,0)))*9
+IF(INDEX($D$1:$AL66,ROW(),MATCH("Cooking.oil",$D$1:$AL$1,0))="",INDEX($D$1:$AL$2,2,MATCH("Cooking.oil",$D$1:$AL$1,0)),INDEX($D$1:$AL66,ROW(),MATCH("Cooking.oil",$D$1:$AL$1,0)))*6
+IF(INDEX($D$1:$AL66,ROW(),MATCH("Salt",$D$1:$AL$1,0))="",INDEX($D$1:$AL$2,2,MATCH("Salt",$D$1:$AL$1,0)),INDEX($D$1:$AL66,ROW(),MATCH("Salt",$D$1:$AL$1,0)))*1
))</f>
        <v/>
      </c>
      <c r="AJ66" s="204" t="str">
        <f>IF(OR(AL66="",AL66=0),"",IF(C66="","",AI66
+IF(INDEX($D$1:$AF66,ROW(),MATCH("Soap",$D$1:$AF$1,0))="",INDEX($D$1:$AF$2,2,MATCH("Soap",$D$1:$AF$1,0)),INDEX($D$1:$AF66,ROW(),MATCH("Soap",$D$1:$AF$1,0)))*6
+IF(INDEX($D$1:$AF66,ROW(),MATCH("Exercise.book",$D$1:$AF$1,0))="",INDEX($D$1:$AF$2,2,MATCH("Exercise.book",$D$1:$AF$1,0)),INDEX($D$1:$AF66,ROW(),MATCH("Exercise.book",$D$1:$AF$1,0)))*12
+IF(INDEX($D$1:$AF66,ROW(),MATCH("Charcoal",$D$1:$AF$1,0))="",INDEX($D$1:$AF$2,2,MATCH("Charcoal",$D$1:$AF$1,0)),INDEX($D$1:$AF66,ROW(),MATCH("Charcoal",$D$1:$AF$1,0)))*30
+IF(INDEX($D$1:$AF66,ROW(),MATCH("Milling.costs",$D$1:$AF$1,0))="",INDEX($D$1:$AF$2,2,MATCH("Milling.costs",$D$1:$AF$1,0)),INDEX($D$1:$AF66,ROW(),MATCH("Milling.costs",$D$1:$AF$1,0)))/3.5*30
+IF(INDEX($D$1:$AF66,ROW(),MATCH("USD",$D$1:$AF$1,0))="",INDEX($D$1:$AF$2,2,MATCH("USD",$D$1:$AF$1,0)),INDEX($D$1:$AF66,ROW(),MATCH("USD",$D$1:$AF$1,0)))*17
))</f>
        <v/>
      </c>
      <c r="AK66" s="204" t="str">
        <f t="shared" si="3"/>
        <v/>
      </c>
      <c r="AL66" s="207" t="str">
        <f>IF(C66="","",IF(IF(RIGHT($A66,9)="Equatoria",$E66,$D66)="",IF(RIGHT($A66,9)="Equatoria",$E$2,$D$2),IF(RIGHT($A66,9)="Equatoria",$E66,$D66)))</f>
        <v/>
      </c>
    </row>
    <row r="67" spans="1:38" x14ac:dyDescent="0.25">
      <c r="A67" s="104" t="str">
        <f>IF([1]median_raw!A64="","",[1]median_raw!A64)</f>
        <v/>
      </c>
      <c r="B67" s="104" t="str">
        <f>IF([1]median_raw!B64="","",[1]median_raw!B64)</f>
        <v/>
      </c>
      <c r="C67" s="104" t="str">
        <f>IF([1]median_raw!C64="","",[1]median_raw!C64)</f>
        <v/>
      </c>
      <c r="D67" s="204" t="str">
        <f>IF([1]median_raw!D64="","",[1]median_raw!D64)</f>
        <v/>
      </c>
      <c r="E67" s="204" t="str">
        <f>IF([1]median_raw!E64="","",[1]median_raw!E64)</f>
        <v/>
      </c>
      <c r="F67" s="204" t="str">
        <f>IF([1]median_raw!F64="","",[1]median_raw!F64)</f>
        <v/>
      </c>
      <c r="G67" s="204" t="str">
        <f>IF([1]median_raw!G64="","",[1]median_raw!G64)</f>
        <v/>
      </c>
      <c r="H67" s="204" t="str">
        <f>IF([1]median_raw!H64="","",[1]median_raw!H64)</f>
        <v/>
      </c>
      <c r="I67" s="204" t="str">
        <f>IF([1]median_raw!I64="","",[1]median_raw!I64)</f>
        <v/>
      </c>
      <c r="J67" s="204" t="str">
        <f>IF([1]median_raw!J64="","",[1]median_raw!J64)</f>
        <v/>
      </c>
      <c r="K67" s="204" t="str">
        <f>IF([1]median_raw!K64="","",[1]median_raw!K64)</f>
        <v/>
      </c>
      <c r="L67" s="204"/>
      <c r="M67" s="204" t="str">
        <f>IF([1]median_raw!M64="","",[1]median_raw!M64)</f>
        <v/>
      </c>
      <c r="N67" s="204" t="str">
        <f>IF([1]median_raw!N64="","",[1]median_raw!N64)</f>
        <v/>
      </c>
      <c r="O67" s="204" t="str">
        <f>IF([1]median_raw!O64="","",[1]median_raw!O64)</f>
        <v/>
      </c>
      <c r="P67" s="204" t="str">
        <f>IF([1]median_raw!P64="","",[1]median_raw!P64)</f>
        <v/>
      </c>
      <c r="Q67" s="204" t="str">
        <f>IF([1]median_raw!Q64="","",[1]median_raw!Q64)</f>
        <v/>
      </c>
      <c r="R67" s="204" t="str">
        <f>IF([1]median_raw!R64="","",[1]median_raw!R64)</f>
        <v/>
      </c>
      <c r="S67" s="204" t="str">
        <f>IF([1]median_raw!S64="","",[1]median_raw!S64)</f>
        <v/>
      </c>
      <c r="T67" s="204" t="str">
        <f>IF([1]median_raw!T64="","",[1]median_raw!T64)</f>
        <v/>
      </c>
      <c r="U67" s="204" t="str">
        <f>IF([1]median_raw!U64="","",[1]median_raw!U64)</f>
        <v/>
      </c>
      <c r="V67" s="204" t="str">
        <f>IF([1]median_raw!V64="","",[1]median_raw!V64)</f>
        <v/>
      </c>
      <c r="W67" s="204" t="str">
        <f>IF([1]median_raw!W64="","",[1]median_raw!W64)</f>
        <v/>
      </c>
      <c r="X67" s="204" t="str">
        <f>IF([1]median_raw!X64="","",[1]median_raw!X64)</f>
        <v/>
      </c>
      <c r="Y67" s="204" t="str">
        <f>IF([1]median_raw!Y64="","",[1]median_raw!Y64)</f>
        <v/>
      </c>
      <c r="Z67" s="204" t="str">
        <f>IF([1]median_raw!Z64="","",[1]median_raw!Z64)</f>
        <v/>
      </c>
      <c r="AA67" s="204" t="str">
        <f>IF([1]median_raw!AA64="","",[1]median_raw!AA64)</f>
        <v/>
      </c>
      <c r="AB67" s="205" t="str">
        <f>IF([1]median_raw!AB64="","",[1]median_raw!AB64)</f>
        <v/>
      </c>
      <c r="AC67" s="205" t="str">
        <f>IF([1]median_raw!AC64="","",[1]median_raw!AC64)</f>
        <v/>
      </c>
      <c r="AD67" s="206" t="str">
        <f>IF([1]median_raw!AD64="","",[1]median_raw!AD64)</f>
        <v/>
      </c>
      <c r="AE67" s="205" t="str">
        <f>IF([1]median_raw!AE64="","",[1]median_raw!AE64)</f>
        <v/>
      </c>
      <c r="AF67" s="205" t="str">
        <f>IF([1]median_raw!AF64="","",[1]median_raw!AF64)</f>
        <v/>
      </c>
      <c r="AG67" s="205" t="str">
        <f>IF([1]median_raw!AG64="","",[1]median_raw!AG64)</f>
        <v/>
      </c>
      <c r="AH67" s="204" t="str">
        <f t="shared" si="2"/>
        <v/>
      </c>
      <c r="AI67" s="204" t="str">
        <f>IF(OR(AL67="",AL67=0),"",IF(C67="","",
IF(INDEX($D$1:$AL67,ROW(),MATCH("Cereal",$D$1:$AL$1,0))="",INDEX($D$1:$AL$2,2,MATCH("Cereal",$D$1:$AL$1,0)),INDEX($D$1:$AL67,ROW(),MATCH("Cereal",$D$1:$AL$1,0)))*90
+IF(INDEX($D$1:$AL67,ROW(),MATCH("Beans",$D$1:$AL$1,0))="",INDEX($D$1:$AL$2,2,MATCH("Beans",$D$1:$AL$1,0)),INDEX($D$1:$AL67,ROW(),MATCH("Beans",$D$1:$AL$1,0)))*9
+IF(INDEX($D$1:$AL67,ROW(),MATCH("Cooking.oil",$D$1:$AL$1,0))="",INDEX($D$1:$AL$2,2,MATCH("Cooking.oil",$D$1:$AL$1,0)),INDEX($D$1:$AL67,ROW(),MATCH("Cooking.oil",$D$1:$AL$1,0)))*6
+IF(INDEX($D$1:$AL67,ROW(),MATCH("Salt",$D$1:$AL$1,0))="",INDEX($D$1:$AL$2,2,MATCH("Salt",$D$1:$AL$1,0)),INDEX($D$1:$AL67,ROW(),MATCH("Salt",$D$1:$AL$1,0)))*1
))</f>
        <v/>
      </c>
      <c r="AJ67" s="204" t="str">
        <f>IF(OR(AL67="",AL67=0),"",IF(C67="","",AI67
+IF(INDEX($D$1:$AF67,ROW(),MATCH("Soap",$D$1:$AF$1,0))="",INDEX($D$1:$AF$2,2,MATCH("Soap",$D$1:$AF$1,0)),INDEX($D$1:$AF67,ROW(),MATCH("Soap",$D$1:$AF$1,0)))*6
+IF(INDEX($D$1:$AF67,ROW(),MATCH("Exercise.book",$D$1:$AF$1,0))="",INDEX($D$1:$AF$2,2,MATCH("Exercise.book",$D$1:$AF$1,0)),INDEX($D$1:$AF67,ROW(),MATCH("Exercise.book",$D$1:$AF$1,0)))*12
+IF(INDEX($D$1:$AF67,ROW(),MATCH("Charcoal",$D$1:$AF$1,0))="",INDEX($D$1:$AF$2,2,MATCH("Charcoal",$D$1:$AF$1,0)),INDEX($D$1:$AF67,ROW(),MATCH("Charcoal",$D$1:$AF$1,0)))*30
+IF(INDEX($D$1:$AF67,ROW(),MATCH("Milling.costs",$D$1:$AF$1,0))="",INDEX($D$1:$AF$2,2,MATCH("Milling.costs",$D$1:$AF$1,0)),INDEX($D$1:$AF67,ROW(),MATCH("Milling.costs",$D$1:$AF$1,0)))/3.5*30
+IF(INDEX($D$1:$AF67,ROW(),MATCH("USD",$D$1:$AF$1,0))="",INDEX($D$1:$AF$2,2,MATCH("USD",$D$1:$AF$1,0)),INDEX($D$1:$AF67,ROW(),MATCH("USD",$D$1:$AF$1,0)))*17
))</f>
        <v/>
      </c>
      <c r="AK67" s="204" t="str">
        <f t="shared" si="3"/>
        <v/>
      </c>
      <c r="AL67" s="207"/>
    </row>
    <row r="68" spans="1:38" x14ac:dyDescent="0.25">
      <c r="A68" s="104" t="str">
        <f>IF([1]median_raw!A65="","",[1]median_raw!A65)</f>
        <v/>
      </c>
      <c r="B68" s="104" t="str">
        <f>IF([1]median_raw!B65="","",[1]median_raw!B65)</f>
        <v/>
      </c>
      <c r="C68" s="104" t="str">
        <f>IF([1]median_raw!C65="","",[1]median_raw!C65)</f>
        <v/>
      </c>
      <c r="D68" s="204" t="str">
        <f>IF([1]median_raw!D65="","",[1]median_raw!D65)</f>
        <v/>
      </c>
      <c r="E68" s="204" t="str">
        <f>IF([1]median_raw!E65="","",[1]median_raw!E65)</f>
        <v/>
      </c>
      <c r="F68" s="204" t="str">
        <f>IF([1]median_raw!F65="","",[1]median_raw!F65)</f>
        <v/>
      </c>
      <c r="G68" s="204" t="str">
        <f>IF([1]median_raw!G65="","",[1]median_raw!G65)</f>
        <v/>
      </c>
      <c r="H68" s="204" t="str">
        <f>IF([1]median_raw!H65="","",[1]median_raw!H65)</f>
        <v/>
      </c>
      <c r="I68" s="204" t="str">
        <f>IF([1]median_raw!I65="","",[1]median_raw!I65)</f>
        <v/>
      </c>
      <c r="J68" s="204" t="str">
        <f>IF([1]median_raw!J65="","",[1]median_raw!J65)</f>
        <v/>
      </c>
      <c r="K68" s="204" t="str">
        <f>IF([1]median_raw!K65="","",[1]median_raw!K65)</f>
        <v/>
      </c>
      <c r="L68" s="204" t="str">
        <f>IF([1]median_raw!L65="","",[1]median_raw!L65)</f>
        <v/>
      </c>
      <c r="M68" s="204" t="str">
        <f>IF([1]median_raw!M65="","",[1]median_raw!M65)</f>
        <v/>
      </c>
      <c r="N68" s="204" t="str">
        <f>IF([1]median_raw!N65="","",[1]median_raw!N65)</f>
        <v/>
      </c>
      <c r="O68" s="204" t="str">
        <f>IF([1]median_raw!O65="","",[1]median_raw!O65)</f>
        <v/>
      </c>
      <c r="P68" s="204" t="str">
        <f>IF([1]median_raw!P65="","",[1]median_raw!P65)</f>
        <v/>
      </c>
      <c r="Q68" s="204" t="str">
        <f>IF([1]median_raw!Q65="","",[1]median_raw!Q65)</f>
        <v/>
      </c>
      <c r="R68" s="204" t="str">
        <f>IF([1]median_raw!R65="","",[1]median_raw!R65)</f>
        <v/>
      </c>
      <c r="S68" s="204" t="str">
        <f>IF([1]median_raw!S65="","",[1]median_raw!S65)</f>
        <v/>
      </c>
      <c r="T68" s="204" t="str">
        <f>IF([1]median_raw!T65="","",[1]median_raw!T65)</f>
        <v/>
      </c>
      <c r="U68" s="204" t="str">
        <f>IF([1]median_raw!U65="","",[1]median_raw!U65)</f>
        <v/>
      </c>
      <c r="V68" s="204" t="str">
        <f>IF([1]median_raw!V65="","",[1]median_raw!V65)</f>
        <v/>
      </c>
      <c r="W68" s="204" t="str">
        <f>IF([1]median_raw!W65="","",[1]median_raw!W65)</f>
        <v/>
      </c>
      <c r="X68" s="204" t="str">
        <f>IF([1]median_raw!X65="","",[1]median_raw!X65)</f>
        <v/>
      </c>
      <c r="Y68" s="204" t="str">
        <f>IF([1]median_raw!Y65="","",[1]median_raw!Y65)</f>
        <v/>
      </c>
      <c r="Z68" s="204" t="str">
        <f>IF([1]median_raw!Z65="","",[1]median_raw!Z65)</f>
        <v/>
      </c>
      <c r="AA68" s="204" t="str">
        <f>IF([1]median_raw!AA65="","",[1]median_raw!AA65)</f>
        <v/>
      </c>
      <c r="AB68" s="205" t="str">
        <f>IF([1]median_raw!AB65="","",[1]median_raw!AB65)</f>
        <v/>
      </c>
      <c r="AC68" s="205" t="str">
        <f>IF([1]median_raw!AC65="","",[1]median_raw!AC65)</f>
        <v/>
      </c>
      <c r="AD68" s="206" t="str">
        <f>IF([1]median_raw!AD65="","",[1]median_raw!AD65)</f>
        <v/>
      </c>
      <c r="AE68" s="205" t="str">
        <f>IF([1]median_raw!AE65="","",[1]median_raw!AE65)</f>
        <v/>
      </c>
      <c r="AF68" s="205" t="str">
        <f>IF([1]median_raw!AF65="","",[1]median_raw!AF65)</f>
        <v/>
      </c>
      <c r="AG68" s="205" t="str">
        <f>IF([1]median_raw!AG65="","",[1]median_raw!AG65)</f>
        <v/>
      </c>
      <c r="AH68" s="204" t="str">
        <f t="shared" si="2"/>
        <v/>
      </c>
      <c r="AI68" s="204" t="str">
        <f>IF(OR(AL68="",AL68=0),"",IF(C68="","",
IF(INDEX($D$1:$AL68,ROW(),MATCH("Cereal",$D$1:$AL$1,0))="",INDEX($D$1:$AL$2,2,MATCH("Cereal",$D$1:$AL$1,0)),INDEX($D$1:$AL68,ROW(),MATCH("Cereal",$D$1:$AL$1,0)))*90
+IF(INDEX($D$1:$AL68,ROW(),MATCH("Beans",$D$1:$AL$1,0))="",INDEX($D$1:$AL$2,2,MATCH("Beans",$D$1:$AL$1,0)),INDEX($D$1:$AL68,ROW(),MATCH("Beans",$D$1:$AL$1,0)))*9
+IF(INDEX($D$1:$AL68,ROW(),MATCH("Cooking.oil",$D$1:$AL$1,0))="",INDEX($D$1:$AL$2,2,MATCH("Cooking.oil",$D$1:$AL$1,0)),INDEX($D$1:$AL68,ROW(),MATCH("Cooking.oil",$D$1:$AL$1,0)))*6
+IF(INDEX($D$1:$AL68,ROW(),MATCH("Salt",$D$1:$AL$1,0))="",INDEX($D$1:$AL$2,2,MATCH("Salt",$D$1:$AL$1,0)),INDEX($D$1:$AL68,ROW(),MATCH("Salt",$D$1:$AL$1,0)))*1
))</f>
        <v/>
      </c>
      <c r="AJ68" s="204" t="str">
        <f>IF(OR(AL68="",AL68=0),"",IF(C68="","",AI68
+IF(INDEX($D$1:$AF68,ROW(),MATCH("Soap",$D$1:$AF$1,0))="",INDEX($D$1:$AF$2,2,MATCH("Soap",$D$1:$AF$1,0)),INDEX($D$1:$AF68,ROW(),MATCH("Soap",$D$1:$AF$1,0)))*6
+IF(INDEX($D$1:$AF68,ROW(),MATCH("Exercise.book",$D$1:$AF$1,0))="",INDEX($D$1:$AF$2,2,MATCH("Exercise.book",$D$1:$AF$1,0)),INDEX($D$1:$AF68,ROW(),MATCH("Exercise.book",$D$1:$AF$1,0)))*12
+IF(INDEX($D$1:$AF68,ROW(),MATCH("Charcoal",$D$1:$AF$1,0))="",INDEX($D$1:$AF$2,2,MATCH("Charcoal",$D$1:$AF$1,0)),INDEX($D$1:$AF68,ROW(),MATCH("Charcoal",$D$1:$AF$1,0)))*30
+IF(INDEX($D$1:$AF68,ROW(),MATCH("Milling.costs",$D$1:$AF$1,0))="",INDEX($D$1:$AF$2,2,MATCH("Milling.costs",$D$1:$AF$1,0)),INDEX($D$1:$AF68,ROW(),MATCH("Milling.costs",$D$1:$AF$1,0)))/3.5*30
+IF(INDEX($D$1:$AF68,ROW(),MATCH("USD",$D$1:$AF$1,0))="",INDEX($D$1:$AF$2,2,MATCH("USD",$D$1:$AF$1,0)),INDEX($D$1:$AF68,ROW(),MATCH("USD",$D$1:$AF$1,0)))*17
))</f>
        <v/>
      </c>
      <c r="AK68" s="204" t="str">
        <f t="shared" si="3"/>
        <v/>
      </c>
      <c r="AL68" s="207" t="str">
        <f>IF(C68="","",IF(IF(RIGHT($A68,9)="Equatoria",$E68,$D68)="",IF(RIGHT($A68,9)="Equatoria",$E$2,$D$2),IF(RIGHT($A68,9)="Equatoria",$E68,$D68)))</f>
        <v/>
      </c>
    </row>
    <row r="69" spans="1:38" x14ac:dyDescent="0.25">
      <c r="A69" s="104" t="str">
        <f>IF([1]median_raw!A66="","",[1]median_raw!A66)</f>
        <v/>
      </c>
      <c r="B69" s="104" t="str">
        <f>IF([1]median_raw!B66="","",[1]median_raw!B66)</f>
        <v/>
      </c>
      <c r="C69" s="104" t="str">
        <f>IF([1]median_raw!C66="","",[1]median_raw!C66)</f>
        <v/>
      </c>
      <c r="D69" s="204" t="str">
        <f>IF([1]median_raw!D66="","",[1]median_raw!D66)</f>
        <v/>
      </c>
      <c r="E69" s="204" t="str">
        <f>IF([1]median_raw!E66="","",[1]median_raw!E66)</f>
        <v/>
      </c>
      <c r="F69" s="204" t="str">
        <f>IF([1]median_raw!F66="","",[1]median_raw!F66)</f>
        <v/>
      </c>
      <c r="G69" s="204" t="str">
        <f>IF([1]median_raw!G66="","",[1]median_raw!G66)</f>
        <v/>
      </c>
      <c r="H69" s="204" t="str">
        <f>IF([1]median_raw!H66="","",[1]median_raw!H66)</f>
        <v/>
      </c>
      <c r="I69" s="204" t="str">
        <f>IF([1]median_raw!I66="","",[1]median_raw!I66)</f>
        <v/>
      </c>
      <c r="J69" s="204" t="str">
        <f>IF([1]median_raw!J66="","",[1]median_raw!J66)</f>
        <v/>
      </c>
      <c r="K69" s="204" t="str">
        <f>IF([1]median_raw!K66="","",[1]median_raw!K66)</f>
        <v/>
      </c>
      <c r="L69" s="204" t="str">
        <f>IF([1]median_raw!L66="","",[1]median_raw!L66)</f>
        <v/>
      </c>
      <c r="M69" s="204" t="str">
        <f>IF([1]median_raw!M66="","",[1]median_raw!M66)</f>
        <v/>
      </c>
      <c r="N69" s="204" t="str">
        <f>IF([1]median_raw!N66="","",[1]median_raw!N66)</f>
        <v/>
      </c>
      <c r="O69" s="204" t="str">
        <f>IF([1]median_raw!O66="","",[1]median_raw!O66)</f>
        <v/>
      </c>
      <c r="P69" s="204" t="str">
        <f>IF([1]median_raw!P66="","",[1]median_raw!P66)</f>
        <v/>
      </c>
      <c r="Q69" s="204" t="str">
        <f>IF([1]median_raw!Q66="","",[1]median_raw!Q66)</f>
        <v/>
      </c>
      <c r="R69" s="204" t="str">
        <f>IF([1]median_raw!R66="","",[1]median_raw!R66)</f>
        <v/>
      </c>
      <c r="S69" s="204" t="str">
        <f>IF([1]median_raw!S66="","",[1]median_raw!S66)</f>
        <v/>
      </c>
      <c r="T69" s="204" t="str">
        <f>IF([1]median_raw!T66="","",[1]median_raw!T66)</f>
        <v/>
      </c>
      <c r="U69" s="204" t="str">
        <f>IF([1]median_raw!U66="","",[1]median_raw!U66)</f>
        <v/>
      </c>
      <c r="V69" s="204" t="str">
        <f>IF([1]median_raw!V66="","",[1]median_raw!V66)</f>
        <v/>
      </c>
      <c r="W69" s="204" t="str">
        <f>IF([1]median_raw!W66="","",[1]median_raw!W66)</f>
        <v/>
      </c>
      <c r="X69" s="204" t="str">
        <f>IF([1]median_raw!X66="","",[1]median_raw!X66)</f>
        <v/>
      </c>
      <c r="Y69" s="204" t="str">
        <f>IF([1]median_raw!Y66="","",[1]median_raw!Y66)</f>
        <v/>
      </c>
      <c r="Z69" s="204" t="str">
        <f>IF([1]median_raw!Z66="","",[1]median_raw!Z66)</f>
        <v/>
      </c>
      <c r="AA69" s="204" t="str">
        <f>IF([1]median_raw!AA66="","",[1]median_raw!AA66)</f>
        <v/>
      </c>
      <c r="AB69" s="205" t="str">
        <f>IF([1]median_raw!AB66="","",[1]median_raw!AB66)</f>
        <v/>
      </c>
      <c r="AC69" s="205" t="str">
        <f>IF([1]median_raw!AC66="","",[1]median_raw!AC66)</f>
        <v/>
      </c>
      <c r="AD69" s="206" t="str">
        <f>IF([1]median_raw!AD66="","",[1]median_raw!AD66)</f>
        <v/>
      </c>
      <c r="AE69" s="205" t="str">
        <f>IF([1]median_raw!AE66="","",[1]median_raw!AE66)</f>
        <v/>
      </c>
      <c r="AF69" s="205" t="str">
        <f>IF([1]median_raw!AF66="","",[1]median_raw!AF66)</f>
        <v/>
      </c>
      <c r="AG69" s="205" t="str">
        <f>IF([1]median_raw!AG66="","",[1]median_raw!AG66)</f>
        <v/>
      </c>
      <c r="AH69" s="204" t="str">
        <f t="shared" si="2"/>
        <v/>
      </c>
      <c r="AI69" s="204" t="str">
        <f>IF(OR(AL69="",AL69=0),"",IF(C69="","",
IF(INDEX($D$1:$AL69,ROW(),MATCH("Cereal",$D$1:$AL$1,0))="",INDEX($D$1:$AL$2,2,MATCH("Cereal",$D$1:$AL$1,0)),INDEX($D$1:$AL69,ROW(),MATCH("Cereal",$D$1:$AL$1,0)))*90
+IF(INDEX($D$1:$AL69,ROW(),MATCH("Beans",$D$1:$AL$1,0))="",INDEX($D$1:$AL$2,2,MATCH("Beans",$D$1:$AL$1,0)),INDEX($D$1:$AL69,ROW(),MATCH("Beans",$D$1:$AL$1,0)))*9
+IF(INDEX($D$1:$AL69,ROW(),MATCH("Cooking.oil",$D$1:$AL$1,0))="",INDEX($D$1:$AL$2,2,MATCH("Cooking.oil",$D$1:$AL$1,0)),INDEX($D$1:$AL69,ROW(),MATCH("Cooking.oil",$D$1:$AL$1,0)))*6
+IF(INDEX($D$1:$AL69,ROW(),MATCH("Salt",$D$1:$AL$1,0))="",INDEX($D$1:$AL$2,2,MATCH("Salt",$D$1:$AL$1,0)),INDEX($D$1:$AL69,ROW(),MATCH("Salt",$D$1:$AL$1,0)))*1
))</f>
        <v/>
      </c>
      <c r="AJ69" s="204" t="str">
        <f>IF(OR(AL69="",AL69=0),"",IF(C69="","",AI69
+IF(INDEX($D$1:$AF69,ROW(),MATCH("Soap",$D$1:$AF$1,0))="",INDEX($D$1:$AF$2,2,MATCH("Soap",$D$1:$AF$1,0)),INDEX($D$1:$AF69,ROW(),MATCH("Soap",$D$1:$AF$1,0)))*6
+IF(INDEX($D$1:$AF69,ROW(),MATCH("Exercise.book",$D$1:$AF$1,0))="",INDEX($D$1:$AF$2,2,MATCH("Exercise.book",$D$1:$AF$1,0)),INDEX($D$1:$AF69,ROW(),MATCH("Exercise.book",$D$1:$AF$1,0)))*12
+IF(INDEX($D$1:$AF69,ROW(),MATCH("Charcoal",$D$1:$AF$1,0))="",INDEX($D$1:$AF$2,2,MATCH("Charcoal",$D$1:$AF$1,0)),INDEX($D$1:$AF69,ROW(),MATCH("Charcoal",$D$1:$AF$1,0)))*30
+IF(INDEX($D$1:$AF69,ROW(),MATCH("Milling.costs",$D$1:$AF$1,0))="",INDEX($D$1:$AF$2,2,MATCH("Milling.costs",$D$1:$AF$1,0)),INDEX($D$1:$AF69,ROW(),MATCH("Milling.costs",$D$1:$AF$1,0)))/3.5*30
+IF(INDEX($D$1:$AF69,ROW(),MATCH("USD",$D$1:$AF$1,0))="",INDEX($D$1:$AF$2,2,MATCH("USD",$D$1:$AF$1,0)),INDEX($D$1:$AF69,ROW(),MATCH("USD",$D$1:$AF$1,0)))*17
))</f>
        <v/>
      </c>
      <c r="AK69" s="204" t="str">
        <f t="shared" si="3"/>
        <v/>
      </c>
      <c r="AL69" s="207"/>
    </row>
    <row r="70" spans="1:38" x14ac:dyDescent="0.25">
      <c r="A70" s="104" t="str">
        <f>IF([1]median_raw!A67="","",[1]median_raw!A67)</f>
        <v/>
      </c>
      <c r="B70" s="104" t="str">
        <f>IF([1]median_raw!B67="","",[1]median_raw!B67)</f>
        <v/>
      </c>
      <c r="C70" s="104" t="str">
        <f>IF([1]median_raw!C67="","",[1]median_raw!C67)</f>
        <v/>
      </c>
      <c r="D70" s="204" t="str">
        <f>IF([1]median_raw!D67="","",[1]median_raw!D67)</f>
        <v/>
      </c>
      <c r="E70" s="204" t="str">
        <f>IF([1]median_raw!E67="","",[1]median_raw!E67)</f>
        <v/>
      </c>
      <c r="F70" s="204" t="str">
        <f>IF([1]median_raw!F67="","",[1]median_raw!F67)</f>
        <v/>
      </c>
      <c r="G70" s="204" t="str">
        <f>IF([1]median_raw!G67="","",[1]median_raw!G67)</f>
        <v/>
      </c>
      <c r="H70" s="204" t="str">
        <f>IF([1]median_raw!H67="","",[1]median_raw!H67)</f>
        <v/>
      </c>
      <c r="I70" s="204" t="str">
        <f>IF([1]median_raw!I67="","",[1]median_raw!I67)</f>
        <v/>
      </c>
      <c r="J70" s="204" t="str">
        <f>IF([1]median_raw!J67="","",[1]median_raw!J67)</f>
        <v/>
      </c>
      <c r="K70" s="204" t="str">
        <f>IF([1]median_raw!K67="","",[1]median_raw!K67)</f>
        <v/>
      </c>
      <c r="L70" s="204" t="str">
        <f>IF([1]median_raw!L67="","",[1]median_raw!L67)</f>
        <v/>
      </c>
      <c r="M70" s="204" t="str">
        <f>IF([1]median_raw!M67="","",[1]median_raw!M67)</f>
        <v/>
      </c>
      <c r="N70" s="204" t="str">
        <f>IF([1]median_raw!N67="","",[1]median_raw!N67)</f>
        <v/>
      </c>
      <c r="O70" s="204" t="str">
        <f>IF([1]median_raw!O67="","",[1]median_raw!O67)</f>
        <v/>
      </c>
      <c r="P70" s="204" t="str">
        <f>IF([1]median_raw!P67="","",[1]median_raw!P67)</f>
        <v/>
      </c>
      <c r="Q70" s="204" t="str">
        <f>IF([1]median_raw!Q67="","",[1]median_raw!Q67)</f>
        <v/>
      </c>
      <c r="R70" s="204" t="str">
        <f>IF([1]median_raw!R67="","",[1]median_raw!R67)</f>
        <v/>
      </c>
      <c r="S70" s="204" t="str">
        <f>IF([1]median_raw!S67="","",[1]median_raw!S67)</f>
        <v/>
      </c>
      <c r="T70" s="204" t="str">
        <f>IF([1]median_raw!T67="","",[1]median_raw!T67)</f>
        <v/>
      </c>
      <c r="U70" s="204" t="str">
        <f>IF([1]median_raw!U67="","",[1]median_raw!U67)</f>
        <v/>
      </c>
      <c r="V70" s="204" t="str">
        <f>IF([1]median_raw!V67="","",[1]median_raw!V67)</f>
        <v/>
      </c>
      <c r="W70" s="204" t="str">
        <f>IF([1]median_raw!W67="","",[1]median_raw!W67)</f>
        <v/>
      </c>
      <c r="X70" s="204" t="str">
        <f>IF([1]median_raw!X67="","",[1]median_raw!X67)</f>
        <v/>
      </c>
      <c r="Y70" s="204" t="str">
        <f>IF([1]median_raw!Y67="","",[1]median_raw!Y67)</f>
        <v/>
      </c>
      <c r="Z70" s="204" t="str">
        <f>IF([1]median_raw!Z67="","",[1]median_raw!Z67)</f>
        <v/>
      </c>
      <c r="AA70" s="204" t="str">
        <f>IF([1]median_raw!AA67="","",[1]median_raw!AA67)</f>
        <v/>
      </c>
      <c r="AB70" s="205" t="str">
        <f>IF([1]median_raw!AB67="","",[1]median_raw!AB67)</f>
        <v/>
      </c>
      <c r="AC70" s="205" t="str">
        <f>IF([1]median_raw!AC67="","",[1]median_raw!AC67)</f>
        <v/>
      </c>
      <c r="AD70" s="206" t="str">
        <f>IF([1]median_raw!AD67="","",[1]median_raw!AD67)</f>
        <v/>
      </c>
      <c r="AE70" s="205" t="str">
        <f>IF([1]median_raw!AE67="","",[1]median_raw!AE67)</f>
        <v/>
      </c>
      <c r="AF70" s="205" t="str">
        <f>IF([1]median_raw!AF67="","",[1]median_raw!AF67)</f>
        <v/>
      </c>
      <c r="AG70" s="205" t="str">
        <f>IF([1]median_raw!AG67="","",[1]median_raw!AG67)</f>
        <v/>
      </c>
      <c r="AH70" s="204" t="str">
        <f t="shared" ref="AH70:AH107" si="4">IF(C70="","",IF(D70="",D$2,D70)+IF(E70="",E$2,E70)+IF(F70="",F$2,F70)+IF(G70="",G$2,G70)+IF(H70="",H$2,H70)+IF(I70="",I$2,I70)+IF(J70="",J$2,J70)+IF(K70="",K$2,K70)+IF(L70="",L$2,L70))</f>
        <v/>
      </c>
      <c r="AI70" s="204" t="str">
        <f>IF(OR(AL70="",AL70=0),"",IF(C70="","",
IF(INDEX($D$1:$AL70,ROW(),MATCH("Cereal",$D$1:$AL$1,0))="",INDEX($D$1:$AL$2,2,MATCH("Cereal",$D$1:$AL$1,0)),INDEX($D$1:$AL70,ROW(),MATCH("Cereal",$D$1:$AL$1,0)))*90
+IF(INDEX($D$1:$AL70,ROW(),MATCH("Beans",$D$1:$AL$1,0))="",INDEX($D$1:$AL$2,2,MATCH("Beans",$D$1:$AL$1,0)),INDEX($D$1:$AL70,ROW(),MATCH("Beans",$D$1:$AL$1,0)))*9
+IF(INDEX($D$1:$AL70,ROW(),MATCH("Cooking.oil",$D$1:$AL$1,0))="",INDEX($D$1:$AL$2,2,MATCH("Cooking.oil",$D$1:$AL$1,0)),INDEX($D$1:$AL70,ROW(),MATCH("Cooking.oil",$D$1:$AL$1,0)))*6
+IF(INDEX($D$1:$AL70,ROW(),MATCH("Salt",$D$1:$AL$1,0))="",INDEX($D$1:$AL$2,2,MATCH("Salt",$D$1:$AL$1,0)),INDEX($D$1:$AL70,ROW(),MATCH("Salt",$D$1:$AL$1,0)))*1
))</f>
        <v/>
      </c>
      <c r="AJ70" s="204" t="str">
        <f>IF(OR(AL70="",AL70=0),"",IF(C70="","",AI70
+IF(INDEX($D$1:$AF70,ROW(),MATCH("Soap",$D$1:$AF$1,0))="",INDEX($D$1:$AF$2,2,MATCH("Soap",$D$1:$AF$1,0)),INDEX($D$1:$AF70,ROW(),MATCH("Soap",$D$1:$AF$1,0)))*6
+IF(INDEX($D$1:$AF70,ROW(),MATCH("Exercise.book",$D$1:$AF$1,0))="",INDEX($D$1:$AF$2,2,MATCH("Exercise.book",$D$1:$AF$1,0)),INDEX($D$1:$AF70,ROW(),MATCH("Exercise.book",$D$1:$AF$1,0)))*12
+IF(INDEX($D$1:$AF70,ROW(),MATCH("Charcoal",$D$1:$AF$1,0))="",INDEX($D$1:$AF$2,2,MATCH("Charcoal",$D$1:$AF$1,0)),INDEX($D$1:$AF70,ROW(),MATCH("Charcoal",$D$1:$AF$1,0)))*30
+IF(INDEX($D$1:$AF70,ROW(),MATCH("Milling.costs",$D$1:$AF$1,0))="",INDEX($D$1:$AF$2,2,MATCH("Milling.costs",$D$1:$AF$1,0)),INDEX($D$1:$AF70,ROW(),MATCH("Milling.costs",$D$1:$AF$1,0)))/3.5*30
+IF(INDEX($D$1:$AF70,ROW(),MATCH("USD",$D$1:$AF$1,0))="",INDEX($D$1:$AF$2,2,MATCH("USD",$D$1:$AF$1,0)),INDEX($D$1:$AF70,ROW(),MATCH("USD",$D$1:$AF$1,0)))*17
))</f>
        <v/>
      </c>
      <c r="AK70" s="204" t="str">
        <f t="shared" ref="AK70:AK126" si="5">IF(C70="","",IF(D70="",D$2,D70)+IF(E70="",E$2,E70)+IF(G70="",G$2,G70)+IF(J70="",J$2,J70)+IF(M70="",M$2,M70))</f>
        <v/>
      </c>
      <c r="AL70" s="207" t="str">
        <f t="shared" ref="AL70:AL75" si="6">IF(C70="","",IF(IF(RIGHT($A70,9)="Equatoria",$E70,$D70)="",IF(RIGHT($A70,9)="Equatoria",$E$2,$D$2),IF(RIGHT($A70,9)="Equatoria",$E70,$D70)))</f>
        <v/>
      </c>
    </row>
    <row r="71" spans="1:38" x14ac:dyDescent="0.25">
      <c r="A71" s="104" t="str">
        <f>IF([1]median_raw!A68="","",[1]median_raw!A68)</f>
        <v/>
      </c>
      <c r="B71" s="104" t="str">
        <f>IF([1]median_raw!B68="","",[1]median_raw!B68)</f>
        <v/>
      </c>
      <c r="C71" s="104" t="str">
        <f>IF([1]median_raw!C68="","",[1]median_raw!C68)</f>
        <v/>
      </c>
      <c r="D71" s="204" t="str">
        <f>IF([1]median_raw!D68="","",[1]median_raw!D68)</f>
        <v/>
      </c>
      <c r="E71" s="204" t="str">
        <f>IF([1]median_raw!E68="","",[1]median_raw!E68)</f>
        <v/>
      </c>
      <c r="F71" s="204" t="str">
        <f>IF([1]median_raw!F68="","",[1]median_raw!F68)</f>
        <v/>
      </c>
      <c r="G71" s="204" t="str">
        <f>IF([1]median_raw!G68="","",[1]median_raw!G68)</f>
        <v/>
      </c>
      <c r="H71" s="204" t="str">
        <f>IF([1]median_raw!H68="","",[1]median_raw!H68)</f>
        <v/>
      </c>
      <c r="I71" s="204" t="str">
        <f>IF([1]median_raw!I68="","",[1]median_raw!I68)</f>
        <v/>
      </c>
      <c r="J71" s="204" t="str">
        <f>IF([1]median_raw!J68="","",[1]median_raw!J68)</f>
        <v/>
      </c>
      <c r="K71" s="204" t="str">
        <f>IF([1]median_raw!K68="","",[1]median_raw!K68)</f>
        <v/>
      </c>
      <c r="L71" s="204" t="str">
        <f>IF([1]median_raw!L68="","",[1]median_raw!L68)</f>
        <v/>
      </c>
      <c r="M71" s="204" t="str">
        <f>IF([1]median_raw!M68="","",[1]median_raw!M68)</f>
        <v/>
      </c>
      <c r="N71" s="204" t="str">
        <f>IF([1]median_raw!N68="","",[1]median_raw!N68)</f>
        <v/>
      </c>
      <c r="O71" s="204" t="str">
        <f>IF([1]median_raw!O68="","",[1]median_raw!O68)</f>
        <v/>
      </c>
      <c r="P71" s="204" t="str">
        <f>IF([1]median_raw!P68="","",[1]median_raw!P68)</f>
        <v/>
      </c>
      <c r="Q71" s="204" t="str">
        <f>IF([1]median_raw!Q68="","",[1]median_raw!Q68)</f>
        <v/>
      </c>
      <c r="R71" s="204" t="str">
        <f>IF([1]median_raw!R68="","",[1]median_raw!R68)</f>
        <v/>
      </c>
      <c r="S71" s="204" t="str">
        <f>IF([1]median_raw!S68="","",[1]median_raw!S68)</f>
        <v/>
      </c>
      <c r="T71" s="204" t="str">
        <f>IF([1]median_raw!T68="","",[1]median_raw!T68)</f>
        <v/>
      </c>
      <c r="U71" s="204" t="str">
        <f>IF([1]median_raw!U68="","",[1]median_raw!U68)</f>
        <v/>
      </c>
      <c r="V71" s="204" t="str">
        <f>IF([1]median_raw!V68="","",[1]median_raw!V68)</f>
        <v/>
      </c>
      <c r="W71" s="204" t="str">
        <f>IF([1]median_raw!W68="","",[1]median_raw!W68)</f>
        <v/>
      </c>
      <c r="X71" s="204" t="str">
        <f>IF([1]median_raw!X68="","",[1]median_raw!X68)</f>
        <v/>
      </c>
      <c r="Y71" s="204" t="str">
        <f>IF([1]median_raw!Y68="","",[1]median_raw!Y68)</f>
        <v/>
      </c>
      <c r="Z71" s="204" t="str">
        <f>IF([1]median_raw!Z68="","",[1]median_raw!Z68)</f>
        <v/>
      </c>
      <c r="AA71" s="204" t="str">
        <f>IF([1]median_raw!AA68="","",[1]median_raw!AA68)</f>
        <v/>
      </c>
      <c r="AB71" s="205" t="str">
        <f>IF([1]median_raw!AB68="","",[1]median_raw!AB68)</f>
        <v/>
      </c>
      <c r="AC71" s="205" t="str">
        <f>IF([1]median_raw!AC68="","",[1]median_raw!AC68)</f>
        <v/>
      </c>
      <c r="AD71" s="206" t="str">
        <f>IF([1]median_raw!AD68="","",[1]median_raw!AD68)</f>
        <v/>
      </c>
      <c r="AE71" s="205" t="str">
        <f>IF([1]median_raw!AE68="","",[1]median_raw!AE68)</f>
        <v/>
      </c>
      <c r="AF71" s="205" t="str">
        <f>IF([1]median_raw!AF68="","",[1]median_raw!AF68)</f>
        <v/>
      </c>
      <c r="AG71" s="205" t="str">
        <f>IF([1]median_raw!AG68="","",[1]median_raw!AG68)</f>
        <v/>
      </c>
      <c r="AH71" s="204" t="str">
        <f t="shared" si="4"/>
        <v/>
      </c>
      <c r="AI71" s="204" t="str">
        <f>IF(OR(AL71="",AL71=0),"",IF(C71="","",
IF(INDEX($D$1:$AL71,ROW(),MATCH("Cereal",$D$1:$AL$1,0))="",INDEX($D$1:$AL$2,2,MATCH("Cereal",$D$1:$AL$1,0)),INDEX($D$1:$AL71,ROW(),MATCH("Cereal",$D$1:$AL$1,0)))*90
+IF(INDEX($D$1:$AL71,ROW(),MATCH("Beans",$D$1:$AL$1,0))="",INDEX($D$1:$AL$2,2,MATCH("Beans",$D$1:$AL$1,0)),INDEX($D$1:$AL71,ROW(),MATCH("Beans",$D$1:$AL$1,0)))*9
+IF(INDEX($D$1:$AL71,ROW(),MATCH("Cooking.oil",$D$1:$AL$1,0))="",INDEX($D$1:$AL$2,2,MATCH("Cooking.oil",$D$1:$AL$1,0)),INDEX($D$1:$AL71,ROW(),MATCH("Cooking.oil",$D$1:$AL$1,0)))*6
+IF(INDEX($D$1:$AL71,ROW(),MATCH("Salt",$D$1:$AL$1,0))="",INDEX($D$1:$AL$2,2,MATCH("Salt",$D$1:$AL$1,0)),INDEX($D$1:$AL71,ROW(),MATCH("Salt",$D$1:$AL$1,0)))*1
))</f>
        <v/>
      </c>
      <c r="AJ71" s="204" t="str">
        <f>IF(OR(AL71="",AL71=0),"",IF(C71="","",AI71
+IF(INDEX($D$1:$AF71,ROW(),MATCH("Soap",$D$1:$AF$1,0))="",INDEX($D$1:$AF$2,2,MATCH("Soap",$D$1:$AF$1,0)),INDEX($D$1:$AF71,ROW(),MATCH("Soap",$D$1:$AF$1,0)))*6
+IF(INDEX($D$1:$AF71,ROW(),MATCH("Exercise.book",$D$1:$AF$1,0))="",INDEX($D$1:$AF$2,2,MATCH("Exercise.book",$D$1:$AF$1,0)),INDEX($D$1:$AF71,ROW(),MATCH("Exercise.book",$D$1:$AF$1,0)))*12
+IF(INDEX($D$1:$AF71,ROW(),MATCH("Charcoal",$D$1:$AF$1,0))="",INDEX($D$1:$AF$2,2,MATCH("Charcoal",$D$1:$AF$1,0)),INDEX($D$1:$AF71,ROW(),MATCH("Charcoal",$D$1:$AF$1,0)))*30
+IF(INDEX($D$1:$AF71,ROW(),MATCH("Milling.costs",$D$1:$AF$1,0))="",INDEX($D$1:$AF$2,2,MATCH("Milling.costs",$D$1:$AF$1,0)),INDEX($D$1:$AF71,ROW(),MATCH("Milling.costs",$D$1:$AF$1,0)))/3.5*30
+IF(INDEX($D$1:$AF71,ROW(),MATCH("USD",$D$1:$AF$1,0))="",INDEX($D$1:$AF$2,2,MATCH("USD",$D$1:$AF$1,0)),INDEX($D$1:$AF71,ROW(),MATCH("USD",$D$1:$AF$1,0)))*17
))</f>
        <v/>
      </c>
      <c r="AK71" s="204" t="str">
        <f t="shared" si="5"/>
        <v/>
      </c>
      <c r="AL71" s="207" t="str">
        <f t="shared" si="6"/>
        <v/>
      </c>
    </row>
    <row r="72" spans="1:38" x14ac:dyDescent="0.25">
      <c r="A72" s="104" t="str">
        <f>IF([1]median_raw!A69="","",[1]median_raw!A69)</f>
        <v/>
      </c>
      <c r="B72" s="104" t="str">
        <f>IF([1]median_raw!B69="","",[1]median_raw!B69)</f>
        <v/>
      </c>
      <c r="C72" s="104" t="str">
        <f>IF([1]median_raw!C69="","",[1]median_raw!C69)</f>
        <v/>
      </c>
      <c r="D72" s="204" t="str">
        <f>IF([1]median_raw!D69="","",[1]median_raw!D69)</f>
        <v/>
      </c>
      <c r="E72" s="204" t="str">
        <f>IF([1]median_raw!E69="","",[1]median_raw!E69)</f>
        <v/>
      </c>
      <c r="F72" s="204" t="str">
        <f>IF([1]median_raw!F69="","",[1]median_raw!F69)</f>
        <v/>
      </c>
      <c r="G72" s="204" t="str">
        <f>IF([1]median_raw!G69="","",[1]median_raw!G69)</f>
        <v/>
      </c>
      <c r="H72" s="204" t="str">
        <f>IF([1]median_raw!H69="","",[1]median_raw!H69)</f>
        <v/>
      </c>
      <c r="I72" s="204" t="str">
        <f>IF([1]median_raw!I69="","",[1]median_raw!I69)</f>
        <v/>
      </c>
      <c r="J72" s="204" t="str">
        <f>IF([1]median_raw!J69="","",[1]median_raw!J69)</f>
        <v/>
      </c>
      <c r="K72" s="204" t="str">
        <f>IF([1]median_raw!K69="","",[1]median_raw!K69)</f>
        <v/>
      </c>
      <c r="L72" s="204" t="str">
        <f>IF([1]median_raw!L69="","",[1]median_raw!L69)</f>
        <v/>
      </c>
      <c r="M72" s="204" t="str">
        <f>IF([1]median_raw!M69="","",[1]median_raw!M69)</f>
        <v/>
      </c>
      <c r="N72" s="204" t="str">
        <f>IF([1]median_raw!N69="","",[1]median_raw!N69)</f>
        <v/>
      </c>
      <c r="O72" s="204" t="str">
        <f>IF([1]median_raw!O69="","",[1]median_raw!O69)</f>
        <v/>
      </c>
      <c r="P72" s="204" t="str">
        <f>IF([1]median_raw!P69="","",[1]median_raw!P69)</f>
        <v/>
      </c>
      <c r="Q72" s="204" t="str">
        <f>IF([1]median_raw!Q69="","",[1]median_raw!Q69)</f>
        <v/>
      </c>
      <c r="R72" s="204" t="str">
        <f>IF([1]median_raw!R69="","",[1]median_raw!R69)</f>
        <v/>
      </c>
      <c r="S72" s="204" t="str">
        <f>IF([1]median_raw!S69="","",[1]median_raw!S69)</f>
        <v/>
      </c>
      <c r="T72" s="204" t="str">
        <f>IF([1]median_raw!T69="","",[1]median_raw!T69)</f>
        <v/>
      </c>
      <c r="U72" s="204" t="str">
        <f>IF([1]median_raw!U69="","",[1]median_raw!U69)</f>
        <v/>
      </c>
      <c r="V72" s="204" t="str">
        <f>IF([1]median_raw!V69="","",[1]median_raw!V69)</f>
        <v/>
      </c>
      <c r="W72" s="204" t="str">
        <f>IF([1]median_raw!W69="","",[1]median_raw!W69)</f>
        <v/>
      </c>
      <c r="X72" s="204" t="str">
        <f>IF([1]median_raw!X69="","",[1]median_raw!X69)</f>
        <v/>
      </c>
      <c r="Y72" s="204" t="str">
        <f>IF([1]median_raw!Y69="","",[1]median_raw!Y69)</f>
        <v/>
      </c>
      <c r="Z72" s="204" t="str">
        <f>IF([1]median_raw!Z69="","",[1]median_raw!Z69)</f>
        <v/>
      </c>
      <c r="AA72" s="204" t="str">
        <f>IF([1]median_raw!AA69="","",[1]median_raw!AA69)</f>
        <v/>
      </c>
      <c r="AB72" s="205" t="str">
        <f>IF([1]median_raw!AB69="","",[1]median_raw!AB69)</f>
        <v/>
      </c>
      <c r="AC72" s="205" t="str">
        <f>IF([1]median_raw!AC69="","",[1]median_raw!AC69)</f>
        <v/>
      </c>
      <c r="AD72" s="206" t="str">
        <f>IF([1]median_raw!AD69="","",[1]median_raw!AD69)</f>
        <v/>
      </c>
      <c r="AE72" s="205" t="str">
        <f>IF([1]median_raw!AE69="","",[1]median_raw!AE69)</f>
        <v/>
      </c>
      <c r="AF72" s="205" t="str">
        <f>IF([1]median_raw!AF69="","",[1]median_raw!AF69)</f>
        <v/>
      </c>
      <c r="AG72" s="205" t="str">
        <f>IF([1]median_raw!AG69="","",[1]median_raw!AG69)</f>
        <v/>
      </c>
      <c r="AH72" s="204" t="str">
        <f t="shared" si="4"/>
        <v/>
      </c>
      <c r="AI72" s="204" t="str">
        <f>IF(OR(AL72="",AL72=0),"",IF(C72="","",
IF(INDEX($D$1:$AL72,ROW(),MATCH("Cereal",$D$1:$AL$1,0))="",INDEX($D$1:$AL$2,2,MATCH("Cereal",$D$1:$AL$1,0)),INDEX($D$1:$AL72,ROW(),MATCH("Cereal",$D$1:$AL$1,0)))*90
+IF(INDEX($D$1:$AL72,ROW(),MATCH("Beans",$D$1:$AL$1,0))="",INDEX($D$1:$AL$2,2,MATCH("Beans",$D$1:$AL$1,0)),INDEX($D$1:$AL72,ROW(),MATCH("Beans",$D$1:$AL$1,0)))*9
+IF(INDEX($D$1:$AL72,ROW(),MATCH("Cooking.oil",$D$1:$AL$1,0))="",INDEX($D$1:$AL$2,2,MATCH("Cooking.oil",$D$1:$AL$1,0)),INDEX($D$1:$AL72,ROW(),MATCH("Cooking.oil",$D$1:$AL$1,0)))*6
+IF(INDEX($D$1:$AL72,ROW(),MATCH("Salt",$D$1:$AL$1,0))="",INDEX($D$1:$AL$2,2,MATCH("Salt",$D$1:$AL$1,0)),INDEX($D$1:$AL72,ROW(),MATCH("Salt",$D$1:$AL$1,0)))*1
))</f>
        <v/>
      </c>
      <c r="AJ72" s="204" t="str">
        <f>IF(OR(AL72="",AL72=0),"",IF(C72="","",AI72
+IF(INDEX($D$1:$AF72,ROW(),MATCH("Soap",$D$1:$AF$1,0))="",INDEX($D$1:$AF$2,2,MATCH("Soap",$D$1:$AF$1,0)),INDEX($D$1:$AF72,ROW(),MATCH("Soap",$D$1:$AF$1,0)))*6
+IF(INDEX($D$1:$AF72,ROW(),MATCH("Exercise.book",$D$1:$AF$1,0))="",INDEX($D$1:$AF$2,2,MATCH("Exercise.book",$D$1:$AF$1,0)),INDEX($D$1:$AF72,ROW(),MATCH("Exercise.book",$D$1:$AF$1,0)))*12
+IF(INDEX($D$1:$AF72,ROW(),MATCH("Charcoal",$D$1:$AF$1,0))="",INDEX($D$1:$AF$2,2,MATCH("Charcoal",$D$1:$AF$1,0)),INDEX($D$1:$AF72,ROW(),MATCH("Charcoal",$D$1:$AF$1,0)))*30
+IF(INDEX($D$1:$AF72,ROW(),MATCH("Milling.costs",$D$1:$AF$1,0))="",INDEX($D$1:$AF$2,2,MATCH("Milling.costs",$D$1:$AF$1,0)),INDEX($D$1:$AF72,ROW(),MATCH("Milling.costs",$D$1:$AF$1,0)))/3.5*30
+IF(INDEX($D$1:$AF72,ROW(),MATCH("USD",$D$1:$AF$1,0))="",INDEX($D$1:$AF$2,2,MATCH("USD",$D$1:$AF$1,0)),INDEX($D$1:$AF72,ROW(),MATCH("USD",$D$1:$AF$1,0)))*17
))</f>
        <v/>
      </c>
      <c r="AK72" s="204" t="str">
        <f t="shared" si="5"/>
        <v/>
      </c>
      <c r="AL72" s="207" t="str">
        <f t="shared" si="6"/>
        <v/>
      </c>
    </row>
    <row r="73" spans="1:38" x14ac:dyDescent="0.25">
      <c r="A73" s="104" t="str">
        <f>IF([1]median_raw!A70="","",[1]median_raw!A70)</f>
        <v/>
      </c>
      <c r="B73" s="104" t="str">
        <f>IF([1]median_raw!B70="","",[1]median_raw!B70)</f>
        <v/>
      </c>
      <c r="C73" s="104" t="str">
        <f>IF([1]median_raw!C70="","",[1]median_raw!C70)</f>
        <v/>
      </c>
      <c r="D73" s="204" t="str">
        <f>IF([1]median_raw!D70="","",[1]median_raw!D70)</f>
        <v/>
      </c>
      <c r="E73" s="204" t="str">
        <f>IF([1]median_raw!E70="","",[1]median_raw!E70)</f>
        <v/>
      </c>
      <c r="F73" s="204" t="str">
        <f>IF([1]median_raw!F70="","",[1]median_raw!F70)</f>
        <v/>
      </c>
      <c r="G73" s="204" t="str">
        <f>IF([1]median_raw!G70="","",[1]median_raw!G70)</f>
        <v/>
      </c>
      <c r="H73" s="204" t="str">
        <f>IF([1]median_raw!H70="","",[1]median_raw!H70)</f>
        <v/>
      </c>
      <c r="I73" s="204" t="str">
        <f>IF([1]median_raw!I70="","",[1]median_raw!I70)</f>
        <v/>
      </c>
      <c r="J73" s="204" t="str">
        <f>IF([1]median_raw!J70="","",[1]median_raw!J70)</f>
        <v/>
      </c>
      <c r="K73" s="204" t="str">
        <f>IF([1]median_raw!K70="","",[1]median_raw!K70)</f>
        <v/>
      </c>
      <c r="L73" s="204" t="str">
        <f>IF([1]median_raw!L70="","",[1]median_raw!L70)</f>
        <v/>
      </c>
      <c r="M73" s="204" t="str">
        <f>IF([1]median_raw!M70="","",[1]median_raw!M70)</f>
        <v/>
      </c>
      <c r="N73" s="204" t="str">
        <f>IF([1]median_raw!N70="","",[1]median_raw!N70)</f>
        <v/>
      </c>
      <c r="O73" s="204" t="str">
        <f>IF([1]median_raw!O70="","",[1]median_raw!O70)</f>
        <v/>
      </c>
      <c r="P73" s="204" t="str">
        <f>IF([1]median_raw!P70="","",[1]median_raw!P70)</f>
        <v/>
      </c>
      <c r="Q73" s="204" t="str">
        <f>IF([1]median_raw!Q70="","",[1]median_raw!Q70)</f>
        <v/>
      </c>
      <c r="R73" s="204" t="str">
        <f>IF([1]median_raw!R70="","",[1]median_raw!R70)</f>
        <v/>
      </c>
      <c r="S73" s="204" t="str">
        <f>IF([1]median_raw!S70="","",[1]median_raw!S70)</f>
        <v/>
      </c>
      <c r="T73" s="204" t="str">
        <f>IF([1]median_raw!T70="","",[1]median_raw!T70)</f>
        <v/>
      </c>
      <c r="U73" s="204" t="str">
        <f>IF([1]median_raw!U70="","",[1]median_raw!U70)</f>
        <v/>
      </c>
      <c r="V73" s="204" t="str">
        <f>IF([1]median_raw!V70="","",[1]median_raw!V70)</f>
        <v/>
      </c>
      <c r="W73" s="204" t="str">
        <f>IF([1]median_raw!W70="","",[1]median_raw!W70)</f>
        <v/>
      </c>
      <c r="X73" s="204" t="str">
        <f>IF([1]median_raw!X70="","",[1]median_raw!X70)</f>
        <v/>
      </c>
      <c r="Y73" s="204" t="str">
        <f>IF([1]median_raw!Y70="","",[1]median_raw!Y70)</f>
        <v/>
      </c>
      <c r="Z73" s="204" t="str">
        <f>IF([1]median_raw!Z70="","",[1]median_raw!Z70)</f>
        <v/>
      </c>
      <c r="AA73" s="204" t="str">
        <f>IF([1]median_raw!AA70="","",[1]median_raw!AA70)</f>
        <v/>
      </c>
      <c r="AB73" s="205" t="str">
        <f>IF([1]median_raw!AB70="","",[1]median_raw!AB70)</f>
        <v/>
      </c>
      <c r="AC73" s="205" t="str">
        <f>IF([1]median_raw!AC70="","",[1]median_raw!AC70)</f>
        <v/>
      </c>
      <c r="AD73" s="206" t="str">
        <f>IF([1]median_raw!AD70="","",[1]median_raw!AD70)</f>
        <v/>
      </c>
      <c r="AE73" s="205" t="str">
        <f>IF([1]median_raw!AE70="","",[1]median_raw!AE70)</f>
        <v/>
      </c>
      <c r="AF73" s="205" t="str">
        <f>IF([1]median_raw!AF70="","",[1]median_raw!AF70)</f>
        <v/>
      </c>
      <c r="AG73" s="205" t="str">
        <f>IF([1]median_raw!AG70="","",[1]median_raw!AG70)</f>
        <v/>
      </c>
      <c r="AH73" s="204" t="str">
        <f t="shared" si="4"/>
        <v/>
      </c>
      <c r="AI73" s="204" t="str">
        <f>IF(OR(AL73="",AL73=0),"",IF(C73="","",
IF(INDEX($D$1:$AL73,ROW(),MATCH("Cereal",$D$1:$AL$1,0))="",INDEX($D$1:$AL$2,2,MATCH("Cereal",$D$1:$AL$1,0)),INDEX($D$1:$AL73,ROW(),MATCH("Cereal",$D$1:$AL$1,0)))*90
+IF(INDEX($D$1:$AL73,ROW(),MATCH("Beans",$D$1:$AL$1,0))="",INDEX($D$1:$AL$2,2,MATCH("Beans",$D$1:$AL$1,0)),INDEX($D$1:$AL73,ROW(),MATCH("Beans",$D$1:$AL$1,0)))*9
+IF(INDEX($D$1:$AL73,ROW(),MATCH("Cooking.oil",$D$1:$AL$1,0))="",INDEX($D$1:$AL$2,2,MATCH("Cooking.oil",$D$1:$AL$1,0)),INDEX($D$1:$AL73,ROW(),MATCH("Cooking.oil",$D$1:$AL$1,0)))*6
+IF(INDEX($D$1:$AL73,ROW(),MATCH("Salt",$D$1:$AL$1,0))="",INDEX($D$1:$AL$2,2,MATCH("Salt",$D$1:$AL$1,0)),INDEX($D$1:$AL73,ROW(),MATCH("Salt",$D$1:$AL$1,0)))*1
))</f>
        <v/>
      </c>
      <c r="AJ73" s="204" t="str">
        <f>IF(OR(AL73="",AL73=0),"",IF(C73="","",AI73
+IF(INDEX($D$1:$AF73,ROW(),MATCH("Soap",$D$1:$AF$1,0))="",INDEX($D$1:$AF$2,2,MATCH("Soap",$D$1:$AF$1,0)),INDEX($D$1:$AF73,ROW(),MATCH("Soap",$D$1:$AF$1,0)))*6
+IF(INDEX($D$1:$AF73,ROW(),MATCH("Exercise.book",$D$1:$AF$1,0))="",INDEX($D$1:$AF$2,2,MATCH("Exercise.book",$D$1:$AF$1,0)),INDEX($D$1:$AF73,ROW(),MATCH("Exercise.book",$D$1:$AF$1,0)))*12
+IF(INDEX($D$1:$AF73,ROW(),MATCH("Charcoal",$D$1:$AF$1,0))="",INDEX($D$1:$AF$2,2,MATCH("Charcoal",$D$1:$AF$1,0)),INDEX($D$1:$AF73,ROW(),MATCH("Charcoal",$D$1:$AF$1,0)))*30
+IF(INDEX($D$1:$AF73,ROW(),MATCH("Milling.costs",$D$1:$AF$1,0))="",INDEX($D$1:$AF$2,2,MATCH("Milling.costs",$D$1:$AF$1,0)),INDEX($D$1:$AF73,ROW(),MATCH("Milling.costs",$D$1:$AF$1,0)))/3.5*30
+IF(INDEX($D$1:$AF73,ROW(),MATCH("USD",$D$1:$AF$1,0))="",INDEX($D$1:$AF$2,2,MATCH("USD",$D$1:$AF$1,0)),INDEX($D$1:$AF73,ROW(),MATCH("USD",$D$1:$AF$1,0)))*17
))</f>
        <v/>
      </c>
      <c r="AK73" s="204" t="str">
        <f t="shared" si="5"/>
        <v/>
      </c>
      <c r="AL73" s="207" t="str">
        <f t="shared" si="6"/>
        <v/>
      </c>
    </row>
    <row r="74" spans="1:38" x14ac:dyDescent="0.25">
      <c r="A74" s="104" t="str">
        <f>IF([1]median_raw!A71="","",[1]median_raw!A71)</f>
        <v/>
      </c>
      <c r="B74" s="104" t="str">
        <f>IF([1]median_raw!B71="","",[1]median_raw!B71)</f>
        <v/>
      </c>
      <c r="C74" s="104" t="str">
        <f>IF([1]median_raw!C71="","",[1]median_raw!C71)</f>
        <v/>
      </c>
      <c r="D74" s="204" t="str">
        <f>IF([1]median_raw!D71="","",[1]median_raw!D71)</f>
        <v/>
      </c>
      <c r="E74" s="204" t="str">
        <f>IF([1]median_raw!E71="","",[1]median_raw!E71)</f>
        <v/>
      </c>
      <c r="F74" s="204" t="str">
        <f>IF([1]median_raw!F71="","",[1]median_raw!F71)</f>
        <v/>
      </c>
      <c r="G74" s="204" t="str">
        <f>IF([1]median_raw!G71="","",[1]median_raw!G71)</f>
        <v/>
      </c>
      <c r="H74" s="204" t="str">
        <f>IF([1]median_raw!H71="","",[1]median_raw!H71)</f>
        <v/>
      </c>
      <c r="I74" s="204" t="str">
        <f>IF([1]median_raw!I71="","",[1]median_raw!I71)</f>
        <v/>
      </c>
      <c r="J74" s="204" t="str">
        <f>IF([1]median_raw!J71="","",[1]median_raw!J71)</f>
        <v/>
      </c>
      <c r="K74" s="204" t="str">
        <f>IF([1]median_raw!K71="","",[1]median_raw!K71)</f>
        <v/>
      </c>
      <c r="L74" s="204" t="str">
        <f>IF([1]median_raw!L71="","",[1]median_raw!L71)</f>
        <v/>
      </c>
      <c r="M74" s="204" t="str">
        <f>IF([1]median_raw!M71="","",[1]median_raw!M71)</f>
        <v/>
      </c>
      <c r="N74" s="204" t="str">
        <f>IF([1]median_raw!N71="","",[1]median_raw!N71)</f>
        <v/>
      </c>
      <c r="O74" s="204" t="str">
        <f>IF([1]median_raw!O71="","",[1]median_raw!O71)</f>
        <v/>
      </c>
      <c r="P74" s="204" t="str">
        <f>IF([1]median_raw!P71="","",[1]median_raw!P71)</f>
        <v/>
      </c>
      <c r="Q74" s="204" t="str">
        <f>IF([1]median_raw!Q71="","",[1]median_raw!Q71)</f>
        <v/>
      </c>
      <c r="R74" s="204" t="str">
        <f>IF([1]median_raw!R71="","",[1]median_raw!R71)</f>
        <v/>
      </c>
      <c r="S74" s="204" t="str">
        <f>IF([1]median_raw!S71="","",[1]median_raw!S71)</f>
        <v/>
      </c>
      <c r="T74" s="204" t="str">
        <f>IF([1]median_raw!T71="","",[1]median_raw!T71)</f>
        <v/>
      </c>
      <c r="U74" s="204" t="str">
        <f>IF([1]median_raw!U71="","",[1]median_raw!U71)</f>
        <v/>
      </c>
      <c r="V74" s="204" t="str">
        <f>IF([1]median_raw!V71="","",[1]median_raw!V71)</f>
        <v/>
      </c>
      <c r="W74" s="204" t="str">
        <f>IF([1]median_raw!W71="","",[1]median_raw!W71)</f>
        <v/>
      </c>
      <c r="X74" s="204" t="str">
        <f>IF([1]median_raw!X71="","",[1]median_raw!X71)</f>
        <v/>
      </c>
      <c r="Y74" s="204" t="str">
        <f>IF([1]median_raw!Y71="","",[1]median_raw!Y71)</f>
        <v/>
      </c>
      <c r="Z74" s="204" t="str">
        <f>IF([1]median_raw!Z71="","",[1]median_raw!Z71)</f>
        <v/>
      </c>
      <c r="AA74" s="204" t="str">
        <f>IF([1]median_raw!AA71="","",[1]median_raw!AA71)</f>
        <v/>
      </c>
      <c r="AB74" s="205" t="str">
        <f>IF([1]median_raw!AB71="","",[1]median_raw!AB71)</f>
        <v/>
      </c>
      <c r="AC74" s="205" t="str">
        <f>IF([1]median_raw!AC71="","",[1]median_raw!AC71)</f>
        <v/>
      </c>
      <c r="AD74" s="206" t="str">
        <f>IF([1]median_raw!AD71="","",[1]median_raw!AD71)</f>
        <v/>
      </c>
      <c r="AE74" s="205" t="str">
        <f>IF([1]median_raw!AE71="","",[1]median_raw!AE71)</f>
        <v/>
      </c>
      <c r="AF74" s="205" t="str">
        <f>IF([1]median_raw!AF71="","",[1]median_raw!AF71)</f>
        <v/>
      </c>
      <c r="AG74" s="205" t="str">
        <f>IF([1]median_raw!AG71="","",[1]median_raw!AG71)</f>
        <v/>
      </c>
      <c r="AH74" s="204" t="str">
        <f t="shared" si="4"/>
        <v/>
      </c>
      <c r="AI74" s="204" t="str">
        <f>IF(OR(AL74="",AL74=0),"",IF(C74="","",
IF(INDEX($D$1:$AL74,ROW(),MATCH("Cereal",$D$1:$AL$1,0))="",INDEX($D$1:$AL$2,2,MATCH("Cereal",$D$1:$AL$1,0)),INDEX($D$1:$AL74,ROW(),MATCH("Cereal",$D$1:$AL$1,0)))*90
+IF(INDEX($D$1:$AL74,ROW(),MATCH("Beans",$D$1:$AL$1,0))="",INDEX($D$1:$AL$2,2,MATCH("Beans",$D$1:$AL$1,0)),INDEX($D$1:$AL74,ROW(),MATCH("Beans",$D$1:$AL$1,0)))*9
+IF(INDEX($D$1:$AL74,ROW(),MATCH("Cooking.oil",$D$1:$AL$1,0))="",INDEX($D$1:$AL$2,2,MATCH("Cooking.oil",$D$1:$AL$1,0)),INDEX($D$1:$AL74,ROW(),MATCH("Cooking.oil",$D$1:$AL$1,0)))*6
+IF(INDEX($D$1:$AL74,ROW(),MATCH("Salt",$D$1:$AL$1,0))="",INDEX($D$1:$AL$2,2,MATCH("Salt",$D$1:$AL$1,0)),INDEX($D$1:$AL74,ROW(),MATCH("Salt",$D$1:$AL$1,0)))*1
))</f>
        <v/>
      </c>
      <c r="AJ74" s="204" t="str">
        <f>IF(OR(AL74="",AL74=0),"",IF(C74="","",AI74
+IF(INDEX($D$1:$AF74,ROW(),MATCH("Soap",$D$1:$AF$1,0))="",INDEX($D$1:$AF$2,2,MATCH("Soap",$D$1:$AF$1,0)),INDEX($D$1:$AF74,ROW(),MATCH("Soap",$D$1:$AF$1,0)))*6
+IF(INDEX($D$1:$AF74,ROW(),MATCH("Exercise.book",$D$1:$AF$1,0))="",INDEX($D$1:$AF$2,2,MATCH("Exercise.book",$D$1:$AF$1,0)),INDEX($D$1:$AF74,ROW(),MATCH("Exercise.book",$D$1:$AF$1,0)))*12
+IF(INDEX($D$1:$AF74,ROW(),MATCH("Charcoal",$D$1:$AF$1,0))="",INDEX($D$1:$AF$2,2,MATCH("Charcoal",$D$1:$AF$1,0)),INDEX($D$1:$AF74,ROW(),MATCH("Charcoal",$D$1:$AF$1,0)))*30
+IF(INDEX($D$1:$AF74,ROW(),MATCH("Milling.costs",$D$1:$AF$1,0))="",INDEX($D$1:$AF$2,2,MATCH("Milling.costs",$D$1:$AF$1,0)),INDEX($D$1:$AF74,ROW(),MATCH("Milling.costs",$D$1:$AF$1,0)))/3.5*30
+IF(INDEX($D$1:$AF74,ROW(),MATCH("USD",$D$1:$AF$1,0))="",INDEX($D$1:$AF$2,2,MATCH("USD",$D$1:$AF$1,0)),INDEX($D$1:$AF74,ROW(),MATCH("USD",$D$1:$AF$1,0)))*17
))</f>
        <v/>
      </c>
      <c r="AK74" s="204" t="str">
        <f t="shared" si="5"/>
        <v/>
      </c>
      <c r="AL74" s="207" t="str">
        <f t="shared" si="6"/>
        <v/>
      </c>
    </row>
    <row r="75" spans="1:38" x14ac:dyDescent="0.25">
      <c r="A75" s="104" t="str">
        <f>IF([1]median_raw!A72="","",[1]median_raw!A72)</f>
        <v/>
      </c>
      <c r="B75" s="104" t="str">
        <f>IF([1]median_raw!B72="","",[1]median_raw!B72)</f>
        <v/>
      </c>
      <c r="C75" s="104" t="str">
        <f>IF([1]median_raw!C72="","",[1]median_raw!C72)</f>
        <v/>
      </c>
      <c r="D75" s="204" t="str">
        <f>IF([1]median_raw!D72="","",[1]median_raw!D72)</f>
        <v/>
      </c>
      <c r="E75" s="204" t="str">
        <f>IF([1]median_raw!E72="","",[1]median_raw!E72)</f>
        <v/>
      </c>
      <c r="F75" s="204" t="str">
        <f>IF([1]median_raw!F72="","",[1]median_raw!F72)</f>
        <v/>
      </c>
      <c r="G75" s="204" t="str">
        <f>IF([1]median_raw!G72="","",[1]median_raw!G72)</f>
        <v/>
      </c>
      <c r="H75" s="204" t="str">
        <f>IF([1]median_raw!H72="","",[1]median_raw!H72)</f>
        <v/>
      </c>
      <c r="I75" s="204" t="str">
        <f>IF([1]median_raw!I72="","",[1]median_raw!I72)</f>
        <v/>
      </c>
      <c r="J75" s="204" t="str">
        <f>IF([1]median_raw!J72="","",[1]median_raw!J72)</f>
        <v/>
      </c>
      <c r="K75" s="204" t="str">
        <f>IF([1]median_raw!K72="","",[1]median_raw!K72)</f>
        <v/>
      </c>
      <c r="L75" s="204" t="str">
        <f>IF([1]median_raw!L72="","",[1]median_raw!L72)</f>
        <v/>
      </c>
      <c r="M75" s="204" t="str">
        <f>IF([1]median_raw!M72="","",[1]median_raw!M72)</f>
        <v/>
      </c>
      <c r="N75" s="204" t="str">
        <f>IF([1]median_raw!N72="","",[1]median_raw!N72)</f>
        <v/>
      </c>
      <c r="O75" s="204" t="str">
        <f>IF([1]median_raw!O72="","",[1]median_raw!O72)</f>
        <v/>
      </c>
      <c r="P75" s="204" t="str">
        <f>IF([1]median_raw!P72="","",[1]median_raw!P72)</f>
        <v/>
      </c>
      <c r="Q75" s="204" t="str">
        <f>IF([1]median_raw!Q72="","",[1]median_raw!Q72)</f>
        <v/>
      </c>
      <c r="R75" s="204" t="str">
        <f>IF([1]median_raw!R72="","",[1]median_raw!R72)</f>
        <v/>
      </c>
      <c r="S75" s="204" t="str">
        <f>IF([1]median_raw!S72="","",[1]median_raw!S72)</f>
        <v/>
      </c>
      <c r="T75" s="204" t="str">
        <f>IF([1]median_raw!T72="","",[1]median_raw!T72)</f>
        <v/>
      </c>
      <c r="U75" s="204" t="str">
        <f>IF([1]median_raw!U72="","",[1]median_raw!U72)</f>
        <v/>
      </c>
      <c r="V75" s="204" t="str">
        <f>IF([1]median_raw!V72="","",[1]median_raw!V72)</f>
        <v/>
      </c>
      <c r="W75" s="204" t="str">
        <f>IF([1]median_raw!W72="","",[1]median_raw!W72)</f>
        <v/>
      </c>
      <c r="X75" s="204" t="str">
        <f>IF([1]median_raw!X72="","",[1]median_raw!X72)</f>
        <v/>
      </c>
      <c r="Y75" s="204" t="str">
        <f>IF([1]median_raw!Y72="","",[1]median_raw!Y72)</f>
        <v/>
      </c>
      <c r="Z75" s="204" t="str">
        <f>IF([1]median_raw!Z72="","",[1]median_raw!Z72)</f>
        <v/>
      </c>
      <c r="AA75" s="204" t="str">
        <f>IF([1]median_raw!AA72="","",[1]median_raw!AA72)</f>
        <v/>
      </c>
      <c r="AB75" s="205" t="str">
        <f>IF([1]median_raw!AB72="","",[1]median_raw!AB72)</f>
        <v/>
      </c>
      <c r="AC75" s="205" t="str">
        <f>IF([1]median_raw!AC72="","",[1]median_raw!AC72)</f>
        <v/>
      </c>
      <c r="AD75" s="206" t="str">
        <f>IF([1]median_raw!AD72="","",[1]median_raw!AD72)</f>
        <v/>
      </c>
      <c r="AE75" s="205" t="str">
        <f>IF([1]median_raw!AE72="","",[1]median_raw!AE72)</f>
        <v/>
      </c>
      <c r="AF75" s="205" t="str">
        <f>IF([1]median_raw!AF72="","",[1]median_raw!AF72)</f>
        <v/>
      </c>
      <c r="AG75" s="205" t="str">
        <f>IF([1]median_raw!AG72="","",[1]median_raw!AG72)</f>
        <v/>
      </c>
      <c r="AH75" s="204" t="str">
        <f t="shared" si="4"/>
        <v/>
      </c>
      <c r="AI75" s="204" t="str">
        <f>IF(OR(AL75="",AL75=0),"",IF(C75="","",
IF(INDEX($D$1:$AL75,ROW(),MATCH("Cereal",$D$1:$AL$1,0))="",INDEX($D$1:$AL$2,2,MATCH("Cereal",$D$1:$AL$1,0)),INDEX($D$1:$AL75,ROW(),MATCH("Cereal",$D$1:$AL$1,0)))*90
+IF(INDEX($D$1:$AL75,ROW(),MATCH("Beans",$D$1:$AL$1,0))="",INDEX($D$1:$AL$2,2,MATCH("Beans",$D$1:$AL$1,0)),INDEX($D$1:$AL75,ROW(),MATCH("Beans",$D$1:$AL$1,0)))*9
+IF(INDEX($D$1:$AL75,ROW(),MATCH("Cooking.oil",$D$1:$AL$1,0))="",INDEX($D$1:$AL$2,2,MATCH("Cooking.oil",$D$1:$AL$1,0)),INDEX($D$1:$AL75,ROW(),MATCH("Cooking.oil",$D$1:$AL$1,0)))*6
+IF(INDEX($D$1:$AL75,ROW(),MATCH("Salt",$D$1:$AL$1,0))="",INDEX($D$1:$AL$2,2,MATCH("Salt",$D$1:$AL$1,0)),INDEX($D$1:$AL75,ROW(),MATCH("Salt",$D$1:$AL$1,0)))*1
))</f>
        <v/>
      </c>
      <c r="AJ75" s="204" t="str">
        <f>IF(OR(AL75="",AL75=0),"",IF(C75="","",AI75
+IF(INDEX($D$1:$AF75,ROW(),MATCH("Soap",$D$1:$AF$1,0))="",INDEX($D$1:$AF$2,2,MATCH("Soap",$D$1:$AF$1,0)),INDEX($D$1:$AF75,ROW(),MATCH("Soap",$D$1:$AF$1,0)))*6
+IF(INDEX($D$1:$AF75,ROW(),MATCH("Exercise.book",$D$1:$AF$1,0))="",INDEX($D$1:$AF$2,2,MATCH("Exercise.book",$D$1:$AF$1,0)),INDEX($D$1:$AF75,ROW(),MATCH("Exercise.book",$D$1:$AF$1,0)))*12
+IF(INDEX($D$1:$AF75,ROW(),MATCH("Charcoal",$D$1:$AF$1,0))="",INDEX($D$1:$AF$2,2,MATCH("Charcoal",$D$1:$AF$1,0)),INDEX($D$1:$AF75,ROW(),MATCH("Charcoal",$D$1:$AF$1,0)))*30
+IF(INDEX($D$1:$AF75,ROW(),MATCH("Milling.costs",$D$1:$AF$1,0))="",INDEX($D$1:$AF$2,2,MATCH("Milling.costs",$D$1:$AF$1,0)),INDEX($D$1:$AF75,ROW(),MATCH("Milling.costs",$D$1:$AF$1,0)))/3.5*30
+IF(INDEX($D$1:$AF75,ROW(),MATCH("USD",$D$1:$AF$1,0))="",INDEX($D$1:$AF$2,2,MATCH("USD",$D$1:$AF$1,0)),INDEX($D$1:$AF75,ROW(),MATCH("USD",$D$1:$AF$1,0)))*17
))</f>
        <v/>
      </c>
      <c r="AK75" s="204" t="str">
        <f t="shared" si="5"/>
        <v/>
      </c>
      <c r="AL75" s="207" t="str">
        <f t="shared" si="6"/>
        <v/>
      </c>
    </row>
    <row r="76" spans="1:38" x14ac:dyDescent="0.25">
      <c r="A76" s="104" t="str">
        <f>IF([1]median_raw!A73="","",[1]median_raw!A73)</f>
        <v/>
      </c>
      <c r="B76" s="104" t="str">
        <f>IF([1]median_raw!B73="","",[1]median_raw!B73)</f>
        <v/>
      </c>
      <c r="C76" s="104" t="str">
        <f>IF([1]median_raw!C73="","",[1]median_raw!C73)</f>
        <v/>
      </c>
      <c r="D76" s="204" t="str">
        <f>IF([1]median_raw!D73="","",[1]median_raw!D73)</f>
        <v/>
      </c>
      <c r="E76" s="204" t="str">
        <f>IF([1]median_raw!E73="","",[1]median_raw!E73)</f>
        <v/>
      </c>
      <c r="F76" s="204" t="str">
        <f>IF([1]median_raw!F73="","",[1]median_raw!F73)</f>
        <v/>
      </c>
      <c r="G76" s="204" t="str">
        <f>IF([1]median_raw!G73="","",[1]median_raw!G73)</f>
        <v/>
      </c>
      <c r="H76" s="204" t="str">
        <f>IF([1]median_raw!H73="","",[1]median_raw!H73)</f>
        <v/>
      </c>
      <c r="I76" s="204" t="str">
        <f>IF([1]median_raw!I73="","",[1]median_raw!I73)</f>
        <v/>
      </c>
      <c r="J76" s="204" t="str">
        <f>IF([1]median_raw!J73="","",[1]median_raw!J73)</f>
        <v/>
      </c>
      <c r="K76" s="204" t="str">
        <f>IF([1]median_raw!K73="","",[1]median_raw!K73)</f>
        <v/>
      </c>
      <c r="L76" s="204" t="str">
        <f>IF([1]median_raw!L73="","",[1]median_raw!L73)</f>
        <v/>
      </c>
      <c r="M76" s="204" t="str">
        <f>IF([1]median_raw!M73="","",[1]median_raw!M73)</f>
        <v/>
      </c>
      <c r="N76" s="204" t="str">
        <f>IF([1]median_raw!N73="","",[1]median_raw!N73)</f>
        <v/>
      </c>
      <c r="O76" s="204" t="str">
        <f>IF([1]median_raw!O73="","",[1]median_raw!O73)</f>
        <v/>
      </c>
      <c r="P76" s="204" t="str">
        <f>IF([1]median_raw!P73="","",[1]median_raw!P73)</f>
        <v/>
      </c>
      <c r="Q76" s="204" t="str">
        <f>IF([1]median_raw!Q73="","",[1]median_raw!Q73)</f>
        <v/>
      </c>
      <c r="R76" s="204" t="str">
        <f>IF([1]median_raw!R73="","",[1]median_raw!R73)</f>
        <v/>
      </c>
      <c r="S76" s="204" t="str">
        <f>IF([1]median_raw!S73="","",[1]median_raw!S73)</f>
        <v/>
      </c>
      <c r="T76" s="204" t="str">
        <f>IF([1]median_raw!T73="","",[1]median_raw!T73)</f>
        <v/>
      </c>
      <c r="U76" s="204" t="str">
        <f>IF([1]median_raw!U73="","",[1]median_raw!U73)</f>
        <v/>
      </c>
      <c r="V76" s="204" t="str">
        <f>IF([1]median_raw!V73="","",[1]median_raw!V73)</f>
        <v/>
      </c>
      <c r="W76" s="204" t="str">
        <f>IF([1]median_raw!W73="","",[1]median_raw!W73)</f>
        <v/>
      </c>
      <c r="X76" s="204" t="str">
        <f>IF([1]median_raw!X73="","",[1]median_raw!X73)</f>
        <v/>
      </c>
      <c r="Y76" s="204" t="str">
        <f>IF([1]median_raw!Y73="","",[1]median_raw!Y73)</f>
        <v/>
      </c>
      <c r="Z76" s="204" t="str">
        <f>IF([1]median_raw!Z73="","",[1]median_raw!Z73)</f>
        <v/>
      </c>
      <c r="AA76" s="204" t="str">
        <f>IF([1]median_raw!AA73="","",[1]median_raw!AA73)</f>
        <v/>
      </c>
      <c r="AB76" s="205" t="str">
        <f>IF([1]median_raw!AB73="","",[1]median_raw!AB73)</f>
        <v/>
      </c>
      <c r="AC76" s="205" t="str">
        <f>IF([1]median_raw!AC73="","",[1]median_raw!AC73)</f>
        <v/>
      </c>
      <c r="AD76" s="206" t="str">
        <f>IF([1]median_raw!AD73="","",[1]median_raw!AD73)</f>
        <v/>
      </c>
      <c r="AE76" s="205" t="str">
        <f>IF([1]median_raw!AE73="","",[1]median_raw!AE73)</f>
        <v/>
      </c>
      <c r="AF76" s="205" t="str">
        <f>IF([1]median_raw!AF73="","",[1]median_raw!AF73)</f>
        <v/>
      </c>
      <c r="AG76" s="205" t="str">
        <f>IF([1]median_raw!AG73="","",[1]median_raw!AG73)</f>
        <v/>
      </c>
      <c r="AH76" s="204" t="str">
        <f t="shared" si="4"/>
        <v/>
      </c>
      <c r="AI76" s="204" t="str">
        <f>IF(OR(AL76="",AL76=0),"",IF(C76="","",
IF(INDEX($D$1:$AL76,ROW(),MATCH("Cereal",$D$1:$AL$1,0))="",INDEX($D$1:$AL$2,2,MATCH("Cereal",$D$1:$AL$1,0)),INDEX($D$1:$AL76,ROW(),MATCH("Cereal",$D$1:$AL$1,0)))*90
+IF(INDEX($D$1:$AL76,ROW(),MATCH("Beans",$D$1:$AL$1,0))="",INDEX($D$1:$AL$2,2,MATCH("Beans",$D$1:$AL$1,0)),INDEX($D$1:$AL76,ROW(),MATCH("Beans",$D$1:$AL$1,0)))*9
+IF(INDEX($D$1:$AL76,ROW(),MATCH("Cooking.oil",$D$1:$AL$1,0))="",INDEX($D$1:$AL$2,2,MATCH("Cooking.oil",$D$1:$AL$1,0)),INDEX($D$1:$AL76,ROW(),MATCH("Cooking.oil",$D$1:$AL$1,0)))*6
+IF(INDEX($D$1:$AL76,ROW(),MATCH("Salt",$D$1:$AL$1,0))="",INDEX($D$1:$AL$2,2,MATCH("Salt",$D$1:$AL$1,0)),INDEX($D$1:$AL76,ROW(),MATCH("Salt",$D$1:$AL$1,0)))*1
))</f>
        <v/>
      </c>
      <c r="AJ76" s="204" t="str">
        <f>IF(OR(AL76="",AL76=0),"",IF(C76="","",AI76
+IF(INDEX($D$1:$AF76,ROW(),MATCH("Soap",$D$1:$AF$1,0))="",INDEX($D$1:$AF$2,2,MATCH("Soap",$D$1:$AF$1,0)),INDEX($D$1:$AF76,ROW(),MATCH("Soap",$D$1:$AF$1,0)))*6
+IF(INDEX($D$1:$AF76,ROW(),MATCH("Exercise.book",$D$1:$AF$1,0))="",INDEX($D$1:$AF$2,2,MATCH("Exercise.book",$D$1:$AF$1,0)),INDEX($D$1:$AF76,ROW(),MATCH("Exercise.book",$D$1:$AF$1,0)))*12
+IF(INDEX($D$1:$AF76,ROW(),MATCH("Charcoal",$D$1:$AF$1,0))="",INDEX($D$1:$AF$2,2,MATCH("Charcoal",$D$1:$AF$1,0)),INDEX($D$1:$AF76,ROW(),MATCH("Charcoal",$D$1:$AF$1,0)))*30
+IF(INDEX($D$1:$AF76,ROW(),MATCH("Milling.costs",$D$1:$AF$1,0))="",INDEX($D$1:$AF$2,2,MATCH("Milling.costs",$D$1:$AF$1,0)),INDEX($D$1:$AF76,ROW(),MATCH("Milling.costs",$D$1:$AF$1,0)))/3.5*30
+IF(INDEX($D$1:$AF76,ROW(),MATCH("USD",$D$1:$AF$1,0))="",INDEX($D$1:$AF$2,2,MATCH("USD",$D$1:$AF$1,0)),INDEX($D$1:$AF76,ROW(),MATCH("USD",$D$1:$AF$1,0)))*17
))</f>
        <v/>
      </c>
      <c r="AK76" s="204" t="str">
        <f t="shared" si="5"/>
        <v/>
      </c>
      <c r="AL76" s="207"/>
    </row>
    <row r="77" spans="1:38" x14ac:dyDescent="0.25">
      <c r="A77" s="104" t="str">
        <f>IF([1]median_raw!A74="","",[1]median_raw!A74)</f>
        <v/>
      </c>
      <c r="B77" s="104" t="str">
        <f>IF([1]median_raw!B74="","",[1]median_raw!B74)</f>
        <v/>
      </c>
      <c r="C77" s="104" t="str">
        <f>IF([1]median_raw!C74="","",[1]median_raw!C74)</f>
        <v/>
      </c>
      <c r="D77" s="204" t="str">
        <f>IF([1]median_raw!D74="","",[1]median_raw!D74)</f>
        <v/>
      </c>
      <c r="E77" s="204" t="str">
        <f>IF([1]median_raw!E74="","",[1]median_raw!E74)</f>
        <v/>
      </c>
      <c r="F77" s="204" t="str">
        <f>IF([1]median_raw!F74="","",[1]median_raw!F74)</f>
        <v/>
      </c>
      <c r="G77" s="204" t="str">
        <f>IF([1]median_raw!G74="","",[1]median_raw!G74)</f>
        <v/>
      </c>
      <c r="H77" s="204" t="str">
        <f>IF([1]median_raw!H74="","",[1]median_raw!H74)</f>
        <v/>
      </c>
      <c r="I77" s="204" t="str">
        <f>IF([1]median_raw!I74="","",[1]median_raw!I74)</f>
        <v/>
      </c>
      <c r="J77" s="204" t="str">
        <f>IF([1]median_raw!J74="","",[1]median_raw!J74)</f>
        <v/>
      </c>
      <c r="K77" s="204" t="str">
        <f>IF([1]median_raw!K74="","",[1]median_raw!K74)</f>
        <v/>
      </c>
      <c r="L77" s="204" t="str">
        <f>IF([1]median_raw!L74="","",[1]median_raw!L74)</f>
        <v/>
      </c>
      <c r="M77" s="204" t="str">
        <f>IF([1]median_raw!M74="","",[1]median_raw!M74)</f>
        <v/>
      </c>
      <c r="N77" s="204" t="str">
        <f>IF([1]median_raw!N74="","",[1]median_raw!N74)</f>
        <v/>
      </c>
      <c r="O77" s="204" t="str">
        <f>IF([1]median_raw!O74="","",[1]median_raw!O74)</f>
        <v/>
      </c>
      <c r="P77" s="204" t="str">
        <f>IF([1]median_raw!P74="","",[1]median_raw!P74)</f>
        <v/>
      </c>
      <c r="Q77" s="204" t="str">
        <f>IF([1]median_raw!Q74="","",[1]median_raw!Q74)</f>
        <v/>
      </c>
      <c r="R77" s="204" t="str">
        <f>IF([1]median_raw!R74="","",[1]median_raw!R74)</f>
        <v/>
      </c>
      <c r="S77" s="204" t="str">
        <f>IF([1]median_raw!S74="","",[1]median_raw!S74)</f>
        <v/>
      </c>
      <c r="T77" s="204" t="str">
        <f>IF([1]median_raw!T74="","",[1]median_raw!T74)</f>
        <v/>
      </c>
      <c r="U77" s="204" t="str">
        <f>IF([1]median_raw!U74="","",[1]median_raw!U74)</f>
        <v/>
      </c>
      <c r="V77" s="204" t="str">
        <f>IF([1]median_raw!V74="","",[1]median_raw!V74)</f>
        <v/>
      </c>
      <c r="W77" s="204" t="str">
        <f>IF([1]median_raw!W74="","",[1]median_raw!W74)</f>
        <v/>
      </c>
      <c r="X77" s="204" t="str">
        <f>IF([1]median_raw!X74="","",[1]median_raw!X74)</f>
        <v/>
      </c>
      <c r="Y77" s="204" t="str">
        <f>IF([1]median_raw!Y74="","",[1]median_raw!Y74)</f>
        <v/>
      </c>
      <c r="Z77" s="204" t="str">
        <f>IF([1]median_raw!Z74="","",[1]median_raw!Z74)</f>
        <v/>
      </c>
      <c r="AA77" s="204" t="str">
        <f>IF([1]median_raw!AA74="","",[1]median_raw!AA74)</f>
        <v/>
      </c>
      <c r="AB77" s="205" t="str">
        <f>IF([1]median_raw!AB74="","",[1]median_raw!AB74)</f>
        <v/>
      </c>
      <c r="AC77" s="205" t="str">
        <f>IF([1]median_raw!AC74="","",[1]median_raw!AC74)</f>
        <v/>
      </c>
      <c r="AD77" s="206" t="str">
        <f>IF([1]median_raw!AD74="","",[1]median_raw!AD74)</f>
        <v/>
      </c>
      <c r="AE77" s="205" t="str">
        <f>IF([1]median_raw!AE74="","",[1]median_raw!AE74)</f>
        <v/>
      </c>
      <c r="AF77" s="205" t="str">
        <f>IF([1]median_raw!AF74="","",[1]median_raw!AF74)</f>
        <v/>
      </c>
      <c r="AG77" s="205" t="str">
        <f>IF([1]median_raw!AG74="","",[1]median_raw!AG74)</f>
        <v/>
      </c>
      <c r="AH77" s="204" t="str">
        <f t="shared" si="4"/>
        <v/>
      </c>
      <c r="AI77" s="204" t="str">
        <f>IF(OR(AL77="",AL77=0),"",IF(C77="","",
IF(INDEX($D$1:$AL77,ROW(),MATCH("Cereal",$D$1:$AL$1,0))="",INDEX($D$1:$AL$2,2,MATCH("Cereal",$D$1:$AL$1,0)),INDEX($D$1:$AL77,ROW(),MATCH("Cereal",$D$1:$AL$1,0)))*90
+IF(INDEX($D$1:$AL77,ROW(),MATCH("Beans",$D$1:$AL$1,0))="",INDEX($D$1:$AL$2,2,MATCH("Beans",$D$1:$AL$1,0)),INDEX($D$1:$AL77,ROW(),MATCH("Beans",$D$1:$AL$1,0)))*9
+IF(INDEX($D$1:$AL77,ROW(),MATCH("Cooking.oil",$D$1:$AL$1,0))="",INDEX($D$1:$AL$2,2,MATCH("Cooking.oil",$D$1:$AL$1,0)),INDEX($D$1:$AL77,ROW(),MATCH("Cooking.oil",$D$1:$AL$1,0)))*6
+IF(INDEX($D$1:$AL77,ROW(),MATCH("Salt",$D$1:$AL$1,0))="",INDEX($D$1:$AL$2,2,MATCH("Salt",$D$1:$AL$1,0)),INDEX($D$1:$AL77,ROW(),MATCH("Salt",$D$1:$AL$1,0)))*1
))</f>
        <v/>
      </c>
      <c r="AJ77" s="204" t="str">
        <f>IF(OR(AL77="",AL77=0),"",IF(C77="","",AI77
+IF(INDEX($D$1:$AF77,ROW(),MATCH("Soap",$D$1:$AF$1,0))="",INDEX($D$1:$AF$2,2,MATCH("Soap",$D$1:$AF$1,0)),INDEX($D$1:$AF77,ROW(),MATCH("Soap",$D$1:$AF$1,0)))*6
+IF(INDEX($D$1:$AF77,ROW(),MATCH("Exercise.book",$D$1:$AF$1,0))="",INDEX($D$1:$AF$2,2,MATCH("Exercise.book",$D$1:$AF$1,0)),INDEX($D$1:$AF77,ROW(),MATCH("Exercise.book",$D$1:$AF$1,0)))*12
+IF(INDEX($D$1:$AF77,ROW(),MATCH("Charcoal",$D$1:$AF$1,0))="",INDEX($D$1:$AF$2,2,MATCH("Charcoal",$D$1:$AF$1,0)),INDEX($D$1:$AF77,ROW(),MATCH("Charcoal",$D$1:$AF$1,0)))*30
+IF(INDEX($D$1:$AF77,ROW(),MATCH("Milling.costs",$D$1:$AF$1,0))="",INDEX($D$1:$AF$2,2,MATCH("Milling.costs",$D$1:$AF$1,0)),INDEX($D$1:$AF77,ROW(),MATCH("Milling.costs",$D$1:$AF$1,0)))/3.5*30
+IF(INDEX($D$1:$AF77,ROW(),MATCH("USD",$D$1:$AF$1,0))="",INDEX($D$1:$AF$2,2,MATCH("USD",$D$1:$AF$1,0)),INDEX($D$1:$AF77,ROW(),MATCH("USD",$D$1:$AF$1,0)))*17
))</f>
        <v/>
      </c>
      <c r="AK77" s="204" t="str">
        <f t="shared" si="5"/>
        <v/>
      </c>
      <c r="AL77" s="207"/>
    </row>
    <row r="78" spans="1:38" x14ac:dyDescent="0.25">
      <c r="A78" s="104" t="str">
        <f>IF([1]median_raw!A75="","",[1]median_raw!A75)</f>
        <v/>
      </c>
      <c r="B78" s="104" t="str">
        <f>IF([1]median_raw!B75="","",[1]median_raw!B75)</f>
        <v/>
      </c>
      <c r="C78" s="104" t="str">
        <f>IF([1]median_raw!C75="","",[1]median_raw!C75)</f>
        <v/>
      </c>
      <c r="D78" s="204" t="str">
        <f>IF([1]median_raw!D75="","",[1]median_raw!D75)</f>
        <v/>
      </c>
      <c r="E78" s="204" t="str">
        <f>IF([1]median_raw!E75="","",[1]median_raw!E75)</f>
        <v/>
      </c>
      <c r="F78" s="204" t="str">
        <f>IF([1]median_raw!F75="","",[1]median_raw!F75)</f>
        <v/>
      </c>
      <c r="G78" s="204" t="str">
        <f>IF([1]median_raw!G75="","",[1]median_raw!G75)</f>
        <v/>
      </c>
      <c r="H78" s="204" t="str">
        <f>IF([1]median_raw!H75="","",[1]median_raw!H75)</f>
        <v/>
      </c>
      <c r="I78" s="204" t="str">
        <f>IF([1]median_raw!I75="","",[1]median_raw!I75)</f>
        <v/>
      </c>
      <c r="J78" s="204" t="str">
        <f>IF([1]median_raw!J75="","",[1]median_raw!J75)</f>
        <v/>
      </c>
      <c r="K78" s="204" t="str">
        <f>IF([1]median_raw!K75="","",[1]median_raw!K75)</f>
        <v/>
      </c>
      <c r="L78" s="204" t="str">
        <f>IF([1]median_raw!L75="","",[1]median_raw!L75)</f>
        <v/>
      </c>
      <c r="M78" s="204" t="str">
        <f>IF([1]median_raw!M75="","",[1]median_raw!M75)</f>
        <v/>
      </c>
      <c r="N78" s="204" t="str">
        <f>IF([1]median_raw!N75="","",[1]median_raw!N75)</f>
        <v/>
      </c>
      <c r="O78" s="204" t="str">
        <f>IF([1]median_raw!O75="","",[1]median_raw!O75)</f>
        <v/>
      </c>
      <c r="P78" s="204" t="str">
        <f>IF([1]median_raw!P75="","",[1]median_raw!P75)</f>
        <v/>
      </c>
      <c r="Q78" s="204" t="str">
        <f>IF([1]median_raw!Q75="","",[1]median_raw!Q75)</f>
        <v/>
      </c>
      <c r="R78" s="204" t="str">
        <f>IF([1]median_raw!R75="","",[1]median_raw!R75)</f>
        <v/>
      </c>
      <c r="S78" s="204" t="str">
        <f>IF([1]median_raw!S75="","",[1]median_raw!S75)</f>
        <v/>
      </c>
      <c r="T78" s="204" t="str">
        <f>IF([1]median_raw!T75="","",[1]median_raw!T75)</f>
        <v/>
      </c>
      <c r="U78" s="204" t="str">
        <f>IF([1]median_raw!U75="","",[1]median_raw!U75)</f>
        <v/>
      </c>
      <c r="V78" s="204" t="str">
        <f>IF([1]median_raw!V75="","",[1]median_raw!V75)</f>
        <v/>
      </c>
      <c r="W78" s="204" t="str">
        <f>IF([1]median_raw!W75="","",[1]median_raw!W75)</f>
        <v/>
      </c>
      <c r="X78" s="204" t="str">
        <f>IF([1]median_raw!X75="","",[1]median_raw!X75)</f>
        <v/>
      </c>
      <c r="Y78" s="204" t="str">
        <f>IF([1]median_raw!Y75="","",[1]median_raw!Y75)</f>
        <v/>
      </c>
      <c r="Z78" s="204" t="str">
        <f>IF([1]median_raw!Z75="","",[1]median_raw!Z75)</f>
        <v/>
      </c>
      <c r="AA78" s="204" t="str">
        <f>IF([1]median_raw!AA75="","",[1]median_raw!AA75)</f>
        <v/>
      </c>
      <c r="AB78" s="205" t="str">
        <f>IF([1]median_raw!AB75="","",[1]median_raw!AB75)</f>
        <v/>
      </c>
      <c r="AC78" s="205" t="str">
        <f>IF([1]median_raw!AC75="","",[1]median_raw!AC75)</f>
        <v/>
      </c>
      <c r="AD78" s="206" t="str">
        <f>IF([1]median_raw!AD75="","",[1]median_raw!AD75)</f>
        <v/>
      </c>
      <c r="AE78" s="205" t="str">
        <f>IF([1]median_raw!AE75="","",[1]median_raw!AE75)</f>
        <v/>
      </c>
      <c r="AF78" s="205" t="str">
        <f>IF([1]median_raw!AF75="","",[1]median_raw!AF75)</f>
        <v/>
      </c>
      <c r="AG78" s="205" t="str">
        <f>IF([1]median_raw!AG75="","",[1]median_raw!AG75)</f>
        <v/>
      </c>
      <c r="AH78" s="204" t="str">
        <f t="shared" si="4"/>
        <v/>
      </c>
      <c r="AI78" s="204" t="str">
        <f>IF(OR(AL78="",AL78=0),"",IF(C78="","",
IF(INDEX($D$1:$AL78,ROW(),MATCH("Cereal",$D$1:$AL$1,0))="",INDEX($D$1:$AL$2,2,MATCH("Cereal",$D$1:$AL$1,0)),INDEX($D$1:$AL78,ROW(),MATCH("Cereal",$D$1:$AL$1,0)))*90
+IF(INDEX($D$1:$AL78,ROW(),MATCH("Beans",$D$1:$AL$1,0))="",INDEX($D$1:$AL$2,2,MATCH("Beans",$D$1:$AL$1,0)),INDEX($D$1:$AL78,ROW(),MATCH("Beans",$D$1:$AL$1,0)))*9
+IF(INDEX($D$1:$AL78,ROW(),MATCH("Cooking.oil",$D$1:$AL$1,0))="",INDEX($D$1:$AL$2,2,MATCH("Cooking.oil",$D$1:$AL$1,0)),INDEX($D$1:$AL78,ROW(),MATCH("Cooking.oil",$D$1:$AL$1,0)))*6
+IF(INDEX($D$1:$AL78,ROW(),MATCH("Salt",$D$1:$AL$1,0))="",INDEX($D$1:$AL$2,2,MATCH("Salt",$D$1:$AL$1,0)),INDEX($D$1:$AL78,ROW(),MATCH("Salt",$D$1:$AL$1,0)))*1
))</f>
        <v/>
      </c>
      <c r="AJ78" s="204" t="str">
        <f>IF(OR(AL78="",AL78=0),"",IF(C78="","",AI78
+IF(INDEX($D$1:$AF78,ROW(),MATCH("Soap",$D$1:$AF$1,0))="",INDEX($D$1:$AF$2,2,MATCH("Soap",$D$1:$AF$1,0)),INDEX($D$1:$AF78,ROW(),MATCH("Soap",$D$1:$AF$1,0)))*6
+IF(INDEX($D$1:$AF78,ROW(),MATCH("Exercise.book",$D$1:$AF$1,0))="",INDEX($D$1:$AF$2,2,MATCH("Exercise.book",$D$1:$AF$1,0)),INDEX($D$1:$AF78,ROW(),MATCH("Exercise.book",$D$1:$AF$1,0)))*12
+IF(INDEX($D$1:$AF78,ROW(),MATCH("Charcoal",$D$1:$AF$1,0))="",INDEX($D$1:$AF$2,2,MATCH("Charcoal",$D$1:$AF$1,0)),INDEX($D$1:$AF78,ROW(),MATCH("Charcoal",$D$1:$AF$1,0)))*30
+IF(INDEX($D$1:$AF78,ROW(),MATCH("Milling.costs",$D$1:$AF$1,0))="",INDEX($D$1:$AF$2,2,MATCH("Milling.costs",$D$1:$AF$1,0)),INDEX($D$1:$AF78,ROW(),MATCH("Milling.costs",$D$1:$AF$1,0)))/3.5*30
+IF(INDEX($D$1:$AF78,ROW(),MATCH("USD",$D$1:$AF$1,0))="",INDEX($D$1:$AF$2,2,MATCH("USD",$D$1:$AF$1,0)),INDEX($D$1:$AF78,ROW(),MATCH("USD",$D$1:$AF$1,0)))*17
))</f>
        <v/>
      </c>
      <c r="AK78" s="204" t="str">
        <f t="shared" si="5"/>
        <v/>
      </c>
      <c r="AL78" s="207" t="str">
        <f>IF(C78="","",IF(IF(RIGHT($A78,9)="Equatoria",$E78,$D78)="",IF(RIGHT($A78,9)="Equatoria",$E$2,$D$2),IF(RIGHT($A78,9)="Equatoria",$E78,$D78)))</f>
        <v/>
      </c>
    </row>
    <row r="79" spans="1:38" x14ac:dyDescent="0.25">
      <c r="A79" s="104" t="str">
        <f>IF([1]median_raw!A76="","",[1]median_raw!A76)</f>
        <v/>
      </c>
      <c r="B79" s="104" t="str">
        <f>IF([1]median_raw!B76="","",[1]median_raw!B76)</f>
        <v/>
      </c>
      <c r="C79" s="104" t="str">
        <f>IF([1]median_raw!C76="","",[1]median_raw!C76)</f>
        <v/>
      </c>
      <c r="D79" s="204" t="str">
        <f>IF([1]median_raw!D76="","",[1]median_raw!D76)</f>
        <v/>
      </c>
      <c r="E79" s="204" t="str">
        <f>IF([1]median_raw!E76="","",[1]median_raw!E76)</f>
        <v/>
      </c>
      <c r="F79" s="204" t="str">
        <f>IF([1]median_raw!F76="","",[1]median_raw!F76)</f>
        <v/>
      </c>
      <c r="G79" s="204" t="str">
        <f>IF([1]median_raw!G76="","",[1]median_raw!G76)</f>
        <v/>
      </c>
      <c r="H79" s="204" t="str">
        <f>IF([1]median_raw!H76="","",[1]median_raw!H76)</f>
        <v/>
      </c>
      <c r="I79" s="204" t="str">
        <f>IF([1]median_raw!I76="","",[1]median_raw!I76)</f>
        <v/>
      </c>
      <c r="J79" s="204" t="str">
        <f>IF([1]median_raw!J76="","",[1]median_raw!J76)</f>
        <v/>
      </c>
      <c r="K79" s="204" t="str">
        <f>IF([1]median_raw!K76="","",[1]median_raw!K76)</f>
        <v/>
      </c>
      <c r="L79" s="204" t="str">
        <f>IF([1]median_raw!L76="","",[1]median_raw!L76)</f>
        <v/>
      </c>
      <c r="M79" s="204" t="str">
        <f>IF([1]median_raw!M76="","",[1]median_raw!M76)</f>
        <v/>
      </c>
      <c r="N79" s="204" t="str">
        <f>IF([1]median_raw!N76="","",[1]median_raw!N76)</f>
        <v/>
      </c>
      <c r="O79" s="204" t="str">
        <f>IF([1]median_raw!O76="","",[1]median_raw!O76)</f>
        <v/>
      </c>
      <c r="P79" s="204" t="str">
        <f>IF([1]median_raw!P76="","",[1]median_raw!P76)</f>
        <v/>
      </c>
      <c r="Q79" s="204" t="str">
        <f>IF([1]median_raw!Q76="","",[1]median_raw!Q76)</f>
        <v/>
      </c>
      <c r="R79" s="204" t="str">
        <f>IF([1]median_raw!R76="","",[1]median_raw!R76)</f>
        <v/>
      </c>
      <c r="S79" s="204" t="str">
        <f>IF([1]median_raw!S76="","",[1]median_raw!S76)</f>
        <v/>
      </c>
      <c r="T79" s="204" t="str">
        <f>IF([1]median_raw!T76="","",[1]median_raw!T76)</f>
        <v/>
      </c>
      <c r="U79" s="204" t="str">
        <f>IF([1]median_raw!U76="","",[1]median_raw!U76)</f>
        <v/>
      </c>
      <c r="V79" s="204" t="str">
        <f>IF([1]median_raw!V76="","",[1]median_raw!V76)</f>
        <v/>
      </c>
      <c r="W79" s="204" t="str">
        <f>IF([1]median_raw!W76="","",[1]median_raw!W76)</f>
        <v/>
      </c>
      <c r="X79" s="204" t="str">
        <f>IF([1]median_raw!X76="","",[1]median_raw!X76)</f>
        <v/>
      </c>
      <c r="Y79" s="204" t="str">
        <f>IF([1]median_raw!Y76="","",[1]median_raw!Y76)</f>
        <v/>
      </c>
      <c r="Z79" s="204" t="str">
        <f>IF([1]median_raw!Z76="","",[1]median_raw!Z76)</f>
        <v/>
      </c>
      <c r="AA79" s="204" t="str">
        <f>IF([1]median_raw!AA76="","",[1]median_raw!AA76)</f>
        <v/>
      </c>
      <c r="AB79" s="204" t="str">
        <f>IF([1]median_raw!AB76="","",[1]median_raw!AB76)</f>
        <v/>
      </c>
      <c r="AC79" s="204" t="str">
        <f>IF([1]median_raw!AC76="","",[1]median_raw!AC76)</f>
        <v/>
      </c>
      <c r="AD79" s="204" t="str">
        <f>IF([1]median_raw!AD76="","",[1]median_raw!AD76)</f>
        <v/>
      </c>
      <c r="AE79" s="204" t="str">
        <f>IF([1]median_raw!AE76="","",[1]median_raw!AE76)</f>
        <v/>
      </c>
      <c r="AF79" s="204" t="str">
        <f>IF([1]median_raw!AF76="","",[1]median_raw!AF76)</f>
        <v/>
      </c>
      <c r="AG79" s="205" t="str">
        <f>IF([1]median_raw!AG76="","",[1]median_raw!AG76)</f>
        <v/>
      </c>
      <c r="AH79" s="204" t="str">
        <f t="shared" si="4"/>
        <v/>
      </c>
      <c r="AI79" s="204" t="str">
        <f>IF(OR(AL79="",AL79=0),"",IF(C79="","",
IF(INDEX($D$1:$AL79,ROW(),MATCH("Cereal",$D$1:$AL$1,0))="",INDEX($D$1:$AL$2,2,MATCH("Cereal",$D$1:$AL$1,0)),INDEX($D$1:$AL79,ROW(),MATCH("Cereal",$D$1:$AL$1,0)))*90
+IF(INDEX($D$1:$AL79,ROW(),MATCH("Beans",$D$1:$AL$1,0))="",INDEX($D$1:$AL$2,2,MATCH("Beans",$D$1:$AL$1,0)),INDEX($D$1:$AL79,ROW(),MATCH("Beans",$D$1:$AL$1,0)))*9
+IF(INDEX($D$1:$AL79,ROW(),MATCH("Cooking.oil",$D$1:$AL$1,0))="",INDEX($D$1:$AL$2,2,MATCH("Cooking.oil",$D$1:$AL$1,0)),INDEX($D$1:$AL79,ROW(),MATCH("Cooking.oil",$D$1:$AL$1,0)))*6
+IF(INDEX($D$1:$AL79,ROW(),MATCH("Salt",$D$1:$AL$1,0))="",INDEX($D$1:$AL$2,2,MATCH("Salt",$D$1:$AL$1,0)),INDEX($D$1:$AL79,ROW(),MATCH("Salt",$D$1:$AL$1,0)))*1
))</f>
        <v/>
      </c>
      <c r="AJ79" s="204" t="str">
        <f>IF(OR(AL79="",AL79=0),"",IF(C79="","",AI79
+IF(INDEX($D$1:$AF79,ROW(),MATCH("Soap",$D$1:$AF$1,0))="",INDEX($D$1:$AF$2,2,MATCH("Soap",$D$1:$AF$1,0)),INDEX($D$1:$AF79,ROW(),MATCH("Soap",$D$1:$AF$1,0)))*6
+IF(INDEX($D$1:$AF79,ROW(),MATCH("Exercise.book",$D$1:$AF$1,0))="",INDEX($D$1:$AF$2,2,MATCH("Exercise.book",$D$1:$AF$1,0)),INDEX($D$1:$AF79,ROW(),MATCH("Exercise.book",$D$1:$AF$1,0)))*12
+IF(INDEX($D$1:$AF79,ROW(),MATCH("Charcoal",$D$1:$AF$1,0))="",INDEX($D$1:$AF$2,2,MATCH("Charcoal",$D$1:$AF$1,0)),INDEX($D$1:$AF79,ROW(),MATCH("Charcoal",$D$1:$AF$1,0)))*30
+IF(INDEX($D$1:$AF79,ROW(),MATCH("Milling.costs",$D$1:$AF$1,0))="",INDEX($D$1:$AF$2,2,MATCH("Milling.costs",$D$1:$AF$1,0)),INDEX($D$1:$AF79,ROW(),MATCH("Milling.costs",$D$1:$AF$1,0)))/3.5*30
+IF(INDEX($D$1:$AF79,ROW(),MATCH("USD",$D$1:$AF$1,0))="",INDEX($D$1:$AF$2,2,MATCH("USD",$D$1:$AF$1,0)),INDEX($D$1:$AF79,ROW(),MATCH("USD",$D$1:$AF$1,0)))*17
))</f>
        <v/>
      </c>
      <c r="AK79" s="204" t="str">
        <f t="shared" si="5"/>
        <v/>
      </c>
      <c r="AL79" s="207" t="str">
        <f>IF(C79="","",IF(IF(RIGHT($A79,9)="Equatoria",$E79,$D79)="",IF(RIGHT($A79,9)="Equatoria",$E$2,$D$2),IF(RIGHT($A79,9)="Equatoria",$E79,$D79)))</f>
        <v/>
      </c>
    </row>
    <row r="80" spans="1:38" x14ac:dyDescent="0.25">
      <c r="A80" s="104" t="str">
        <f>IF([1]median_raw!A77="","",[1]median_raw!A77)</f>
        <v/>
      </c>
      <c r="B80" s="104" t="str">
        <f>IF([1]median_raw!B77="","",[1]median_raw!B77)</f>
        <v/>
      </c>
      <c r="C80" s="104" t="str">
        <f>IF([1]median_raw!C77="","",[1]median_raw!C77)</f>
        <v/>
      </c>
      <c r="D80" s="204" t="str">
        <f>IF([1]median_raw!D77="","",[1]median_raw!D77)</f>
        <v/>
      </c>
      <c r="E80" s="204" t="str">
        <f>IF([1]median_raw!E77="","",[1]median_raw!E77)</f>
        <v/>
      </c>
      <c r="F80" s="204" t="str">
        <f>IF([1]median_raw!F77="","",[1]median_raw!F77)</f>
        <v/>
      </c>
      <c r="G80" s="204" t="str">
        <f>IF([1]median_raw!G77="","",[1]median_raw!G77)</f>
        <v/>
      </c>
      <c r="H80" s="204" t="str">
        <f>IF([1]median_raw!H77="","",[1]median_raw!H77)</f>
        <v/>
      </c>
      <c r="I80" s="204" t="str">
        <f>IF([1]median_raw!I77="","",[1]median_raw!I77)</f>
        <v/>
      </c>
      <c r="J80" s="204" t="str">
        <f>IF([1]median_raw!J77="","",[1]median_raw!J77)</f>
        <v/>
      </c>
      <c r="K80" s="204" t="str">
        <f>IF([1]median_raw!K77="","",[1]median_raw!K77)</f>
        <v/>
      </c>
      <c r="L80" s="204" t="str">
        <f>IF([1]median_raw!L77="","",[1]median_raw!L77)</f>
        <v/>
      </c>
      <c r="M80" s="204" t="str">
        <f>IF([1]median_raw!M77="","",[1]median_raw!M77)</f>
        <v/>
      </c>
      <c r="N80" s="204" t="str">
        <f>IF([1]median_raw!N77="","",[1]median_raw!N77)</f>
        <v/>
      </c>
      <c r="O80" s="204" t="str">
        <f>IF([1]median_raw!O77="","",[1]median_raw!O77)</f>
        <v/>
      </c>
      <c r="P80" s="204" t="str">
        <f>IF([1]median_raw!P77="","",[1]median_raw!P77)</f>
        <v/>
      </c>
      <c r="Q80" s="204" t="str">
        <f>IF([1]median_raw!Q77="","",[1]median_raw!Q77)</f>
        <v/>
      </c>
      <c r="R80" s="204" t="str">
        <f>IF([1]median_raw!R77="","",[1]median_raw!R77)</f>
        <v/>
      </c>
      <c r="S80" s="204" t="str">
        <f>IF([1]median_raw!S77="","",[1]median_raw!S77)</f>
        <v/>
      </c>
      <c r="T80" s="204" t="str">
        <f>IF([1]median_raw!T77="","",[1]median_raw!T77)</f>
        <v/>
      </c>
      <c r="U80" s="204" t="str">
        <f>IF([1]median_raw!U77="","",[1]median_raw!U77)</f>
        <v/>
      </c>
      <c r="V80" s="204" t="str">
        <f>IF([1]median_raw!V77="","",[1]median_raw!V77)</f>
        <v/>
      </c>
      <c r="W80" s="204" t="str">
        <f>IF([1]median_raw!W77="","",[1]median_raw!W77)</f>
        <v/>
      </c>
      <c r="X80" s="204" t="str">
        <f>IF([1]median_raw!X77="","",[1]median_raw!X77)</f>
        <v/>
      </c>
      <c r="Y80" s="204" t="str">
        <f>IF([1]median_raw!Y77="","",[1]median_raw!Y77)</f>
        <v/>
      </c>
      <c r="Z80" s="204" t="str">
        <f>IF([1]median_raw!Z77="","",[1]median_raw!Z77)</f>
        <v/>
      </c>
      <c r="AA80" s="204"/>
      <c r="AB80" s="205" t="str">
        <f>IF([1]median_raw!AB77="","",[1]median_raw!AB77)</f>
        <v/>
      </c>
      <c r="AC80" s="205" t="str">
        <f>IF([1]median_raw!AC77="","",[1]median_raw!AC77)</f>
        <v/>
      </c>
      <c r="AD80" s="206" t="str">
        <f>IF([1]median_raw!AD77="","",[1]median_raw!AD77)</f>
        <v/>
      </c>
      <c r="AE80" s="205" t="str">
        <f>IF([1]median_raw!AE77="","",[1]median_raw!AE77)</f>
        <v/>
      </c>
      <c r="AF80" s="205" t="str">
        <f>IF([1]median_raw!AF77="","",[1]median_raw!AF77)</f>
        <v/>
      </c>
      <c r="AG80" s="205" t="str">
        <f>IF([1]median_raw!AG77="","",[1]median_raw!AG77)</f>
        <v/>
      </c>
      <c r="AH80" s="204" t="str">
        <f t="shared" si="4"/>
        <v/>
      </c>
      <c r="AI80" s="204" t="str">
        <f>IF(OR(AL80="",AL80=0),"",IF(C80="","",
IF(INDEX($D$1:$AL80,ROW(),MATCH("Cereal",$D$1:$AL$1,0))="",INDEX($D$1:$AL$2,2,MATCH("Cereal",$D$1:$AL$1,0)),INDEX($D$1:$AL80,ROW(),MATCH("Cereal",$D$1:$AL$1,0)))*90
+IF(INDEX($D$1:$AL80,ROW(),MATCH("Beans",$D$1:$AL$1,0))="",INDEX($D$1:$AL$2,2,MATCH("Beans",$D$1:$AL$1,0)),INDEX($D$1:$AL80,ROW(),MATCH("Beans",$D$1:$AL$1,0)))*9
+IF(INDEX($D$1:$AL80,ROW(),MATCH("Cooking.oil",$D$1:$AL$1,0))="",INDEX($D$1:$AL$2,2,MATCH("Cooking.oil",$D$1:$AL$1,0)),INDEX($D$1:$AL80,ROW(),MATCH("Cooking.oil",$D$1:$AL$1,0)))*6
+IF(INDEX($D$1:$AL80,ROW(),MATCH("Salt",$D$1:$AL$1,0))="",INDEX($D$1:$AL$2,2,MATCH("Salt",$D$1:$AL$1,0)),INDEX($D$1:$AL80,ROW(),MATCH("Salt",$D$1:$AL$1,0)))*1
))</f>
        <v/>
      </c>
      <c r="AJ80" s="204" t="str">
        <f>IF(OR(AL80="",AL80=0),"",IF(C80="","",AI80
+IF(INDEX($D$1:$AF80,ROW(),MATCH("Soap",$D$1:$AF$1,0))="",INDEX($D$1:$AF$2,2,MATCH("Soap",$D$1:$AF$1,0)),INDEX($D$1:$AF80,ROW(),MATCH("Soap",$D$1:$AF$1,0)))*6
+IF(INDEX($D$1:$AF80,ROW(),MATCH("Exercise.book",$D$1:$AF$1,0))="",INDEX($D$1:$AF$2,2,MATCH("Exercise.book",$D$1:$AF$1,0)),INDEX($D$1:$AF80,ROW(),MATCH("Exercise.book",$D$1:$AF$1,0)))*12
+IF(INDEX($D$1:$AF80,ROW(),MATCH("Charcoal",$D$1:$AF$1,0))="",INDEX($D$1:$AF$2,2,MATCH("Charcoal",$D$1:$AF$1,0)),INDEX($D$1:$AF80,ROW(),MATCH("Charcoal",$D$1:$AF$1,0)))*30
+IF(INDEX($D$1:$AF80,ROW(),MATCH("Milling.costs",$D$1:$AF$1,0))="",INDEX($D$1:$AF$2,2,MATCH("Milling.costs",$D$1:$AF$1,0)),INDEX($D$1:$AF80,ROW(),MATCH("Milling.costs",$D$1:$AF$1,0)))/3.5*30
+IF(INDEX($D$1:$AF80,ROW(),MATCH("USD",$D$1:$AF$1,0))="",INDEX($D$1:$AF$2,2,MATCH("USD",$D$1:$AF$1,0)),INDEX($D$1:$AF80,ROW(),MATCH("USD",$D$1:$AF$1,0)))*17
))</f>
        <v/>
      </c>
      <c r="AK80" s="204" t="str">
        <f t="shared" si="5"/>
        <v/>
      </c>
      <c r="AL80" s="207" t="str">
        <f>IF(C80="","",IF(IF(RIGHT($A80,9)="Equatoria",$E80,$D80)="",IF(RIGHT($A80,9)="Equatoria",$E$2,$D$2),IF(RIGHT($A80,9)="Equatoria",$E80,$D80)))</f>
        <v/>
      </c>
    </row>
    <row r="81" spans="1:38" x14ac:dyDescent="0.25">
      <c r="A81" s="104" t="str">
        <f>IF([1]median_raw!A78="","",[1]median_raw!A78)</f>
        <v/>
      </c>
      <c r="B81" s="104" t="str">
        <f>IF([1]median_raw!B78="","",[1]median_raw!B78)</f>
        <v/>
      </c>
      <c r="C81" s="104" t="str">
        <f>IF([1]median_raw!C78="","",[1]median_raw!C78)</f>
        <v/>
      </c>
      <c r="D81" s="204" t="str">
        <f>IF([1]median_raw!D78="","",[1]median_raw!D78)</f>
        <v/>
      </c>
      <c r="E81" s="204" t="str">
        <f>IF([1]median_raw!E78="","",[1]median_raw!E78)</f>
        <v/>
      </c>
      <c r="F81" s="204" t="str">
        <f>IF([1]median_raw!F78="","",[1]median_raw!F78)</f>
        <v/>
      </c>
      <c r="G81" s="204" t="str">
        <f>IF([1]median_raw!G78="","",[1]median_raw!G78)</f>
        <v/>
      </c>
      <c r="H81" s="204" t="str">
        <f>IF([1]median_raw!H78="","",[1]median_raw!H78)</f>
        <v/>
      </c>
      <c r="I81" s="204" t="str">
        <f>IF([1]median_raw!I78="","",[1]median_raw!I78)</f>
        <v/>
      </c>
      <c r="J81" s="204" t="str">
        <f>IF([1]median_raw!J78="","",[1]median_raw!J78)</f>
        <v/>
      </c>
      <c r="K81" s="204" t="str">
        <f>IF([1]median_raw!K78="","",[1]median_raw!K78)</f>
        <v/>
      </c>
      <c r="L81" s="204" t="str">
        <f>IF([1]median_raw!L78="","",[1]median_raw!L78)</f>
        <v/>
      </c>
      <c r="M81" s="204" t="str">
        <f>IF([1]median_raw!M78="","",[1]median_raw!M78)</f>
        <v/>
      </c>
      <c r="N81" s="204" t="str">
        <f>IF([1]median_raw!N78="","",[1]median_raw!N78)</f>
        <v/>
      </c>
      <c r="O81" s="204" t="str">
        <f>IF([1]median_raw!O78="","",[1]median_raw!O78)</f>
        <v/>
      </c>
      <c r="P81" s="204" t="str">
        <f>IF([1]median_raw!P78="","",[1]median_raw!P78)</f>
        <v/>
      </c>
      <c r="Q81" s="204" t="str">
        <f>IF([1]median_raw!Q78="","",[1]median_raw!Q78)</f>
        <v/>
      </c>
      <c r="R81" s="204" t="str">
        <f>IF([1]median_raw!R78="","",[1]median_raw!R78)</f>
        <v/>
      </c>
      <c r="S81" s="204" t="str">
        <f>IF([1]median_raw!S78="","",[1]median_raw!S78)</f>
        <v/>
      </c>
      <c r="T81" s="204" t="str">
        <f>IF([1]median_raw!T78="","",[1]median_raw!T78)</f>
        <v/>
      </c>
      <c r="U81" s="204" t="str">
        <f>IF([1]median_raw!U78="","",[1]median_raw!U78)</f>
        <v/>
      </c>
      <c r="V81" s="204" t="str">
        <f>IF([1]median_raw!V78="","",[1]median_raw!V78)</f>
        <v/>
      </c>
      <c r="W81" s="204" t="str">
        <f>IF([1]median_raw!W78="","",[1]median_raw!W78)</f>
        <v/>
      </c>
      <c r="X81" s="204" t="str">
        <f>IF([1]median_raw!X78="","",[1]median_raw!X78)</f>
        <v/>
      </c>
      <c r="Y81" s="204" t="str">
        <f>IF([1]median_raw!Y78="","",[1]median_raw!Y78)</f>
        <v/>
      </c>
      <c r="Z81" s="204" t="str">
        <f>IF([1]median_raw!Z78="","",[1]median_raw!Z78)</f>
        <v/>
      </c>
      <c r="AA81" s="204" t="str">
        <f>IF([1]median_raw!AA78="","",[1]median_raw!AA78)</f>
        <v/>
      </c>
      <c r="AB81" s="205" t="str">
        <f>IF([1]median_raw!AB78="","",[1]median_raw!AB78)</f>
        <v/>
      </c>
      <c r="AC81" s="205" t="str">
        <f>IF([1]median_raw!AC78="","",[1]median_raw!AC78)</f>
        <v/>
      </c>
      <c r="AD81" s="206" t="str">
        <f>IF([1]median_raw!AD78="","",[1]median_raw!AD78)</f>
        <v/>
      </c>
      <c r="AE81" s="205" t="str">
        <f>IF([1]median_raw!AE78="","",[1]median_raw!AE78)</f>
        <v/>
      </c>
      <c r="AF81" s="205" t="str">
        <f>IF([1]median_raw!AF78="","",[1]median_raw!AF78)</f>
        <v/>
      </c>
      <c r="AG81" s="205" t="str">
        <f>IF([1]median_raw!AG78="","",[1]median_raw!AG78)</f>
        <v/>
      </c>
      <c r="AH81" s="204" t="str">
        <f t="shared" si="4"/>
        <v/>
      </c>
      <c r="AI81" s="204" t="str">
        <f>IF(OR(AL81="",AL81=0),"",IF(C81="","",
IF(INDEX($D$1:$AL81,ROW(),MATCH("Cereal",$D$1:$AL$1,0))="",INDEX($D$1:$AL$2,2,MATCH("Cereal",$D$1:$AL$1,0)),INDEX($D$1:$AL81,ROW(),MATCH("Cereal",$D$1:$AL$1,0)))*90
+IF(INDEX($D$1:$AL81,ROW(),MATCH("Beans",$D$1:$AL$1,0))="",INDEX($D$1:$AL$2,2,MATCH("Beans",$D$1:$AL$1,0)),INDEX($D$1:$AL81,ROW(),MATCH("Beans",$D$1:$AL$1,0)))*9
+IF(INDEX($D$1:$AL81,ROW(),MATCH("Cooking.oil",$D$1:$AL$1,0))="",INDEX($D$1:$AL$2,2,MATCH("Cooking.oil",$D$1:$AL$1,0)),INDEX($D$1:$AL81,ROW(),MATCH("Cooking.oil",$D$1:$AL$1,0)))*6
+IF(INDEX($D$1:$AL81,ROW(),MATCH("Salt",$D$1:$AL$1,0))="",INDEX($D$1:$AL$2,2,MATCH("Salt",$D$1:$AL$1,0)),INDEX($D$1:$AL81,ROW(),MATCH("Salt",$D$1:$AL$1,0)))*1
))</f>
        <v/>
      </c>
      <c r="AJ81" s="204" t="str">
        <f>IF(OR(AL81="",AL81=0),"",IF(C81="","",AI81
+IF(INDEX($D$1:$AF81,ROW(),MATCH("Soap",$D$1:$AF$1,0))="",INDEX($D$1:$AF$2,2,MATCH("Soap",$D$1:$AF$1,0)),INDEX($D$1:$AF81,ROW(),MATCH("Soap",$D$1:$AF$1,0)))*6
+IF(INDEX($D$1:$AF81,ROW(),MATCH("Exercise.book",$D$1:$AF$1,0))="",INDEX($D$1:$AF$2,2,MATCH("Exercise.book",$D$1:$AF$1,0)),INDEX($D$1:$AF81,ROW(),MATCH("Exercise.book",$D$1:$AF$1,0)))*12
+IF(INDEX($D$1:$AF81,ROW(),MATCH("Charcoal",$D$1:$AF$1,0))="",INDEX($D$1:$AF$2,2,MATCH("Charcoal",$D$1:$AF$1,0)),INDEX($D$1:$AF81,ROW(),MATCH("Charcoal",$D$1:$AF$1,0)))*30
+IF(INDEX($D$1:$AF81,ROW(),MATCH("Milling.costs",$D$1:$AF$1,0))="",INDEX($D$1:$AF$2,2,MATCH("Milling.costs",$D$1:$AF$1,0)),INDEX($D$1:$AF81,ROW(),MATCH("Milling.costs",$D$1:$AF$1,0)))/3.5*30
+IF(INDEX($D$1:$AF81,ROW(),MATCH("USD",$D$1:$AF$1,0))="",INDEX($D$1:$AF$2,2,MATCH("USD",$D$1:$AF$1,0)),INDEX($D$1:$AF81,ROW(),MATCH("USD",$D$1:$AF$1,0)))*17
))</f>
        <v/>
      </c>
      <c r="AK81" s="204" t="str">
        <f t="shared" si="5"/>
        <v/>
      </c>
      <c r="AL81" s="207" t="str">
        <f>IF(C81="","",IF(IF(RIGHT($A81,9)="Equatoria",$E81,$D81)="",IF(RIGHT($A81,9)="Equatoria",$E$2,$D$2),IF(RIGHT($A81,9)="Equatoria",$E81,$D81)))</f>
        <v/>
      </c>
    </row>
    <row r="82" spans="1:38" x14ac:dyDescent="0.25">
      <c r="A82" s="104" t="str">
        <f>IF([1]median_raw!A79="","",[1]median_raw!A79)</f>
        <v/>
      </c>
      <c r="B82" s="104" t="str">
        <f>IF([1]median_raw!B79="","",[1]median_raw!B79)</f>
        <v/>
      </c>
      <c r="C82" s="104" t="str">
        <f>IF([1]median_raw!C79="","",[1]median_raw!C79)</f>
        <v/>
      </c>
      <c r="D82" s="204" t="str">
        <f>IF([1]median_raw!D79="","",[1]median_raw!D79)</f>
        <v/>
      </c>
      <c r="E82" s="204" t="str">
        <f>IF([1]median_raw!E79="","",[1]median_raw!E79)</f>
        <v/>
      </c>
      <c r="F82" s="204" t="str">
        <f>IF([1]median_raw!F79="","",[1]median_raw!F79)</f>
        <v/>
      </c>
      <c r="G82" s="204" t="str">
        <f>IF([1]median_raw!G79="","",[1]median_raw!G79)</f>
        <v/>
      </c>
      <c r="H82" s="204" t="str">
        <f>IF([1]median_raw!H79="","",[1]median_raw!H79)</f>
        <v/>
      </c>
      <c r="I82" s="204" t="str">
        <f>IF([1]median_raw!I79="","",[1]median_raw!I79)</f>
        <v/>
      </c>
      <c r="J82" s="204" t="str">
        <f>IF([1]median_raw!J79="","",[1]median_raw!J79)</f>
        <v/>
      </c>
      <c r="K82" s="204" t="str">
        <f>IF([1]median_raw!K79="","",[1]median_raw!K79)</f>
        <v/>
      </c>
      <c r="L82" s="204" t="str">
        <f>IF([1]median_raw!L79="","",[1]median_raw!L79)</f>
        <v/>
      </c>
      <c r="M82" s="204" t="str">
        <f>IF([1]median_raw!M79="","",[1]median_raw!M79)</f>
        <v/>
      </c>
      <c r="N82" s="204" t="str">
        <f>IF([1]median_raw!N79="","",[1]median_raw!N79)</f>
        <v/>
      </c>
      <c r="O82" s="204" t="str">
        <f>IF([1]median_raw!O79="","",[1]median_raw!O79)</f>
        <v/>
      </c>
      <c r="P82" s="204" t="str">
        <f>IF([1]median_raw!P79="","",[1]median_raw!P79)</f>
        <v/>
      </c>
      <c r="Q82" s="204" t="str">
        <f>IF([1]median_raw!Q79="","",[1]median_raw!Q79)</f>
        <v/>
      </c>
      <c r="R82" s="204" t="str">
        <f>IF([1]median_raw!R79="","",[1]median_raw!R79)</f>
        <v/>
      </c>
      <c r="S82" s="204" t="str">
        <f>IF([1]median_raw!S79="","",[1]median_raw!S79)</f>
        <v/>
      </c>
      <c r="T82" s="204" t="str">
        <f>IF([1]median_raw!T79="","",[1]median_raw!T79)</f>
        <v/>
      </c>
      <c r="U82" s="204" t="str">
        <f>IF([1]median_raw!U79="","",[1]median_raw!U79)</f>
        <v/>
      </c>
      <c r="V82" s="204" t="str">
        <f>IF([1]median_raw!V79="","",[1]median_raw!V79)</f>
        <v/>
      </c>
      <c r="W82" s="204" t="str">
        <f>IF([1]median_raw!W79="","",[1]median_raw!W79)</f>
        <v/>
      </c>
      <c r="X82" s="204" t="str">
        <f>IF([1]median_raw!X79="","",[1]median_raw!X79)</f>
        <v/>
      </c>
      <c r="Y82" s="204" t="str">
        <f>IF([1]median_raw!Y79="","",[1]median_raw!Y79)</f>
        <v/>
      </c>
      <c r="Z82" s="204" t="str">
        <f>IF([1]median_raw!Z79="","",[1]median_raw!Z79)</f>
        <v/>
      </c>
      <c r="AA82" s="204"/>
      <c r="AB82" s="205"/>
      <c r="AC82" s="205" t="str">
        <f>IF([1]median_raw!AC79="","",[1]median_raw!AC79)</f>
        <v/>
      </c>
      <c r="AD82" s="206" t="str">
        <f>IF([1]median_raw!AD79="","",[1]median_raw!AD79)</f>
        <v/>
      </c>
      <c r="AE82" s="205" t="str">
        <f>IF([1]median_raw!AE79="","",[1]median_raw!AE79)</f>
        <v/>
      </c>
      <c r="AF82" s="205" t="str">
        <f>IF([1]median_raw!AF79="","",[1]median_raw!AF79)</f>
        <v/>
      </c>
      <c r="AG82" s="205" t="str">
        <f>IF([1]median_raw!AG79="","",[1]median_raw!AG79)</f>
        <v/>
      </c>
      <c r="AH82" s="204" t="str">
        <f t="shared" si="4"/>
        <v/>
      </c>
      <c r="AI82" s="204" t="str">
        <f>IF(OR(AL82="",AL82=0),"",IF(C82="","",
IF(INDEX($D$1:$AL82,ROW(),MATCH("Cereal",$D$1:$AL$1,0))="",INDEX($D$1:$AL$2,2,MATCH("Cereal",$D$1:$AL$1,0)),INDEX($D$1:$AL82,ROW(),MATCH("Cereal",$D$1:$AL$1,0)))*90
+IF(INDEX($D$1:$AL82,ROW(),MATCH("Beans",$D$1:$AL$1,0))="",INDEX($D$1:$AL$2,2,MATCH("Beans",$D$1:$AL$1,0)),INDEX($D$1:$AL82,ROW(),MATCH("Beans",$D$1:$AL$1,0)))*9
+IF(INDEX($D$1:$AL82,ROW(),MATCH("Cooking.oil",$D$1:$AL$1,0))="",INDEX($D$1:$AL$2,2,MATCH("Cooking.oil",$D$1:$AL$1,0)),INDEX($D$1:$AL82,ROW(),MATCH("Cooking.oil",$D$1:$AL$1,0)))*6
+IF(INDEX($D$1:$AL82,ROW(),MATCH("Salt",$D$1:$AL$1,0))="",INDEX($D$1:$AL$2,2,MATCH("Salt",$D$1:$AL$1,0)),INDEX($D$1:$AL82,ROW(),MATCH("Salt",$D$1:$AL$1,0)))*1
))</f>
        <v/>
      </c>
      <c r="AJ82" s="204" t="str">
        <f>IF(OR(AL82="",AL82=0),"",IF(C82="","",AI82
+IF(INDEX($D$1:$AF82,ROW(),MATCH("Soap",$D$1:$AF$1,0))="",INDEX($D$1:$AF$2,2,MATCH("Soap",$D$1:$AF$1,0)),INDEX($D$1:$AF82,ROW(),MATCH("Soap",$D$1:$AF$1,0)))*6
+IF(INDEX($D$1:$AF82,ROW(),MATCH("Exercise.book",$D$1:$AF$1,0))="",INDEX($D$1:$AF$2,2,MATCH("Exercise.book",$D$1:$AF$1,0)),INDEX($D$1:$AF82,ROW(),MATCH("Exercise.book",$D$1:$AF$1,0)))*12
+IF(INDEX($D$1:$AF82,ROW(),MATCH("Charcoal",$D$1:$AF$1,0))="",INDEX($D$1:$AF$2,2,MATCH("Charcoal",$D$1:$AF$1,0)),INDEX($D$1:$AF82,ROW(),MATCH("Charcoal",$D$1:$AF$1,0)))*30
+IF(INDEX($D$1:$AF82,ROW(),MATCH("Milling.costs",$D$1:$AF$1,0))="",INDEX($D$1:$AF$2,2,MATCH("Milling.costs",$D$1:$AF$1,0)),INDEX($D$1:$AF82,ROW(),MATCH("Milling.costs",$D$1:$AF$1,0)))/3.5*30
+IF(INDEX($D$1:$AF82,ROW(),MATCH("USD",$D$1:$AF$1,0))="",INDEX($D$1:$AF$2,2,MATCH("USD",$D$1:$AF$1,0)),INDEX($D$1:$AF82,ROW(),MATCH("USD",$D$1:$AF$1,0)))*17
))</f>
        <v/>
      </c>
      <c r="AK82" s="204" t="str">
        <f t="shared" si="5"/>
        <v/>
      </c>
      <c r="AL82" s="207"/>
    </row>
    <row r="83" spans="1:38" x14ac:dyDescent="0.25">
      <c r="A83" s="104" t="str">
        <f>IF([1]median_raw!A80="","",[1]median_raw!A80)</f>
        <v/>
      </c>
      <c r="B83" s="104" t="str">
        <f>IF([1]median_raw!B80="","",[1]median_raw!B80)</f>
        <v/>
      </c>
      <c r="C83" s="104" t="str">
        <f>IF([1]median_raw!C80="","",[1]median_raw!C80)</f>
        <v/>
      </c>
      <c r="D83" s="204" t="str">
        <f>IF([1]median_raw!D80="","",[1]median_raw!D80)</f>
        <v/>
      </c>
      <c r="E83" s="204" t="str">
        <f>IF([1]median_raw!E80="","",[1]median_raw!E80)</f>
        <v/>
      </c>
      <c r="F83" s="204" t="str">
        <f>IF([1]median_raw!F80="","",[1]median_raw!F80)</f>
        <v/>
      </c>
      <c r="G83" s="204" t="str">
        <f>IF([1]median_raw!G80="","",[1]median_raw!G80)</f>
        <v/>
      </c>
      <c r="H83" s="204" t="str">
        <f>IF([1]median_raw!H80="","",[1]median_raw!H80)</f>
        <v/>
      </c>
      <c r="I83" s="204" t="str">
        <f>IF([1]median_raw!I80="","",[1]median_raw!I80)</f>
        <v/>
      </c>
      <c r="J83" s="204" t="str">
        <f>IF([1]median_raw!J80="","",[1]median_raw!J80)</f>
        <v/>
      </c>
      <c r="K83" s="204" t="str">
        <f>IF([1]median_raw!K80="","",[1]median_raw!K80)</f>
        <v/>
      </c>
      <c r="L83" s="204" t="str">
        <f>IF([1]median_raw!L80="","",[1]median_raw!L80)</f>
        <v/>
      </c>
      <c r="M83" s="204" t="str">
        <f>IF([1]median_raw!M80="","",[1]median_raw!M80)</f>
        <v/>
      </c>
      <c r="N83" s="204" t="str">
        <f>IF([1]median_raw!N80="","",[1]median_raw!N80)</f>
        <v/>
      </c>
      <c r="O83" s="204" t="str">
        <f>IF([1]median_raw!O80="","",[1]median_raw!O80)</f>
        <v/>
      </c>
      <c r="P83" s="204" t="str">
        <f>IF([1]median_raw!P80="","",[1]median_raw!P80)</f>
        <v/>
      </c>
      <c r="Q83" s="204" t="str">
        <f>IF([1]median_raw!Q80="","",[1]median_raw!Q80)</f>
        <v/>
      </c>
      <c r="R83" s="204" t="str">
        <f>IF([1]median_raw!R80="","",[1]median_raw!R80)</f>
        <v/>
      </c>
      <c r="S83" s="204" t="str">
        <f>IF([1]median_raw!S80="","",[1]median_raw!S80)</f>
        <v/>
      </c>
      <c r="T83" s="204" t="str">
        <f>IF([1]median_raw!T80="","",[1]median_raw!T80)</f>
        <v/>
      </c>
      <c r="U83" s="204" t="str">
        <f>IF([1]median_raw!U80="","",[1]median_raw!U80)</f>
        <v/>
      </c>
      <c r="V83" s="204" t="str">
        <f>IF([1]median_raw!V80="","",[1]median_raw!V80)</f>
        <v/>
      </c>
      <c r="W83" s="204" t="str">
        <f>IF([1]median_raw!W80="","",[1]median_raw!W80)</f>
        <v/>
      </c>
      <c r="X83" s="204" t="str">
        <f>IF([1]median_raw!X80="","",[1]median_raw!X80)</f>
        <v/>
      </c>
      <c r="Y83" s="204" t="str">
        <f>IF([1]median_raw!Y80="","",[1]median_raw!Y80)</f>
        <v/>
      </c>
      <c r="Z83" s="204" t="str">
        <f>IF([1]median_raw!Z80="","",[1]median_raw!Z80)</f>
        <v/>
      </c>
      <c r="AA83" s="204"/>
      <c r="AB83" s="205"/>
      <c r="AC83" s="205"/>
      <c r="AD83" s="206" t="str">
        <f>IF([1]median_raw!AD80="","",[1]median_raw!AD80)</f>
        <v/>
      </c>
      <c r="AE83" s="205" t="str">
        <f>IF([1]median_raw!AE80="","",[1]median_raw!AE80)</f>
        <v/>
      </c>
      <c r="AF83" s="205" t="str">
        <f>IF([1]median_raw!AF80="","",[1]median_raw!AF80)</f>
        <v/>
      </c>
      <c r="AG83" s="205" t="str">
        <f>IF([1]median_raw!AG80="","",[1]median_raw!AG80)</f>
        <v/>
      </c>
      <c r="AH83" s="204" t="str">
        <f t="shared" si="4"/>
        <v/>
      </c>
      <c r="AI83" s="204" t="str">
        <f>IF(OR(AL83="",AL83=0),"",IF(C83="","",
IF(INDEX($D$1:$AL83,ROW(),MATCH("Cereal",$D$1:$AL$1,0))="",INDEX($D$1:$AL$2,2,MATCH("Cereal",$D$1:$AL$1,0)),INDEX($D$1:$AL83,ROW(),MATCH("Cereal",$D$1:$AL$1,0)))*90
+IF(INDEX($D$1:$AL83,ROW(),MATCH("Beans",$D$1:$AL$1,0))="",INDEX($D$1:$AL$2,2,MATCH("Beans",$D$1:$AL$1,0)),INDEX($D$1:$AL83,ROW(),MATCH("Beans",$D$1:$AL$1,0)))*9
+IF(INDEX($D$1:$AL83,ROW(),MATCH("Cooking.oil",$D$1:$AL$1,0))="",INDEX($D$1:$AL$2,2,MATCH("Cooking.oil",$D$1:$AL$1,0)),INDEX($D$1:$AL83,ROW(),MATCH("Cooking.oil",$D$1:$AL$1,0)))*6
+IF(INDEX($D$1:$AL83,ROW(),MATCH("Salt",$D$1:$AL$1,0))="",INDEX($D$1:$AL$2,2,MATCH("Salt",$D$1:$AL$1,0)),INDEX($D$1:$AL83,ROW(),MATCH("Salt",$D$1:$AL$1,0)))*1
))</f>
        <v/>
      </c>
      <c r="AJ83" s="204" t="str">
        <f>IF(OR(AL83="",AL83=0),"",IF(C83="","",AI83
+IF(INDEX($D$1:$AF83,ROW(),MATCH("Soap",$D$1:$AF$1,0))="",INDEX($D$1:$AF$2,2,MATCH("Soap",$D$1:$AF$1,0)),INDEX($D$1:$AF83,ROW(),MATCH("Soap",$D$1:$AF$1,0)))*6
+IF(INDEX($D$1:$AF83,ROW(),MATCH("Exercise.book",$D$1:$AF$1,0))="",INDEX($D$1:$AF$2,2,MATCH("Exercise.book",$D$1:$AF$1,0)),INDEX($D$1:$AF83,ROW(),MATCH("Exercise.book",$D$1:$AF$1,0)))*12
+IF(INDEX($D$1:$AF83,ROW(),MATCH("Charcoal",$D$1:$AF$1,0))="",INDEX($D$1:$AF$2,2,MATCH("Charcoal",$D$1:$AF$1,0)),INDEX($D$1:$AF83,ROW(),MATCH("Charcoal",$D$1:$AF$1,0)))*30
+IF(INDEX($D$1:$AF83,ROW(),MATCH("Milling.costs",$D$1:$AF$1,0))="",INDEX($D$1:$AF$2,2,MATCH("Milling.costs",$D$1:$AF$1,0)),INDEX($D$1:$AF83,ROW(),MATCH("Milling.costs",$D$1:$AF$1,0)))/3.5*30
+IF(INDEX($D$1:$AF83,ROW(),MATCH("USD",$D$1:$AF$1,0))="",INDEX($D$1:$AF$2,2,MATCH("USD",$D$1:$AF$1,0)),INDEX($D$1:$AF83,ROW(),MATCH("USD",$D$1:$AF$1,0)))*17
))</f>
        <v/>
      </c>
      <c r="AK83" s="204" t="str">
        <f t="shared" si="5"/>
        <v/>
      </c>
      <c r="AL83" s="207"/>
    </row>
    <row r="84" spans="1:38" x14ac:dyDescent="0.25">
      <c r="A84" s="104" t="str">
        <f>IF([1]median_raw!A81="","",[1]median_raw!A81)</f>
        <v/>
      </c>
      <c r="B84" s="104" t="str">
        <f>IF([1]median_raw!B81="","",[1]median_raw!B81)</f>
        <v/>
      </c>
      <c r="C84" s="104" t="str">
        <f>IF([1]median_raw!C81="","",[1]median_raw!C81)</f>
        <v/>
      </c>
      <c r="D84" s="204" t="str">
        <f>IF([1]median_raw!D81="","",[1]median_raw!D81)</f>
        <v/>
      </c>
      <c r="E84" s="204" t="str">
        <f>IF([1]median_raw!E81="","",[1]median_raw!E81)</f>
        <v/>
      </c>
      <c r="F84" s="204" t="str">
        <f>IF([1]median_raw!F81="","",[1]median_raw!F81)</f>
        <v/>
      </c>
      <c r="G84" s="204" t="str">
        <f>IF([1]median_raw!G81="","",[1]median_raw!G81)</f>
        <v/>
      </c>
      <c r="H84" s="204" t="str">
        <f>IF([1]median_raw!H81="","",[1]median_raw!H81)</f>
        <v/>
      </c>
      <c r="I84" s="204" t="str">
        <f>IF([1]median_raw!I81="","",[1]median_raw!I81)</f>
        <v/>
      </c>
      <c r="J84" s="204" t="str">
        <f>IF([1]median_raw!J81="","",[1]median_raw!J81)</f>
        <v/>
      </c>
      <c r="K84" s="204" t="str">
        <f>IF([1]median_raw!K81="","",[1]median_raw!K81)</f>
        <v/>
      </c>
      <c r="L84" s="204" t="str">
        <f>IF([1]median_raw!L81="","",[1]median_raw!L81)</f>
        <v/>
      </c>
      <c r="M84" s="204" t="str">
        <f>IF([1]median_raw!M81="","",[1]median_raw!M81)</f>
        <v/>
      </c>
      <c r="N84" s="204" t="str">
        <f>IF([1]median_raw!N81="","",[1]median_raw!N81)</f>
        <v/>
      </c>
      <c r="O84" s="204" t="str">
        <f>IF([1]median_raw!O81="","",[1]median_raw!O81)</f>
        <v/>
      </c>
      <c r="P84" s="204" t="str">
        <f>IF([1]median_raw!P81="","",[1]median_raw!P81)</f>
        <v/>
      </c>
      <c r="Q84" s="204" t="str">
        <f>IF([1]median_raw!Q81="","",[1]median_raw!Q81)</f>
        <v/>
      </c>
      <c r="R84" s="204" t="str">
        <f>IF([1]median_raw!R81="","",[1]median_raw!R81)</f>
        <v/>
      </c>
      <c r="S84" s="204" t="str">
        <f>IF([1]median_raw!S81="","",[1]median_raw!S81)</f>
        <v/>
      </c>
      <c r="T84" s="204" t="str">
        <f>IF([1]median_raw!T81="","",[1]median_raw!T81)</f>
        <v/>
      </c>
      <c r="U84" s="204" t="str">
        <f>IF([1]median_raw!U81="","",[1]median_raw!U81)</f>
        <v/>
      </c>
      <c r="V84" s="204" t="str">
        <f>IF([1]median_raw!V81="","",[1]median_raw!V81)</f>
        <v/>
      </c>
      <c r="W84" s="204" t="str">
        <f>IF([1]median_raw!W81="","",[1]median_raw!W81)</f>
        <v/>
      </c>
      <c r="X84" s="204" t="str">
        <f>IF([1]median_raw!X81="","",[1]median_raw!X81)</f>
        <v/>
      </c>
      <c r="Y84" s="204" t="str">
        <f>IF([1]median_raw!Y81="","",[1]median_raw!Y81)</f>
        <v/>
      </c>
      <c r="Z84" s="204" t="str">
        <f>IF([1]median_raw!Z81="","",[1]median_raw!Z81)</f>
        <v/>
      </c>
      <c r="AA84" s="204" t="str">
        <f>IF([1]median_raw!AA81="","",[1]median_raw!AA81)</f>
        <v/>
      </c>
      <c r="AB84" s="205" t="str">
        <f>IF([1]median_raw!AB81="","",[1]median_raw!AB81)</f>
        <v/>
      </c>
      <c r="AC84" s="205" t="str">
        <f>IF([1]median_raw!AC81="","",[1]median_raw!AC81)</f>
        <v/>
      </c>
      <c r="AD84" s="206" t="str">
        <f>IF([1]median_raw!AD81="","",[1]median_raw!AD81)</f>
        <v/>
      </c>
      <c r="AE84" s="205" t="str">
        <f>IF([1]median_raw!AE81="","",[1]median_raw!AE81)</f>
        <v/>
      </c>
      <c r="AF84" s="205" t="str">
        <f>IF([1]median_raw!AF81="","",[1]median_raw!AF81)</f>
        <v/>
      </c>
      <c r="AG84" s="205" t="str">
        <f>IF([1]median_raw!AG81="","",[1]median_raw!AG81)</f>
        <v/>
      </c>
      <c r="AH84" s="204" t="str">
        <f t="shared" si="4"/>
        <v/>
      </c>
      <c r="AI84" s="204" t="str">
        <f>IF(OR(AL84="",AL84=0),"",IF(C84="","",
IF(INDEX($D$1:$AL84,ROW(),MATCH("Cereal",$D$1:$AL$1,0))="",INDEX($D$1:$AL$2,2,MATCH("Cereal",$D$1:$AL$1,0)),INDEX($D$1:$AL84,ROW(),MATCH("Cereal",$D$1:$AL$1,0)))*90
+IF(INDEX($D$1:$AL84,ROW(),MATCH("Beans",$D$1:$AL$1,0))="",INDEX($D$1:$AL$2,2,MATCH("Beans",$D$1:$AL$1,0)),INDEX($D$1:$AL84,ROW(),MATCH("Beans",$D$1:$AL$1,0)))*9
+IF(INDEX($D$1:$AL84,ROW(),MATCH("Cooking.oil",$D$1:$AL$1,0))="",INDEX($D$1:$AL$2,2,MATCH("Cooking.oil",$D$1:$AL$1,0)),INDEX($D$1:$AL84,ROW(),MATCH("Cooking.oil",$D$1:$AL$1,0)))*6
+IF(INDEX($D$1:$AL84,ROW(),MATCH("Salt",$D$1:$AL$1,0))="",INDEX($D$1:$AL$2,2,MATCH("Salt",$D$1:$AL$1,0)),INDEX($D$1:$AL84,ROW(),MATCH("Salt",$D$1:$AL$1,0)))*1
))</f>
        <v/>
      </c>
      <c r="AJ84" s="204" t="str">
        <f>IF(OR(AL84="",AL84=0),"",IF(C84="","",AI84
+IF(INDEX($D$1:$AF84,ROW(),MATCH("Soap",$D$1:$AF$1,0))="",INDEX($D$1:$AF$2,2,MATCH("Soap",$D$1:$AF$1,0)),INDEX($D$1:$AF84,ROW(),MATCH("Soap",$D$1:$AF$1,0)))*6
+IF(INDEX($D$1:$AF84,ROW(),MATCH("Exercise.book",$D$1:$AF$1,0))="",INDEX($D$1:$AF$2,2,MATCH("Exercise.book",$D$1:$AF$1,0)),INDEX($D$1:$AF84,ROW(),MATCH("Exercise.book",$D$1:$AF$1,0)))*12
+IF(INDEX($D$1:$AF84,ROW(),MATCH("Charcoal",$D$1:$AF$1,0))="",INDEX($D$1:$AF$2,2,MATCH("Charcoal",$D$1:$AF$1,0)),INDEX($D$1:$AF84,ROW(),MATCH("Charcoal",$D$1:$AF$1,0)))*30
+IF(INDEX($D$1:$AF84,ROW(),MATCH("Milling.costs",$D$1:$AF$1,0))="",INDEX($D$1:$AF$2,2,MATCH("Milling.costs",$D$1:$AF$1,0)),INDEX($D$1:$AF84,ROW(),MATCH("Milling.costs",$D$1:$AF$1,0)))/3.5*30
+IF(INDEX($D$1:$AF84,ROW(),MATCH("USD",$D$1:$AF$1,0))="",INDEX($D$1:$AF$2,2,MATCH("USD",$D$1:$AF$1,0)),INDEX($D$1:$AF84,ROW(),MATCH("USD",$D$1:$AF$1,0)))*17
))</f>
        <v/>
      </c>
      <c r="AK84" s="204" t="str">
        <f t="shared" si="5"/>
        <v/>
      </c>
      <c r="AL84" s="207" t="str">
        <f t="shared" ref="AL84:AL98" si="7">IF(C84="","",IF(IF(RIGHT($A84,9)="Equatoria",$E84,$D84)="",IF(RIGHT($A84,9)="Equatoria",$E$2,$D$2),IF(RIGHT($A84,9)="Equatoria",$E84,$D84)))</f>
        <v/>
      </c>
    </row>
    <row r="85" spans="1:38" x14ac:dyDescent="0.25">
      <c r="A85" s="104" t="str">
        <f>IF([1]median_raw!A82="","",[1]median_raw!A82)</f>
        <v/>
      </c>
      <c r="B85" s="104" t="str">
        <f>IF([1]median_raw!B82="","",[1]median_raw!B82)</f>
        <v/>
      </c>
      <c r="C85" s="104" t="str">
        <f>IF([1]median_raw!C82="","",[1]median_raw!C82)</f>
        <v/>
      </c>
      <c r="D85" s="204" t="str">
        <f>IF([1]median_raw!D82="","",[1]median_raw!D82)</f>
        <v/>
      </c>
      <c r="E85" s="204" t="str">
        <f>IF([1]median_raw!E82="","",[1]median_raw!E82)</f>
        <v/>
      </c>
      <c r="F85" s="204" t="str">
        <f>IF([1]median_raw!F82="","",[1]median_raw!F82)</f>
        <v/>
      </c>
      <c r="G85" s="204" t="str">
        <f>IF([1]median_raw!G82="","",[1]median_raw!G82)</f>
        <v/>
      </c>
      <c r="H85" s="204" t="str">
        <f>IF([1]median_raw!H82="","",[1]median_raw!H82)</f>
        <v/>
      </c>
      <c r="I85" s="204" t="str">
        <f>IF([1]median_raw!I82="","",[1]median_raw!I82)</f>
        <v/>
      </c>
      <c r="J85" s="204"/>
      <c r="K85" s="204" t="str">
        <f>IF([1]median_raw!K82="","",[1]median_raw!K82)</f>
        <v/>
      </c>
      <c r="L85" s="204"/>
      <c r="M85" s="204" t="str">
        <f>IF([1]median_raw!M82="","",[1]median_raw!M82)</f>
        <v/>
      </c>
      <c r="N85" s="204" t="str">
        <f>IF([1]median_raw!N82="","",[1]median_raw!N82)</f>
        <v/>
      </c>
      <c r="O85" s="204" t="str">
        <f>IF([1]median_raw!O82="","",[1]median_raw!O82)</f>
        <v/>
      </c>
      <c r="P85" s="204" t="str">
        <f>IF([1]median_raw!P82="","",[1]median_raw!P82)</f>
        <v/>
      </c>
      <c r="Q85" s="204" t="str">
        <f>IF([1]median_raw!Q82="","",[1]median_raw!Q82)</f>
        <v/>
      </c>
      <c r="R85" s="204" t="str">
        <f>IF([1]median_raw!R82="","",[1]median_raw!R82)</f>
        <v/>
      </c>
      <c r="S85" s="204" t="str">
        <f>IF([1]median_raw!S82="","",[1]median_raw!S82)</f>
        <v/>
      </c>
      <c r="T85" s="204" t="str">
        <f>IF([1]median_raw!T82="","",[1]median_raw!T82)</f>
        <v/>
      </c>
      <c r="U85" s="204" t="str">
        <f>IF([1]median_raw!U82="","",[1]median_raw!U82)</f>
        <v/>
      </c>
      <c r="V85" s="204" t="str">
        <f>IF([1]median_raw!V82="","",[1]median_raw!V82)</f>
        <v/>
      </c>
      <c r="W85" s="204" t="str">
        <f>IF([1]median_raw!W82="","",[1]median_raw!W82)</f>
        <v/>
      </c>
      <c r="X85" s="204" t="str">
        <f>IF([1]median_raw!X82="","",[1]median_raw!X82)</f>
        <v/>
      </c>
      <c r="Y85" s="204" t="str">
        <f>IF([1]median_raw!Y82="","",[1]median_raw!Y82)</f>
        <v/>
      </c>
      <c r="Z85" s="204" t="str">
        <f>IF([1]median_raw!Z82="","",[1]median_raw!Z82)</f>
        <v/>
      </c>
      <c r="AA85" s="204" t="str">
        <f>IF([1]median_raw!AA82="","",[1]median_raw!AA82)</f>
        <v/>
      </c>
      <c r="AB85" s="205" t="str">
        <f>IF([1]median_raw!AB82="","",[1]median_raw!AB82)</f>
        <v/>
      </c>
      <c r="AC85" s="205" t="str">
        <f>IF([1]median_raw!AC82="","",[1]median_raw!AC82)</f>
        <v/>
      </c>
      <c r="AD85" s="206" t="str">
        <f>IF([1]median_raw!AD82="","",[1]median_raw!AD82)</f>
        <v/>
      </c>
      <c r="AE85" s="205" t="str">
        <f>IF([1]median_raw!AE82="","",[1]median_raw!AE82)</f>
        <v/>
      </c>
      <c r="AF85" s="205" t="str">
        <f>IF([1]median_raw!AF82="","",[1]median_raw!AF82)</f>
        <v/>
      </c>
      <c r="AG85" s="205" t="str">
        <f>IF([1]median_raw!AG82="","",[1]median_raw!AG82)</f>
        <v/>
      </c>
      <c r="AH85" s="204" t="str">
        <f t="shared" si="4"/>
        <v/>
      </c>
      <c r="AI85" s="204" t="str">
        <f>IF(OR(AL85="",AL85=0),"",IF(C85="","",
IF(INDEX($D$1:$AL85,ROW(),MATCH("Cereal",$D$1:$AL$1,0))="",INDEX($D$1:$AL$2,2,MATCH("Cereal",$D$1:$AL$1,0)),INDEX($D$1:$AL85,ROW(),MATCH("Cereal",$D$1:$AL$1,0)))*90
+IF(INDEX($D$1:$AL85,ROW(),MATCH("Beans",$D$1:$AL$1,0))="",INDEX($D$1:$AL$2,2,MATCH("Beans",$D$1:$AL$1,0)),INDEX($D$1:$AL85,ROW(),MATCH("Beans",$D$1:$AL$1,0)))*9
+IF(INDEX($D$1:$AL85,ROW(),MATCH("Cooking.oil",$D$1:$AL$1,0))="",INDEX($D$1:$AL$2,2,MATCH("Cooking.oil",$D$1:$AL$1,0)),INDEX($D$1:$AL85,ROW(),MATCH("Cooking.oil",$D$1:$AL$1,0)))*6
+IF(INDEX($D$1:$AL85,ROW(),MATCH("Salt",$D$1:$AL$1,0))="",INDEX($D$1:$AL$2,2,MATCH("Salt",$D$1:$AL$1,0)),INDEX($D$1:$AL85,ROW(),MATCH("Salt",$D$1:$AL$1,0)))*1
))</f>
        <v/>
      </c>
      <c r="AJ85" s="204" t="str">
        <f>IF(OR(AL85="",AL85=0),"",IF(C85="","",AI85
+IF(INDEX($D$1:$AF85,ROW(),MATCH("Soap",$D$1:$AF$1,0))="",INDEX($D$1:$AF$2,2,MATCH("Soap",$D$1:$AF$1,0)),INDEX($D$1:$AF85,ROW(),MATCH("Soap",$D$1:$AF$1,0)))*6
+IF(INDEX($D$1:$AF85,ROW(),MATCH("Exercise.book",$D$1:$AF$1,0))="",INDEX($D$1:$AF$2,2,MATCH("Exercise.book",$D$1:$AF$1,0)),INDEX($D$1:$AF85,ROW(),MATCH("Exercise.book",$D$1:$AF$1,0)))*12
+IF(INDEX($D$1:$AF85,ROW(),MATCH("Charcoal",$D$1:$AF$1,0))="",INDEX($D$1:$AF$2,2,MATCH("Charcoal",$D$1:$AF$1,0)),INDEX($D$1:$AF85,ROW(),MATCH("Charcoal",$D$1:$AF$1,0)))*30
+IF(INDEX($D$1:$AF85,ROW(),MATCH("Milling.costs",$D$1:$AF$1,0))="",INDEX($D$1:$AF$2,2,MATCH("Milling.costs",$D$1:$AF$1,0)),INDEX($D$1:$AF85,ROW(),MATCH("Milling.costs",$D$1:$AF$1,0)))/3.5*30
+IF(INDEX($D$1:$AF85,ROW(),MATCH("USD",$D$1:$AF$1,0))="",INDEX($D$1:$AF$2,2,MATCH("USD",$D$1:$AF$1,0)),INDEX($D$1:$AF85,ROW(),MATCH("USD",$D$1:$AF$1,0)))*17
))</f>
        <v/>
      </c>
      <c r="AK85" s="204" t="str">
        <f t="shared" si="5"/>
        <v/>
      </c>
      <c r="AL85" s="207" t="str">
        <f t="shared" si="7"/>
        <v/>
      </c>
    </row>
    <row r="86" spans="1:38" x14ac:dyDescent="0.25">
      <c r="A86" s="104" t="str">
        <f>IF([1]median_raw!A83="","",[1]median_raw!A83)</f>
        <v/>
      </c>
      <c r="B86" s="104" t="str">
        <f>IF([1]median_raw!B83="","",[1]median_raw!B83)</f>
        <v/>
      </c>
      <c r="C86" s="104" t="str">
        <f>IF([1]median_raw!C83="","",[1]median_raw!C83)</f>
        <v/>
      </c>
      <c r="D86" s="204" t="str">
        <f>IF([1]median_raw!D83="","",[1]median_raw!D83)</f>
        <v/>
      </c>
      <c r="E86" s="204" t="str">
        <f>IF([1]median_raw!E83="","",[1]median_raw!E83)</f>
        <v/>
      </c>
      <c r="F86" s="204" t="str">
        <f>IF([1]median_raw!F83="","",[1]median_raw!F83)</f>
        <v/>
      </c>
      <c r="G86" s="204" t="str">
        <f>IF([1]median_raw!G83="","",[1]median_raw!G83)</f>
        <v/>
      </c>
      <c r="H86" s="204" t="str">
        <f>IF([1]median_raw!H83="","",[1]median_raw!H83)</f>
        <v/>
      </c>
      <c r="I86" s="204"/>
      <c r="J86" s="204" t="str">
        <f>IF([1]median_raw!J83="","",[1]median_raw!J83)</f>
        <v/>
      </c>
      <c r="K86" s="204" t="str">
        <f>IF([1]median_raw!K83="","",[1]median_raw!K83)</f>
        <v/>
      </c>
      <c r="L86" s="204"/>
      <c r="M86" s="204" t="str">
        <f>IF([1]median_raw!M83="","",[1]median_raw!M83)</f>
        <v/>
      </c>
      <c r="N86" s="204" t="str">
        <f>IF([1]median_raw!N83="","",[1]median_raw!N83)</f>
        <v/>
      </c>
      <c r="O86" s="204" t="str">
        <f>IF([1]median_raw!O83="","",[1]median_raw!O83)</f>
        <v/>
      </c>
      <c r="P86" s="204" t="str">
        <f>IF([1]median_raw!P83="","",[1]median_raw!P83)</f>
        <v/>
      </c>
      <c r="Q86" s="204" t="str">
        <f>IF([1]median_raw!Q83="","",[1]median_raw!Q83)</f>
        <v/>
      </c>
      <c r="R86" s="204" t="str">
        <f>IF([1]median_raw!R83="","",[1]median_raw!R83)</f>
        <v/>
      </c>
      <c r="S86" s="204"/>
      <c r="T86" s="204" t="str">
        <f>IF([1]median_raw!T83="","",[1]median_raw!T83)</f>
        <v/>
      </c>
      <c r="U86" s="204" t="str">
        <f>IF([1]median_raw!U83="","",[1]median_raw!U83)</f>
        <v/>
      </c>
      <c r="V86" s="204" t="str">
        <f>IF([1]median_raw!V83="","",[1]median_raw!V83)</f>
        <v/>
      </c>
      <c r="W86" s="204" t="str">
        <f>IF([1]median_raw!W83="","",[1]median_raw!W83)</f>
        <v/>
      </c>
      <c r="X86" s="204" t="str">
        <f>IF([1]median_raw!X83="","",[1]median_raw!X83)</f>
        <v/>
      </c>
      <c r="Y86" s="204" t="str">
        <f>IF([1]median_raw!Y83="","",[1]median_raw!Y83)</f>
        <v/>
      </c>
      <c r="Z86" s="204" t="str">
        <f>IF([1]median_raw!Z83="","",[1]median_raw!Z83)</f>
        <v/>
      </c>
      <c r="AA86" s="204" t="str">
        <f>IF([1]median_raw!AA83="","",[1]median_raw!AA83)</f>
        <v/>
      </c>
      <c r="AB86" s="205" t="str">
        <f>IF([1]median_raw!AB83="","",[1]median_raw!AB83)</f>
        <v/>
      </c>
      <c r="AC86" s="205" t="str">
        <f>IF([1]median_raw!AC83="","",[1]median_raw!AC83)</f>
        <v/>
      </c>
      <c r="AD86" s="206" t="str">
        <f>IF([1]median_raw!AD83="","",[1]median_raw!AD83)</f>
        <v/>
      </c>
      <c r="AE86" s="205" t="str">
        <f>IF([1]median_raw!AE83="","",[1]median_raw!AE83)</f>
        <v/>
      </c>
      <c r="AF86" s="205" t="str">
        <f>IF([1]median_raw!AF83="","",[1]median_raw!AF83)</f>
        <v/>
      </c>
      <c r="AG86" s="205" t="str">
        <f>IF([1]median_raw!AG83="","",[1]median_raw!AG83)</f>
        <v/>
      </c>
      <c r="AH86" s="204" t="str">
        <f t="shared" si="4"/>
        <v/>
      </c>
      <c r="AI86" s="204" t="str">
        <f>IF(OR(AL86="",AL86=0),"",IF(C86="","",
IF(INDEX($D$1:$AL86,ROW(),MATCH("Cereal",$D$1:$AL$1,0))="",INDEX($D$1:$AL$2,2,MATCH("Cereal",$D$1:$AL$1,0)),INDEX($D$1:$AL86,ROW(),MATCH("Cereal",$D$1:$AL$1,0)))*90
+IF(INDEX($D$1:$AL86,ROW(),MATCH("Beans",$D$1:$AL$1,0))="",INDEX($D$1:$AL$2,2,MATCH("Beans",$D$1:$AL$1,0)),INDEX($D$1:$AL86,ROW(),MATCH("Beans",$D$1:$AL$1,0)))*9
+IF(INDEX($D$1:$AL86,ROW(),MATCH("Cooking.oil",$D$1:$AL$1,0))="",INDEX($D$1:$AL$2,2,MATCH("Cooking.oil",$D$1:$AL$1,0)),INDEX($D$1:$AL86,ROW(),MATCH("Cooking.oil",$D$1:$AL$1,0)))*6
+IF(INDEX($D$1:$AL86,ROW(),MATCH("Salt",$D$1:$AL$1,0))="",INDEX($D$1:$AL$2,2,MATCH("Salt",$D$1:$AL$1,0)),INDEX($D$1:$AL86,ROW(),MATCH("Salt",$D$1:$AL$1,0)))*1
))</f>
        <v/>
      </c>
      <c r="AJ86" s="204" t="str">
        <f>IF(OR(AL86="",AL86=0),"",IF(C86="","",AI86
+IF(INDEX($D$1:$AF86,ROW(),MATCH("Soap",$D$1:$AF$1,0))="",INDEX($D$1:$AF$2,2,MATCH("Soap",$D$1:$AF$1,0)),INDEX($D$1:$AF86,ROW(),MATCH("Soap",$D$1:$AF$1,0)))*6
+IF(INDEX($D$1:$AF86,ROW(),MATCH("Exercise.book",$D$1:$AF$1,0))="",INDEX($D$1:$AF$2,2,MATCH("Exercise.book",$D$1:$AF$1,0)),INDEX($D$1:$AF86,ROW(),MATCH("Exercise.book",$D$1:$AF$1,0)))*12
+IF(INDEX($D$1:$AF86,ROW(),MATCH("Charcoal",$D$1:$AF$1,0))="",INDEX($D$1:$AF$2,2,MATCH("Charcoal",$D$1:$AF$1,0)),INDEX($D$1:$AF86,ROW(),MATCH("Charcoal",$D$1:$AF$1,0)))*30
+IF(INDEX($D$1:$AF86,ROW(),MATCH("Milling.costs",$D$1:$AF$1,0))="",INDEX($D$1:$AF$2,2,MATCH("Milling.costs",$D$1:$AF$1,0)),INDEX($D$1:$AF86,ROW(),MATCH("Milling.costs",$D$1:$AF$1,0)))/3.5*30
+IF(INDEX($D$1:$AF86,ROW(),MATCH("USD",$D$1:$AF$1,0))="",INDEX($D$1:$AF$2,2,MATCH("USD",$D$1:$AF$1,0)),INDEX($D$1:$AF86,ROW(),MATCH("USD",$D$1:$AF$1,0)))*17
))</f>
        <v/>
      </c>
      <c r="AK86" s="204" t="str">
        <f t="shared" si="5"/>
        <v/>
      </c>
      <c r="AL86" s="207" t="str">
        <f t="shared" si="7"/>
        <v/>
      </c>
    </row>
    <row r="87" spans="1:38" ht="18" customHeight="1" x14ac:dyDescent="0.25">
      <c r="A87" s="104" t="str">
        <f>IF([1]median_raw!A84="","",[1]median_raw!A84)</f>
        <v/>
      </c>
      <c r="B87" s="104" t="str">
        <f>IF([1]median_raw!B84="","",[1]median_raw!B84)</f>
        <v/>
      </c>
      <c r="C87" s="104" t="str">
        <f>IF([1]median_raw!C84="","",[1]median_raw!C84)</f>
        <v/>
      </c>
      <c r="D87" s="204" t="str">
        <f>IF([1]median_raw!D84="","",[1]median_raw!D84)</f>
        <v/>
      </c>
      <c r="E87" s="204" t="str">
        <f>IF([1]median_raw!E84="","",[1]median_raw!E84)</f>
        <v/>
      </c>
      <c r="F87" s="204" t="str">
        <f>IF([1]median_raw!F84="","",[1]median_raw!F84)</f>
        <v/>
      </c>
      <c r="G87" s="204" t="str">
        <f>IF([1]median_raw!G84="","",[1]median_raw!G84)</f>
        <v/>
      </c>
      <c r="H87" s="204" t="str">
        <f>IF([1]median_raw!H84="","",[1]median_raw!H84)</f>
        <v/>
      </c>
      <c r="I87" s="204"/>
      <c r="J87" s="204" t="str">
        <f>IF([1]median_raw!J84="","",[1]median_raw!J84)</f>
        <v/>
      </c>
      <c r="K87" s="204" t="str">
        <f>IF([1]median_raw!K84="","",[1]median_raw!K84)</f>
        <v/>
      </c>
      <c r="L87" s="204"/>
      <c r="M87" s="204" t="str">
        <f>IF([1]median_raw!M84="","",[1]median_raw!M84)</f>
        <v/>
      </c>
      <c r="N87" s="204" t="str">
        <f>IF([1]median_raw!N84="","",[1]median_raw!N84)</f>
        <v/>
      </c>
      <c r="O87" s="204" t="str">
        <f>IF([1]median_raw!O84="","",[1]median_raw!O84)</f>
        <v/>
      </c>
      <c r="P87" s="204" t="str">
        <f>IF([1]median_raw!P84="","",[1]median_raw!P84)</f>
        <v/>
      </c>
      <c r="Q87" s="204" t="str">
        <f>IF([1]median_raw!Q84="","",[1]median_raw!Q84)</f>
        <v/>
      </c>
      <c r="R87" s="204" t="str">
        <f>IF([1]median_raw!R84="","",[1]median_raw!R84)</f>
        <v/>
      </c>
      <c r="S87" s="204" t="str">
        <f>IF([1]median_raw!S84="","",[1]median_raw!S84)</f>
        <v/>
      </c>
      <c r="T87" s="204" t="str">
        <f>IF([1]median_raw!T84="","",[1]median_raw!T84)</f>
        <v/>
      </c>
      <c r="U87" s="204" t="str">
        <f>IF([1]median_raw!U84="","",[1]median_raw!U84)</f>
        <v/>
      </c>
      <c r="V87" s="204" t="str">
        <f>IF([1]median_raw!V84="","",[1]median_raw!V84)</f>
        <v/>
      </c>
      <c r="W87" s="204" t="str">
        <f>IF([1]median_raw!W84="","",[1]median_raw!W84)</f>
        <v/>
      </c>
      <c r="X87" s="204" t="str">
        <f>IF([1]median_raw!X84="","",[1]median_raw!X84)</f>
        <v/>
      </c>
      <c r="Y87" s="204" t="str">
        <f>IF([1]median_raw!Y84="","",[1]median_raw!Y84)</f>
        <v/>
      </c>
      <c r="Z87" s="204" t="str">
        <f>IF([1]median_raw!Z84="","",[1]median_raw!Z84)</f>
        <v/>
      </c>
      <c r="AA87" s="204" t="str">
        <f>IF([1]median_raw!AA84="","",[1]median_raw!AA84)</f>
        <v/>
      </c>
      <c r="AB87" s="205" t="str">
        <f>IF([1]median_raw!AB84="","",[1]median_raw!AB84)</f>
        <v/>
      </c>
      <c r="AC87" s="205" t="str">
        <f>IF([1]median_raw!AC84="","",[1]median_raw!AC84)</f>
        <v/>
      </c>
      <c r="AD87" s="206" t="str">
        <f>IF([1]median_raw!AD84="","",[1]median_raw!AD84)</f>
        <v/>
      </c>
      <c r="AE87" s="205" t="str">
        <f>IF([1]median_raw!AE84="","",[1]median_raw!AE84)</f>
        <v/>
      </c>
      <c r="AF87" s="205" t="str">
        <f>IF([1]median_raw!AF84="","",[1]median_raw!AF84)</f>
        <v/>
      </c>
      <c r="AG87" s="205" t="str">
        <f>IF([1]median_raw!AG84="","",[1]median_raw!AG84)</f>
        <v/>
      </c>
      <c r="AH87" s="204" t="str">
        <f t="shared" si="4"/>
        <v/>
      </c>
      <c r="AI87" s="204" t="str">
        <f>IF(OR(AL87="",AL87=0),"",IF(C87="","",
IF(INDEX($D$1:$AL87,ROW(),MATCH("Cereal",$D$1:$AL$1,0))="",INDEX($D$1:$AL$2,2,MATCH("Cereal",$D$1:$AL$1,0)),INDEX($D$1:$AL87,ROW(),MATCH("Cereal",$D$1:$AL$1,0)))*90
+IF(INDEX($D$1:$AL87,ROW(),MATCH("Beans",$D$1:$AL$1,0))="",INDEX($D$1:$AL$2,2,MATCH("Beans",$D$1:$AL$1,0)),INDEX($D$1:$AL87,ROW(),MATCH("Beans",$D$1:$AL$1,0)))*9
+IF(INDEX($D$1:$AL87,ROW(),MATCH("Cooking.oil",$D$1:$AL$1,0))="",INDEX($D$1:$AL$2,2,MATCH("Cooking.oil",$D$1:$AL$1,0)),INDEX($D$1:$AL87,ROW(),MATCH("Cooking.oil",$D$1:$AL$1,0)))*6
+IF(INDEX($D$1:$AL87,ROW(),MATCH("Salt",$D$1:$AL$1,0))="",INDEX($D$1:$AL$2,2,MATCH("Salt",$D$1:$AL$1,0)),INDEX($D$1:$AL87,ROW(),MATCH("Salt",$D$1:$AL$1,0)))*1
))</f>
        <v/>
      </c>
      <c r="AJ87" s="204" t="str">
        <f>IF(OR(AL87="",AL87=0),"",IF(C87="","",AI87
+IF(INDEX($D$1:$AF87,ROW(),MATCH("Soap",$D$1:$AF$1,0))="",INDEX($D$1:$AF$2,2,MATCH("Soap",$D$1:$AF$1,0)),INDEX($D$1:$AF87,ROW(),MATCH("Soap",$D$1:$AF$1,0)))*6
+IF(INDEX($D$1:$AF87,ROW(),MATCH("Exercise.book",$D$1:$AF$1,0))="",INDEX($D$1:$AF$2,2,MATCH("Exercise.book",$D$1:$AF$1,0)),INDEX($D$1:$AF87,ROW(),MATCH("Exercise.book",$D$1:$AF$1,0)))*12
+IF(INDEX($D$1:$AF87,ROW(),MATCH("Charcoal",$D$1:$AF$1,0))="",INDEX($D$1:$AF$2,2,MATCH("Charcoal",$D$1:$AF$1,0)),INDEX($D$1:$AF87,ROW(),MATCH("Charcoal",$D$1:$AF$1,0)))*30
+IF(INDEX($D$1:$AF87,ROW(),MATCH("Milling.costs",$D$1:$AF$1,0))="",INDEX($D$1:$AF$2,2,MATCH("Milling.costs",$D$1:$AF$1,0)),INDEX($D$1:$AF87,ROW(),MATCH("Milling.costs",$D$1:$AF$1,0)))/3.5*30
+IF(INDEX($D$1:$AF87,ROW(),MATCH("USD",$D$1:$AF$1,0))="",INDEX($D$1:$AF$2,2,MATCH("USD",$D$1:$AF$1,0)),INDEX($D$1:$AF87,ROW(),MATCH("USD",$D$1:$AF$1,0)))*17
))</f>
        <v/>
      </c>
      <c r="AK87" s="204" t="str">
        <f t="shared" si="5"/>
        <v/>
      </c>
      <c r="AL87" s="207" t="str">
        <f t="shared" si="7"/>
        <v/>
      </c>
    </row>
    <row r="88" spans="1:38" ht="18" customHeight="1" x14ac:dyDescent="0.25">
      <c r="A88" s="104" t="str">
        <f>IF([1]median_raw!A85="","",[1]median_raw!A85)</f>
        <v/>
      </c>
      <c r="B88" s="104" t="str">
        <f>IF([1]median_raw!B85="","",[1]median_raw!B85)</f>
        <v/>
      </c>
      <c r="C88" s="104" t="str">
        <f>IF([1]median_raw!C85="","",[1]median_raw!C85)</f>
        <v/>
      </c>
      <c r="D88" s="204" t="str">
        <f>IF([1]median_raw!D85="","",[1]median_raw!D85)</f>
        <v/>
      </c>
      <c r="E88" s="204" t="str">
        <f>IF([1]median_raw!E85="","",[1]median_raw!E85)</f>
        <v/>
      </c>
      <c r="F88" s="204" t="str">
        <f>IF([1]median_raw!F85="","",[1]median_raw!F85)</f>
        <v/>
      </c>
      <c r="G88" s="204" t="str">
        <f>IF([1]median_raw!G85="","",[1]median_raw!G85)</f>
        <v/>
      </c>
      <c r="H88" s="204" t="str">
        <f>IF([1]median_raw!H85="","",[1]median_raw!H85)</f>
        <v/>
      </c>
      <c r="I88" s="204" t="str">
        <f>IF([1]median_raw!I85="","",[1]median_raw!I85)</f>
        <v/>
      </c>
      <c r="J88" s="204" t="str">
        <f>IF([1]median_raw!J85="","",[1]median_raw!J85)</f>
        <v/>
      </c>
      <c r="K88" s="204" t="str">
        <f>IF([1]median_raw!K85="","",[1]median_raw!K85)</f>
        <v/>
      </c>
      <c r="L88" s="204" t="str">
        <f>IF([1]median_raw!L85="","",[1]median_raw!L85)</f>
        <v/>
      </c>
      <c r="M88" s="204" t="str">
        <f>IF([1]median_raw!M85="","",[1]median_raw!M85)</f>
        <v/>
      </c>
      <c r="N88" s="204" t="str">
        <f>IF([1]median_raw!N85="","",[1]median_raw!N85)</f>
        <v/>
      </c>
      <c r="O88" s="204" t="str">
        <f>IF([1]median_raw!O85="","",[1]median_raw!O85)</f>
        <v/>
      </c>
      <c r="P88" s="204" t="str">
        <f>IF([1]median_raw!P85="","",[1]median_raw!P85)</f>
        <v/>
      </c>
      <c r="Q88" s="204" t="str">
        <f>IF([1]median_raw!Q85="","",[1]median_raw!Q85)</f>
        <v/>
      </c>
      <c r="R88" s="204" t="str">
        <f>IF([1]median_raw!R85="","",[1]median_raw!R85)</f>
        <v/>
      </c>
      <c r="S88" s="204" t="str">
        <f>IF([1]median_raw!S85="","",[1]median_raw!S85)</f>
        <v/>
      </c>
      <c r="T88" s="204" t="str">
        <f>IF([1]median_raw!T85="","",[1]median_raw!T85)</f>
        <v/>
      </c>
      <c r="U88" s="204" t="str">
        <f>IF([1]median_raw!U85="","",[1]median_raw!U85)</f>
        <v/>
      </c>
      <c r="V88" s="204" t="str">
        <f>IF([1]median_raw!V85="","",[1]median_raw!V85)</f>
        <v/>
      </c>
      <c r="W88" s="204" t="str">
        <f>IF([1]median_raw!W85="","",[1]median_raw!W85)</f>
        <v/>
      </c>
      <c r="X88" s="204" t="str">
        <f>IF([1]median_raw!X85="","",[1]median_raw!X85)</f>
        <v/>
      </c>
      <c r="Y88" s="204" t="str">
        <f>IF([1]median_raw!Y85="","",[1]median_raw!Y85)</f>
        <v/>
      </c>
      <c r="Z88" s="204" t="str">
        <f>IF([1]median_raw!Z85="","",[1]median_raw!Z85)</f>
        <v/>
      </c>
      <c r="AA88" s="204" t="str">
        <f>IF([1]median_raw!AA85="","",[1]median_raw!AA85)</f>
        <v/>
      </c>
      <c r="AB88" s="205" t="str">
        <f>IF([1]median_raw!AB85="","",[1]median_raw!AB85)</f>
        <v/>
      </c>
      <c r="AC88" s="205" t="str">
        <f>IF([1]median_raw!AC85="","",[1]median_raw!AC85)</f>
        <v/>
      </c>
      <c r="AD88" s="206" t="str">
        <f>IF([1]median_raw!AD85="","",[1]median_raw!AD85)</f>
        <v/>
      </c>
      <c r="AE88" s="205" t="str">
        <f>IF([1]median_raw!AE85="","",[1]median_raw!AE85)</f>
        <v/>
      </c>
      <c r="AF88" s="205" t="str">
        <f>IF([1]median_raw!AF85="","",[1]median_raw!AF85)</f>
        <v/>
      </c>
      <c r="AG88" s="205" t="str">
        <f>IF([1]median_raw!AG85="","",[1]median_raw!AG85)</f>
        <v/>
      </c>
      <c r="AH88" s="204" t="str">
        <f t="shared" si="4"/>
        <v/>
      </c>
      <c r="AI88" s="204" t="str">
        <f>IF(OR(AL88="",AL88=0),"",IF(C88="","",
IF(INDEX($D$1:$AL88,ROW(),MATCH("Cereal",$D$1:$AL$1,0))="",INDEX($D$1:$AL$2,2,MATCH("Cereal",$D$1:$AL$1,0)),INDEX($D$1:$AL88,ROW(),MATCH("Cereal",$D$1:$AL$1,0)))*90
+IF(INDEX($D$1:$AL88,ROW(),MATCH("Beans",$D$1:$AL$1,0))="",INDEX($D$1:$AL$2,2,MATCH("Beans",$D$1:$AL$1,0)),INDEX($D$1:$AL88,ROW(),MATCH("Beans",$D$1:$AL$1,0)))*9
+IF(INDEX($D$1:$AL88,ROW(),MATCH("Cooking.oil",$D$1:$AL$1,0))="",INDEX($D$1:$AL$2,2,MATCH("Cooking.oil",$D$1:$AL$1,0)),INDEX($D$1:$AL88,ROW(),MATCH("Cooking.oil",$D$1:$AL$1,0)))*6
+IF(INDEX($D$1:$AL88,ROW(),MATCH("Salt",$D$1:$AL$1,0))="",INDEX($D$1:$AL$2,2,MATCH("Salt",$D$1:$AL$1,0)),INDEX($D$1:$AL88,ROW(),MATCH("Salt",$D$1:$AL$1,0)))*1
))</f>
        <v/>
      </c>
      <c r="AJ88" s="204" t="str">
        <f>IF(OR(AL88="",AL88=0),"",IF(C88="","",AI88
+IF(INDEX($D$1:$AF88,ROW(),MATCH("Soap",$D$1:$AF$1,0))="",INDEX($D$1:$AF$2,2,MATCH("Soap",$D$1:$AF$1,0)),INDEX($D$1:$AF88,ROW(),MATCH("Soap",$D$1:$AF$1,0)))*6
+IF(INDEX($D$1:$AF88,ROW(),MATCH("Exercise.book",$D$1:$AF$1,0))="",INDEX($D$1:$AF$2,2,MATCH("Exercise.book",$D$1:$AF$1,0)),INDEX($D$1:$AF88,ROW(),MATCH("Exercise.book",$D$1:$AF$1,0)))*12
+IF(INDEX($D$1:$AF88,ROW(),MATCH("Charcoal",$D$1:$AF$1,0))="",INDEX($D$1:$AF$2,2,MATCH("Charcoal",$D$1:$AF$1,0)),INDEX($D$1:$AF88,ROW(),MATCH("Charcoal",$D$1:$AF$1,0)))*30
+IF(INDEX($D$1:$AF88,ROW(),MATCH("Milling.costs",$D$1:$AF$1,0))="",INDEX($D$1:$AF$2,2,MATCH("Milling.costs",$D$1:$AF$1,0)),INDEX($D$1:$AF88,ROW(),MATCH("Milling.costs",$D$1:$AF$1,0)))/3.5*30
+IF(INDEX($D$1:$AF88,ROW(),MATCH("USD",$D$1:$AF$1,0))="",INDEX($D$1:$AF$2,2,MATCH("USD",$D$1:$AF$1,0)),INDEX($D$1:$AF88,ROW(),MATCH("USD",$D$1:$AF$1,0)))*17
))</f>
        <v/>
      </c>
      <c r="AK88" s="204" t="str">
        <f t="shared" si="5"/>
        <v/>
      </c>
      <c r="AL88" s="207" t="str">
        <f t="shared" si="7"/>
        <v/>
      </c>
    </row>
    <row r="89" spans="1:38" ht="18" customHeight="1" x14ac:dyDescent="0.25">
      <c r="A89" s="104" t="str">
        <f>IF([1]median_raw!A86="","",[1]median_raw!A86)</f>
        <v/>
      </c>
      <c r="B89" s="104" t="str">
        <f>IF([1]median_raw!B86="","",[1]median_raw!B86)</f>
        <v/>
      </c>
      <c r="C89" s="104" t="str">
        <f>IF([1]median_raw!C86="","",[1]median_raw!C86)</f>
        <v/>
      </c>
      <c r="D89" s="204" t="str">
        <f>IF([1]median_raw!D86="","",[1]median_raw!D86)</f>
        <v/>
      </c>
      <c r="E89" s="204" t="str">
        <f>IF([1]median_raw!E86="","",[1]median_raw!E86)</f>
        <v/>
      </c>
      <c r="F89" s="204" t="str">
        <f>IF([1]median_raw!F86="","",[1]median_raw!F86)</f>
        <v/>
      </c>
      <c r="G89" s="204" t="str">
        <f>IF([1]median_raw!G86="","",[1]median_raw!G86)</f>
        <v/>
      </c>
      <c r="H89" s="204" t="str">
        <f>IF([1]median_raw!H86="","",[1]median_raw!H86)</f>
        <v/>
      </c>
      <c r="I89" s="204" t="str">
        <f>IF([1]median_raw!I86="","",[1]median_raw!I86)</f>
        <v/>
      </c>
      <c r="J89" s="204" t="str">
        <f>IF([1]median_raw!J86="","",[1]median_raw!J86)</f>
        <v/>
      </c>
      <c r="K89" s="204" t="str">
        <f>IF([1]median_raw!K86="","",[1]median_raw!K86)</f>
        <v/>
      </c>
      <c r="L89" s="204" t="str">
        <f>IF([1]median_raw!L86="","",[1]median_raw!L86)</f>
        <v/>
      </c>
      <c r="M89" s="204" t="str">
        <f>IF([1]median_raw!M86="","",[1]median_raw!M86)</f>
        <v/>
      </c>
      <c r="N89" s="204" t="str">
        <f>IF([1]median_raw!N86="","",[1]median_raw!N86)</f>
        <v/>
      </c>
      <c r="O89" s="204" t="str">
        <f>IF([1]median_raw!O86="","",[1]median_raw!O86)</f>
        <v/>
      </c>
      <c r="P89" s="204" t="str">
        <f>IF([1]median_raw!P86="","",[1]median_raw!P86)</f>
        <v/>
      </c>
      <c r="Q89" s="204" t="str">
        <f>IF([1]median_raw!Q86="","",[1]median_raw!Q86)</f>
        <v/>
      </c>
      <c r="R89" s="204" t="str">
        <f>IF([1]median_raw!R86="","",[1]median_raw!R86)</f>
        <v/>
      </c>
      <c r="S89" s="204" t="str">
        <f>IF([1]median_raw!S86="","",[1]median_raw!S86)</f>
        <v/>
      </c>
      <c r="T89" s="204" t="str">
        <f>IF([1]median_raw!T86="","",[1]median_raw!T86)</f>
        <v/>
      </c>
      <c r="U89" s="204" t="str">
        <f>IF([1]median_raw!U86="","",[1]median_raw!U86)</f>
        <v/>
      </c>
      <c r="V89" s="204" t="str">
        <f>IF([1]median_raw!V86="","",[1]median_raw!V86)</f>
        <v/>
      </c>
      <c r="W89" s="204" t="str">
        <f>IF([1]median_raw!W86="","",[1]median_raw!W86)</f>
        <v/>
      </c>
      <c r="X89" s="204" t="str">
        <f>IF([1]median_raw!X86="","",[1]median_raw!X86)</f>
        <v/>
      </c>
      <c r="Y89" s="204" t="str">
        <f>IF([1]median_raw!Y86="","",[1]median_raw!Y86)</f>
        <v/>
      </c>
      <c r="Z89" s="204" t="str">
        <f>IF([1]median_raw!Z86="","",[1]median_raw!Z86)</f>
        <v/>
      </c>
      <c r="AA89" s="204" t="str">
        <f>IF([1]median_raw!AA86="","",[1]median_raw!AA86)</f>
        <v/>
      </c>
      <c r="AB89" s="205" t="str">
        <f>IF([1]median_raw!AB86="","",[1]median_raw!AB86)</f>
        <v/>
      </c>
      <c r="AC89" s="205" t="str">
        <f>IF([1]median_raw!AC86="","",[1]median_raw!AC86)</f>
        <v/>
      </c>
      <c r="AD89" s="206" t="str">
        <f>IF([1]median_raw!AD86="","",[1]median_raw!AD86)</f>
        <v/>
      </c>
      <c r="AE89" s="205" t="str">
        <f>IF([1]median_raw!AE86="","",[1]median_raw!AE86)</f>
        <v/>
      </c>
      <c r="AF89" s="205" t="str">
        <f>IF([1]median_raw!AF86="","",[1]median_raw!AF86)</f>
        <v/>
      </c>
      <c r="AG89" s="205" t="str">
        <f>IF([1]median_raw!AG86="","",[1]median_raw!AG86)</f>
        <v/>
      </c>
      <c r="AH89" s="204" t="str">
        <f t="shared" si="4"/>
        <v/>
      </c>
      <c r="AI89" s="204" t="str">
        <f>IF(OR(AL89="",AL89=0),"",IF(C89="","",
IF(INDEX($D$1:$AL89,ROW(),MATCH("Cereal",$D$1:$AL$1,0))="",INDEX($D$1:$AL$2,2,MATCH("Cereal",$D$1:$AL$1,0)),INDEX($D$1:$AL89,ROW(),MATCH("Cereal",$D$1:$AL$1,0)))*90
+IF(INDEX($D$1:$AL89,ROW(),MATCH("Beans",$D$1:$AL$1,0))="",INDEX($D$1:$AL$2,2,MATCH("Beans",$D$1:$AL$1,0)),INDEX($D$1:$AL89,ROW(),MATCH("Beans",$D$1:$AL$1,0)))*9
+IF(INDEX($D$1:$AL89,ROW(),MATCH("Cooking.oil",$D$1:$AL$1,0))="",INDEX($D$1:$AL$2,2,MATCH("Cooking.oil",$D$1:$AL$1,0)),INDEX($D$1:$AL89,ROW(),MATCH("Cooking.oil",$D$1:$AL$1,0)))*6
+IF(INDEX($D$1:$AL89,ROW(),MATCH("Salt",$D$1:$AL$1,0))="",INDEX($D$1:$AL$2,2,MATCH("Salt",$D$1:$AL$1,0)),INDEX($D$1:$AL89,ROW(),MATCH("Salt",$D$1:$AL$1,0)))*1
))</f>
        <v/>
      </c>
      <c r="AJ89" s="204" t="str">
        <f>IF(OR(AL89="",AL89=0),"",IF(C89="","",AI89
+IF(INDEX($D$1:$AF89,ROW(),MATCH("Soap",$D$1:$AF$1,0))="",INDEX($D$1:$AF$2,2,MATCH("Soap",$D$1:$AF$1,0)),INDEX($D$1:$AF89,ROW(),MATCH("Soap",$D$1:$AF$1,0)))*6
+IF(INDEX($D$1:$AF89,ROW(),MATCH("Exercise.book",$D$1:$AF$1,0))="",INDEX($D$1:$AF$2,2,MATCH("Exercise.book",$D$1:$AF$1,0)),INDEX($D$1:$AF89,ROW(),MATCH("Exercise.book",$D$1:$AF$1,0)))*12
+IF(INDEX($D$1:$AF89,ROW(),MATCH("Charcoal",$D$1:$AF$1,0))="",INDEX($D$1:$AF$2,2,MATCH("Charcoal",$D$1:$AF$1,0)),INDEX($D$1:$AF89,ROW(),MATCH("Charcoal",$D$1:$AF$1,0)))*30
+IF(INDEX($D$1:$AF89,ROW(),MATCH("Milling.costs",$D$1:$AF$1,0))="",INDEX($D$1:$AF$2,2,MATCH("Milling.costs",$D$1:$AF$1,0)),INDEX($D$1:$AF89,ROW(),MATCH("Milling.costs",$D$1:$AF$1,0)))/3.5*30
+IF(INDEX($D$1:$AF89,ROW(),MATCH("USD",$D$1:$AF$1,0))="",INDEX($D$1:$AF$2,2,MATCH("USD",$D$1:$AF$1,0)),INDEX($D$1:$AF89,ROW(),MATCH("USD",$D$1:$AF$1,0)))*17
))</f>
        <v/>
      </c>
      <c r="AK89" s="204" t="str">
        <f t="shared" si="5"/>
        <v/>
      </c>
      <c r="AL89" s="207" t="str">
        <f t="shared" si="7"/>
        <v/>
      </c>
    </row>
    <row r="90" spans="1:38" ht="18" customHeight="1" x14ac:dyDescent="0.25">
      <c r="A90" s="104" t="str">
        <f>IF([1]median_raw!A87="","",[1]median_raw!A87)</f>
        <v/>
      </c>
      <c r="B90" s="104" t="str">
        <f>IF([1]median_raw!B87="","",[1]median_raw!B87)</f>
        <v/>
      </c>
      <c r="C90" s="104" t="str">
        <f>IF([1]median_raw!C87="","",[1]median_raw!C87)</f>
        <v/>
      </c>
      <c r="D90" s="204" t="str">
        <f>IF([1]median_raw!D87="","",[1]median_raw!D87)</f>
        <v/>
      </c>
      <c r="E90" s="204" t="str">
        <f>IF([1]median_raw!E87="","",[1]median_raw!E87)</f>
        <v/>
      </c>
      <c r="F90" s="204" t="str">
        <f>IF([1]median_raw!F87="","",[1]median_raw!F87)</f>
        <v/>
      </c>
      <c r="G90" s="204" t="str">
        <f>IF([1]median_raw!G87="","",[1]median_raw!G87)</f>
        <v/>
      </c>
      <c r="H90" s="204" t="str">
        <f>IF([1]median_raw!H87="","",[1]median_raw!H87)</f>
        <v/>
      </c>
      <c r="I90" s="204" t="str">
        <f>IF([1]median_raw!I87="","",[1]median_raw!I87)</f>
        <v/>
      </c>
      <c r="J90" s="204" t="str">
        <f>IF([1]median_raw!J87="","",[1]median_raw!J87)</f>
        <v/>
      </c>
      <c r="K90" s="204" t="str">
        <f>IF([1]median_raw!K87="","",[1]median_raw!K87)</f>
        <v/>
      </c>
      <c r="L90" s="204" t="str">
        <f>IF([1]median_raw!L87="","",[1]median_raw!L87)</f>
        <v/>
      </c>
      <c r="M90" s="204" t="str">
        <f>IF([1]median_raw!M87="","",[1]median_raw!M87)</f>
        <v/>
      </c>
      <c r="N90" s="204" t="str">
        <f>IF([1]median_raw!N87="","",[1]median_raw!N87)</f>
        <v/>
      </c>
      <c r="O90" s="204" t="str">
        <f>IF([1]median_raw!O87="","",[1]median_raw!O87)</f>
        <v/>
      </c>
      <c r="P90" s="204" t="str">
        <f>IF([1]median_raw!P87="","",[1]median_raw!P87)</f>
        <v/>
      </c>
      <c r="Q90" s="204" t="str">
        <f>IF([1]median_raw!Q87="","",[1]median_raw!Q87)</f>
        <v/>
      </c>
      <c r="R90" s="204" t="str">
        <f>IF([1]median_raw!R87="","",[1]median_raw!R87)</f>
        <v/>
      </c>
      <c r="S90" s="204" t="str">
        <f>IF([1]median_raw!S87="","",[1]median_raw!S87)</f>
        <v/>
      </c>
      <c r="T90" s="204" t="str">
        <f>IF([1]median_raw!T87="","",[1]median_raw!T87)</f>
        <v/>
      </c>
      <c r="U90" s="204" t="str">
        <f>IF([1]median_raw!U87="","",[1]median_raw!U87)</f>
        <v/>
      </c>
      <c r="V90" s="204" t="str">
        <f>IF([1]median_raw!V87="","",[1]median_raw!V87)</f>
        <v/>
      </c>
      <c r="W90" s="204" t="str">
        <f>IF([1]median_raw!W87="","",[1]median_raw!W87)</f>
        <v/>
      </c>
      <c r="X90" s="204" t="str">
        <f>IF([1]median_raw!X87="","",[1]median_raw!X87)</f>
        <v/>
      </c>
      <c r="Y90" s="204" t="str">
        <f>IF([1]median_raw!Y87="","",[1]median_raw!Y87)</f>
        <v/>
      </c>
      <c r="Z90" s="204" t="str">
        <f>IF([1]median_raw!Z87="","",[1]median_raw!Z87)</f>
        <v/>
      </c>
      <c r="AA90" s="204" t="str">
        <f>IF([1]median_raw!AA87="","",[1]median_raw!AA87)</f>
        <v/>
      </c>
      <c r="AB90" s="205" t="str">
        <f>IF([1]median_raw!AB87="","",[1]median_raw!AB87)</f>
        <v/>
      </c>
      <c r="AC90" s="205" t="str">
        <f>IF([1]median_raw!AC87="","",[1]median_raw!AC87)</f>
        <v/>
      </c>
      <c r="AD90" s="206" t="str">
        <f>IF([1]median_raw!AD87="","",[1]median_raw!AD87)</f>
        <v/>
      </c>
      <c r="AE90" s="205" t="str">
        <f>IF([1]median_raw!AE87="","",[1]median_raw!AE87)</f>
        <v/>
      </c>
      <c r="AF90" s="205" t="str">
        <f>IF([1]median_raw!AF87="","",[1]median_raw!AF87)</f>
        <v/>
      </c>
      <c r="AG90" s="205" t="str">
        <f>IF([1]median_raw!AG87="","",[1]median_raw!AG87)</f>
        <v/>
      </c>
      <c r="AH90" s="204" t="str">
        <f t="shared" si="4"/>
        <v/>
      </c>
      <c r="AI90" s="204" t="str">
        <f>IF(OR(AL90="",AL90=0),"",IF(C90="","",
IF(INDEX($D$1:$AL90,ROW(),MATCH("Cereal",$D$1:$AL$1,0))="",INDEX($D$1:$AL$2,2,MATCH("Cereal",$D$1:$AL$1,0)),INDEX($D$1:$AL90,ROW(),MATCH("Cereal",$D$1:$AL$1,0)))*90
+IF(INDEX($D$1:$AL90,ROW(),MATCH("Beans",$D$1:$AL$1,0))="",INDEX($D$1:$AL$2,2,MATCH("Beans",$D$1:$AL$1,0)),INDEX($D$1:$AL90,ROW(),MATCH("Beans",$D$1:$AL$1,0)))*9
+IF(INDEX($D$1:$AL90,ROW(),MATCH("Cooking.oil",$D$1:$AL$1,0))="",INDEX($D$1:$AL$2,2,MATCH("Cooking.oil",$D$1:$AL$1,0)),INDEX($D$1:$AL90,ROW(),MATCH("Cooking.oil",$D$1:$AL$1,0)))*6
+IF(INDEX($D$1:$AL90,ROW(),MATCH("Salt",$D$1:$AL$1,0))="",INDEX($D$1:$AL$2,2,MATCH("Salt",$D$1:$AL$1,0)),INDEX($D$1:$AL90,ROW(),MATCH("Salt",$D$1:$AL$1,0)))*1
))</f>
        <v/>
      </c>
      <c r="AJ90" s="204" t="str">
        <f>IF(OR(AL90="",AL90=0),"",IF(C90="","",AI90
+IF(INDEX($D$1:$AF90,ROW(),MATCH("Soap",$D$1:$AF$1,0))="",INDEX($D$1:$AF$2,2,MATCH("Soap",$D$1:$AF$1,0)),INDEX($D$1:$AF90,ROW(),MATCH("Soap",$D$1:$AF$1,0)))*6
+IF(INDEX($D$1:$AF90,ROW(),MATCH("Exercise.book",$D$1:$AF$1,0))="",INDEX($D$1:$AF$2,2,MATCH("Exercise.book",$D$1:$AF$1,0)),INDEX($D$1:$AF90,ROW(),MATCH("Exercise.book",$D$1:$AF$1,0)))*12
+IF(INDEX($D$1:$AF90,ROW(),MATCH("Charcoal",$D$1:$AF$1,0))="",INDEX($D$1:$AF$2,2,MATCH("Charcoal",$D$1:$AF$1,0)),INDEX($D$1:$AF90,ROW(),MATCH("Charcoal",$D$1:$AF$1,0)))*30
+IF(INDEX($D$1:$AF90,ROW(),MATCH("Milling.costs",$D$1:$AF$1,0))="",INDEX($D$1:$AF$2,2,MATCH("Milling.costs",$D$1:$AF$1,0)),INDEX($D$1:$AF90,ROW(),MATCH("Milling.costs",$D$1:$AF$1,0)))/3.5*30
+IF(INDEX($D$1:$AF90,ROW(),MATCH("USD",$D$1:$AF$1,0))="",INDEX($D$1:$AF$2,2,MATCH("USD",$D$1:$AF$1,0)),INDEX($D$1:$AF90,ROW(),MATCH("USD",$D$1:$AF$1,0)))*17
))</f>
        <v/>
      </c>
      <c r="AK90" s="204" t="str">
        <f t="shared" si="5"/>
        <v/>
      </c>
      <c r="AL90" s="207" t="str">
        <f t="shared" si="7"/>
        <v/>
      </c>
    </row>
    <row r="91" spans="1:38" ht="18" customHeight="1" x14ac:dyDescent="0.25">
      <c r="A91" s="104" t="str">
        <f>IF([1]median_raw!A88="","",[1]median_raw!A88)</f>
        <v/>
      </c>
      <c r="B91" s="104" t="str">
        <f>IF([1]median_raw!B88="","",[1]median_raw!B88)</f>
        <v/>
      </c>
      <c r="C91" s="104" t="str">
        <f>IF([1]median_raw!C88="","",[1]median_raw!C88)</f>
        <v/>
      </c>
      <c r="D91" s="204" t="str">
        <f>IF([1]median_raw!D88="","",[1]median_raw!D88)</f>
        <v/>
      </c>
      <c r="E91" s="204" t="str">
        <f>IF([1]median_raw!E88="","",[1]median_raw!E88)</f>
        <v/>
      </c>
      <c r="F91" s="204" t="str">
        <f>IF([1]median_raw!F88="","",[1]median_raw!F88)</f>
        <v/>
      </c>
      <c r="G91" s="204" t="str">
        <f>IF([1]median_raw!G88="","",[1]median_raw!G88)</f>
        <v/>
      </c>
      <c r="H91" s="204" t="str">
        <f>IF([1]median_raw!H88="","",[1]median_raw!H88)</f>
        <v/>
      </c>
      <c r="I91" s="204" t="str">
        <f>IF([1]median_raw!I88="","",[1]median_raw!I88)</f>
        <v/>
      </c>
      <c r="J91" s="204" t="str">
        <f>IF([1]median_raw!J88="","",[1]median_raw!J88)</f>
        <v/>
      </c>
      <c r="K91" s="204" t="str">
        <f>IF([1]median_raw!K88="","",[1]median_raw!K88)</f>
        <v/>
      </c>
      <c r="L91" s="204" t="str">
        <f>IF([1]median_raw!L88="","",[1]median_raw!L88)</f>
        <v/>
      </c>
      <c r="M91" s="204" t="str">
        <f>IF([1]median_raw!M88="","",[1]median_raw!M88)</f>
        <v/>
      </c>
      <c r="N91" s="204" t="str">
        <f>IF([1]median_raw!N88="","",[1]median_raw!N88)</f>
        <v/>
      </c>
      <c r="O91" s="204" t="str">
        <f>IF([1]median_raw!O88="","",[1]median_raw!O88)</f>
        <v/>
      </c>
      <c r="P91" s="204" t="str">
        <f>IF([1]median_raw!P88="","",[1]median_raw!P88)</f>
        <v/>
      </c>
      <c r="Q91" s="204" t="str">
        <f>IF([1]median_raw!Q88="","",[1]median_raw!Q88)</f>
        <v/>
      </c>
      <c r="R91" s="204" t="str">
        <f>IF([1]median_raw!R88="","",[1]median_raw!R88)</f>
        <v/>
      </c>
      <c r="S91" s="204" t="str">
        <f>IF([1]median_raw!S88="","",[1]median_raw!S88)</f>
        <v/>
      </c>
      <c r="T91" s="204" t="str">
        <f>IF([1]median_raw!T88="","",[1]median_raw!T88)</f>
        <v/>
      </c>
      <c r="U91" s="204" t="str">
        <f>IF([1]median_raw!U88="","",[1]median_raw!U88)</f>
        <v/>
      </c>
      <c r="V91" s="204" t="str">
        <f>IF([1]median_raw!V88="","",[1]median_raw!V88)</f>
        <v/>
      </c>
      <c r="W91" s="204" t="str">
        <f>IF([1]median_raw!W88="","",[1]median_raw!W88)</f>
        <v/>
      </c>
      <c r="X91" s="204" t="str">
        <f>IF([1]median_raw!X88="","",[1]median_raw!X88)</f>
        <v/>
      </c>
      <c r="Y91" s="204" t="str">
        <f>IF([1]median_raw!Y88="","",[1]median_raw!Y88)</f>
        <v/>
      </c>
      <c r="Z91" s="204" t="str">
        <f>IF([1]median_raw!Z88="","",[1]median_raw!Z88)</f>
        <v/>
      </c>
      <c r="AA91" s="204" t="str">
        <f>IF([1]median_raw!AA88="","",[1]median_raw!AA88)</f>
        <v/>
      </c>
      <c r="AB91" s="205" t="str">
        <f>IF([1]median_raw!AB88="","",[1]median_raw!AB88)</f>
        <v/>
      </c>
      <c r="AC91" s="205" t="str">
        <f>IF([1]median_raw!AC88="","",[1]median_raw!AC88)</f>
        <v/>
      </c>
      <c r="AD91" s="206" t="str">
        <f>IF([1]median_raw!AD88="","",[1]median_raw!AD88)</f>
        <v/>
      </c>
      <c r="AE91" s="205" t="str">
        <f>IF([1]median_raw!AE88="","",[1]median_raw!AE88)</f>
        <v/>
      </c>
      <c r="AF91" s="205" t="str">
        <f>IF([1]median_raw!AF88="","",[1]median_raw!AF88)</f>
        <v/>
      </c>
      <c r="AG91" s="205" t="str">
        <f>IF([1]median_raw!AG88="","",[1]median_raw!AG88)</f>
        <v/>
      </c>
      <c r="AH91" s="204" t="str">
        <f t="shared" si="4"/>
        <v/>
      </c>
      <c r="AI91" s="204" t="str">
        <f>IF(OR(AL91="",AL91=0),"",IF(C91="","",
IF(INDEX($D$1:$AL91,ROW(),MATCH("Cereal",$D$1:$AL$1,0))="",INDEX($D$1:$AL$2,2,MATCH("Cereal",$D$1:$AL$1,0)),INDEX($D$1:$AL91,ROW(),MATCH("Cereal",$D$1:$AL$1,0)))*90
+IF(INDEX($D$1:$AL91,ROW(),MATCH("Beans",$D$1:$AL$1,0))="",INDEX($D$1:$AL$2,2,MATCH("Beans",$D$1:$AL$1,0)),INDEX($D$1:$AL91,ROW(),MATCH("Beans",$D$1:$AL$1,0)))*9
+IF(INDEX($D$1:$AL91,ROW(),MATCH("Cooking.oil",$D$1:$AL$1,0))="",INDEX($D$1:$AL$2,2,MATCH("Cooking.oil",$D$1:$AL$1,0)),INDEX($D$1:$AL91,ROW(),MATCH("Cooking.oil",$D$1:$AL$1,0)))*6
+IF(INDEX($D$1:$AL91,ROW(),MATCH("Salt",$D$1:$AL$1,0))="",INDEX($D$1:$AL$2,2,MATCH("Salt",$D$1:$AL$1,0)),INDEX($D$1:$AL91,ROW(),MATCH("Salt",$D$1:$AL$1,0)))*1
))</f>
        <v/>
      </c>
      <c r="AJ91" s="204" t="str">
        <f>IF(OR(AL91="",AL91=0),"",IF(C91="","",AI91
+IF(INDEX($D$1:$AF91,ROW(),MATCH("Soap",$D$1:$AF$1,0))="",INDEX($D$1:$AF$2,2,MATCH("Soap",$D$1:$AF$1,0)),INDEX($D$1:$AF91,ROW(),MATCH("Soap",$D$1:$AF$1,0)))*6
+IF(INDEX($D$1:$AF91,ROW(),MATCH("Exercise.book",$D$1:$AF$1,0))="",INDEX($D$1:$AF$2,2,MATCH("Exercise.book",$D$1:$AF$1,0)),INDEX($D$1:$AF91,ROW(),MATCH("Exercise.book",$D$1:$AF$1,0)))*12
+IF(INDEX($D$1:$AF91,ROW(),MATCH("Charcoal",$D$1:$AF$1,0))="",INDEX($D$1:$AF$2,2,MATCH("Charcoal",$D$1:$AF$1,0)),INDEX($D$1:$AF91,ROW(),MATCH("Charcoal",$D$1:$AF$1,0)))*30
+IF(INDEX($D$1:$AF91,ROW(),MATCH("Milling.costs",$D$1:$AF$1,0))="",INDEX($D$1:$AF$2,2,MATCH("Milling.costs",$D$1:$AF$1,0)),INDEX($D$1:$AF91,ROW(),MATCH("Milling.costs",$D$1:$AF$1,0)))/3.5*30
+IF(INDEX($D$1:$AF91,ROW(),MATCH("USD",$D$1:$AF$1,0))="",INDEX($D$1:$AF$2,2,MATCH("USD",$D$1:$AF$1,0)),INDEX($D$1:$AF91,ROW(),MATCH("USD",$D$1:$AF$1,0)))*17
))</f>
        <v/>
      </c>
      <c r="AK91" s="204" t="str">
        <f t="shared" si="5"/>
        <v/>
      </c>
      <c r="AL91" s="207" t="str">
        <f t="shared" si="7"/>
        <v/>
      </c>
    </row>
    <row r="92" spans="1:38" ht="18" customHeight="1" x14ac:dyDescent="0.25">
      <c r="A92" s="104" t="str">
        <f>IF([1]median_raw!A89="","",[1]median_raw!A89)</f>
        <v/>
      </c>
      <c r="B92" s="104" t="str">
        <f>IF([1]median_raw!B89="","",[1]median_raw!B89)</f>
        <v/>
      </c>
      <c r="C92" s="104" t="str">
        <f>IF([1]median_raw!C89="","",[1]median_raw!C89)</f>
        <v/>
      </c>
      <c r="D92" s="204" t="str">
        <f>IF([1]median_raw!D89="","",[1]median_raw!D89)</f>
        <v/>
      </c>
      <c r="E92" s="204" t="str">
        <f>IF([1]median_raw!E89="","",[1]median_raw!E89)</f>
        <v/>
      </c>
      <c r="F92" s="204" t="str">
        <f>IF([1]median_raw!F89="","",[1]median_raw!F89)</f>
        <v/>
      </c>
      <c r="G92" s="204" t="str">
        <f>IF([1]median_raw!G89="","",[1]median_raw!G89)</f>
        <v/>
      </c>
      <c r="H92" s="204" t="str">
        <f>IF([1]median_raw!H89="","",[1]median_raw!H89)</f>
        <v/>
      </c>
      <c r="I92" s="204" t="str">
        <f>IF([1]median_raw!I89="","",[1]median_raw!I89)</f>
        <v/>
      </c>
      <c r="J92" s="204"/>
      <c r="K92" s="204" t="str">
        <f>IF([1]median_raw!K89="","",[1]median_raw!K89)</f>
        <v/>
      </c>
      <c r="L92" s="204" t="str">
        <f>IF([1]median_raw!L89="","",[1]median_raw!L89)</f>
        <v/>
      </c>
      <c r="M92" s="204" t="str">
        <f>IF([1]median_raw!M89="","",[1]median_raw!M89)</f>
        <v/>
      </c>
      <c r="N92" s="204" t="str">
        <f>IF([1]median_raw!N89="","",[1]median_raw!N89)</f>
        <v/>
      </c>
      <c r="O92" s="204" t="str">
        <f>IF([1]median_raw!O89="","",[1]median_raw!O89)</f>
        <v/>
      </c>
      <c r="P92" s="204" t="str">
        <f>IF([1]median_raw!P89="","",[1]median_raw!P89)</f>
        <v/>
      </c>
      <c r="Q92" s="204" t="str">
        <f>IF([1]median_raw!Q89="","",[1]median_raw!Q89)</f>
        <v/>
      </c>
      <c r="R92" s="204" t="str">
        <f>IF([1]median_raw!R89="","",[1]median_raw!R89)</f>
        <v/>
      </c>
      <c r="S92" s="204" t="str">
        <f>IF([1]median_raw!S89="","",[1]median_raw!S89)</f>
        <v/>
      </c>
      <c r="T92" s="204" t="str">
        <f>IF([1]median_raw!T89="","",[1]median_raw!T89)</f>
        <v/>
      </c>
      <c r="U92" s="204" t="str">
        <f>IF([1]median_raw!U89="","",[1]median_raw!U89)</f>
        <v/>
      </c>
      <c r="V92" s="204" t="str">
        <f>IF([1]median_raw!V89="","",[1]median_raw!V89)</f>
        <v/>
      </c>
      <c r="W92" s="204" t="str">
        <f>IF([1]median_raw!W89="","",[1]median_raw!W89)</f>
        <v/>
      </c>
      <c r="X92" s="204" t="str">
        <f>IF([1]median_raw!X89="","",[1]median_raw!X89)</f>
        <v/>
      </c>
      <c r="Y92" s="204" t="str">
        <f>IF([1]median_raw!Y89="","",[1]median_raw!Y89)</f>
        <v/>
      </c>
      <c r="Z92" s="204" t="str">
        <f>IF([1]median_raw!Z89="","",[1]median_raw!Z89)</f>
        <v/>
      </c>
      <c r="AA92" s="204" t="str">
        <f>IF([1]median_raw!AA89="","",[1]median_raw!AA89)</f>
        <v/>
      </c>
      <c r="AB92" s="205" t="str">
        <f>IF([1]median_raw!AB89="","",[1]median_raw!AB89)</f>
        <v/>
      </c>
      <c r="AC92" s="205" t="str">
        <f>IF([1]median_raw!AC89="","",[1]median_raw!AC89)</f>
        <v/>
      </c>
      <c r="AD92" s="206" t="str">
        <f>IF([1]median_raw!AD89="","",[1]median_raw!AD89)</f>
        <v/>
      </c>
      <c r="AE92" s="205" t="str">
        <f>IF([1]median_raw!AE89="","",[1]median_raw!AE89)</f>
        <v/>
      </c>
      <c r="AF92" s="205" t="str">
        <f>IF([1]median_raw!AF89="","",[1]median_raw!AF89)</f>
        <v/>
      </c>
      <c r="AG92" s="205" t="str">
        <f>IF([1]median_raw!AG89="","",[1]median_raw!AG89)</f>
        <v/>
      </c>
      <c r="AH92" s="204" t="str">
        <f t="shared" si="4"/>
        <v/>
      </c>
      <c r="AI92" s="204" t="str">
        <f>IF(OR(AL92="",AL92=0),"",IF(C92="","",
IF(INDEX($D$1:$AL92,ROW(),MATCH("Cereal",$D$1:$AL$1,0))="",INDEX($D$1:$AL$2,2,MATCH("Cereal",$D$1:$AL$1,0)),INDEX($D$1:$AL92,ROW(),MATCH("Cereal",$D$1:$AL$1,0)))*90
+IF(INDEX($D$1:$AL92,ROW(),MATCH("Beans",$D$1:$AL$1,0))="",INDEX($D$1:$AL$2,2,MATCH("Beans",$D$1:$AL$1,0)),INDEX($D$1:$AL92,ROW(),MATCH("Beans",$D$1:$AL$1,0)))*9
+IF(INDEX($D$1:$AL92,ROW(),MATCH("Cooking.oil",$D$1:$AL$1,0))="",INDEX($D$1:$AL$2,2,MATCH("Cooking.oil",$D$1:$AL$1,0)),INDEX($D$1:$AL92,ROW(),MATCH("Cooking.oil",$D$1:$AL$1,0)))*6
+IF(INDEX($D$1:$AL92,ROW(),MATCH("Salt",$D$1:$AL$1,0))="",INDEX($D$1:$AL$2,2,MATCH("Salt",$D$1:$AL$1,0)),INDEX($D$1:$AL92,ROW(),MATCH("Salt",$D$1:$AL$1,0)))*1
))</f>
        <v/>
      </c>
      <c r="AJ92" s="204" t="str">
        <f>IF(OR(AL92="",AL92=0),"",IF(C92="","",AI92
+IF(INDEX($D$1:$AF92,ROW(),MATCH("Soap",$D$1:$AF$1,0))="",INDEX($D$1:$AF$2,2,MATCH("Soap",$D$1:$AF$1,0)),INDEX($D$1:$AF92,ROW(),MATCH("Soap",$D$1:$AF$1,0)))*6
+IF(INDEX($D$1:$AF92,ROW(),MATCH("Exercise.book",$D$1:$AF$1,0))="",INDEX($D$1:$AF$2,2,MATCH("Exercise.book",$D$1:$AF$1,0)),INDEX($D$1:$AF92,ROW(),MATCH("Exercise.book",$D$1:$AF$1,0)))*12
+IF(INDEX($D$1:$AF92,ROW(),MATCH("Charcoal",$D$1:$AF$1,0))="",INDEX($D$1:$AF$2,2,MATCH("Charcoal",$D$1:$AF$1,0)),INDEX($D$1:$AF92,ROW(),MATCH("Charcoal",$D$1:$AF$1,0)))*30
+IF(INDEX($D$1:$AF92,ROW(),MATCH("Milling.costs",$D$1:$AF$1,0))="",INDEX($D$1:$AF$2,2,MATCH("Milling.costs",$D$1:$AF$1,0)),INDEX($D$1:$AF92,ROW(),MATCH("Milling.costs",$D$1:$AF$1,0)))/3.5*30
+IF(INDEX($D$1:$AF92,ROW(),MATCH("USD",$D$1:$AF$1,0))="",INDEX($D$1:$AF$2,2,MATCH("USD",$D$1:$AF$1,0)),INDEX($D$1:$AF92,ROW(),MATCH("USD",$D$1:$AF$1,0)))*17
))</f>
        <v/>
      </c>
      <c r="AK92" s="204" t="str">
        <f t="shared" si="5"/>
        <v/>
      </c>
      <c r="AL92" s="207" t="str">
        <f t="shared" si="7"/>
        <v/>
      </c>
    </row>
    <row r="93" spans="1:38" ht="18" customHeight="1" x14ac:dyDescent="0.25">
      <c r="A93" s="104" t="str">
        <f>IF([1]median_raw!A90="","",[1]median_raw!A90)</f>
        <v/>
      </c>
      <c r="B93" s="104" t="str">
        <f>IF([1]median_raw!B90="","",[1]median_raw!B90)</f>
        <v/>
      </c>
      <c r="C93" s="104" t="str">
        <f>IF([1]median_raw!C90="","",[1]median_raw!C90)</f>
        <v/>
      </c>
      <c r="D93" s="204" t="str">
        <f>IF([1]median_raw!D90="","",[1]median_raw!D90)</f>
        <v/>
      </c>
      <c r="E93" s="204" t="str">
        <f>IF([1]median_raw!E90="","",[1]median_raw!E90)</f>
        <v/>
      </c>
      <c r="F93" s="204" t="str">
        <f>IF([1]median_raw!F90="","",[1]median_raw!F90)</f>
        <v/>
      </c>
      <c r="G93" s="204" t="str">
        <f>IF([1]median_raw!G90="","",[1]median_raw!G90)</f>
        <v/>
      </c>
      <c r="H93" s="204" t="str">
        <f>IF([1]median_raw!H90="","",[1]median_raw!H90)</f>
        <v/>
      </c>
      <c r="I93" s="204" t="str">
        <f>IF([1]median_raw!I90="","",[1]median_raw!I90)</f>
        <v/>
      </c>
      <c r="J93" s="204"/>
      <c r="K93" s="204" t="str">
        <f>IF([1]median_raw!K90="","",[1]median_raw!K90)</f>
        <v/>
      </c>
      <c r="L93" s="204" t="str">
        <f>IF([1]median_raw!L90="","",[1]median_raw!L90)</f>
        <v/>
      </c>
      <c r="M93" s="204" t="str">
        <f>IF([1]median_raw!M90="","",[1]median_raw!M90)</f>
        <v/>
      </c>
      <c r="N93" s="204" t="str">
        <f>IF([1]median_raw!N90="","",[1]median_raw!N90)</f>
        <v/>
      </c>
      <c r="O93" s="204" t="str">
        <f>IF([1]median_raw!O90="","",[1]median_raw!O90)</f>
        <v/>
      </c>
      <c r="P93" s="204" t="str">
        <f>IF([1]median_raw!P90="","",[1]median_raw!P90)</f>
        <v/>
      </c>
      <c r="Q93" s="204" t="str">
        <f>IF([1]median_raw!Q90="","",[1]median_raw!Q90)</f>
        <v/>
      </c>
      <c r="R93" s="204" t="str">
        <f>IF([1]median_raw!R90="","",[1]median_raw!R90)</f>
        <v/>
      </c>
      <c r="S93" s="204" t="str">
        <f>IF([1]median_raw!S90="","",[1]median_raw!S90)</f>
        <v/>
      </c>
      <c r="T93" s="204" t="str">
        <f>IF([1]median_raw!T90="","",[1]median_raw!T90)</f>
        <v/>
      </c>
      <c r="U93" s="204" t="str">
        <f>IF([1]median_raw!U90="","",[1]median_raw!U90)</f>
        <v/>
      </c>
      <c r="V93" s="204" t="str">
        <f>IF([1]median_raw!V90="","",[1]median_raw!V90)</f>
        <v/>
      </c>
      <c r="W93" s="204" t="str">
        <f>IF([1]median_raw!W90="","",[1]median_raw!W90)</f>
        <v/>
      </c>
      <c r="X93" s="204" t="str">
        <f>IF([1]median_raw!X90="","",[1]median_raw!X90)</f>
        <v/>
      </c>
      <c r="Y93" s="204" t="str">
        <f>IF([1]median_raw!Y90="","",[1]median_raw!Y90)</f>
        <v/>
      </c>
      <c r="Z93" s="204" t="str">
        <f>IF([1]median_raw!Z90="","",[1]median_raw!Z90)</f>
        <v/>
      </c>
      <c r="AA93" s="204" t="str">
        <f>IF([1]median_raw!AA90="","",[1]median_raw!AA90)</f>
        <v/>
      </c>
      <c r="AB93" s="205" t="str">
        <f>IF([1]median_raw!AB90="","",[1]median_raw!AB90)</f>
        <v/>
      </c>
      <c r="AC93" s="205" t="str">
        <f>IF([1]median_raw!AC90="","",[1]median_raw!AC90)</f>
        <v/>
      </c>
      <c r="AD93" s="206" t="str">
        <f>IF([1]median_raw!AD90="","",[1]median_raw!AD90)</f>
        <v/>
      </c>
      <c r="AE93" s="205" t="str">
        <f>IF([1]median_raw!AE90="","",[1]median_raw!AE90)</f>
        <v/>
      </c>
      <c r="AF93" s="205" t="str">
        <f>IF([1]median_raw!AF90="","",[1]median_raw!AF90)</f>
        <v/>
      </c>
      <c r="AG93" s="204" t="str">
        <f>IF([1]median_raw!AG90="","",[1]median_raw!AG90)</f>
        <v/>
      </c>
      <c r="AH93" s="204" t="str">
        <f t="shared" si="4"/>
        <v/>
      </c>
      <c r="AI93" s="204" t="str">
        <f>IF(OR(AL93="",AL93=0),"",IF(C93="","",
IF(INDEX($D$1:$AL93,ROW(),MATCH("Cereal",$D$1:$AL$1,0))="",INDEX($D$1:$AL$2,2,MATCH("Cereal",$D$1:$AL$1,0)),INDEX($D$1:$AL93,ROW(),MATCH("Cereal",$D$1:$AL$1,0)))*90
+IF(INDEX($D$1:$AL93,ROW(),MATCH("Beans",$D$1:$AL$1,0))="",INDEX($D$1:$AL$2,2,MATCH("Beans",$D$1:$AL$1,0)),INDEX($D$1:$AL93,ROW(),MATCH("Beans",$D$1:$AL$1,0)))*9
+IF(INDEX($D$1:$AL93,ROW(),MATCH("Cooking.oil",$D$1:$AL$1,0))="",INDEX($D$1:$AL$2,2,MATCH("Cooking.oil",$D$1:$AL$1,0)),INDEX($D$1:$AL93,ROW(),MATCH("Cooking.oil",$D$1:$AL$1,0)))*6
+IF(INDEX($D$1:$AL93,ROW(),MATCH("Salt",$D$1:$AL$1,0))="",INDEX($D$1:$AL$2,2,MATCH("Salt",$D$1:$AL$1,0)),INDEX($D$1:$AL93,ROW(),MATCH("Salt",$D$1:$AL$1,0)))*1
))</f>
        <v/>
      </c>
      <c r="AJ93" s="204" t="str">
        <f>IF(OR(AL93="",AL93=0),"",IF(C93="","",AI93
+IF(INDEX($D$1:$AF93,ROW(),MATCH("Soap",$D$1:$AF$1,0))="",INDEX($D$1:$AF$2,2,MATCH("Soap",$D$1:$AF$1,0)),INDEX($D$1:$AF93,ROW(),MATCH("Soap",$D$1:$AF$1,0)))*6
+IF(INDEX($D$1:$AF93,ROW(),MATCH("Exercise.book",$D$1:$AF$1,0))="",INDEX($D$1:$AF$2,2,MATCH("Exercise.book",$D$1:$AF$1,0)),INDEX($D$1:$AF93,ROW(),MATCH("Exercise.book",$D$1:$AF$1,0)))*12
+IF(INDEX($D$1:$AF93,ROW(),MATCH("Charcoal",$D$1:$AF$1,0))="",INDEX($D$1:$AF$2,2,MATCH("Charcoal",$D$1:$AF$1,0)),INDEX($D$1:$AF93,ROW(),MATCH("Charcoal",$D$1:$AF$1,0)))*30
+IF(INDEX($D$1:$AF93,ROW(),MATCH("Milling.costs",$D$1:$AF$1,0))="",INDEX($D$1:$AF$2,2,MATCH("Milling.costs",$D$1:$AF$1,0)),INDEX($D$1:$AF93,ROW(),MATCH("Milling.costs",$D$1:$AF$1,0)))/3.5*30
+IF(INDEX($D$1:$AF93,ROW(),MATCH("USD",$D$1:$AF$1,0))="",INDEX($D$1:$AF$2,2,MATCH("USD",$D$1:$AF$1,0)),INDEX($D$1:$AF93,ROW(),MATCH("USD",$D$1:$AF$1,0)))*17
))</f>
        <v/>
      </c>
      <c r="AK93" s="204" t="str">
        <f t="shared" si="5"/>
        <v/>
      </c>
      <c r="AL93" s="207" t="str">
        <f t="shared" si="7"/>
        <v/>
      </c>
    </row>
    <row r="94" spans="1:38" ht="18" customHeight="1" x14ac:dyDescent="0.25">
      <c r="A94" s="104" t="str">
        <f>IF([1]median_raw!A91="","",[1]median_raw!A91)</f>
        <v/>
      </c>
      <c r="B94" s="104" t="str">
        <f>IF([1]median_raw!B91="","",[1]median_raw!B91)</f>
        <v/>
      </c>
      <c r="C94" s="104" t="str">
        <f>IF([1]median_raw!C91="","",[1]median_raw!C91)</f>
        <v/>
      </c>
      <c r="D94" s="204" t="str">
        <f>IF([1]median_raw!D91="","",[1]median_raw!D91)</f>
        <v/>
      </c>
      <c r="E94" s="204" t="str">
        <f>IF([1]median_raw!E91="","",[1]median_raw!E91)</f>
        <v/>
      </c>
      <c r="F94" s="204" t="str">
        <f>IF([1]median_raw!F91="","",[1]median_raw!F91)</f>
        <v/>
      </c>
      <c r="G94" s="204" t="str">
        <f>IF([1]median_raw!G91="","",[1]median_raw!G91)</f>
        <v/>
      </c>
      <c r="H94" s="204" t="str">
        <f>IF([1]median_raw!H91="","",[1]median_raw!H91)</f>
        <v/>
      </c>
      <c r="I94" s="204" t="str">
        <f>IF([1]median_raw!I91="","",[1]median_raw!I91)</f>
        <v/>
      </c>
      <c r="J94" s="204" t="str">
        <f>IF([1]median_raw!J91="","",[1]median_raw!J91)</f>
        <v/>
      </c>
      <c r="K94" s="204" t="str">
        <f>IF([1]median_raw!K91="","",[1]median_raw!K91)</f>
        <v/>
      </c>
      <c r="L94" s="204" t="str">
        <f>IF([1]median_raw!L91="","",[1]median_raw!L91)</f>
        <v/>
      </c>
      <c r="M94" s="204" t="str">
        <f>IF([1]median_raw!M91="","",[1]median_raw!M91)</f>
        <v/>
      </c>
      <c r="N94" s="204" t="str">
        <f>IF([1]median_raw!N91="","",[1]median_raw!N91)</f>
        <v/>
      </c>
      <c r="O94" s="204" t="str">
        <f>IF([1]median_raw!O91="","",[1]median_raw!O91)</f>
        <v/>
      </c>
      <c r="P94" s="204" t="str">
        <f>IF([1]median_raw!P91="","",[1]median_raw!P91)</f>
        <v/>
      </c>
      <c r="Q94" s="204" t="str">
        <f>IF([1]median_raw!Q91="","",[1]median_raw!Q91)</f>
        <v/>
      </c>
      <c r="R94" s="204" t="str">
        <f>IF([1]median_raw!R91="","",[1]median_raw!R91)</f>
        <v/>
      </c>
      <c r="S94" s="204" t="str">
        <f>IF([1]median_raw!S91="","",[1]median_raw!S91)</f>
        <v/>
      </c>
      <c r="T94" s="204" t="str">
        <f>IF([1]median_raw!T91="","",[1]median_raw!T91)</f>
        <v/>
      </c>
      <c r="U94" s="204" t="str">
        <f>IF([1]median_raw!U91="","",[1]median_raw!U91)</f>
        <v/>
      </c>
      <c r="V94" s="204" t="str">
        <f>IF([1]median_raw!V91="","",[1]median_raw!V91)</f>
        <v/>
      </c>
      <c r="W94" s="204" t="str">
        <f>IF([1]median_raw!W91="","",[1]median_raw!W91)</f>
        <v/>
      </c>
      <c r="X94" s="204" t="str">
        <f>IF([1]median_raw!X91="","",[1]median_raw!X91)</f>
        <v/>
      </c>
      <c r="Y94" s="204" t="str">
        <f>IF([1]median_raw!Y91="","",[1]median_raw!Y91)</f>
        <v/>
      </c>
      <c r="Z94" s="204" t="str">
        <f>IF([1]median_raw!Z91="","",[1]median_raw!Z91)</f>
        <v/>
      </c>
      <c r="AA94" s="204" t="str">
        <f>IF([1]median_raw!AA91="","",[1]median_raw!AA91)</f>
        <v/>
      </c>
      <c r="AB94" s="205" t="str">
        <f>IF([1]median_raw!AB91="","",[1]median_raw!AB91)</f>
        <v/>
      </c>
      <c r="AC94" s="205" t="str">
        <f>IF([1]median_raw!AC91="","",[1]median_raw!AC91)</f>
        <v/>
      </c>
      <c r="AD94" s="206" t="str">
        <f>IF([1]median_raw!AD91="","",[1]median_raw!AD91)</f>
        <v/>
      </c>
      <c r="AE94" s="205" t="str">
        <f>IF([1]median_raw!AE91="","",[1]median_raw!AE91)</f>
        <v/>
      </c>
      <c r="AF94" s="205" t="str">
        <f>IF([1]median_raw!AF91="","",[1]median_raw!AF91)</f>
        <v/>
      </c>
      <c r="AG94" s="205" t="str">
        <f>IF([1]median_raw!AG91="","",[1]median_raw!AG91)</f>
        <v/>
      </c>
      <c r="AH94" s="204" t="str">
        <f t="shared" si="4"/>
        <v/>
      </c>
      <c r="AI94" s="204" t="str">
        <f>IF(OR(AL94="",AL94=0),"",IF(C94="","",
IF(INDEX($D$1:$AL94,ROW(),MATCH("Cereal",$D$1:$AL$1,0))="",INDEX($D$1:$AL$2,2,MATCH("Cereal",$D$1:$AL$1,0)),INDEX($D$1:$AL94,ROW(),MATCH("Cereal",$D$1:$AL$1,0)))*90
+IF(INDEX($D$1:$AL94,ROW(),MATCH("Beans",$D$1:$AL$1,0))="",INDEX($D$1:$AL$2,2,MATCH("Beans",$D$1:$AL$1,0)),INDEX($D$1:$AL94,ROW(),MATCH("Beans",$D$1:$AL$1,0)))*9
+IF(INDEX($D$1:$AL94,ROW(),MATCH("Cooking.oil",$D$1:$AL$1,0))="",INDEX($D$1:$AL$2,2,MATCH("Cooking.oil",$D$1:$AL$1,0)),INDEX($D$1:$AL94,ROW(),MATCH("Cooking.oil",$D$1:$AL$1,0)))*6
+IF(INDEX($D$1:$AL94,ROW(),MATCH("Salt",$D$1:$AL$1,0))="",INDEX($D$1:$AL$2,2,MATCH("Salt",$D$1:$AL$1,0)),INDEX($D$1:$AL94,ROW(),MATCH("Salt",$D$1:$AL$1,0)))*1
))</f>
        <v/>
      </c>
      <c r="AJ94" s="204" t="str">
        <f>IF(OR(AL94="",AL94=0),"",IF(C94="","",AI94
+IF(INDEX($D$1:$AF94,ROW(),MATCH("Soap",$D$1:$AF$1,0))="",INDEX($D$1:$AF$2,2,MATCH("Soap",$D$1:$AF$1,0)),INDEX($D$1:$AF94,ROW(),MATCH("Soap",$D$1:$AF$1,0)))*6
+IF(INDEX($D$1:$AF94,ROW(),MATCH("Exercise.book",$D$1:$AF$1,0))="",INDEX($D$1:$AF$2,2,MATCH("Exercise.book",$D$1:$AF$1,0)),INDEX($D$1:$AF94,ROW(),MATCH("Exercise.book",$D$1:$AF$1,0)))*12
+IF(INDEX($D$1:$AF94,ROW(),MATCH("Charcoal",$D$1:$AF$1,0))="",INDEX($D$1:$AF$2,2,MATCH("Charcoal",$D$1:$AF$1,0)),INDEX($D$1:$AF94,ROW(),MATCH("Charcoal",$D$1:$AF$1,0)))*30
+IF(INDEX($D$1:$AF94,ROW(),MATCH("Milling.costs",$D$1:$AF$1,0))="",INDEX($D$1:$AF$2,2,MATCH("Milling.costs",$D$1:$AF$1,0)),INDEX($D$1:$AF94,ROW(),MATCH("Milling.costs",$D$1:$AF$1,0)))/3.5*30
+IF(INDEX($D$1:$AF94,ROW(),MATCH("USD",$D$1:$AF$1,0))="",INDEX($D$1:$AF$2,2,MATCH("USD",$D$1:$AF$1,0)),INDEX($D$1:$AF94,ROW(),MATCH("USD",$D$1:$AF$1,0)))*17
))</f>
        <v/>
      </c>
      <c r="AK94" s="204" t="str">
        <f t="shared" si="5"/>
        <v/>
      </c>
      <c r="AL94" s="207" t="str">
        <f t="shared" si="7"/>
        <v/>
      </c>
    </row>
    <row r="95" spans="1:38" ht="18" customHeight="1" x14ac:dyDescent="0.25">
      <c r="A95" s="104" t="str">
        <f>IF([1]median_raw!A92="","",[1]median_raw!A92)</f>
        <v/>
      </c>
      <c r="B95" s="104" t="str">
        <f>IF([1]median_raw!B92="","",[1]median_raw!B92)</f>
        <v/>
      </c>
      <c r="C95" s="104" t="str">
        <f>IF([1]median_raw!C92="","",[1]median_raw!C92)</f>
        <v/>
      </c>
      <c r="D95" s="204" t="str">
        <f>IF([1]median_raw!D92="","",[1]median_raw!D92)</f>
        <v/>
      </c>
      <c r="E95" s="204" t="str">
        <f>IF([1]median_raw!E92="","",[1]median_raw!E92)</f>
        <v/>
      </c>
      <c r="F95" s="204" t="str">
        <f>IF([1]median_raw!F92="","",[1]median_raw!F92)</f>
        <v/>
      </c>
      <c r="G95" s="204" t="str">
        <f>IF([1]median_raw!G92="","",[1]median_raw!G92)</f>
        <v/>
      </c>
      <c r="H95" s="204" t="str">
        <f>IF([1]median_raw!H92="","",[1]median_raw!H92)</f>
        <v/>
      </c>
      <c r="I95" s="204" t="str">
        <f>IF([1]median_raw!I92="","",[1]median_raw!I92)</f>
        <v/>
      </c>
      <c r="J95" s="204" t="str">
        <f>IF([1]median_raw!J92="","",[1]median_raw!J92)</f>
        <v/>
      </c>
      <c r="K95" s="204" t="str">
        <f>IF([1]median_raw!K92="","",[1]median_raw!K92)</f>
        <v/>
      </c>
      <c r="L95" s="204" t="str">
        <f>IF([1]median_raw!L92="","",[1]median_raw!L92)</f>
        <v/>
      </c>
      <c r="M95" s="204" t="str">
        <f>IF([1]median_raw!M92="","",[1]median_raw!M92)</f>
        <v/>
      </c>
      <c r="N95" s="204" t="str">
        <f>IF([1]median_raw!N92="","",[1]median_raw!N92)</f>
        <v/>
      </c>
      <c r="O95" s="204" t="str">
        <f>IF([1]median_raw!O92="","",[1]median_raw!O92)</f>
        <v/>
      </c>
      <c r="P95" s="204" t="str">
        <f>IF([1]median_raw!P92="","",[1]median_raw!P92)</f>
        <v/>
      </c>
      <c r="Q95" s="204" t="str">
        <f>IF([1]median_raw!Q92="","",[1]median_raw!Q92)</f>
        <v/>
      </c>
      <c r="R95" s="204" t="str">
        <f>IF([1]median_raw!R92="","",[1]median_raw!R92)</f>
        <v/>
      </c>
      <c r="S95" s="204" t="str">
        <f>IF([1]median_raw!S92="","",[1]median_raw!S92)</f>
        <v/>
      </c>
      <c r="T95" s="204" t="str">
        <f>IF([1]median_raw!T92="","",[1]median_raw!T92)</f>
        <v/>
      </c>
      <c r="U95" s="204" t="str">
        <f>IF([1]median_raw!U92="","",[1]median_raw!U92)</f>
        <v/>
      </c>
      <c r="V95" s="204" t="str">
        <f>IF([1]median_raw!V92="","",[1]median_raw!V92)</f>
        <v/>
      </c>
      <c r="W95" s="204" t="str">
        <f>IF([1]median_raw!W92="","",[1]median_raw!W92)</f>
        <v/>
      </c>
      <c r="X95" s="204" t="str">
        <f>IF([1]median_raw!X92="","",[1]median_raw!X92)</f>
        <v/>
      </c>
      <c r="Y95" s="204" t="str">
        <f>IF([1]median_raw!Y92="","",[1]median_raw!Y92)</f>
        <v/>
      </c>
      <c r="Z95" s="204" t="str">
        <f>IF([1]median_raw!Z92="","",[1]median_raw!Z92)</f>
        <v/>
      </c>
      <c r="AA95" s="204" t="str">
        <f>IF([1]median_raw!AA92="","",[1]median_raw!AA92)</f>
        <v/>
      </c>
      <c r="AB95" s="205" t="str">
        <f>IF([1]median_raw!AB92="","",[1]median_raw!AB92)</f>
        <v/>
      </c>
      <c r="AC95" s="205" t="str">
        <f>IF([1]median_raw!AC92="","",[1]median_raw!AC92)</f>
        <v/>
      </c>
      <c r="AD95" s="206" t="str">
        <f>IF([1]median_raw!AD92="","",[1]median_raw!AD92)</f>
        <v/>
      </c>
      <c r="AE95" s="205" t="str">
        <f>IF([1]median_raw!AE92="","",[1]median_raw!AE92)</f>
        <v/>
      </c>
      <c r="AF95" s="205" t="str">
        <f>IF([1]median_raw!AF92="","",[1]median_raw!AF92)</f>
        <v/>
      </c>
      <c r="AG95" s="205" t="str">
        <f>IF([1]median_raw!AG92="","",[1]median_raw!AG92)</f>
        <v/>
      </c>
      <c r="AH95" s="204" t="str">
        <f t="shared" si="4"/>
        <v/>
      </c>
      <c r="AI95" s="204" t="str">
        <f>IF(OR(AL95="",AL95=0),"",IF(C95="","",
IF(INDEX($D$1:$AL95,ROW(),MATCH("Cereal",$D$1:$AL$1,0))="",INDEX($D$1:$AL$2,2,MATCH("Cereal",$D$1:$AL$1,0)),INDEX($D$1:$AL95,ROW(),MATCH("Cereal",$D$1:$AL$1,0)))*90
+IF(INDEX($D$1:$AL95,ROW(),MATCH("Beans",$D$1:$AL$1,0))="",INDEX($D$1:$AL$2,2,MATCH("Beans",$D$1:$AL$1,0)),INDEX($D$1:$AL95,ROW(),MATCH("Beans",$D$1:$AL$1,0)))*9
+IF(INDEX($D$1:$AL95,ROW(),MATCH("Cooking.oil",$D$1:$AL$1,0))="",INDEX($D$1:$AL$2,2,MATCH("Cooking.oil",$D$1:$AL$1,0)),INDEX($D$1:$AL95,ROW(),MATCH("Cooking.oil",$D$1:$AL$1,0)))*6
+IF(INDEX($D$1:$AL95,ROW(),MATCH("Salt",$D$1:$AL$1,0))="",INDEX($D$1:$AL$2,2,MATCH("Salt",$D$1:$AL$1,0)),INDEX($D$1:$AL95,ROW(),MATCH("Salt",$D$1:$AL$1,0)))*1
))</f>
        <v/>
      </c>
      <c r="AJ95" s="204" t="str">
        <f>IF(OR(AL95="",AL95=0),"",IF(C95="","",AI95
+IF(INDEX($D$1:$AF95,ROW(),MATCH("Soap",$D$1:$AF$1,0))="",INDEX($D$1:$AF$2,2,MATCH("Soap",$D$1:$AF$1,0)),INDEX($D$1:$AF95,ROW(),MATCH("Soap",$D$1:$AF$1,0)))*6
+IF(INDEX($D$1:$AF95,ROW(),MATCH("Exercise.book",$D$1:$AF$1,0))="",INDEX($D$1:$AF$2,2,MATCH("Exercise.book",$D$1:$AF$1,0)),INDEX($D$1:$AF95,ROW(),MATCH("Exercise.book",$D$1:$AF$1,0)))*12
+IF(INDEX($D$1:$AF95,ROW(),MATCH("Charcoal",$D$1:$AF$1,0))="",INDEX($D$1:$AF$2,2,MATCH("Charcoal",$D$1:$AF$1,0)),INDEX($D$1:$AF95,ROW(),MATCH("Charcoal",$D$1:$AF$1,0)))*30
+IF(INDEX($D$1:$AF95,ROW(),MATCH("Milling.costs",$D$1:$AF$1,0))="",INDEX($D$1:$AF$2,2,MATCH("Milling.costs",$D$1:$AF$1,0)),INDEX($D$1:$AF95,ROW(),MATCH("Milling.costs",$D$1:$AF$1,0)))/3.5*30
+IF(INDEX($D$1:$AF95,ROW(),MATCH("USD",$D$1:$AF$1,0))="",INDEX($D$1:$AF$2,2,MATCH("USD",$D$1:$AF$1,0)),INDEX($D$1:$AF95,ROW(),MATCH("USD",$D$1:$AF$1,0)))*17
))</f>
        <v/>
      </c>
      <c r="AK95" s="204" t="str">
        <f t="shared" si="5"/>
        <v/>
      </c>
      <c r="AL95" s="207" t="str">
        <f t="shared" si="7"/>
        <v/>
      </c>
    </row>
    <row r="96" spans="1:38" ht="18" customHeight="1" x14ac:dyDescent="0.25">
      <c r="A96" s="104" t="str">
        <f>IF([1]median_raw!A93="","",[1]median_raw!A93)</f>
        <v/>
      </c>
      <c r="B96" s="104" t="str">
        <f>IF([1]median_raw!B93="","",[1]median_raw!B93)</f>
        <v/>
      </c>
      <c r="C96" s="104" t="str">
        <f>IF([1]median_raw!C93="","",[1]median_raw!C93)</f>
        <v/>
      </c>
      <c r="D96" s="204" t="str">
        <f>IF([1]median_raw!D93="","",[1]median_raw!D93)</f>
        <v/>
      </c>
      <c r="E96" s="204" t="str">
        <f>IF([1]median_raw!E93="","",[1]median_raw!E93)</f>
        <v/>
      </c>
      <c r="F96" s="204" t="str">
        <f>IF([1]median_raw!F93="","",[1]median_raw!F93)</f>
        <v/>
      </c>
      <c r="G96" s="204" t="str">
        <f>IF([1]median_raw!G93="","",[1]median_raw!G93)</f>
        <v/>
      </c>
      <c r="H96" s="204" t="str">
        <f>IF([1]median_raw!H93="","",[1]median_raw!H93)</f>
        <v/>
      </c>
      <c r="I96" s="204" t="str">
        <f>IF([1]median_raw!I93="","",[1]median_raw!I93)</f>
        <v/>
      </c>
      <c r="J96" s="204" t="str">
        <f>IF([1]median_raw!J93="","",[1]median_raw!J93)</f>
        <v/>
      </c>
      <c r="K96" s="204" t="str">
        <f>IF([1]median_raw!K93="","",[1]median_raw!K93)</f>
        <v/>
      </c>
      <c r="L96" s="204" t="str">
        <f>IF([1]median_raw!L93="","",[1]median_raw!L93)</f>
        <v/>
      </c>
      <c r="M96" s="204" t="str">
        <f>IF([1]median_raw!M93="","",[1]median_raw!M93)</f>
        <v/>
      </c>
      <c r="N96" s="204" t="str">
        <f>IF([1]median_raw!N93="","",[1]median_raw!N93)</f>
        <v/>
      </c>
      <c r="O96" s="204" t="str">
        <f>IF([1]median_raw!O93="","",[1]median_raw!O93)</f>
        <v/>
      </c>
      <c r="P96" s="204" t="str">
        <f>IF([1]median_raw!P93="","",[1]median_raw!P93)</f>
        <v/>
      </c>
      <c r="Q96" s="204" t="str">
        <f>IF([1]median_raw!Q93="","",[1]median_raw!Q93)</f>
        <v/>
      </c>
      <c r="R96" s="204" t="str">
        <f>IF([1]median_raw!R93="","",[1]median_raw!R93)</f>
        <v/>
      </c>
      <c r="S96" s="204" t="str">
        <f>IF([1]median_raw!S93="","",[1]median_raw!S93)</f>
        <v/>
      </c>
      <c r="T96" s="204" t="str">
        <f>IF([1]median_raw!T93="","",[1]median_raw!T93)</f>
        <v/>
      </c>
      <c r="U96" s="204" t="str">
        <f>IF([1]median_raw!U93="","",[1]median_raw!U93)</f>
        <v/>
      </c>
      <c r="V96" s="204" t="str">
        <f>IF([1]median_raw!V93="","",[1]median_raw!V93)</f>
        <v/>
      </c>
      <c r="W96" s="204" t="str">
        <f>IF([1]median_raw!W93="","",[1]median_raw!W93)</f>
        <v/>
      </c>
      <c r="X96" s="204" t="str">
        <f>IF([1]median_raw!X93="","",[1]median_raw!X93)</f>
        <v/>
      </c>
      <c r="Y96" s="204" t="str">
        <f>IF([1]median_raw!Y93="","",[1]median_raw!Y93)</f>
        <v/>
      </c>
      <c r="Z96" s="204" t="str">
        <f>IF([1]median_raw!Z93="","",[1]median_raw!Z93)</f>
        <v/>
      </c>
      <c r="AA96" s="204" t="str">
        <f>IF([1]median_raw!AA93="","",[1]median_raw!AA93)</f>
        <v/>
      </c>
      <c r="AB96" s="205" t="str">
        <f>IF([1]median_raw!AB93="","",[1]median_raw!AB93)</f>
        <v/>
      </c>
      <c r="AC96" s="205" t="str">
        <f>IF([1]median_raw!AC93="","",[1]median_raw!AC93)</f>
        <v/>
      </c>
      <c r="AD96" s="206" t="str">
        <f>IF([1]median_raw!AD93="","",[1]median_raw!AD93)</f>
        <v/>
      </c>
      <c r="AE96" s="205" t="str">
        <f>IF([1]median_raw!AE93="","",[1]median_raw!AE93)</f>
        <v/>
      </c>
      <c r="AF96" s="205" t="str">
        <f>IF([1]median_raw!AF93="","",[1]median_raw!AF93)</f>
        <v/>
      </c>
      <c r="AG96" s="205" t="str">
        <f>IF([1]median_raw!AG93="","",[1]median_raw!AG93)</f>
        <v/>
      </c>
      <c r="AH96" s="204" t="str">
        <f t="shared" si="4"/>
        <v/>
      </c>
      <c r="AI96" s="204" t="str">
        <f>IF(OR(AL96="",AL96=0),"",IF(C96="","",
IF(INDEX($D$1:$AL96,ROW(),MATCH("Cereal",$D$1:$AL$1,0))="",INDEX($D$1:$AL$2,2,MATCH("Cereal",$D$1:$AL$1,0)),INDEX($D$1:$AL96,ROW(),MATCH("Cereal",$D$1:$AL$1,0)))*90
+IF(INDEX($D$1:$AL96,ROW(),MATCH("Beans",$D$1:$AL$1,0))="",INDEX($D$1:$AL$2,2,MATCH("Beans",$D$1:$AL$1,0)),INDEX($D$1:$AL96,ROW(),MATCH("Beans",$D$1:$AL$1,0)))*9
+IF(INDEX($D$1:$AL96,ROW(),MATCH("Cooking.oil",$D$1:$AL$1,0))="",INDEX($D$1:$AL$2,2,MATCH("Cooking.oil",$D$1:$AL$1,0)),INDEX($D$1:$AL96,ROW(),MATCH("Cooking.oil",$D$1:$AL$1,0)))*6
+IF(INDEX($D$1:$AL96,ROW(),MATCH("Salt",$D$1:$AL$1,0))="",INDEX($D$1:$AL$2,2,MATCH("Salt",$D$1:$AL$1,0)),INDEX($D$1:$AL96,ROW(),MATCH("Salt",$D$1:$AL$1,0)))*1
))</f>
        <v/>
      </c>
      <c r="AJ96" s="204" t="str">
        <f>IF(OR(AL96="",AL96=0),"",IF(C96="","",AI96
+IF(INDEX($D$1:$AF96,ROW(),MATCH("Soap",$D$1:$AF$1,0))="",INDEX($D$1:$AF$2,2,MATCH("Soap",$D$1:$AF$1,0)),INDEX($D$1:$AF96,ROW(),MATCH("Soap",$D$1:$AF$1,0)))*6
+IF(INDEX($D$1:$AF96,ROW(),MATCH("Exercise.book",$D$1:$AF$1,0))="",INDEX($D$1:$AF$2,2,MATCH("Exercise.book",$D$1:$AF$1,0)),INDEX($D$1:$AF96,ROW(),MATCH("Exercise.book",$D$1:$AF$1,0)))*12
+IF(INDEX($D$1:$AF96,ROW(),MATCH("Charcoal",$D$1:$AF$1,0))="",INDEX($D$1:$AF$2,2,MATCH("Charcoal",$D$1:$AF$1,0)),INDEX($D$1:$AF96,ROW(),MATCH("Charcoal",$D$1:$AF$1,0)))*30
+IF(INDEX($D$1:$AF96,ROW(),MATCH("Milling.costs",$D$1:$AF$1,0))="",INDEX($D$1:$AF$2,2,MATCH("Milling.costs",$D$1:$AF$1,0)),INDEX($D$1:$AF96,ROW(),MATCH("Milling.costs",$D$1:$AF$1,0)))/3.5*30
+IF(INDEX($D$1:$AF96,ROW(),MATCH("USD",$D$1:$AF$1,0))="",INDEX($D$1:$AF$2,2,MATCH("USD",$D$1:$AF$1,0)),INDEX($D$1:$AF96,ROW(),MATCH("USD",$D$1:$AF$1,0)))*17
))</f>
        <v/>
      </c>
      <c r="AK96" s="204" t="str">
        <f t="shared" si="5"/>
        <v/>
      </c>
      <c r="AL96" s="207" t="str">
        <f t="shared" si="7"/>
        <v/>
      </c>
    </row>
    <row r="97" spans="1:38" ht="18" customHeight="1" x14ac:dyDescent="0.25">
      <c r="A97" s="104" t="str">
        <f>IF([1]median_raw!A94="","",[1]median_raw!A94)</f>
        <v/>
      </c>
      <c r="B97" s="104" t="str">
        <f>IF([1]median_raw!B94="","",[1]median_raw!B94)</f>
        <v/>
      </c>
      <c r="C97" s="104" t="str">
        <f>IF([1]median_raw!C94="","",[1]median_raw!C94)</f>
        <v/>
      </c>
      <c r="D97" s="204" t="str">
        <f>IF([1]median_raw!D94="","",[1]median_raw!D94)</f>
        <v/>
      </c>
      <c r="E97" s="204" t="str">
        <f>IF([1]median_raw!E94="","",[1]median_raw!E94)</f>
        <v/>
      </c>
      <c r="F97" s="204" t="str">
        <f>IF([1]median_raw!F94="","",[1]median_raw!F94)</f>
        <v/>
      </c>
      <c r="G97" s="204" t="str">
        <f>IF([1]median_raw!G94="","",[1]median_raw!G94)</f>
        <v/>
      </c>
      <c r="H97" s="204" t="str">
        <f>IF([1]median_raw!H94="","",[1]median_raw!H94)</f>
        <v/>
      </c>
      <c r="I97" s="204" t="str">
        <f>IF([1]median_raw!I94="","",[1]median_raw!I94)</f>
        <v/>
      </c>
      <c r="J97" s="204" t="str">
        <f>IF([1]median_raw!J94="","",[1]median_raw!J94)</f>
        <v/>
      </c>
      <c r="K97" s="204" t="str">
        <f>IF([1]median_raw!K94="","",[1]median_raw!K94)</f>
        <v/>
      </c>
      <c r="L97" s="204" t="str">
        <f>IF([1]median_raw!L94="","",[1]median_raw!L94)</f>
        <v/>
      </c>
      <c r="M97" s="204" t="str">
        <f>IF([1]median_raw!M94="","",[1]median_raw!M94)</f>
        <v/>
      </c>
      <c r="N97" s="204" t="str">
        <f>IF([1]median_raw!N94="","",[1]median_raw!N94)</f>
        <v/>
      </c>
      <c r="O97" s="204" t="str">
        <f>IF([1]median_raw!O94="","",[1]median_raw!O94)</f>
        <v/>
      </c>
      <c r="P97" s="204" t="str">
        <f>IF([1]median_raw!P94="","",[1]median_raw!P94)</f>
        <v/>
      </c>
      <c r="Q97" s="204" t="str">
        <f>IF([1]median_raw!Q94="","",[1]median_raw!Q94)</f>
        <v/>
      </c>
      <c r="R97" s="204" t="str">
        <f>IF([1]median_raw!R94="","",[1]median_raw!R94)</f>
        <v/>
      </c>
      <c r="S97" s="204" t="str">
        <f>IF([1]median_raw!S94="","",[1]median_raw!S94)</f>
        <v/>
      </c>
      <c r="T97" s="204" t="str">
        <f>IF([1]median_raw!T94="","",[1]median_raw!T94)</f>
        <v/>
      </c>
      <c r="U97" s="204" t="str">
        <f>IF([1]median_raw!U94="","",[1]median_raw!U94)</f>
        <v/>
      </c>
      <c r="V97" s="204" t="str">
        <f>IF([1]median_raw!V94="","",[1]median_raw!V94)</f>
        <v/>
      </c>
      <c r="W97" s="204" t="str">
        <f>IF([1]median_raw!W94="","",[1]median_raw!W94)</f>
        <v/>
      </c>
      <c r="X97" s="204" t="str">
        <f>IF([1]median_raw!X94="","",[1]median_raw!X94)</f>
        <v/>
      </c>
      <c r="Y97" s="204" t="str">
        <f>IF([1]median_raw!Y94="","",[1]median_raw!Y94)</f>
        <v/>
      </c>
      <c r="Z97" s="204" t="str">
        <f>IF([1]median_raw!Z94="","",[1]median_raw!Z94)</f>
        <v/>
      </c>
      <c r="AA97" s="204" t="str">
        <f>IF([1]median_raw!AA94="","",[1]median_raw!AA94)</f>
        <v/>
      </c>
      <c r="AB97" s="205" t="str">
        <f>IF([1]median_raw!AB94="","",[1]median_raw!AB94)</f>
        <v/>
      </c>
      <c r="AC97" s="205" t="str">
        <f>IF([1]median_raw!AC94="","",[1]median_raw!AC94)</f>
        <v/>
      </c>
      <c r="AD97" s="206" t="str">
        <f>IF([1]median_raw!AD94="","",[1]median_raw!AD94)</f>
        <v/>
      </c>
      <c r="AE97" s="205" t="str">
        <f>IF([1]median_raw!AE94="","",[1]median_raw!AE94)</f>
        <v/>
      </c>
      <c r="AF97" s="205" t="str">
        <f>IF([1]median_raw!AF94="","",[1]median_raw!AF94)</f>
        <v/>
      </c>
      <c r="AG97" s="205" t="str">
        <f>IF([1]median_raw!AG94="","",[1]median_raw!AG94)</f>
        <v/>
      </c>
      <c r="AH97" s="204" t="str">
        <f t="shared" si="4"/>
        <v/>
      </c>
      <c r="AI97" s="204" t="str">
        <f>IF(OR(AL97="",AL97=0),"",IF(C97="","",
IF(INDEX($D$1:$AL97,ROW(),MATCH("Cereal",$D$1:$AL$1,0))="",INDEX($D$1:$AL$2,2,MATCH("Cereal",$D$1:$AL$1,0)),INDEX($D$1:$AL97,ROW(),MATCH("Cereal",$D$1:$AL$1,0)))*90
+IF(INDEX($D$1:$AL97,ROW(),MATCH("Beans",$D$1:$AL$1,0))="",INDEX($D$1:$AL$2,2,MATCH("Beans",$D$1:$AL$1,0)),INDEX($D$1:$AL97,ROW(),MATCH("Beans",$D$1:$AL$1,0)))*9
+IF(INDEX($D$1:$AL97,ROW(),MATCH("Cooking.oil",$D$1:$AL$1,0))="",INDEX($D$1:$AL$2,2,MATCH("Cooking.oil",$D$1:$AL$1,0)),INDEX($D$1:$AL97,ROW(),MATCH("Cooking.oil",$D$1:$AL$1,0)))*6
+IF(INDEX($D$1:$AL97,ROW(),MATCH("Salt",$D$1:$AL$1,0))="",INDEX($D$1:$AL$2,2,MATCH("Salt",$D$1:$AL$1,0)),INDEX($D$1:$AL97,ROW(),MATCH("Salt",$D$1:$AL$1,0)))*1
))</f>
        <v/>
      </c>
      <c r="AJ97" s="204" t="str">
        <f>IF(OR(AL97="",AL97=0),"",IF(C97="","",AI97
+IF(INDEX($D$1:$AF97,ROW(),MATCH("Soap",$D$1:$AF$1,0))="",INDEX($D$1:$AF$2,2,MATCH("Soap",$D$1:$AF$1,0)),INDEX($D$1:$AF97,ROW(),MATCH("Soap",$D$1:$AF$1,0)))*6
+IF(INDEX($D$1:$AF97,ROW(),MATCH("Exercise.book",$D$1:$AF$1,0))="",INDEX($D$1:$AF$2,2,MATCH("Exercise.book",$D$1:$AF$1,0)),INDEX($D$1:$AF97,ROW(),MATCH("Exercise.book",$D$1:$AF$1,0)))*12
+IF(INDEX($D$1:$AF97,ROW(),MATCH("Charcoal",$D$1:$AF$1,0))="",INDEX($D$1:$AF$2,2,MATCH("Charcoal",$D$1:$AF$1,0)),INDEX($D$1:$AF97,ROW(),MATCH("Charcoal",$D$1:$AF$1,0)))*30
+IF(INDEX($D$1:$AF97,ROW(),MATCH("Milling.costs",$D$1:$AF$1,0))="",INDEX($D$1:$AF$2,2,MATCH("Milling.costs",$D$1:$AF$1,0)),INDEX($D$1:$AF97,ROW(),MATCH("Milling.costs",$D$1:$AF$1,0)))/3.5*30
+IF(INDEX($D$1:$AF97,ROW(),MATCH("USD",$D$1:$AF$1,0))="",INDEX($D$1:$AF$2,2,MATCH("USD",$D$1:$AF$1,0)),INDEX($D$1:$AF97,ROW(),MATCH("USD",$D$1:$AF$1,0)))*17
))</f>
        <v/>
      </c>
      <c r="AK97" s="204" t="str">
        <f t="shared" si="5"/>
        <v/>
      </c>
      <c r="AL97" s="207" t="str">
        <f t="shared" si="7"/>
        <v/>
      </c>
    </row>
    <row r="98" spans="1:38" ht="18" customHeight="1" x14ac:dyDescent="0.25">
      <c r="A98" s="104" t="str">
        <f>IF([1]median_raw!A95="","",[1]median_raw!A95)</f>
        <v/>
      </c>
      <c r="B98" s="104" t="str">
        <f>IF([1]median_raw!B95="","",[1]median_raw!B95)</f>
        <v/>
      </c>
      <c r="C98" s="104" t="str">
        <f>IF([1]median_raw!C95="","",[1]median_raw!C95)</f>
        <v/>
      </c>
      <c r="D98" s="204" t="str">
        <f>IF([1]median_raw!D95="","",[1]median_raw!D95)</f>
        <v/>
      </c>
      <c r="E98" s="204" t="str">
        <f>IF([1]median_raw!E95="","",[1]median_raw!E95)</f>
        <v/>
      </c>
      <c r="F98" s="204" t="str">
        <f>IF([1]median_raw!F95="","",[1]median_raw!F95)</f>
        <v/>
      </c>
      <c r="G98" s="204" t="str">
        <f>IF([1]median_raw!G95="","",[1]median_raw!G95)</f>
        <v/>
      </c>
      <c r="H98" s="204" t="str">
        <f>IF([1]median_raw!H95="","",[1]median_raw!H95)</f>
        <v/>
      </c>
      <c r="I98" s="204" t="str">
        <f>IF([1]median_raw!I95="","",[1]median_raw!I95)</f>
        <v/>
      </c>
      <c r="J98" s="204" t="str">
        <f>IF([1]median_raw!J95="","",[1]median_raw!J95)</f>
        <v/>
      </c>
      <c r="K98" s="204" t="str">
        <f>IF([1]median_raw!K95="","",[1]median_raw!K95)</f>
        <v/>
      </c>
      <c r="L98" s="204" t="str">
        <f>IF([1]median_raw!L95="","",[1]median_raw!L95)</f>
        <v/>
      </c>
      <c r="M98" s="204" t="str">
        <f>IF([1]median_raw!M95="","",[1]median_raw!M95)</f>
        <v/>
      </c>
      <c r="N98" s="204" t="str">
        <f>IF([1]median_raw!N95="","",[1]median_raw!N95)</f>
        <v/>
      </c>
      <c r="O98" s="204" t="str">
        <f>IF([1]median_raw!O95="","",[1]median_raw!O95)</f>
        <v/>
      </c>
      <c r="P98" s="204" t="str">
        <f>IF([1]median_raw!P95="","",[1]median_raw!P95)</f>
        <v/>
      </c>
      <c r="Q98" s="204" t="str">
        <f>IF([1]median_raw!Q95="","",[1]median_raw!Q95)</f>
        <v/>
      </c>
      <c r="R98" s="204" t="str">
        <f>IF([1]median_raw!R95="","",[1]median_raw!R95)</f>
        <v/>
      </c>
      <c r="S98" s="204" t="str">
        <f>IF([1]median_raw!S95="","",[1]median_raw!S95)</f>
        <v/>
      </c>
      <c r="T98" s="204" t="str">
        <f>IF([1]median_raw!T95="","",[1]median_raw!T95)</f>
        <v/>
      </c>
      <c r="U98" s="204" t="str">
        <f>IF([1]median_raw!U95="","",[1]median_raw!U95)</f>
        <v/>
      </c>
      <c r="V98" s="204" t="str">
        <f>IF([1]median_raw!V95="","",[1]median_raw!V95)</f>
        <v/>
      </c>
      <c r="W98" s="204" t="str">
        <f>IF([1]median_raw!W95="","",[1]median_raw!W95)</f>
        <v/>
      </c>
      <c r="X98" s="204" t="str">
        <f>IF([1]median_raw!X95="","",[1]median_raw!X95)</f>
        <v/>
      </c>
      <c r="Y98" s="204" t="str">
        <f>IF([1]median_raw!Y95="","",[1]median_raw!Y95)</f>
        <v/>
      </c>
      <c r="Z98" s="204" t="str">
        <f>IF([1]median_raw!Z95="","",[1]median_raw!Z95)</f>
        <v/>
      </c>
      <c r="AA98" s="204" t="str">
        <f>IF([1]median_raw!AA95="","",[1]median_raw!AA95)</f>
        <v/>
      </c>
      <c r="AB98" s="205" t="str">
        <f>IF([1]median_raw!AB95="","",[1]median_raw!AB95)</f>
        <v/>
      </c>
      <c r="AC98" s="205" t="str">
        <f>IF([1]median_raw!AC95="","",[1]median_raw!AC95)</f>
        <v/>
      </c>
      <c r="AD98" s="206" t="str">
        <f>IF([1]median_raw!AD95="","",[1]median_raw!AD95)</f>
        <v/>
      </c>
      <c r="AE98" s="205" t="str">
        <f>IF([1]median_raw!AE95="","",[1]median_raw!AE95)</f>
        <v/>
      </c>
      <c r="AF98" s="205" t="str">
        <f>IF([1]median_raw!AF95="","",[1]median_raw!AF95)</f>
        <v/>
      </c>
      <c r="AG98" s="205" t="str">
        <f>IF([1]median_raw!AG95="","",[1]median_raw!AG95)</f>
        <v/>
      </c>
      <c r="AH98" s="204" t="str">
        <f t="shared" si="4"/>
        <v/>
      </c>
      <c r="AI98" s="204" t="str">
        <f>IF(OR(AL98="",AL98=0),"",IF(C98="","",
IF(INDEX($D$1:$AL98,ROW(),MATCH("Cereal",$D$1:$AL$1,0))="",INDEX($D$1:$AL$2,2,MATCH("Cereal",$D$1:$AL$1,0)),INDEX($D$1:$AL98,ROW(),MATCH("Cereal",$D$1:$AL$1,0)))*90
+IF(INDEX($D$1:$AL98,ROW(),MATCH("Beans",$D$1:$AL$1,0))="",INDEX($D$1:$AL$2,2,MATCH("Beans",$D$1:$AL$1,0)),INDEX($D$1:$AL98,ROW(),MATCH("Beans",$D$1:$AL$1,0)))*9
+IF(INDEX($D$1:$AL98,ROW(),MATCH("Cooking.oil",$D$1:$AL$1,0))="",INDEX($D$1:$AL$2,2,MATCH("Cooking.oil",$D$1:$AL$1,0)),INDEX($D$1:$AL98,ROW(),MATCH("Cooking.oil",$D$1:$AL$1,0)))*6
+IF(INDEX($D$1:$AL98,ROW(),MATCH("Salt",$D$1:$AL$1,0))="",INDEX($D$1:$AL$2,2,MATCH("Salt",$D$1:$AL$1,0)),INDEX($D$1:$AL98,ROW(),MATCH("Salt",$D$1:$AL$1,0)))*1
))</f>
        <v/>
      </c>
      <c r="AJ98" s="204" t="str">
        <f>IF(OR(AL98="",AL98=0),"",IF(C98="","",AI98
+IF(INDEX($D$1:$AF98,ROW(),MATCH("Soap",$D$1:$AF$1,0))="",INDEX($D$1:$AF$2,2,MATCH("Soap",$D$1:$AF$1,0)),INDEX($D$1:$AF98,ROW(),MATCH("Soap",$D$1:$AF$1,0)))*6
+IF(INDEX($D$1:$AF98,ROW(),MATCH("Exercise.book",$D$1:$AF$1,0))="",INDEX($D$1:$AF$2,2,MATCH("Exercise.book",$D$1:$AF$1,0)),INDEX($D$1:$AF98,ROW(),MATCH("Exercise.book",$D$1:$AF$1,0)))*12
+IF(INDEX($D$1:$AF98,ROW(),MATCH("Charcoal",$D$1:$AF$1,0))="",INDEX($D$1:$AF$2,2,MATCH("Charcoal",$D$1:$AF$1,0)),INDEX($D$1:$AF98,ROW(),MATCH("Charcoal",$D$1:$AF$1,0)))*30
+IF(INDEX($D$1:$AF98,ROW(),MATCH("Milling.costs",$D$1:$AF$1,0))="",INDEX($D$1:$AF$2,2,MATCH("Milling.costs",$D$1:$AF$1,0)),INDEX($D$1:$AF98,ROW(),MATCH("Milling.costs",$D$1:$AF$1,0)))/3.5*30
+IF(INDEX($D$1:$AF98,ROW(),MATCH("USD",$D$1:$AF$1,0))="",INDEX($D$1:$AF$2,2,MATCH("USD",$D$1:$AF$1,0)),INDEX($D$1:$AF98,ROW(),MATCH("USD",$D$1:$AF$1,0)))*17
))</f>
        <v/>
      </c>
      <c r="AK98" s="204" t="str">
        <f t="shared" si="5"/>
        <v/>
      </c>
      <c r="AL98" s="207" t="str">
        <f t="shared" si="7"/>
        <v/>
      </c>
    </row>
    <row r="99" spans="1:38" ht="18" customHeight="1" x14ac:dyDescent="0.25">
      <c r="A99" s="104" t="str">
        <f>IF([1]median_raw!A96="","",[1]median_raw!A96)</f>
        <v/>
      </c>
      <c r="B99" s="104" t="str">
        <f>IF([1]median_raw!B96="","",[1]median_raw!B96)</f>
        <v/>
      </c>
      <c r="C99" s="104" t="str">
        <f>IF([1]median_raw!C96="","",[1]median_raw!C96)</f>
        <v/>
      </c>
      <c r="D99" s="204" t="str">
        <f>IF([1]median_raw!D96="","",[1]median_raw!D96)</f>
        <v/>
      </c>
      <c r="E99" s="204" t="str">
        <f>IF([1]median_raw!E96="","",[1]median_raw!E96)</f>
        <v/>
      </c>
      <c r="F99" s="204" t="str">
        <f>IF([1]median_raw!F96="","",[1]median_raw!F96)</f>
        <v/>
      </c>
      <c r="G99" s="204" t="str">
        <f>IF([1]median_raw!G96="","",[1]median_raw!G96)</f>
        <v/>
      </c>
      <c r="H99" s="204" t="str">
        <f>IF([1]median_raw!H96="","",[1]median_raw!H96)</f>
        <v/>
      </c>
      <c r="I99" s="204" t="str">
        <f>IF([1]median_raw!I96="","",[1]median_raw!I96)</f>
        <v/>
      </c>
      <c r="J99" s="204"/>
      <c r="K99" s="204" t="str">
        <f>IF([1]median_raw!K96="","",[1]median_raw!K96)</f>
        <v/>
      </c>
      <c r="L99" s="204" t="str">
        <f>IF([1]median_raw!L96="","",[1]median_raw!L96)</f>
        <v/>
      </c>
      <c r="M99" s="204" t="str">
        <f>IF([1]median_raw!M96="","",[1]median_raw!M96)</f>
        <v/>
      </c>
      <c r="N99" s="204" t="str">
        <f>IF([1]median_raw!N96="","",[1]median_raw!N96)</f>
        <v/>
      </c>
      <c r="O99" s="204" t="str">
        <f>IF([1]median_raw!O96="","",[1]median_raw!O96)</f>
        <v/>
      </c>
      <c r="P99" s="204" t="str">
        <f>IF([1]median_raw!P96="","",[1]median_raw!P96)</f>
        <v/>
      </c>
      <c r="Q99" s="204" t="str">
        <f>IF([1]median_raw!Q96="","",[1]median_raw!Q96)</f>
        <v/>
      </c>
      <c r="R99" s="204" t="str">
        <f>IF([1]median_raw!R96="","",[1]median_raw!R96)</f>
        <v/>
      </c>
      <c r="S99" s="204" t="str">
        <f>IF([1]median_raw!S96="","",[1]median_raw!S96)</f>
        <v/>
      </c>
      <c r="T99" s="204" t="str">
        <f>IF([1]median_raw!T96="","",[1]median_raw!T96)</f>
        <v/>
      </c>
      <c r="U99" s="204" t="str">
        <f>IF([1]median_raw!U96="","",[1]median_raw!U96)</f>
        <v/>
      </c>
      <c r="V99" s="204" t="str">
        <f>IF([1]median_raw!V96="","",[1]median_raw!V96)</f>
        <v/>
      </c>
      <c r="W99" s="204" t="str">
        <f>IF([1]median_raw!W96="","",[1]median_raw!W96)</f>
        <v/>
      </c>
      <c r="X99" s="204" t="str">
        <f>IF([1]median_raw!X96="","",[1]median_raw!X96)</f>
        <v/>
      </c>
      <c r="Y99" s="204" t="str">
        <f>IF([1]median_raw!Y96="","",[1]median_raw!Y96)</f>
        <v/>
      </c>
      <c r="Z99" s="204" t="str">
        <f>IF([1]median_raw!Z96="","",[1]median_raw!Z96)</f>
        <v/>
      </c>
      <c r="AA99" s="204" t="str">
        <f>IF([1]median_raw!AA96="","",[1]median_raw!AA96)</f>
        <v/>
      </c>
      <c r="AB99" s="205" t="str">
        <f>IF([1]median_raw!AB96="","",[1]median_raw!AB96)</f>
        <v/>
      </c>
      <c r="AC99" s="205" t="str">
        <f>IF([1]median_raw!AC96="","",[1]median_raw!AC96)</f>
        <v/>
      </c>
      <c r="AD99" s="206" t="str">
        <f>IF([1]median_raw!AD96="","",[1]median_raw!AD96)</f>
        <v/>
      </c>
      <c r="AE99" s="205" t="str">
        <f>IF([1]median_raw!AE96="","",[1]median_raw!AE96)</f>
        <v/>
      </c>
      <c r="AF99" s="205" t="str">
        <f>IF([1]median_raw!AF96="","",[1]median_raw!AF96)</f>
        <v/>
      </c>
      <c r="AG99" s="204" t="str">
        <f>IF([1]median_raw!AG96="","",[1]median_raw!AG96)</f>
        <v/>
      </c>
      <c r="AH99" s="204" t="str">
        <f t="shared" si="4"/>
        <v/>
      </c>
      <c r="AI99" s="204" t="str">
        <f>IF(OR(AL99="",AL99=0),"",IF(C99="","",
IF(INDEX($D$1:$AL99,ROW(),MATCH("Cereal",$D$1:$AL$1,0))="",INDEX($D$1:$AL$2,2,MATCH("Cereal",$D$1:$AL$1,0)),INDEX($D$1:$AL99,ROW(),MATCH("Cereal",$D$1:$AL$1,0)))*90
+IF(INDEX($D$1:$AL99,ROW(),MATCH("Beans",$D$1:$AL$1,0))="",INDEX($D$1:$AL$2,2,MATCH("Beans",$D$1:$AL$1,0)),INDEX($D$1:$AL99,ROW(),MATCH("Beans",$D$1:$AL$1,0)))*9
+IF(INDEX($D$1:$AL99,ROW(),MATCH("Cooking.oil",$D$1:$AL$1,0))="",INDEX($D$1:$AL$2,2,MATCH("Cooking.oil",$D$1:$AL$1,0)),INDEX($D$1:$AL99,ROW(),MATCH("Cooking.oil",$D$1:$AL$1,0)))*6
+IF(INDEX($D$1:$AL99,ROW(),MATCH("Salt",$D$1:$AL$1,0))="",INDEX($D$1:$AL$2,2,MATCH("Salt",$D$1:$AL$1,0)),INDEX($D$1:$AL99,ROW(),MATCH("Salt",$D$1:$AL$1,0)))*1
))</f>
        <v/>
      </c>
      <c r="AJ99" s="204" t="str">
        <f>IF(OR(AL99="",AL99=0),"",IF(C99="","",AI99
+IF(INDEX($D$1:$AF99,ROW(),MATCH("Soap",$D$1:$AF$1,0))="",INDEX($D$1:$AF$2,2,MATCH("Soap",$D$1:$AF$1,0)),INDEX($D$1:$AF99,ROW(),MATCH("Soap",$D$1:$AF$1,0)))*6
+IF(INDEX($D$1:$AF99,ROW(),MATCH("Exercise.book",$D$1:$AF$1,0))="",INDEX($D$1:$AF$2,2,MATCH("Exercise.book",$D$1:$AF$1,0)),INDEX($D$1:$AF99,ROW(),MATCH("Exercise.book",$D$1:$AF$1,0)))*12
+IF(INDEX($D$1:$AF99,ROW(),MATCH("Charcoal",$D$1:$AF$1,0))="",INDEX($D$1:$AF$2,2,MATCH("Charcoal",$D$1:$AF$1,0)),INDEX($D$1:$AF99,ROW(),MATCH("Charcoal",$D$1:$AF$1,0)))*30
+IF(INDEX($D$1:$AF99,ROW(),MATCH("Milling.costs",$D$1:$AF$1,0))="",INDEX($D$1:$AF$2,2,MATCH("Milling.costs",$D$1:$AF$1,0)),INDEX($D$1:$AF99,ROW(),MATCH("Milling.costs",$D$1:$AF$1,0)))/3.5*30
+IF(INDEX($D$1:$AF99,ROW(),MATCH("USD",$D$1:$AF$1,0))="",INDEX($D$1:$AF$2,2,MATCH("USD",$D$1:$AF$1,0)),INDEX($D$1:$AF99,ROW(),MATCH("USD",$D$1:$AF$1,0)))*17
))</f>
        <v/>
      </c>
      <c r="AK99" s="204" t="str">
        <f t="shared" si="5"/>
        <v/>
      </c>
      <c r="AL99" s="207"/>
    </row>
    <row r="100" spans="1:38" ht="18" customHeight="1" x14ac:dyDescent="0.25">
      <c r="A100" s="104" t="str">
        <f>IF([1]median_raw!A97="","",[1]median_raw!A97)</f>
        <v/>
      </c>
      <c r="B100" s="104" t="str">
        <f>IF([1]median_raw!B97="","",[1]median_raw!B97)</f>
        <v/>
      </c>
      <c r="C100" s="104" t="str">
        <f>IF([1]median_raw!C97="","",[1]median_raw!C97)</f>
        <v/>
      </c>
      <c r="D100" s="204" t="str">
        <f>IF([1]median_raw!D97="","",[1]median_raw!D97)</f>
        <v/>
      </c>
      <c r="E100" s="204" t="str">
        <f>IF([1]median_raw!E97="","",[1]median_raw!E97)</f>
        <v/>
      </c>
      <c r="F100" s="204" t="str">
        <f>IF([1]median_raw!F97="","",[1]median_raw!F97)</f>
        <v/>
      </c>
      <c r="G100" s="204" t="str">
        <f>IF([1]median_raw!G97="","",[1]median_raw!G97)</f>
        <v/>
      </c>
      <c r="H100" s="204" t="str">
        <f>IF([1]median_raw!H97="","",[1]median_raw!H97)</f>
        <v/>
      </c>
      <c r="I100" s="204" t="str">
        <f>IF([1]median_raw!I97="","",[1]median_raw!I97)</f>
        <v/>
      </c>
      <c r="J100" s="204" t="str">
        <f>IF([1]median_raw!J97="","",[1]median_raw!J97)</f>
        <v/>
      </c>
      <c r="K100" s="204" t="str">
        <f>IF([1]median_raw!K97="","",[1]median_raw!K97)</f>
        <v/>
      </c>
      <c r="L100" s="204" t="str">
        <f>IF([1]median_raw!L97="","",[1]median_raw!L97)</f>
        <v/>
      </c>
      <c r="M100" s="204" t="str">
        <f>IF([1]median_raw!M97="","",[1]median_raw!M97)</f>
        <v/>
      </c>
      <c r="N100" s="204" t="str">
        <f>IF([1]median_raw!N97="","",[1]median_raw!N97)</f>
        <v/>
      </c>
      <c r="O100" s="204" t="str">
        <f>IF([1]median_raw!O97="","",[1]median_raw!O97)</f>
        <v/>
      </c>
      <c r="P100" s="204" t="str">
        <f>IF([1]median_raw!P97="","",[1]median_raw!P97)</f>
        <v/>
      </c>
      <c r="Q100" s="204" t="str">
        <f>IF([1]median_raw!Q97="","",[1]median_raw!Q97)</f>
        <v/>
      </c>
      <c r="R100" s="204" t="str">
        <f>IF([1]median_raw!R97="","",[1]median_raw!R97)</f>
        <v/>
      </c>
      <c r="S100" s="204" t="str">
        <f>IF([1]median_raw!S97="","",[1]median_raw!S97)</f>
        <v/>
      </c>
      <c r="T100" s="204" t="str">
        <f>IF([1]median_raw!T97="","",[1]median_raw!T97)</f>
        <v/>
      </c>
      <c r="U100" s="204" t="str">
        <f>IF([1]median_raw!U97="","",[1]median_raw!U97)</f>
        <v/>
      </c>
      <c r="V100" s="204" t="str">
        <f>IF([1]median_raw!V97="","",[1]median_raw!V97)</f>
        <v/>
      </c>
      <c r="W100" s="204" t="str">
        <f>IF([1]median_raw!W97="","",[1]median_raw!W97)</f>
        <v/>
      </c>
      <c r="X100" s="204" t="str">
        <f>IF([1]median_raw!X97="","",[1]median_raw!X97)</f>
        <v/>
      </c>
      <c r="Y100" s="204" t="str">
        <f>IF([1]median_raw!Y97="","",[1]median_raw!Y97)</f>
        <v/>
      </c>
      <c r="Z100" s="204" t="str">
        <f>IF([1]median_raw!Z97="","",[1]median_raw!Z97)</f>
        <v/>
      </c>
      <c r="AA100" s="204" t="str">
        <f>IF([1]median_raw!AA97="","",[1]median_raw!AA97)</f>
        <v/>
      </c>
      <c r="AB100" s="205" t="str">
        <f>IF([1]median_raw!AB97="","",[1]median_raw!AB97)</f>
        <v/>
      </c>
      <c r="AC100" s="205" t="str">
        <f>IF([1]median_raw!AC97="","",[1]median_raw!AC97)</f>
        <v/>
      </c>
      <c r="AD100" s="206" t="str">
        <f>IF([1]median_raw!AD97="","",[1]median_raw!AD97)</f>
        <v/>
      </c>
      <c r="AE100" s="205" t="str">
        <f>IF([1]median_raw!AE97="","",[1]median_raw!AE97)</f>
        <v/>
      </c>
      <c r="AF100" s="205" t="str">
        <f>IF([1]median_raw!AF97="","",[1]median_raw!AF97)</f>
        <v/>
      </c>
      <c r="AG100" s="205" t="str">
        <f>IF([1]median_raw!AG97="","",[1]median_raw!AG97)</f>
        <v/>
      </c>
      <c r="AH100" s="204" t="str">
        <f t="shared" si="4"/>
        <v/>
      </c>
      <c r="AI100" s="204" t="str">
        <f>IF(OR(AL100="",AL100=0),"",IF(C100="","",
IF(INDEX($D$1:$AL100,ROW(),MATCH("Cereal",$D$1:$AL$1,0))="",INDEX($D$1:$AL$2,2,MATCH("Cereal",$D$1:$AL$1,0)),INDEX($D$1:$AL100,ROW(),MATCH("Cereal",$D$1:$AL$1,0)))*90
+IF(INDEX($D$1:$AL100,ROW(),MATCH("Beans",$D$1:$AL$1,0))="",INDEX($D$1:$AL$2,2,MATCH("Beans",$D$1:$AL$1,0)),INDEX($D$1:$AL100,ROW(),MATCH("Beans",$D$1:$AL$1,0)))*9
+IF(INDEX($D$1:$AL100,ROW(),MATCH("Cooking.oil",$D$1:$AL$1,0))="",INDEX($D$1:$AL$2,2,MATCH("Cooking.oil",$D$1:$AL$1,0)),INDEX($D$1:$AL100,ROW(),MATCH("Cooking.oil",$D$1:$AL$1,0)))*6
+IF(INDEX($D$1:$AL100,ROW(),MATCH("Salt",$D$1:$AL$1,0))="",INDEX($D$1:$AL$2,2,MATCH("Salt",$D$1:$AL$1,0)),INDEX($D$1:$AL100,ROW(),MATCH("Salt",$D$1:$AL$1,0)))*1
))</f>
        <v/>
      </c>
      <c r="AJ100" s="204" t="str">
        <f>IF(OR(AL100="",AL100=0),"",IF(C100="","",AI100
+IF(INDEX($D$1:$AF100,ROW(),MATCH("Soap",$D$1:$AF$1,0))="",INDEX($D$1:$AF$2,2,MATCH("Soap",$D$1:$AF$1,0)),INDEX($D$1:$AF100,ROW(),MATCH("Soap",$D$1:$AF$1,0)))*6
+IF(INDEX($D$1:$AF100,ROW(),MATCH("Exercise.book",$D$1:$AF$1,0))="",INDEX($D$1:$AF$2,2,MATCH("Exercise.book",$D$1:$AF$1,0)),INDEX($D$1:$AF100,ROW(),MATCH("Exercise.book",$D$1:$AF$1,0)))*12
+IF(INDEX($D$1:$AF100,ROW(),MATCH("Charcoal",$D$1:$AF$1,0))="",INDEX($D$1:$AF$2,2,MATCH("Charcoal",$D$1:$AF$1,0)),INDEX($D$1:$AF100,ROW(),MATCH("Charcoal",$D$1:$AF$1,0)))*30
+IF(INDEX($D$1:$AF100,ROW(),MATCH("Milling.costs",$D$1:$AF$1,0))="",INDEX($D$1:$AF$2,2,MATCH("Milling.costs",$D$1:$AF$1,0)),INDEX($D$1:$AF100,ROW(),MATCH("Milling.costs",$D$1:$AF$1,0)))/3.5*30
+IF(INDEX($D$1:$AF100,ROW(),MATCH("USD",$D$1:$AF$1,0))="",INDEX($D$1:$AF$2,2,MATCH("USD",$D$1:$AF$1,0)),INDEX($D$1:$AF100,ROW(),MATCH("USD",$D$1:$AF$1,0)))*17
))</f>
        <v/>
      </c>
      <c r="AK100" s="204" t="str">
        <f t="shared" si="5"/>
        <v/>
      </c>
      <c r="AL100" s="207" t="str">
        <f>IF(C100="","",IF(IF(RIGHT($A100,9)="Equatoria",$E100,$D100)="",IF(RIGHT($A100,9)="Equatoria",$E$2,$D$2),IF(RIGHT($A100,9)="Equatoria",$E100,$D100)))</f>
        <v/>
      </c>
    </row>
    <row r="101" spans="1:38" ht="18" customHeight="1" x14ac:dyDescent="0.25">
      <c r="A101" s="104" t="str">
        <f>IF([1]median_raw!A98="","",[1]median_raw!A98)</f>
        <v/>
      </c>
      <c r="B101" s="104" t="str">
        <f>IF([1]median_raw!B98="","",[1]median_raw!B98)</f>
        <v/>
      </c>
      <c r="C101" s="104" t="str">
        <f>IF([1]median_raw!C98="","",[1]median_raw!C98)</f>
        <v/>
      </c>
      <c r="D101" s="204" t="str">
        <f>IF([1]median_raw!D98="","",[1]median_raw!D98)</f>
        <v/>
      </c>
      <c r="E101" s="204" t="str">
        <f>IF([1]median_raw!E98="","",[1]median_raw!E98)</f>
        <v/>
      </c>
      <c r="F101" s="204" t="str">
        <f>IF([1]median_raw!F98="","",[1]median_raw!F98)</f>
        <v/>
      </c>
      <c r="G101" s="204" t="str">
        <f>IF([1]median_raw!G98="","",[1]median_raw!G98)</f>
        <v/>
      </c>
      <c r="H101" s="204" t="str">
        <f>IF([1]median_raw!H98="","",[1]median_raw!H98)</f>
        <v/>
      </c>
      <c r="I101" s="204" t="str">
        <f>IF([1]median_raw!I98="","",[1]median_raw!I98)</f>
        <v/>
      </c>
      <c r="J101" s="204" t="str">
        <f>IF([1]median_raw!J98="","",[1]median_raw!J98)</f>
        <v/>
      </c>
      <c r="K101" s="204" t="str">
        <f>IF([1]median_raw!K98="","",[1]median_raw!K98)</f>
        <v/>
      </c>
      <c r="L101" s="204" t="str">
        <f>IF([1]median_raw!L98="","",[1]median_raw!L98)</f>
        <v/>
      </c>
      <c r="M101" s="204" t="str">
        <f>IF([1]median_raw!M98="","",[1]median_raw!M98)</f>
        <v/>
      </c>
      <c r="N101" s="204" t="str">
        <f>IF([1]median_raw!N98="","",[1]median_raw!N98)</f>
        <v/>
      </c>
      <c r="O101" s="204" t="str">
        <f>IF([1]median_raw!O98="","",[1]median_raw!O98)</f>
        <v/>
      </c>
      <c r="P101" s="204" t="str">
        <f>IF([1]median_raw!P98="","",[1]median_raw!P98)</f>
        <v/>
      </c>
      <c r="Q101" s="204" t="str">
        <f>IF([1]median_raw!Q98="","",[1]median_raw!Q98)</f>
        <v/>
      </c>
      <c r="R101" s="204" t="str">
        <f>IF([1]median_raw!R98="","",[1]median_raw!R98)</f>
        <v/>
      </c>
      <c r="S101" s="204" t="str">
        <f>IF([1]median_raw!S98="","",[1]median_raw!S98)</f>
        <v/>
      </c>
      <c r="T101" s="204" t="str">
        <f>IF([1]median_raw!T98="","",[1]median_raw!T98)</f>
        <v/>
      </c>
      <c r="U101" s="204" t="str">
        <f>IF([1]median_raw!U98="","",[1]median_raw!U98)</f>
        <v/>
      </c>
      <c r="V101" s="204" t="str">
        <f>IF([1]median_raw!V98="","",[1]median_raw!V98)</f>
        <v/>
      </c>
      <c r="W101" s="204" t="str">
        <f>IF([1]median_raw!W98="","",[1]median_raw!W98)</f>
        <v/>
      </c>
      <c r="X101" s="204" t="str">
        <f>IF([1]median_raw!X98="","",[1]median_raw!X98)</f>
        <v/>
      </c>
      <c r="Y101" s="204" t="str">
        <f>IF([1]median_raw!Y98="","",[1]median_raw!Y98)</f>
        <v/>
      </c>
      <c r="Z101" s="204" t="str">
        <f>IF([1]median_raw!Z98="","",[1]median_raw!Z98)</f>
        <v/>
      </c>
      <c r="AA101" s="204" t="str">
        <f>IF([1]median_raw!AA98="","",[1]median_raw!AA98)</f>
        <v/>
      </c>
      <c r="AB101" s="205" t="str">
        <f>IF([1]median_raw!AB98="","",[1]median_raw!AB98)</f>
        <v/>
      </c>
      <c r="AC101" s="205" t="str">
        <f>IF([1]median_raw!AC98="","",[1]median_raw!AC98)</f>
        <v/>
      </c>
      <c r="AD101" s="206" t="str">
        <f>IF([1]median_raw!AD98="","",[1]median_raw!AD98)</f>
        <v/>
      </c>
      <c r="AE101" s="205" t="str">
        <f>IF([1]median_raw!AE98="","",[1]median_raw!AE98)</f>
        <v/>
      </c>
      <c r="AF101" s="205" t="str">
        <f>IF([1]median_raw!AF98="","",[1]median_raw!AF98)</f>
        <v/>
      </c>
      <c r="AG101" s="205" t="str">
        <f>IF([1]median_raw!AG98="","",[1]median_raw!AG98)</f>
        <v/>
      </c>
      <c r="AH101" s="204" t="str">
        <f t="shared" si="4"/>
        <v/>
      </c>
      <c r="AI101" s="204" t="str">
        <f>IF(OR(AL101="",AL101=0),"",IF(C101="","",
IF(INDEX($D$1:$AL101,ROW(),MATCH("Cereal",$D$1:$AL$1,0))="",INDEX($D$1:$AL$2,2,MATCH("Cereal",$D$1:$AL$1,0)),INDEX($D$1:$AL101,ROW(),MATCH("Cereal",$D$1:$AL$1,0)))*90
+IF(INDEX($D$1:$AL101,ROW(),MATCH("Beans",$D$1:$AL$1,0))="",INDEX($D$1:$AL$2,2,MATCH("Beans",$D$1:$AL$1,0)),INDEX($D$1:$AL101,ROW(),MATCH("Beans",$D$1:$AL$1,0)))*9
+IF(INDEX($D$1:$AL101,ROW(),MATCH("Cooking.oil",$D$1:$AL$1,0))="",INDEX($D$1:$AL$2,2,MATCH("Cooking.oil",$D$1:$AL$1,0)),INDEX($D$1:$AL101,ROW(),MATCH("Cooking.oil",$D$1:$AL$1,0)))*6
+IF(INDEX($D$1:$AL101,ROW(),MATCH("Salt",$D$1:$AL$1,0))="",INDEX($D$1:$AL$2,2,MATCH("Salt",$D$1:$AL$1,0)),INDEX($D$1:$AL101,ROW(),MATCH("Salt",$D$1:$AL$1,0)))*1
))</f>
        <v/>
      </c>
      <c r="AJ101" s="204" t="str">
        <f>IF(OR(AL101="",AL101=0),"",IF(C101="","",AI101
+IF(INDEX($D$1:$AF101,ROW(),MATCH("Soap",$D$1:$AF$1,0))="",INDEX($D$1:$AF$2,2,MATCH("Soap",$D$1:$AF$1,0)),INDEX($D$1:$AF101,ROW(),MATCH("Soap",$D$1:$AF$1,0)))*6
+IF(INDEX($D$1:$AF101,ROW(),MATCH("Exercise.book",$D$1:$AF$1,0))="",INDEX($D$1:$AF$2,2,MATCH("Exercise.book",$D$1:$AF$1,0)),INDEX($D$1:$AF101,ROW(),MATCH("Exercise.book",$D$1:$AF$1,0)))*12
+IF(INDEX($D$1:$AF101,ROW(),MATCH("Charcoal",$D$1:$AF$1,0))="",INDEX($D$1:$AF$2,2,MATCH("Charcoal",$D$1:$AF$1,0)),INDEX($D$1:$AF101,ROW(),MATCH("Charcoal",$D$1:$AF$1,0)))*30
+IF(INDEX($D$1:$AF101,ROW(),MATCH("Milling.costs",$D$1:$AF$1,0))="",INDEX($D$1:$AF$2,2,MATCH("Milling.costs",$D$1:$AF$1,0)),INDEX($D$1:$AF101,ROW(),MATCH("Milling.costs",$D$1:$AF$1,0)))/3.5*30
+IF(INDEX($D$1:$AF101,ROW(),MATCH("USD",$D$1:$AF$1,0))="",INDEX($D$1:$AF$2,2,MATCH("USD",$D$1:$AF$1,0)),INDEX($D$1:$AF101,ROW(),MATCH("USD",$D$1:$AF$1,0)))*17
))</f>
        <v/>
      </c>
      <c r="AK101" s="204" t="str">
        <f t="shared" si="5"/>
        <v/>
      </c>
      <c r="AL101" s="207" t="str">
        <f>IF(C101="","",IF(IF(RIGHT($A101,9)="Equatoria",$E101,$D101)="",IF(RIGHT($A101,9)="Equatoria",$E$2,$D$2),IF(RIGHT($A101,9)="Equatoria",$E101,$D101)))</f>
        <v/>
      </c>
    </row>
    <row r="102" spans="1:38" ht="18" customHeight="1" x14ac:dyDescent="0.25">
      <c r="A102" s="104" t="str">
        <f>IF([1]median_raw!A99="","",[1]median_raw!A99)</f>
        <v/>
      </c>
      <c r="B102" s="104" t="str">
        <f>IF([1]median_raw!B99="","",[1]median_raw!B99)</f>
        <v/>
      </c>
      <c r="C102" s="104" t="str">
        <f>IF([1]median_raw!C99="","",[1]median_raw!C99)</f>
        <v/>
      </c>
      <c r="D102" s="204" t="str">
        <f>IF([1]median_raw!D99="","",[1]median_raw!D99)</f>
        <v/>
      </c>
      <c r="E102" s="204" t="str">
        <f>IF([1]median_raw!E99="","",[1]median_raw!E99)</f>
        <v/>
      </c>
      <c r="F102" s="204" t="str">
        <f>IF([1]median_raw!F99="","",[1]median_raw!F99)</f>
        <v/>
      </c>
      <c r="G102" s="204" t="str">
        <f>IF([1]median_raw!G99="","",[1]median_raw!G99)</f>
        <v/>
      </c>
      <c r="H102" s="204" t="str">
        <f>IF([1]median_raw!H99="","",[1]median_raw!H99)</f>
        <v/>
      </c>
      <c r="I102" s="204" t="str">
        <f>IF([1]median_raw!I99="","",[1]median_raw!I99)</f>
        <v/>
      </c>
      <c r="J102" s="204" t="str">
        <f>IF([1]median_raw!J99="","",[1]median_raw!J99)</f>
        <v/>
      </c>
      <c r="K102" s="204" t="str">
        <f>IF([1]median_raw!K99="","",[1]median_raw!K99)</f>
        <v/>
      </c>
      <c r="L102" s="204" t="str">
        <f>IF([1]median_raw!L99="","",[1]median_raw!L99)</f>
        <v/>
      </c>
      <c r="M102" s="204" t="str">
        <f>IF([1]median_raw!M99="","",[1]median_raw!M99)</f>
        <v/>
      </c>
      <c r="N102" s="204" t="str">
        <f>IF([1]median_raw!N99="","",[1]median_raw!N99)</f>
        <v/>
      </c>
      <c r="O102" s="204" t="str">
        <f>IF([1]median_raw!O99="","",[1]median_raw!O99)</f>
        <v/>
      </c>
      <c r="P102" s="204" t="str">
        <f>IF([1]median_raw!P99="","",[1]median_raw!P99)</f>
        <v/>
      </c>
      <c r="Q102" s="204" t="str">
        <f>IF([1]median_raw!Q99="","",[1]median_raw!Q99)</f>
        <v/>
      </c>
      <c r="R102" s="204" t="str">
        <f>IF([1]median_raw!R99="","",[1]median_raw!R99)</f>
        <v/>
      </c>
      <c r="S102" s="204" t="str">
        <f>IF([1]median_raw!S99="","",[1]median_raw!S99)</f>
        <v/>
      </c>
      <c r="T102" s="204" t="str">
        <f>IF([1]median_raw!T99="","",[1]median_raw!T99)</f>
        <v/>
      </c>
      <c r="U102" s="204" t="str">
        <f>IF([1]median_raw!U99="","",[1]median_raw!U99)</f>
        <v/>
      </c>
      <c r="V102" s="204" t="str">
        <f>IF([1]median_raw!V99="","",[1]median_raw!V99)</f>
        <v/>
      </c>
      <c r="W102" s="204" t="str">
        <f>IF([1]median_raw!W99="","",[1]median_raw!W99)</f>
        <v/>
      </c>
      <c r="X102" s="204" t="str">
        <f>IF([1]median_raw!X99="","",[1]median_raw!X99)</f>
        <v/>
      </c>
      <c r="Y102" s="204" t="str">
        <f>IF([1]median_raw!Y99="","",[1]median_raw!Y99)</f>
        <v/>
      </c>
      <c r="Z102" s="204" t="str">
        <f>IF([1]median_raw!Z99="","",[1]median_raw!Z99)</f>
        <v/>
      </c>
      <c r="AA102" s="204" t="str">
        <f>IF([1]median_raw!AA99="","",[1]median_raw!AA99)</f>
        <v/>
      </c>
      <c r="AB102" s="205" t="str">
        <f>IF([1]median_raw!AB99="","",[1]median_raw!AB99)</f>
        <v/>
      </c>
      <c r="AC102" s="205" t="str">
        <f>IF([1]median_raw!AC99="","",[1]median_raw!AC99)</f>
        <v/>
      </c>
      <c r="AD102" s="206" t="str">
        <f>IF([1]median_raw!AD99="","",[1]median_raw!AD99)</f>
        <v/>
      </c>
      <c r="AE102" s="205" t="str">
        <f>IF([1]median_raw!AE99="","",[1]median_raw!AE99)</f>
        <v/>
      </c>
      <c r="AF102" s="205" t="str">
        <f>IF([1]median_raw!AF99="","",[1]median_raw!AF99)</f>
        <v/>
      </c>
      <c r="AG102" s="205" t="str">
        <f>IF([1]median_raw!AG99="","",[1]median_raw!AG99)</f>
        <v/>
      </c>
      <c r="AH102" s="204" t="str">
        <f t="shared" si="4"/>
        <v/>
      </c>
      <c r="AI102" s="204" t="str">
        <f>IF(OR(AL102="",AL102=0),"",IF(C102="","",
IF(INDEX($D$1:$AL102,ROW(),MATCH("Cereal",$D$1:$AL$1,0))="",INDEX($D$1:$AL$2,2,MATCH("Cereal",$D$1:$AL$1,0)),INDEX($D$1:$AL102,ROW(),MATCH("Cereal",$D$1:$AL$1,0)))*90
+IF(INDEX($D$1:$AL102,ROW(),MATCH("Beans",$D$1:$AL$1,0))="",INDEX($D$1:$AL$2,2,MATCH("Beans",$D$1:$AL$1,0)),INDEX($D$1:$AL102,ROW(),MATCH("Beans",$D$1:$AL$1,0)))*9
+IF(INDEX($D$1:$AL102,ROW(),MATCH("Cooking.oil",$D$1:$AL$1,0))="",INDEX($D$1:$AL$2,2,MATCH("Cooking.oil",$D$1:$AL$1,0)),INDEX($D$1:$AL102,ROW(),MATCH("Cooking.oil",$D$1:$AL$1,0)))*6
+IF(INDEX($D$1:$AL102,ROW(),MATCH("Salt",$D$1:$AL$1,0))="",INDEX($D$1:$AL$2,2,MATCH("Salt",$D$1:$AL$1,0)),INDEX($D$1:$AL102,ROW(),MATCH("Salt",$D$1:$AL$1,0)))*1
))</f>
        <v/>
      </c>
      <c r="AJ102" s="204" t="str">
        <f>IF(OR(AL102="",AL102=0),"",IF(C102="","",AI102
+IF(INDEX($D$1:$AF102,ROW(),MATCH("Soap",$D$1:$AF$1,0))="",INDEX($D$1:$AF$2,2,MATCH("Soap",$D$1:$AF$1,0)),INDEX($D$1:$AF102,ROW(),MATCH("Soap",$D$1:$AF$1,0)))*6
+IF(INDEX($D$1:$AF102,ROW(),MATCH("Exercise.book",$D$1:$AF$1,0))="",INDEX($D$1:$AF$2,2,MATCH("Exercise.book",$D$1:$AF$1,0)),INDEX($D$1:$AF102,ROW(),MATCH("Exercise.book",$D$1:$AF$1,0)))*12
+IF(INDEX($D$1:$AF102,ROW(),MATCH("Charcoal",$D$1:$AF$1,0))="",INDEX($D$1:$AF$2,2,MATCH("Charcoal",$D$1:$AF$1,0)),INDEX($D$1:$AF102,ROW(),MATCH("Charcoal",$D$1:$AF$1,0)))*30
+IF(INDEX($D$1:$AF102,ROW(),MATCH("Milling.costs",$D$1:$AF$1,0))="",INDEX($D$1:$AF$2,2,MATCH("Milling.costs",$D$1:$AF$1,0)),INDEX($D$1:$AF102,ROW(),MATCH("Milling.costs",$D$1:$AF$1,0)))/3.5*30
+IF(INDEX($D$1:$AF102,ROW(),MATCH("USD",$D$1:$AF$1,0))="",INDEX($D$1:$AF$2,2,MATCH("USD",$D$1:$AF$1,0)),INDEX($D$1:$AF102,ROW(),MATCH("USD",$D$1:$AF$1,0)))*17
))</f>
        <v/>
      </c>
      <c r="AK102" s="204" t="str">
        <f t="shared" si="5"/>
        <v/>
      </c>
      <c r="AL102" s="207" t="str">
        <f>IF(C102="","",IF(IF(RIGHT($A102,9)="Equatoria",$E102,$D102)="",IF(RIGHT($A102,9)="Equatoria",$E$2,$D$2),IF(RIGHT($A102,9)="Equatoria",$E102,$D102)))</f>
        <v/>
      </c>
    </row>
    <row r="103" spans="1:38" ht="18" customHeight="1" x14ac:dyDescent="0.25">
      <c r="A103" s="104" t="str">
        <f>IF([1]median_raw!A100="","",[1]median_raw!A100)</f>
        <v/>
      </c>
      <c r="B103" s="104" t="str">
        <f>IF([1]median_raw!B100="","",[1]median_raw!B100)</f>
        <v/>
      </c>
      <c r="C103" s="104" t="str">
        <f>IF([1]median_raw!C100="","",[1]median_raw!C100)</f>
        <v/>
      </c>
      <c r="D103" s="204" t="str">
        <f>IF([1]median_raw!D100="","",[1]median_raw!D100)</f>
        <v/>
      </c>
      <c r="E103" s="204" t="str">
        <f>IF([1]median_raw!E100="","",[1]median_raw!E100)</f>
        <v/>
      </c>
      <c r="F103" s="204" t="str">
        <f>IF([1]median_raw!F100="","",[1]median_raw!F100)</f>
        <v/>
      </c>
      <c r="G103" s="204" t="str">
        <f>IF([1]median_raw!G100="","",[1]median_raw!G100)</f>
        <v/>
      </c>
      <c r="H103" s="204" t="str">
        <f>IF([1]median_raw!H100="","",[1]median_raw!H100)</f>
        <v/>
      </c>
      <c r="I103" s="204" t="str">
        <f>IF([1]median_raw!I100="","",[1]median_raw!I100)</f>
        <v/>
      </c>
      <c r="J103" s="204" t="str">
        <f>IF([1]median_raw!J100="","",[1]median_raw!J100)</f>
        <v/>
      </c>
      <c r="K103" s="204" t="str">
        <f>IF([1]median_raw!K100="","",[1]median_raw!K100)</f>
        <v/>
      </c>
      <c r="L103" s="204" t="str">
        <f>IF([1]median_raw!L100="","",[1]median_raw!L100)</f>
        <v/>
      </c>
      <c r="M103" s="204" t="str">
        <f>IF([1]median_raw!M100="","",[1]median_raw!M100)</f>
        <v/>
      </c>
      <c r="N103" s="204" t="str">
        <f>IF([1]median_raw!N100="","",[1]median_raw!N100)</f>
        <v/>
      </c>
      <c r="O103" s="204" t="str">
        <f>IF([1]median_raw!O100="","",[1]median_raw!O100)</f>
        <v/>
      </c>
      <c r="P103" s="204" t="str">
        <f>IF([1]median_raw!P100="","",[1]median_raw!P100)</f>
        <v/>
      </c>
      <c r="Q103" s="204" t="str">
        <f>IF([1]median_raw!Q100="","",[1]median_raw!Q100)</f>
        <v/>
      </c>
      <c r="R103" s="204" t="str">
        <f>IF([1]median_raw!R100="","",[1]median_raw!R100)</f>
        <v/>
      </c>
      <c r="S103" s="204" t="str">
        <f>IF([1]median_raw!S100="","",[1]median_raw!S100)</f>
        <v/>
      </c>
      <c r="T103" s="204" t="str">
        <f>IF([1]median_raw!T100="","",[1]median_raw!T100)</f>
        <v/>
      </c>
      <c r="U103" s="204" t="str">
        <f>IF([1]median_raw!U100="","",[1]median_raw!U100)</f>
        <v/>
      </c>
      <c r="V103" s="204" t="str">
        <f>IF([1]median_raw!V100="","",[1]median_raw!V100)</f>
        <v/>
      </c>
      <c r="W103" s="204" t="str">
        <f>IF([1]median_raw!W100="","",[1]median_raw!W100)</f>
        <v/>
      </c>
      <c r="X103" s="204" t="str">
        <f>IF([1]median_raw!X100="","",[1]median_raw!X100)</f>
        <v/>
      </c>
      <c r="Y103" s="204" t="str">
        <f>IF([1]median_raw!Y100="","",[1]median_raw!Y100)</f>
        <v/>
      </c>
      <c r="Z103" s="204" t="str">
        <f>IF([1]median_raw!Z100="","",[1]median_raw!Z100)</f>
        <v/>
      </c>
      <c r="AA103" s="204" t="str">
        <f>IF([1]median_raw!AA100="","",[1]median_raw!AA100)</f>
        <v/>
      </c>
      <c r="AB103" s="205" t="str">
        <f>IF([1]median_raw!AB100="","",[1]median_raw!AB100)</f>
        <v/>
      </c>
      <c r="AC103" s="205" t="str">
        <f>IF([1]median_raw!AC100="","",[1]median_raw!AC100)</f>
        <v/>
      </c>
      <c r="AD103" s="206" t="str">
        <f>IF([1]median_raw!AD100="","",[1]median_raw!AD100)</f>
        <v/>
      </c>
      <c r="AE103" s="205" t="str">
        <f>IF([1]median_raw!AE100="","",[1]median_raw!AE100)</f>
        <v/>
      </c>
      <c r="AF103" s="205" t="str">
        <f>IF([1]median_raw!AF100="","",[1]median_raw!AF100)</f>
        <v/>
      </c>
      <c r="AG103" s="205" t="str">
        <f>IF([1]median_raw!AG100="","",[1]median_raw!AG100)</f>
        <v/>
      </c>
      <c r="AH103" s="204" t="str">
        <f t="shared" si="4"/>
        <v/>
      </c>
      <c r="AI103" s="204" t="str">
        <f>IF(OR(AL103="",AL103=0),"",IF(C103="","",
IF(INDEX($D$1:$AL103,ROW(),MATCH("Cereal",$D$1:$AL$1,0))="",INDEX($D$1:$AL$2,2,MATCH("Cereal",$D$1:$AL$1,0)),INDEX($D$1:$AL103,ROW(),MATCH("Cereal",$D$1:$AL$1,0)))*90
+IF(INDEX($D$1:$AL103,ROW(),MATCH("Beans",$D$1:$AL$1,0))="",INDEX($D$1:$AL$2,2,MATCH("Beans",$D$1:$AL$1,0)),INDEX($D$1:$AL103,ROW(),MATCH("Beans",$D$1:$AL$1,0)))*9
+IF(INDEX($D$1:$AL103,ROW(),MATCH("Cooking.oil",$D$1:$AL$1,0))="",INDEX($D$1:$AL$2,2,MATCH("Cooking.oil",$D$1:$AL$1,0)),INDEX($D$1:$AL103,ROW(),MATCH("Cooking.oil",$D$1:$AL$1,0)))*6
+IF(INDEX($D$1:$AL103,ROW(),MATCH("Salt",$D$1:$AL$1,0))="",INDEX($D$1:$AL$2,2,MATCH("Salt",$D$1:$AL$1,0)),INDEX($D$1:$AL103,ROW(),MATCH("Salt",$D$1:$AL$1,0)))*1
))</f>
        <v/>
      </c>
      <c r="AJ103" s="204" t="str">
        <f>IF(OR(AL103="",AL103=0),"",IF(C103="","",AI103
+IF(INDEX($D$1:$AF103,ROW(),MATCH("Soap",$D$1:$AF$1,0))="",INDEX($D$1:$AF$2,2,MATCH("Soap",$D$1:$AF$1,0)),INDEX($D$1:$AF103,ROW(),MATCH("Soap",$D$1:$AF$1,0)))*6
+IF(INDEX($D$1:$AF103,ROW(),MATCH("Exercise.book",$D$1:$AF$1,0))="",INDEX($D$1:$AF$2,2,MATCH("Exercise.book",$D$1:$AF$1,0)),INDEX($D$1:$AF103,ROW(),MATCH("Exercise.book",$D$1:$AF$1,0)))*12
+IF(INDEX($D$1:$AF103,ROW(),MATCH("Charcoal",$D$1:$AF$1,0))="",INDEX($D$1:$AF$2,2,MATCH("Charcoal",$D$1:$AF$1,0)),INDEX($D$1:$AF103,ROW(),MATCH("Charcoal",$D$1:$AF$1,0)))*30
+IF(INDEX($D$1:$AF103,ROW(),MATCH("Milling.costs",$D$1:$AF$1,0))="",INDEX($D$1:$AF$2,2,MATCH("Milling.costs",$D$1:$AF$1,0)),INDEX($D$1:$AF103,ROW(),MATCH("Milling.costs",$D$1:$AF$1,0)))/3.5*30
+IF(INDEX($D$1:$AF103,ROW(),MATCH("USD",$D$1:$AF$1,0))="",INDEX($D$1:$AF$2,2,MATCH("USD",$D$1:$AF$1,0)),INDEX($D$1:$AF103,ROW(),MATCH("USD",$D$1:$AF$1,0)))*17
))</f>
        <v/>
      </c>
      <c r="AK103" s="204" t="str">
        <f t="shared" si="5"/>
        <v/>
      </c>
      <c r="AL103" s="207" t="str">
        <f>IF(C103="","",IF(IF(RIGHT($A103,9)="Equatoria",$E103,$D103)="",IF(RIGHT($A103,9)="Equatoria",$E$2,$D$2),IF(RIGHT($A103,9)="Equatoria",$E103,$D103)))</f>
        <v/>
      </c>
    </row>
    <row r="104" spans="1:38" ht="18" customHeight="1" x14ac:dyDescent="0.25">
      <c r="A104" s="104" t="str">
        <f>IF([1]median_raw!A101="","",[1]median_raw!A101)</f>
        <v/>
      </c>
      <c r="B104" s="104" t="str">
        <f>IF([1]median_raw!B101="","",[1]median_raw!B101)</f>
        <v/>
      </c>
      <c r="C104" s="104" t="str">
        <f>IF([1]median_raw!C101="","",[1]median_raw!C101)</f>
        <v/>
      </c>
      <c r="D104" s="204" t="str">
        <f>IF([1]median_raw!D101="","",[1]median_raw!D101)</f>
        <v/>
      </c>
      <c r="E104" s="204" t="str">
        <f>IF([1]median_raw!E101="","",[1]median_raw!E101)</f>
        <v/>
      </c>
      <c r="F104" s="204" t="str">
        <f>IF([1]median_raw!F101="","",[1]median_raw!F101)</f>
        <v/>
      </c>
      <c r="G104" s="204" t="str">
        <f>IF([1]median_raw!G101="","",[1]median_raw!G101)</f>
        <v/>
      </c>
      <c r="H104" s="204" t="str">
        <f>IF([1]median_raw!H101="","",[1]median_raw!H101)</f>
        <v/>
      </c>
      <c r="I104" s="204" t="str">
        <f>IF([1]median_raw!I101="","",[1]median_raw!I101)</f>
        <v/>
      </c>
      <c r="J104" s="204" t="str">
        <f>IF([1]median_raw!J101="","",[1]median_raw!J101)</f>
        <v/>
      </c>
      <c r="K104" s="204" t="str">
        <f>IF([1]median_raw!K101="","",[1]median_raw!K101)</f>
        <v/>
      </c>
      <c r="L104" s="204" t="str">
        <f>IF([1]median_raw!L101="","",[1]median_raw!L101)</f>
        <v/>
      </c>
      <c r="M104" s="204" t="str">
        <f>IF([1]median_raw!M101="","",[1]median_raw!M101)</f>
        <v/>
      </c>
      <c r="N104" s="204" t="str">
        <f>IF([1]median_raw!N101="","",[1]median_raw!N101)</f>
        <v/>
      </c>
      <c r="O104" s="204" t="str">
        <f>IF([1]median_raw!O101="","",[1]median_raw!O101)</f>
        <v/>
      </c>
      <c r="P104" s="204" t="str">
        <f>IF([1]median_raw!P101="","",[1]median_raw!P101)</f>
        <v/>
      </c>
      <c r="Q104" s="204" t="str">
        <f>IF([1]median_raw!Q101="","",[1]median_raw!Q101)</f>
        <v/>
      </c>
      <c r="R104" s="204" t="str">
        <f>IF([1]median_raw!R101="","",[1]median_raw!R101)</f>
        <v/>
      </c>
      <c r="S104" s="204" t="str">
        <f>IF([1]median_raw!S101="","",[1]median_raw!S101)</f>
        <v/>
      </c>
      <c r="T104" s="204" t="str">
        <f>IF([1]median_raw!T101="","",[1]median_raw!T101)</f>
        <v/>
      </c>
      <c r="U104" s="204" t="str">
        <f>IF([1]median_raw!U101="","",[1]median_raw!U101)</f>
        <v/>
      </c>
      <c r="V104" s="204" t="str">
        <f>IF([1]median_raw!V101="","",[1]median_raw!V101)</f>
        <v/>
      </c>
      <c r="W104" s="204" t="str">
        <f>IF([1]median_raw!W101="","",[1]median_raw!W101)</f>
        <v/>
      </c>
      <c r="X104" s="204" t="str">
        <f>IF([1]median_raw!X101="","",[1]median_raw!X101)</f>
        <v/>
      </c>
      <c r="Y104" s="204" t="str">
        <f>IF([1]median_raw!Y101="","",[1]median_raw!Y101)</f>
        <v/>
      </c>
      <c r="Z104" s="204" t="str">
        <f>IF([1]median_raw!Z101="","",[1]median_raw!Z101)</f>
        <v/>
      </c>
      <c r="AA104" s="204" t="str">
        <f>IF([1]median_raw!AA101="","",[1]median_raw!AA101)</f>
        <v/>
      </c>
      <c r="AB104" s="205" t="str">
        <f>IF([1]median_raw!AB101="","",[1]median_raw!AB101)</f>
        <v/>
      </c>
      <c r="AC104" s="205" t="str">
        <f>IF([1]median_raw!AC101="","",[1]median_raw!AC101)</f>
        <v/>
      </c>
      <c r="AD104" s="206" t="str">
        <f>IF([1]median_raw!AD101="","",[1]median_raw!AD101)</f>
        <v/>
      </c>
      <c r="AE104" s="205" t="str">
        <f>IF([1]median_raw!AE101="","",[1]median_raw!AE101)</f>
        <v/>
      </c>
      <c r="AF104" s="205" t="str">
        <f>IF([1]median_raw!AF101="","",[1]median_raw!AF101)</f>
        <v/>
      </c>
      <c r="AG104" s="205" t="str">
        <f>IF([1]median_raw!AG101="","",[1]median_raw!AG101)</f>
        <v/>
      </c>
      <c r="AH104" s="204" t="str">
        <f t="shared" si="4"/>
        <v/>
      </c>
      <c r="AI104" s="204" t="str">
        <f>IF(OR(AL104="",AL104=0),"",IF(C104="","",
IF(INDEX($D$1:$AL104,ROW(),MATCH("Cereal",$D$1:$AL$1,0))="",INDEX($D$1:$AL$2,2,MATCH("Cereal",$D$1:$AL$1,0)),INDEX($D$1:$AL104,ROW(),MATCH("Cereal",$D$1:$AL$1,0)))*90
+IF(INDEX($D$1:$AL104,ROW(),MATCH("Beans",$D$1:$AL$1,0))="",INDEX($D$1:$AL$2,2,MATCH("Beans",$D$1:$AL$1,0)),INDEX($D$1:$AL104,ROW(),MATCH("Beans",$D$1:$AL$1,0)))*9
+IF(INDEX($D$1:$AL104,ROW(),MATCH("Cooking.oil",$D$1:$AL$1,0))="",INDEX($D$1:$AL$2,2,MATCH("Cooking.oil",$D$1:$AL$1,0)),INDEX($D$1:$AL104,ROW(),MATCH("Cooking.oil",$D$1:$AL$1,0)))*6
+IF(INDEX($D$1:$AL104,ROW(),MATCH("Salt",$D$1:$AL$1,0))="",INDEX($D$1:$AL$2,2,MATCH("Salt",$D$1:$AL$1,0)),INDEX($D$1:$AL104,ROW(),MATCH("Salt",$D$1:$AL$1,0)))*1
))</f>
        <v/>
      </c>
      <c r="AJ104" s="204" t="str">
        <f>IF(OR(AL104="",AL104=0),"",IF(C104="","",AI104
+IF(INDEX($D$1:$AF104,ROW(),MATCH("Soap",$D$1:$AF$1,0))="",INDEX($D$1:$AF$2,2,MATCH("Soap",$D$1:$AF$1,0)),INDEX($D$1:$AF104,ROW(),MATCH("Soap",$D$1:$AF$1,0)))*6
+IF(INDEX($D$1:$AF104,ROW(),MATCH("Exercise.book",$D$1:$AF$1,0))="",INDEX($D$1:$AF$2,2,MATCH("Exercise.book",$D$1:$AF$1,0)),INDEX($D$1:$AF104,ROW(),MATCH("Exercise.book",$D$1:$AF$1,0)))*12
+IF(INDEX($D$1:$AF104,ROW(),MATCH("Charcoal",$D$1:$AF$1,0))="",INDEX($D$1:$AF$2,2,MATCH("Charcoal",$D$1:$AF$1,0)),INDEX($D$1:$AF104,ROW(),MATCH("Charcoal",$D$1:$AF$1,0)))*30
+IF(INDEX($D$1:$AF104,ROW(),MATCH("Milling.costs",$D$1:$AF$1,0))="",INDEX($D$1:$AF$2,2,MATCH("Milling.costs",$D$1:$AF$1,0)),INDEX($D$1:$AF104,ROW(),MATCH("Milling.costs",$D$1:$AF$1,0)))/3.5*30
+IF(INDEX($D$1:$AF104,ROW(),MATCH("USD",$D$1:$AF$1,0))="",INDEX($D$1:$AF$2,2,MATCH("USD",$D$1:$AF$1,0)),INDEX($D$1:$AF104,ROW(),MATCH("USD",$D$1:$AF$1,0)))*17
))</f>
        <v/>
      </c>
      <c r="AK104" s="204" t="str">
        <f t="shared" si="5"/>
        <v/>
      </c>
      <c r="AL104" s="207"/>
    </row>
    <row r="105" spans="1:38" ht="18" customHeight="1" x14ac:dyDescent="0.25">
      <c r="A105" s="104" t="str">
        <f>IF([1]median_raw!A102="","",[1]median_raw!A102)</f>
        <v/>
      </c>
      <c r="B105" s="104" t="str">
        <f>IF([1]median_raw!B102="","",[1]median_raw!B102)</f>
        <v/>
      </c>
      <c r="C105" s="104" t="str">
        <f>IF([1]median_raw!C102="","",[1]median_raw!C102)</f>
        <v/>
      </c>
      <c r="D105" s="204" t="str">
        <f>IF([1]median_raw!D102="","",[1]median_raw!D102)</f>
        <v/>
      </c>
      <c r="E105" s="204" t="str">
        <f>IF([1]median_raw!E102="","",[1]median_raw!E102)</f>
        <v/>
      </c>
      <c r="F105" s="204" t="str">
        <f>IF([1]median_raw!F102="","",[1]median_raw!F102)</f>
        <v/>
      </c>
      <c r="G105" s="204" t="str">
        <f>IF([1]median_raw!G102="","",[1]median_raw!G102)</f>
        <v/>
      </c>
      <c r="H105" s="204" t="str">
        <f>IF([1]median_raw!H102="","",[1]median_raw!H102)</f>
        <v/>
      </c>
      <c r="I105" s="204" t="str">
        <f>IF([1]median_raw!I102="","",[1]median_raw!I102)</f>
        <v/>
      </c>
      <c r="J105" s="204" t="str">
        <f>IF([1]median_raw!J102="","",[1]median_raw!J102)</f>
        <v/>
      </c>
      <c r="K105" s="204" t="str">
        <f>IF([1]median_raw!K102="","",[1]median_raw!K102)</f>
        <v/>
      </c>
      <c r="L105" s="204" t="str">
        <f>IF([1]median_raw!L102="","",[1]median_raw!L102)</f>
        <v/>
      </c>
      <c r="M105" s="204" t="str">
        <f>IF([1]median_raw!M102="","",[1]median_raw!M102)</f>
        <v/>
      </c>
      <c r="N105" s="204" t="str">
        <f>IF([1]median_raw!N102="","",[1]median_raw!N102)</f>
        <v/>
      </c>
      <c r="O105" s="204" t="str">
        <f>IF([1]median_raw!O102="","",[1]median_raw!O102)</f>
        <v/>
      </c>
      <c r="P105" s="204" t="str">
        <f>IF([1]median_raw!P102="","",[1]median_raw!P102)</f>
        <v/>
      </c>
      <c r="Q105" s="204" t="str">
        <f>IF([1]median_raw!Q102="","",[1]median_raw!Q102)</f>
        <v/>
      </c>
      <c r="R105" s="204" t="str">
        <f>IF([1]median_raw!R102="","",[1]median_raw!R102)</f>
        <v/>
      </c>
      <c r="S105" s="204" t="str">
        <f>IF([1]median_raw!S102="","",[1]median_raw!S102)</f>
        <v/>
      </c>
      <c r="T105" s="204" t="str">
        <f>IF([1]median_raw!T102="","",[1]median_raw!T102)</f>
        <v/>
      </c>
      <c r="U105" s="204" t="str">
        <f>IF([1]median_raw!U102="","",[1]median_raw!U102)</f>
        <v/>
      </c>
      <c r="V105" s="204" t="str">
        <f>IF([1]median_raw!V102="","",[1]median_raw!V102)</f>
        <v/>
      </c>
      <c r="W105" s="204" t="str">
        <f>IF([1]median_raw!W102="","",[1]median_raw!W102)</f>
        <v/>
      </c>
      <c r="X105" s="204" t="str">
        <f>IF([1]median_raw!X102="","",[1]median_raw!X102)</f>
        <v/>
      </c>
      <c r="Y105" s="204" t="str">
        <f>IF([1]median_raw!Y102="","",[1]median_raw!Y102)</f>
        <v/>
      </c>
      <c r="Z105" s="204" t="str">
        <f>IF([1]median_raw!Z102="","",[1]median_raw!Z102)</f>
        <v/>
      </c>
      <c r="AA105" s="204" t="str">
        <f>IF([1]median_raw!AA102="","",[1]median_raw!AA102)</f>
        <v/>
      </c>
      <c r="AB105" s="205" t="str">
        <f>IF([1]median_raw!AB102="","",[1]median_raw!AB102)</f>
        <v/>
      </c>
      <c r="AC105" s="205" t="str">
        <f>IF([1]median_raw!AC102="","",[1]median_raw!AC102)</f>
        <v/>
      </c>
      <c r="AD105" s="206" t="str">
        <f>IF([1]median_raw!AD102="","",[1]median_raw!AD102)</f>
        <v/>
      </c>
      <c r="AE105" s="205" t="str">
        <f>IF([1]median_raw!AE102="","",[1]median_raw!AE102)</f>
        <v/>
      </c>
      <c r="AF105" s="205" t="str">
        <f>IF([1]median_raw!AF102="","",[1]median_raw!AF102)</f>
        <v/>
      </c>
      <c r="AG105" s="205" t="str">
        <f>IF([1]median_raw!AG102="","",[1]median_raw!AG102)</f>
        <v/>
      </c>
      <c r="AH105" s="204" t="str">
        <f t="shared" si="4"/>
        <v/>
      </c>
      <c r="AI105" s="204" t="str">
        <f>IF(OR(AL105="",AL105=0),"",IF(C105="","",
IF(INDEX($D$1:$AL105,ROW(),MATCH("Cereal",$D$1:$AL$1,0))="",INDEX($D$1:$AL$2,2,MATCH("Cereal",$D$1:$AL$1,0)),INDEX($D$1:$AL105,ROW(),MATCH("Cereal",$D$1:$AL$1,0)))*90
+IF(INDEX($D$1:$AL105,ROW(),MATCH("Beans",$D$1:$AL$1,0))="",INDEX($D$1:$AL$2,2,MATCH("Beans",$D$1:$AL$1,0)),INDEX($D$1:$AL105,ROW(),MATCH("Beans",$D$1:$AL$1,0)))*9
+IF(INDEX($D$1:$AL105,ROW(),MATCH("Cooking.oil",$D$1:$AL$1,0))="",INDEX($D$1:$AL$2,2,MATCH("Cooking.oil",$D$1:$AL$1,0)),INDEX($D$1:$AL105,ROW(),MATCH("Cooking.oil",$D$1:$AL$1,0)))*6
+IF(INDEX($D$1:$AL105,ROW(),MATCH("Salt",$D$1:$AL$1,0))="",INDEX($D$1:$AL$2,2,MATCH("Salt",$D$1:$AL$1,0)),INDEX($D$1:$AL105,ROW(),MATCH("Salt",$D$1:$AL$1,0)))*1
))</f>
        <v/>
      </c>
      <c r="AJ105" s="204" t="str">
        <f>IF(OR(AL105="",AL105=0),"",IF(C105="","",AI105
+IF(INDEX($D$1:$AF105,ROW(),MATCH("Soap",$D$1:$AF$1,0))="",INDEX($D$1:$AF$2,2,MATCH("Soap",$D$1:$AF$1,0)),INDEX($D$1:$AF105,ROW(),MATCH("Soap",$D$1:$AF$1,0)))*6
+IF(INDEX($D$1:$AF105,ROW(),MATCH("Exercise.book",$D$1:$AF$1,0))="",INDEX($D$1:$AF$2,2,MATCH("Exercise.book",$D$1:$AF$1,0)),INDEX($D$1:$AF105,ROW(),MATCH("Exercise.book",$D$1:$AF$1,0)))*12
+IF(INDEX($D$1:$AF105,ROW(),MATCH("Charcoal",$D$1:$AF$1,0))="",INDEX($D$1:$AF$2,2,MATCH("Charcoal",$D$1:$AF$1,0)),INDEX($D$1:$AF105,ROW(),MATCH("Charcoal",$D$1:$AF$1,0)))*30
+IF(INDEX($D$1:$AF105,ROW(),MATCH("Milling.costs",$D$1:$AF$1,0))="",INDEX($D$1:$AF$2,2,MATCH("Milling.costs",$D$1:$AF$1,0)),INDEX($D$1:$AF105,ROW(),MATCH("Milling.costs",$D$1:$AF$1,0)))/3.5*30
+IF(INDEX($D$1:$AF105,ROW(),MATCH("USD",$D$1:$AF$1,0))="",INDEX($D$1:$AF$2,2,MATCH("USD",$D$1:$AF$1,0)),INDEX($D$1:$AF105,ROW(),MATCH("USD",$D$1:$AF$1,0)))*17
))</f>
        <v/>
      </c>
      <c r="AK105" s="204" t="str">
        <f t="shared" si="5"/>
        <v/>
      </c>
      <c r="AL105" s="207" t="str">
        <f>IF(C105="","",IF(IF(RIGHT($A105,9)="Equatoria",$E105,$D105)="",IF(RIGHT($A105,9)="Equatoria",$E$2,$D$2),IF(RIGHT($A105,9)="Equatoria",$E105,$D105)))</f>
        <v/>
      </c>
    </row>
    <row r="106" spans="1:38" ht="18" customHeight="1" x14ac:dyDescent="0.25">
      <c r="A106" s="104" t="str">
        <f>IF([1]median_raw!A103="","",[1]median_raw!A103)</f>
        <v/>
      </c>
      <c r="B106" s="104" t="str">
        <f>IF([1]median_raw!B103="","",[1]median_raw!B103)</f>
        <v/>
      </c>
      <c r="C106" s="104" t="str">
        <f>IF([1]median_raw!C103="","",[1]median_raw!C103)</f>
        <v/>
      </c>
      <c r="D106" s="204" t="str">
        <f>IF([1]median_raw!D103="","",[1]median_raw!D103)</f>
        <v/>
      </c>
      <c r="E106" s="204" t="str">
        <f>IF([1]median_raw!E103="","",[1]median_raw!E103)</f>
        <v/>
      </c>
      <c r="F106" s="204" t="str">
        <f>IF([1]median_raw!F103="","",[1]median_raw!F103)</f>
        <v/>
      </c>
      <c r="G106" s="204" t="str">
        <f>IF([1]median_raw!G103="","",[1]median_raw!G103)</f>
        <v/>
      </c>
      <c r="H106" s="204" t="str">
        <f>IF([1]median_raw!H103="","",[1]median_raw!H103)</f>
        <v/>
      </c>
      <c r="I106" s="204" t="str">
        <f>IF([1]median_raw!I103="","",[1]median_raw!I103)</f>
        <v/>
      </c>
      <c r="J106" s="204" t="str">
        <f>IF([1]median_raw!J103="","",[1]median_raw!J103)</f>
        <v/>
      </c>
      <c r="K106" s="204" t="str">
        <f>IF([1]median_raw!K103="","",[1]median_raw!K103)</f>
        <v/>
      </c>
      <c r="L106" s="204" t="str">
        <f>IF([1]median_raw!L103="","",[1]median_raw!L103)</f>
        <v/>
      </c>
      <c r="M106" s="204" t="str">
        <f>IF([1]median_raw!M103="","",[1]median_raw!M103)</f>
        <v/>
      </c>
      <c r="N106" s="204" t="str">
        <f>IF([1]median_raw!N103="","",[1]median_raw!N103)</f>
        <v/>
      </c>
      <c r="O106" s="204" t="str">
        <f>IF([1]median_raw!O103="","",[1]median_raw!O103)</f>
        <v/>
      </c>
      <c r="P106" s="204" t="str">
        <f>IF([1]median_raw!P103="","",[1]median_raw!P103)</f>
        <v/>
      </c>
      <c r="Q106" s="204" t="str">
        <f>IF([1]median_raw!Q103="","",[1]median_raw!Q103)</f>
        <v/>
      </c>
      <c r="R106" s="204" t="str">
        <f>IF([1]median_raw!R103="","",[1]median_raw!R103)</f>
        <v/>
      </c>
      <c r="S106" s="204" t="str">
        <f>IF([1]median_raw!S103="","",[1]median_raw!S103)</f>
        <v/>
      </c>
      <c r="T106" s="204" t="str">
        <f>IF([1]median_raw!T103="","",[1]median_raw!T103)</f>
        <v/>
      </c>
      <c r="U106" s="204" t="str">
        <f>IF([1]median_raw!U103="","",[1]median_raw!U103)</f>
        <v/>
      </c>
      <c r="V106" s="204" t="str">
        <f>IF([1]median_raw!V103="","",[1]median_raw!V103)</f>
        <v/>
      </c>
      <c r="W106" s="204" t="str">
        <f>IF([1]median_raw!W103="","",[1]median_raw!W103)</f>
        <v/>
      </c>
      <c r="X106" s="204" t="str">
        <f>IF([1]median_raw!X103="","",[1]median_raw!X103)</f>
        <v/>
      </c>
      <c r="Y106" s="204" t="str">
        <f>IF([1]median_raw!Y103="","",[1]median_raw!Y103)</f>
        <v/>
      </c>
      <c r="Z106" s="204" t="str">
        <f>IF([1]median_raw!Z103="","",[1]median_raw!Z103)</f>
        <v/>
      </c>
      <c r="AA106" s="204" t="str">
        <f>IF([1]median_raw!AA103="","",[1]median_raw!AA103)</f>
        <v/>
      </c>
      <c r="AB106" s="205" t="str">
        <f>IF([1]median_raw!AB103="","",[1]median_raw!AB103)</f>
        <v/>
      </c>
      <c r="AC106" s="205" t="str">
        <f>IF([1]median_raw!AC103="","",[1]median_raw!AC103)</f>
        <v/>
      </c>
      <c r="AD106" s="206" t="str">
        <f>IF([1]median_raw!AD103="","",[1]median_raw!AD103)</f>
        <v/>
      </c>
      <c r="AE106" s="205" t="str">
        <f>IF([1]median_raw!AE103="","",[1]median_raw!AE103)</f>
        <v/>
      </c>
      <c r="AF106" s="205" t="str">
        <f>IF([1]median_raw!AF103="","",[1]median_raw!AF103)</f>
        <v/>
      </c>
      <c r="AG106" s="205" t="str">
        <f>IF([1]median_raw!AG103="","",[1]median_raw!AG103)</f>
        <v/>
      </c>
      <c r="AH106" s="204" t="str">
        <f t="shared" si="4"/>
        <v/>
      </c>
      <c r="AI106" s="204" t="str">
        <f>IF(OR(AL106="",AL106=0),"",IF(C106="","",
IF(INDEX($D$1:$AL106,ROW(),MATCH("Cereal",$D$1:$AL$1,0))="",INDEX($D$1:$AL$2,2,MATCH("Cereal",$D$1:$AL$1,0)),INDEX($D$1:$AL106,ROW(),MATCH("Cereal",$D$1:$AL$1,0)))*90
+IF(INDEX($D$1:$AL106,ROW(),MATCH("Beans",$D$1:$AL$1,0))="",INDEX($D$1:$AL$2,2,MATCH("Beans",$D$1:$AL$1,0)),INDEX($D$1:$AL106,ROW(),MATCH("Beans",$D$1:$AL$1,0)))*9
+IF(INDEX($D$1:$AL106,ROW(),MATCH("Cooking.oil",$D$1:$AL$1,0))="",INDEX($D$1:$AL$2,2,MATCH("Cooking.oil",$D$1:$AL$1,0)),INDEX($D$1:$AL106,ROW(),MATCH("Cooking.oil",$D$1:$AL$1,0)))*6
+IF(INDEX($D$1:$AL106,ROW(),MATCH("Salt",$D$1:$AL$1,0))="",INDEX($D$1:$AL$2,2,MATCH("Salt",$D$1:$AL$1,0)),INDEX($D$1:$AL106,ROW(),MATCH("Salt",$D$1:$AL$1,0)))*1
))</f>
        <v/>
      </c>
      <c r="AJ106" s="204" t="str">
        <f>IF(OR(AL106="",AL106=0),"",IF(C106="","",AI106
+IF(INDEX($D$1:$AF106,ROW(),MATCH("Soap",$D$1:$AF$1,0))="",INDEX($D$1:$AF$2,2,MATCH("Soap",$D$1:$AF$1,0)),INDEX($D$1:$AF106,ROW(),MATCH("Soap",$D$1:$AF$1,0)))*6
+IF(INDEX($D$1:$AF106,ROW(),MATCH("Exercise.book",$D$1:$AF$1,0))="",INDEX($D$1:$AF$2,2,MATCH("Exercise.book",$D$1:$AF$1,0)),INDEX($D$1:$AF106,ROW(),MATCH("Exercise.book",$D$1:$AF$1,0)))*12
+IF(INDEX($D$1:$AF106,ROW(),MATCH("Charcoal",$D$1:$AF$1,0))="",INDEX($D$1:$AF$2,2,MATCH("Charcoal",$D$1:$AF$1,0)),INDEX($D$1:$AF106,ROW(),MATCH("Charcoal",$D$1:$AF$1,0)))*30
+IF(INDEX($D$1:$AF106,ROW(),MATCH("Milling.costs",$D$1:$AF$1,0))="",INDEX($D$1:$AF$2,2,MATCH("Milling.costs",$D$1:$AF$1,0)),INDEX($D$1:$AF106,ROW(),MATCH("Milling.costs",$D$1:$AF$1,0)))/3.5*30
+IF(INDEX($D$1:$AF106,ROW(),MATCH("USD",$D$1:$AF$1,0))="",INDEX($D$1:$AF$2,2,MATCH("USD",$D$1:$AF$1,0)),INDEX($D$1:$AF106,ROW(),MATCH("USD",$D$1:$AF$1,0)))*17
))</f>
        <v/>
      </c>
      <c r="AK106" s="204" t="str">
        <f t="shared" si="5"/>
        <v/>
      </c>
      <c r="AL106" s="207" t="str">
        <f>IF(C106="","",IF(IF(RIGHT($A106,9)="Equatoria",$E106,$D106)="",IF(RIGHT($A106,9)="Equatoria",$E$2,$D$2),IF(RIGHT($A106,9)="Equatoria",$E106,$D106)))</f>
        <v/>
      </c>
    </row>
    <row r="107" spans="1:38" ht="18" customHeight="1" x14ac:dyDescent="0.25">
      <c r="A107" s="104" t="str">
        <f>IF([1]median_raw!A104="","",[1]median_raw!A104)</f>
        <v/>
      </c>
      <c r="B107" s="104" t="str">
        <f>IF([1]median_raw!B104="","",[1]median_raw!B104)</f>
        <v/>
      </c>
      <c r="C107" s="104" t="str">
        <f>IF([1]median_raw!C104="","",[1]median_raw!C104)</f>
        <v/>
      </c>
      <c r="D107" s="204" t="str">
        <f>IF([1]median_raw!D104="","",[1]median_raw!D104)</f>
        <v/>
      </c>
      <c r="E107" s="204" t="str">
        <f>IF([1]median_raw!E104="","",[1]median_raw!E104)</f>
        <v/>
      </c>
      <c r="F107" s="204" t="str">
        <f>IF([1]median_raw!F104="","",[1]median_raw!F104)</f>
        <v/>
      </c>
      <c r="G107" s="204" t="str">
        <f>IF([1]median_raw!G104="","",[1]median_raw!G104)</f>
        <v/>
      </c>
      <c r="H107" s="204" t="str">
        <f>IF([1]median_raw!H104="","",[1]median_raw!H104)</f>
        <v/>
      </c>
      <c r="I107" s="204" t="str">
        <f>IF([1]median_raw!I104="","",[1]median_raw!I104)</f>
        <v/>
      </c>
      <c r="J107" s="204" t="str">
        <f>IF([1]median_raw!J104="","",[1]median_raw!J104)</f>
        <v/>
      </c>
      <c r="K107" s="204" t="str">
        <f>IF([1]median_raw!K104="","",[1]median_raw!K104)</f>
        <v/>
      </c>
      <c r="L107" s="204" t="str">
        <f>IF([1]median_raw!L104="","",[1]median_raw!L104)</f>
        <v/>
      </c>
      <c r="M107" s="204" t="str">
        <f>IF([1]median_raw!M104="","",[1]median_raw!M104)</f>
        <v/>
      </c>
      <c r="N107" s="204" t="str">
        <f>IF([1]median_raw!N104="","",[1]median_raw!N104)</f>
        <v/>
      </c>
      <c r="O107" s="204" t="str">
        <f>IF([1]median_raw!O104="","",[1]median_raw!O104)</f>
        <v/>
      </c>
      <c r="P107" s="204" t="str">
        <f>IF([1]median_raw!P104="","",[1]median_raw!P104)</f>
        <v/>
      </c>
      <c r="Q107" s="204" t="str">
        <f>IF([1]median_raw!Q104="","",[1]median_raw!Q104)</f>
        <v/>
      </c>
      <c r="R107" s="204" t="str">
        <f>IF([1]median_raw!R104="","",[1]median_raw!R104)</f>
        <v/>
      </c>
      <c r="S107" s="204" t="str">
        <f>IF([1]median_raw!S104="","",[1]median_raw!S104)</f>
        <v/>
      </c>
      <c r="T107" s="204" t="str">
        <f>IF([1]median_raw!T104="","",[1]median_raw!T104)</f>
        <v/>
      </c>
      <c r="U107" s="204" t="str">
        <f>IF([1]median_raw!U104="","",[1]median_raw!U104)</f>
        <v/>
      </c>
      <c r="V107" s="204" t="str">
        <f>IF([1]median_raw!V104="","",[1]median_raw!V104)</f>
        <v/>
      </c>
      <c r="W107" s="204" t="str">
        <f>IF([1]median_raw!W104="","",[1]median_raw!W104)</f>
        <v/>
      </c>
      <c r="X107" s="204" t="str">
        <f>IF([1]median_raw!X104="","",[1]median_raw!X104)</f>
        <v/>
      </c>
      <c r="Y107" s="204" t="str">
        <f>IF([1]median_raw!Y104="","",[1]median_raw!Y104)</f>
        <v/>
      </c>
      <c r="Z107" s="204" t="str">
        <f>IF([1]median_raw!Z104="","",[1]median_raw!Z104)</f>
        <v/>
      </c>
      <c r="AA107" s="204" t="str">
        <f>IF([1]median_raw!AA104="","",[1]median_raw!AA104)</f>
        <v/>
      </c>
      <c r="AB107" s="205" t="str">
        <f>IF([1]median_raw!AB104="","",[1]median_raw!AB104)</f>
        <v/>
      </c>
      <c r="AC107" s="205" t="str">
        <f>IF([1]median_raw!AC104="","",[1]median_raw!AC104)</f>
        <v/>
      </c>
      <c r="AD107" s="206" t="str">
        <f>IF([1]median_raw!AD104="","",[1]median_raw!AD104)</f>
        <v/>
      </c>
      <c r="AE107" s="205" t="str">
        <f>IF([1]median_raw!AE104="","",[1]median_raw!AE104)</f>
        <v/>
      </c>
      <c r="AF107" s="205" t="str">
        <f>IF([1]median_raw!AF104="","",[1]median_raw!AF104)</f>
        <v/>
      </c>
      <c r="AG107" s="205" t="str">
        <f>IF([1]median_raw!AG104="","",[1]median_raw!AG104)</f>
        <v/>
      </c>
      <c r="AH107" s="204" t="str">
        <f t="shared" si="4"/>
        <v/>
      </c>
      <c r="AI107" s="204" t="str">
        <f>IF(OR(AL107="",AL107=0),"",IF(C107="","",
IF(INDEX($D$1:$AL107,ROW(),MATCH("Cereal",$D$1:$AL$1,0))="",INDEX($D$1:$AL$2,2,MATCH("Cereal",$D$1:$AL$1,0)),INDEX($D$1:$AL107,ROW(),MATCH("Cereal",$D$1:$AL$1,0)))*90
+IF(INDEX($D$1:$AL107,ROW(),MATCH("Beans",$D$1:$AL$1,0))="",INDEX($D$1:$AL$2,2,MATCH("Beans",$D$1:$AL$1,0)),INDEX($D$1:$AL107,ROW(),MATCH("Beans",$D$1:$AL$1,0)))*9
+IF(INDEX($D$1:$AL107,ROW(),MATCH("Cooking.oil",$D$1:$AL$1,0))="",INDEX($D$1:$AL$2,2,MATCH("Cooking.oil",$D$1:$AL$1,0)),INDEX($D$1:$AL107,ROW(),MATCH("Cooking.oil",$D$1:$AL$1,0)))*6
+IF(INDEX($D$1:$AL107,ROW(),MATCH("Salt",$D$1:$AL$1,0))="",INDEX($D$1:$AL$2,2,MATCH("Salt",$D$1:$AL$1,0)),INDEX($D$1:$AL107,ROW(),MATCH("Salt",$D$1:$AL$1,0)))*1
))</f>
        <v/>
      </c>
      <c r="AJ107" s="204" t="str">
        <f>IF(OR(AL107="",AL107=0),"",IF(C107="","",AI107
+IF(INDEX($D$1:$AF107,ROW(),MATCH("Soap",$D$1:$AF$1,0))="",INDEX($D$1:$AF$2,2,MATCH("Soap",$D$1:$AF$1,0)),INDEX($D$1:$AF107,ROW(),MATCH("Soap",$D$1:$AF$1,0)))*6
+IF(INDEX($D$1:$AF107,ROW(),MATCH("Exercise.book",$D$1:$AF$1,0))="",INDEX($D$1:$AF$2,2,MATCH("Exercise.book",$D$1:$AF$1,0)),INDEX($D$1:$AF107,ROW(),MATCH("Exercise.book",$D$1:$AF$1,0)))*12
+IF(INDEX($D$1:$AF107,ROW(),MATCH("Charcoal",$D$1:$AF$1,0))="",INDEX($D$1:$AF$2,2,MATCH("Charcoal",$D$1:$AF$1,0)),INDEX($D$1:$AF107,ROW(),MATCH("Charcoal",$D$1:$AF$1,0)))*30
+IF(INDEX($D$1:$AF107,ROW(),MATCH("Milling.costs",$D$1:$AF$1,0))="",INDEX($D$1:$AF$2,2,MATCH("Milling.costs",$D$1:$AF$1,0)),INDEX($D$1:$AF107,ROW(),MATCH("Milling.costs",$D$1:$AF$1,0)))/3.5*30
+IF(INDEX($D$1:$AF107,ROW(),MATCH("USD",$D$1:$AF$1,0))="",INDEX($D$1:$AF$2,2,MATCH("USD",$D$1:$AF$1,0)),INDEX($D$1:$AF107,ROW(),MATCH("USD",$D$1:$AF$1,0)))*17
))</f>
        <v/>
      </c>
      <c r="AK107" s="204" t="str">
        <f t="shared" si="5"/>
        <v/>
      </c>
      <c r="AL107" s="207"/>
    </row>
    <row r="108" spans="1:38" ht="18" customHeight="1" x14ac:dyDescent="0.25">
      <c r="A108" s="104" t="str">
        <f>IF([1]median_raw!A105="","",[1]median_raw!A105)</f>
        <v/>
      </c>
      <c r="B108" s="104" t="str">
        <f>IF([1]median_raw!B105="","",[1]median_raw!B105)</f>
        <v/>
      </c>
      <c r="C108" s="104" t="str">
        <f>IF([1]median_raw!C105="","",[1]median_raw!C105)</f>
        <v/>
      </c>
      <c r="D108" s="204" t="str">
        <f>IF([1]median_raw!D105="","",[1]median_raw!D105)</f>
        <v/>
      </c>
      <c r="E108" s="204" t="str">
        <f>IF([1]median_raw!E105="","",[1]median_raw!E105)</f>
        <v/>
      </c>
      <c r="F108" s="204" t="str">
        <f>IF([1]median_raw!F105="","",[1]median_raw!F105)</f>
        <v/>
      </c>
      <c r="G108" s="204" t="str">
        <f>IF([1]median_raw!G105="","",[1]median_raw!G105)</f>
        <v/>
      </c>
      <c r="H108" s="204" t="str">
        <f>IF([1]median_raw!H105="","",[1]median_raw!H105)</f>
        <v/>
      </c>
      <c r="I108" s="204" t="str">
        <f>IF([1]median_raw!I105="","",[1]median_raw!I105)</f>
        <v/>
      </c>
      <c r="J108" s="204" t="str">
        <f>IF([1]median_raw!J105="","",[1]median_raw!J105)</f>
        <v/>
      </c>
      <c r="K108" s="204" t="str">
        <f>IF([1]median_raw!K105="","",[1]median_raw!K105)</f>
        <v/>
      </c>
      <c r="L108" s="204" t="str">
        <f>IF([1]median_raw!L105="","",[1]median_raw!L105)</f>
        <v/>
      </c>
      <c r="M108" s="204" t="str">
        <f>IF([1]median_raw!M105="","",[1]median_raw!M105)</f>
        <v/>
      </c>
      <c r="N108" s="204" t="str">
        <f>IF([1]median_raw!N105="","",[1]median_raw!N105)</f>
        <v/>
      </c>
      <c r="O108" s="204" t="str">
        <f>IF([1]median_raw!O105="","",[1]median_raw!O105)</f>
        <v/>
      </c>
      <c r="P108" s="204" t="str">
        <f>IF([1]median_raw!P105="","",[1]median_raw!P105)</f>
        <v/>
      </c>
      <c r="Q108" s="204" t="str">
        <f>IF([1]median_raw!Q105="","",[1]median_raw!Q105)</f>
        <v/>
      </c>
      <c r="R108" s="204" t="str">
        <f>IF([1]median_raw!R105="","",[1]median_raw!R105)</f>
        <v/>
      </c>
      <c r="S108" s="204" t="str">
        <f>IF([1]median_raw!S105="","",[1]median_raw!S105)</f>
        <v/>
      </c>
      <c r="T108" s="204" t="str">
        <f>IF([1]median_raw!T105="","",[1]median_raw!T105)</f>
        <v/>
      </c>
      <c r="U108" s="204" t="str">
        <f>IF([1]median_raw!U105="","",[1]median_raw!U105)</f>
        <v/>
      </c>
      <c r="V108" s="204" t="str">
        <f>IF([1]median_raw!V105="","",[1]median_raw!V105)</f>
        <v/>
      </c>
      <c r="W108" s="204" t="str">
        <f>IF([1]median_raw!W105="","",[1]median_raw!W105)</f>
        <v/>
      </c>
      <c r="X108" s="204" t="str">
        <f>IF([1]median_raw!X105="","",[1]median_raw!X105)</f>
        <v/>
      </c>
      <c r="Y108" s="204" t="str">
        <f>IF([1]median_raw!Y105="","",[1]median_raw!Y105)</f>
        <v/>
      </c>
      <c r="Z108" s="204" t="str">
        <f>IF([1]median_raw!Z105="","",[1]median_raw!Z105)</f>
        <v/>
      </c>
      <c r="AA108" s="204" t="str">
        <f>IF([1]median_raw!AA105="","",[1]median_raw!AA105)</f>
        <v/>
      </c>
      <c r="AB108" s="205" t="str">
        <f>IF([1]median_raw!AB105="","",[1]median_raw!AB105)</f>
        <v/>
      </c>
      <c r="AC108" s="205" t="str">
        <f>IF([1]median_raw!AC105="","",[1]median_raw!AC105)</f>
        <v/>
      </c>
      <c r="AD108" s="206" t="str">
        <f>IF([1]median_raw!AD105="","",[1]median_raw!AD105)</f>
        <v/>
      </c>
      <c r="AE108" s="205" t="str">
        <f>IF([1]median_raw!AE105="","",[1]median_raw!AE105)</f>
        <v/>
      </c>
      <c r="AF108" s="205" t="str">
        <f>IF([1]median_raw!AF105="","",[1]median_raw!AF105)</f>
        <v/>
      </c>
      <c r="AG108" s="205"/>
      <c r="AH108" s="204" t="str">
        <f>IF(C108="","",IF(D108="",D$2,D108)+IF(E108="",E$2,E108)+IF(F108="",F$2,F108)+IF(G108="",G$2,G108)+IF(H108="",H$2,H108)+IF(I108="",I$2,I108)+IF(J108="",J$2,J108)+IF(K108="",K$2,K108)+IF(L108="",L$2,L108))</f>
        <v/>
      </c>
      <c r="AI108" s="204" t="str">
        <f>IF(OR(AL108="",AL108=0),"",IF(C108="","",
IF(INDEX($D$1:$AL108,ROW(),MATCH("Cereal",$D$1:$AL$1,0))="",INDEX($D$1:$AL$2,2,MATCH("Cereal",$D$1:$AL$1,0)),INDEX($D$1:$AL108,ROW(),MATCH("Cereal",$D$1:$AL$1,0)))*90
+IF(INDEX($D$1:$AL108,ROW(),MATCH("Beans",$D$1:$AL$1,0))="",INDEX($D$1:$AL$2,2,MATCH("Beans",$D$1:$AL$1,0)),INDEX($D$1:$AL108,ROW(),MATCH("Beans",$D$1:$AL$1,0)))*9
+IF(INDEX($D$1:$AL108,ROW(),MATCH("Cooking.oil",$D$1:$AL$1,0))="",INDEX($D$1:$AL$2,2,MATCH("Cooking.oil",$D$1:$AL$1,0)),INDEX($D$1:$AL108,ROW(),MATCH("Cooking.oil",$D$1:$AL$1,0)))*6
+IF(INDEX($D$1:$AL108,ROW(),MATCH("Salt",$D$1:$AL$1,0))="",INDEX($D$1:$AL$2,2,MATCH("Salt",$D$1:$AL$1,0)),INDEX($D$1:$AL108,ROW(),MATCH("Salt",$D$1:$AL$1,0)))*1
))</f>
        <v/>
      </c>
      <c r="AJ108" s="204" t="str">
        <f>IF(OR(AL108="",AL108=0),"",IF(C108="","",AI108
+IF(INDEX($D$1:$AF108,ROW(),MATCH("Soap",$D$1:$AF$1,0))="",INDEX($D$1:$AF$2,2,MATCH("Soap",$D$1:$AF$1,0)),INDEX($D$1:$AF108,ROW(),MATCH("Soap",$D$1:$AF$1,0)))*6
+IF(INDEX($D$1:$AF108,ROW(),MATCH("Exercise.book",$D$1:$AF$1,0))="",INDEX($D$1:$AF$2,2,MATCH("Exercise.book",$D$1:$AF$1,0)),INDEX($D$1:$AF108,ROW(),MATCH("Exercise.book",$D$1:$AF$1,0)))*12
+IF(INDEX($D$1:$AF108,ROW(),MATCH("Charcoal",$D$1:$AF$1,0))="",INDEX($D$1:$AF$2,2,MATCH("Charcoal",$D$1:$AF$1,0)),INDEX($D$1:$AF108,ROW(),MATCH("Charcoal",$D$1:$AF$1,0)))*30
+IF(INDEX($D$1:$AF108,ROW(),MATCH("Milling.costs",$D$1:$AF$1,0))="",INDEX($D$1:$AF$2,2,MATCH("Milling.costs",$D$1:$AF$1,0)),INDEX($D$1:$AF108,ROW(),MATCH("Milling.costs",$D$1:$AF$1,0)))/3.5*30
+IF(INDEX($D$1:$AF108,ROW(),MATCH("USD",$D$1:$AF$1,0))="",INDEX($D$1:$AF$2,2,MATCH("USD",$D$1:$AF$1,0)),INDEX($D$1:$AF108,ROW(),MATCH("USD",$D$1:$AF$1,0)))*17
))</f>
        <v/>
      </c>
      <c r="AK108" s="204" t="str">
        <f>IF(C108="","",IF(D108="",D$2,D108)+IF(E108="",E$2,E108)+IF(G108="",G$2,G108)+IF(J108="",J$2,J108)+IF(M108="",M$2,M108))</f>
        <v/>
      </c>
      <c r="AL108" s="207" t="str">
        <f>IF(C108="","",IF(IF(RIGHT($A108,9)="Equatoria",$E108,$D108)="",IF(RIGHT($A108,9)="Equatoria",$E$2,$D$2),IF(RIGHT($A108,9)="Equatoria",$E108,$D108)))</f>
        <v/>
      </c>
    </row>
    <row r="109" spans="1:38" ht="18" customHeight="1" x14ac:dyDescent="0.25">
      <c r="A109" s="104" t="str">
        <f>IF([1]median_raw!A106="","",[1]median_raw!A106)</f>
        <v/>
      </c>
      <c r="B109" s="104" t="str">
        <f>IF([1]median_raw!B106="","",[1]median_raw!B106)</f>
        <v/>
      </c>
      <c r="C109" s="104" t="str">
        <f>IF([1]median_raw!C106="","",[1]median_raw!C106)</f>
        <v/>
      </c>
      <c r="D109" s="204" t="str">
        <f>IF([1]median_raw!D106="","",[1]median_raw!D106)</f>
        <v/>
      </c>
      <c r="E109" s="204" t="str">
        <f>IF([1]median_raw!E106="","",[1]median_raw!E106)</f>
        <v/>
      </c>
      <c r="F109" s="204" t="str">
        <f>IF([1]median_raw!F106="","",[1]median_raw!F106)</f>
        <v/>
      </c>
      <c r="G109" s="204" t="str">
        <f>IF([1]median_raw!G106="","",[1]median_raw!G106)</f>
        <v/>
      </c>
      <c r="H109" s="204" t="str">
        <f>IF([1]median_raw!H106="","",[1]median_raw!H106)</f>
        <v/>
      </c>
      <c r="I109" s="204" t="str">
        <f>IF([1]median_raw!I106="","",[1]median_raw!I106)</f>
        <v/>
      </c>
      <c r="J109" s="204" t="str">
        <f>IF([1]median_raw!J106="","",[1]median_raw!J106)</f>
        <v/>
      </c>
      <c r="K109" s="204" t="str">
        <f>IF([1]median_raw!K106="","",[1]median_raw!K106)</f>
        <v/>
      </c>
      <c r="L109" s="204" t="str">
        <f>IF([1]median_raw!L106="","",[1]median_raw!L106)</f>
        <v/>
      </c>
      <c r="M109" s="204" t="str">
        <f>IF([1]median_raw!M106="","",[1]median_raw!M106)</f>
        <v/>
      </c>
      <c r="N109" s="204" t="str">
        <f>IF([1]median_raw!N106="","",[1]median_raw!N106)</f>
        <v/>
      </c>
      <c r="O109" s="204" t="str">
        <f>IF([1]median_raw!O106="","",[1]median_raw!O106)</f>
        <v/>
      </c>
      <c r="P109" s="204" t="str">
        <f>IF([1]median_raw!P106="","",[1]median_raw!P106)</f>
        <v/>
      </c>
      <c r="Q109" s="204" t="str">
        <f>IF([1]median_raw!Q106="","",[1]median_raw!Q106)</f>
        <v/>
      </c>
      <c r="R109" s="204" t="str">
        <f>IF([1]median_raw!R106="","",[1]median_raw!R106)</f>
        <v/>
      </c>
      <c r="S109" s="204" t="str">
        <f>IF([1]median_raw!S106="","",[1]median_raw!S106)</f>
        <v/>
      </c>
      <c r="T109" s="204" t="str">
        <f>IF([1]median_raw!T106="","",[1]median_raw!T106)</f>
        <v/>
      </c>
      <c r="U109" s="204" t="str">
        <f>IF([1]median_raw!U106="","",[1]median_raw!U106)</f>
        <v/>
      </c>
      <c r="V109" s="204" t="str">
        <f>IF([1]median_raw!V106="","",[1]median_raw!V106)</f>
        <v/>
      </c>
      <c r="W109" s="204" t="str">
        <f>IF([1]median_raw!W106="","",[1]median_raw!W106)</f>
        <v/>
      </c>
      <c r="X109" s="204" t="str">
        <f>IF([1]median_raw!X106="","",[1]median_raw!X106)</f>
        <v/>
      </c>
      <c r="Y109" s="204" t="str">
        <f>IF([1]median_raw!Y106="","",[1]median_raw!Y106)</f>
        <v/>
      </c>
      <c r="Z109" s="204" t="str">
        <f>IF([1]median_raw!Z106="","",[1]median_raw!Z106)</f>
        <v/>
      </c>
      <c r="AA109" s="204" t="str">
        <f>IF([1]median_raw!AA106="","",[1]median_raw!AA106)</f>
        <v/>
      </c>
      <c r="AB109" s="205" t="str">
        <f>IF([1]median_raw!AB106="","",[1]median_raw!AB106)</f>
        <v/>
      </c>
      <c r="AC109" s="205" t="str">
        <f>IF([1]median_raw!AC106="","",[1]median_raw!AC106)</f>
        <v/>
      </c>
      <c r="AD109" s="206" t="str">
        <f>IF([1]median_raw!AD106="","",[1]median_raw!AD106)</f>
        <v/>
      </c>
      <c r="AE109" s="205" t="str">
        <f>IF([1]median_raw!AE106="","",[1]median_raw!AE106)</f>
        <v/>
      </c>
      <c r="AF109" s="205" t="str">
        <f>IF([1]median_raw!AF106="","",[1]median_raw!AF106)</f>
        <v/>
      </c>
      <c r="AG109" s="205"/>
      <c r="AH109" s="204" t="str">
        <f>IF(C109="","",IF(D109="",D$2,D109)+IF(E109="",E$2,E109)+IF(F109="",F$2,F109)+IF(G109="",G$2,G109)+IF(H109="",H$2,H109)+IF(I109="",I$2,I109)+IF(J109="",J$2,J109)+IF(K109="",K$2,K109)+IF(L109="",L$2,L109))</f>
        <v/>
      </c>
      <c r="AI109" s="204" t="str">
        <f>IF(OR(AL109="",AL109=0),"",IF(C109="","",
IF(INDEX($D$1:$AL109,ROW(),MATCH("Cereal",$D$1:$AL$1,0))="",INDEX($D$1:$AL$2,2,MATCH("Cereal",$D$1:$AL$1,0)),INDEX($D$1:$AL109,ROW(),MATCH("Cereal",$D$1:$AL$1,0)))*90
+IF(INDEX($D$1:$AL109,ROW(),MATCH("Beans",$D$1:$AL$1,0))="",INDEX($D$1:$AL$2,2,MATCH("Beans",$D$1:$AL$1,0)),INDEX($D$1:$AL109,ROW(),MATCH("Beans",$D$1:$AL$1,0)))*9
+IF(INDEX($D$1:$AL109,ROW(),MATCH("Cooking.oil",$D$1:$AL$1,0))="",INDEX($D$1:$AL$2,2,MATCH("Cooking.oil",$D$1:$AL$1,0)),INDEX($D$1:$AL109,ROW(),MATCH("Cooking.oil",$D$1:$AL$1,0)))*6
+IF(INDEX($D$1:$AL109,ROW(),MATCH("Salt",$D$1:$AL$1,0))="",INDEX($D$1:$AL$2,2,MATCH("Salt",$D$1:$AL$1,0)),INDEX($D$1:$AL109,ROW(),MATCH("Salt",$D$1:$AL$1,0)))*1
))</f>
        <v/>
      </c>
      <c r="AJ109" s="204" t="str">
        <f>IF(OR(AL109="",AL109=0),"",IF(C109="","",AI109
+IF(INDEX($D$1:$AF109,ROW(),MATCH("Soap",$D$1:$AF$1,0))="",INDEX($D$1:$AF$2,2,MATCH("Soap",$D$1:$AF$1,0)),INDEX($D$1:$AF109,ROW(),MATCH("Soap",$D$1:$AF$1,0)))*6
+IF(INDEX($D$1:$AF109,ROW(),MATCH("Exercise.book",$D$1:$AF$1,0))="",INDEX($D$1:$AF$2,2,MATCH("Exercise.book",$D$1:$AF$1,0)),INDEX($D$1:$AF109,ROW(),MATCH("Exercise.book",$D$1:$AF$1,0)))*12
+IF(INDEX($D$1:$AF109,ROW(),MATCH("Charcoal",$D$1:$AF$1,0))="",INDEX($D$1:$AF$2,2,MATCH("Charcoal",$D$1:$AF$1,0)),INDEX($D$1:$AF109,ROW(),MATCH("Charcoal",$D$1:$AF$1,0)))*30
+IF(INDEX($D$1:$AF109,ROW(),MATCH("Milling.costs",$D$1:$AF$1,0))="",INDEX($D$1:$AF$2,2,MATCH("Milling.costs",$D$1:$AF$1,0)),INDEX($D$1:$AF109,ROW(),MATCH("Milling.costs",$D$1:$AF$1,0)))/3.5*30
+IF(INDEX($D$1:$AF109,ROW(),MATCH("USD",$D$1:$AF$1,0))="",INDEX($D$1:$AF$2,2,MATCH("USD",$D$1:$AF$1,0)),INDEX($D$1:$AF109,ROW(),MATCH("USD",$D$1:$AF$1,0)))*17
))</f>
        <v/>
      </c>
      <c r="AK109" s="204" t="str">
        <f>IF(C109="","",IF(D109="",D$2,D109)+IF(E109="",E$2,E109)+IF(G109="",G$2,G109)+IF(J109="",J$2,J109)+IF(M109="",M$2,M109))</f>
        <v/>
      </c>
      <c r="AL109" s="207" t="str">
        <f>IF(C109="","",IF(IF(RIGHT($A109,9)="Equatoria",$E109,$D109)="",IF(RIGHT($A109,9)="Equatoria",$E$2,$D$2),IF(RIGHT($A109,9)="Equatoria",$E109,$D109)))</f>
        <v/>
      </c>
    </row>
    <row r="110" spans="1:38" ht="18" customHeight="1" x14ac:dyDescent="0.25">
      <c r="A110" s="104" t="str">
        <f>IF([1]median_raw!A107="","",[1]median_raw!A107)</f>
        <v/>
      </c>
      <c r="B110" s="104" t="str">
        <f>IF([1]median_raw!B107="","",[1]median_raw!B107)</f>
        <v/>
      </c>
      <c r="C110" s="104" t="str">
        <f>IF([1]median_raw!C107="","",[1]median_raw!C107)</f>
        <v/>
      </c>
      <c r="D110" s="204" t="str">
        <f>IF([1]median_raw!D107="","",[1]median_raw!D107)</f>
        <v/>
      </c>
      <c r="E110" s="204" t="str">
        <f>IF([1]median_raw!E107="","",[1]median_raw!E107)</f>
        <v/>
      </c>
      <c r="F110" s="204" t="str">
        <f>IF([1]median_raw!F107="","",[1]median_raw!F107)</f>
        <v/>
      </c>
      <c r="G110" s="204" t="str">
        <f>IF([1]median_raw!G107="","",[1]median_raw!G107)</f>
        <v/>
      </c>
      <c r="H110" s="204" t="str">
        <f>IF([1]median_raw!H107="","",[1]median_raw!H107)</f>
        <v/>
      </c>
      <c r="I110" s="204" t="str">
        <f>IF([1]median_raw!I107="","",[1]median_raw!I107)</f>
        <v/>
      </c>
      <c r="J110" s="204" t="str">
        <f>IF([1]median_raw!J107="","",[1]median_raw!J107)</f>
        <v/>
      </c>
      <c r="K110" s="204" t="str">
        <f>IF([1]median_raw!K107="","",[1]median_raw!K107)</f>
        <v/>
      </c>
      <c r="L110" s="204" t="str">
        <f>IF([1]median_raw!L107="","",[1]median_raw!L107)</f>
        <v/>
      </c>
      <c r="M110" s="204" t="str">
        <f>IF([1]median_raw!M107="","",[1]median_raw!M107)</f>
        <v/>
      </c>
      <c r="N110" s="204" t="str">
        <f>IF([1]median_raw!N107="","",[1]median_raw!N107)</f>
        <v/>
      </c>
      <c r="O110" s="204" t="str">
        <f>IF([1]median_raw!O107="","",[1]median_raw!O107)</f>
        <v/>
      </c>
      <c r="P110" s="204" t="str">
        <f>IF([1]median_raw!P107="","",[1]median_raw!P107)</f>
        <v/>
      </c>
      <c r="Q110" s="204" t="str">
        <f>IF([1]median_raw!Q107="","",[1]median_raw!Q107)</f>
        <v/>
      </c>
      <c r="R110" s="204" t="str">
        <f>IF([1]median_raw!R107="","",[1]median_raw!R107)</f>
        <v/>
      </c>
      <c r="S110" s="204" t="str">
        <f>IF([1]median_raw!S107="","",[1]median_raw!S107)</f>
        <v/>
      </c>
      <c r="T110" s="204" t="str">
        <f>IF([1]median_raw!T107="","",[1]median_raw!T107)</f>
        <v/>
      </c>
      <c r="U110" s="204" t="str">
        <f>IF([1]median_raw!U107="","",[1]median_raw!U107)</f>
        <v/>
      </c>
      <c r="V110" s="204" t="str">
        <f>IF([1]median_raw!V107="","",[1]median_raw!V107)</f>
        <v/>
      </c>
      <c r="W110" s="204" t="str">
        <f>IF([1]median_raw!W107="","",[1]median_raw!W107)</f>
        <v/>
      </c>
      <c r="X110" s="204" t="str">
        <f>IF([1]median_raw!X107="","",[1]median_raw!X107)</f>
        <v/>
      </c>
      <c r="Y110" s="204" t="str">
        <f>IF([1]median_raw!Y107="","",[1]median_raw!Y107)</f>
        <v/>
      </c>
      <c r="Z110" s="204" t="str">
        <f>IF([1]median_raw!Z107="","",[1]median_raw!Z107)</f>
        <v/>
      </c>
      <c r="AA110" s="204" t="str">
        <f>IF([1]median_raw!AA107="","",[1]median_raw!AA107)</f>
        <v/>
      </c>
      <c r="AB110" s="205" t="str">
        <f>IF([1]median_raw!AB107="","",[1]median_raw!AB107)</f>
        <v/>
      </c>
      <c r="AC110" s="205" t="str">
        <f>IF([1]median_raw!AC107="","",[1]median_raw!AC107)</f>
        <v/>
      </c>
      <c r="AD110" s="206" t="str">
        <f>IF([1]median_raw!AD107="","",[1]median_raw!AD107)</f>
        <v/>
      </c>
      <c r="AE110" s="205" t="str">
        <f>IF([1]median_raw!AE107="","",[1]median_raw!AE107)</f>
        <v/>
      </c>
      <c r="AF110" s="205" t="str">
        <f>IF([1]median_raw!AF107="","",[1]median_raw!AF107)</f>
        <v/>
      </c>
      <c r="AG110" s="205"/>
      <c r="AH110" s="204" t="str">
        <f>IF(C110="","",IF(D110="",D$2,D110)+IF(E110="",E$2,E110)+IF(F110="",F$2,F110)+IF(G110="",G$2,G110)+IF(H110="",H$2,H110)+IF(I110="",I$2,I110)+IF(J110="",J$2,J110)+IF(K110="",K$2,K110)+IF(L110="",L$2,L110))</f>
        <v/>
      </c>
      <c r="AI110" s="204" t="str">
        <f>IF(OR(AL110="",AL110=0),"",IF(C110="","",
IF(INDEX($D$1:$AL110,ROW(),MATCH("Cereal",$D$1:$AL$1,0))="",INDEX($D$1:$AL$2,2,MATCH("Cereal",$D$1:$AL$1,0)),INDEX($D$1:$AL110,ROW(),MATCH("Cereal",$D$1:$AL$1,0)))*90
+IF(INDEX($D$1:$AL110,ROW(),MATCH("Beans",$D$1:$AL$1,0))="",INDEX($D$1:$AL$2,2,MATCH("Beans",$D$1:$AL$1,0)),INDEX($D$1:$AL110,ROW(),MATCH("Beans",$D$1:$AL$1,0)))*9
+IF(INDEX($D$1:$AL110,ROW(),MATCH("Cooking.oil",$D$1:$AL$1,0))="",INDEX($D$1:$AL$2,2,MATCH("Cooking.oil",$D$1:$AL$1,0)),INDEX($D$1:$AL110,ROW(),MATCH("Cooking.oil",$D$1:$AL$1,0)))*6
+IF(INDEX($D$1:$AL110,ROW(),MATCH("Salt",$D$1:$AL$1,0))="",INDEX($D$1:$AL$2,2,MATCH("Salt",$D$1:$AL$1,0)),INDEX($D$1:$AL110,ROW(),MATCH("Salt",$D$1:$AL$1,0)))*1
))</f>
        <v/>
      </c>
      <c r="AJ110" s="204" t="str">
        <f>IF(OR(AL110="",AL110=0),"",IF(C110="","",AI110
+IF(INDEX($D$1:$AF110,ROW(),MATCH("Soap",$D$1:$AF$1,0))="",INDEX($D$1:$AF$2,2,MATCH("Soap",$D$1:$AF$1,0)),INDEX($D$1:$AF110,ROW(),MATCH("Soap",$D$1:$AF$1,0)))*6
+IF(INDEX($D$1:$AF110,ROW(),MATCH("Exercise.book",$D$1:$AF$1,0))="",INDEX($D$1:$AF$2,2,MATCH("Exercise.book",$D$1:$AF$1,0)),INDEX($D$1:$AF110,ROW(),MATCH("Exercise.book",$D$1:$AF$1,0)))*12
+IF(INDEX($D$1:$AF110,ROW(),MATCH("Charcoal",$D$1:$AF$1,0))="",INDEX($D$1:$AF$2,2,MATCH("Charcoal",$D$1:$AF$1,0)),INDEX($D$1:$AF110,ROW(),MATCH("Charcoal",$D$1:$AF$1,0)))*30
+IF(INDEX($D$1:$AF110,ROW(),MATCH("Milling.costs",$D$1:$AF$1,0))="",INDEX($D$1:$AF$2,2,MATCH("Milling.costs",$D$1:$AF$1,0)),INDEX($D$1:$AF110,ROW(),MATCH("Milling.costs",$D$1:$AF$1,0)))/3.5*30
+IF(INDEX($D$1:$AF110,ROW(),MATCH("USD",$D$1:$AF$1,0))="",INDEX($D$1:$AF$2,2,MATCH("USD",$D$1:$AF$1,0)),INDEX($D$1:$AF110,ROW(),MATCH("USD",$D$1:$AF$1,0)))*17
))</f>
        <v/>
      </c>
      <c r="AK110" s="204" t="str">
        <f>IF(C110="","",IF(D110="",D$2,D110)+IF(E110="",E$2,E110)+IF(G110="",G$2,G110)+IF(J110="",J$2,J110)+IF(M110="",M$2,M110))</f>
        <v/>
      </c>
      <c r="AL110" s="207" t="str">
        <f>IF(C110="","",IF(IF(RIGHT($A110,9)="Equatoria",$E110,$D110)="",IF(RIGHT($A110,9)="Equatoria",$E$2,$D$2),IF(RIGHT($A110,9)="Equatoria",$E110,$D110)))</f>
        <v/>
      </c>
    </row>
    <row r="365" spans="2:2" ht="72" customHeight="1" x14ac:dyDescent="0.25">
      <c r="B365" s="209" t="s">
        <v>4620</v>
      </c>
    </row>
  </sheetData>
  <conditionalFormatting sqref="F108:F110">
    <cfRule type="colorScale" priority="56">
      <colorScale>
        <cfvo type="min"/>
        <cfvo type="percentile" val="50"/>
        <cfvo type="max"/>
        <color rgb="FFC6EFCE"/>
        <color rgb="FFFFEB9C"/>
        <color rgb="FFFFC7CE"/>
      </colorScale>
    </cfRule>
  </conditionalFormatting>
  <conditionalFormatting sqref="G108:G110">
    <cfRule type="colorScale" priority="57">
      <colorScale>
        <cfvo type="min"/>
        <cfvo type="percentile" val="50"/>
        <cfvo type="max"/>
        <color rgb="FFC6EFCE"/>
        <color rgb="FFFFEB9C"/>
        <color rgb="FFFFC7CE"/>
      </colorScale>
    </cfRule>
  </conditionalFormatting>
  <conditionalFormatting sqref="I108:I110">
    <cfRule type="colorScale" priority="58">
      <colorScale>
        <cfvo type="min"/>
        <cfvo type="percentile" val="50"/>
        <cfvo type="max"/>
        <color rgb="FFC6EFCE"/>
        <color rgb="FFFFEB9C"/>
        <color rgb="FFFFC7CE"/>
      </colorScale>
    </cfRule>
  </conditionalFormatting>
  <conditionalFormatting sqref="J108:J110">
    <cfRule type="colorScale" priority="59">
      <colorScale>
        <cfvo type="min"/>
        <cfvo type="percentile" val="50"/>
        <cfvo type="max"/>
        <color rgb="FFC6EFCE"/>
        <color rgb="FFFFEB9C"/>
        <color rgb="FFFFC7CE"/>
      </colorScale>
    </cfRule>
  </conditionalFormatting>
  <conditionalFormatting sqref="K108:K110">
    <cfRule type="colorScale" priority="60">
      <colorScale>
        <cfvo type="min"/>
        <cfvo type="percentile" val="50"/>
        <cfvo type="max"/>
        <color rgb="FFC6EFCE"/>
        <color rgb="FFFFEB9C"/>
        <color rgb="FFFFC7CE"/>
      </colorScale>
    </cfRule>
  </conditionalFormatting>
  <conditionalFormatting sqref="L108:L110">
    <cfRule type="colorScale" priority="61">
      <colorScale>
        <cfvo type="min"/>
        <cfvo type="percentile" val="50"/>
        <cfvo type="max"/>
        <color rgb="FFC6EFCE"/>
        <color rgb="FFFFEB9C"/>
        <color rgb="FFFFC7CE"/>
      </colorScale>
    </cfRule>
  </conditionalFormatting>
  <conditionalFormatting sqref="M108:M110">
    <cfRule type="colorScale" priority="62">
      <colorScale>
        <cfvo type="min"/>
        <cfvo type="percentile" val="50"/>
        <cfvo type="max"/>
        <color rgb="FFC6EFCE"/>
        <color rgb="FFFFEB9C"/>
        <color rgb="FFFFC7CE"/>
      </colorScale>
    </cfRule>
  </conditionalFormatting>
  <conditionalFormatting sqref="N108:N110">
    <cfRule type="colorScale" priority="63">
      <colorScale>
        <cfvo type="min"/>
        <cfvo type="percentile" val="50"/>
        <cfvo type="max"/>
        <color rgb="FFC6EFCE"/>
        <color rgb="FFFFEB9C"/>
        <color rgb="FFFFC7CE"/>
      </colorScale>
    </cfRule>
  </conditionalFormatting>
  <conditionalFormatting sqref="O108:O110">
    <cfRule type="colorScale" priority="64">
      <colorScale>
        <cfvo type="min"/>
        <cfvo type="percentile" val="50"/>
        <cfvo type="max"/>
        <color rgb="FFC6EFCE"/>
        <color rgb="FFFFEB9C"/>
        <color rgb="FFFFC7CE"/>
      </colorScale>
    </cfRule>
  </conditionalFormatting>
  <conditionalFormatting sqref="P108:P110">
    <cfRule type="colorScale" priority="65">
      <colorScale>
        <cfvo type="min"/>
        <cfvo type="percentile" val="50"/>
        <cfvo type="max"/>
        <color rgb="FFC6EFCE"/>
        <color rgb="FFFFEB9C"/>
        <color rgb="FFFFC7CE"/>
      </colorScale>
    </cfRule>
  </conditionalFormatting>
  <conditionalFormatting sqref="Q108:Q110">
    <cfRule type="colorScale" priority="66">
      <colorScale>
        <cfvo type="min"/>
        <cfvo type="percentile" val="50"/>
        <cfvo type="max"/>
        <color rgb="FFC6EFCE"/>
        <color rgb="FFFFEB9C"/>
        <color rgb="FFFFC7CE"/>
      </colorScale>
    </cfRule>
  </conditionalFormatting>
  <conditionalFormatting sqref="R108:R110">
    <cfRule type="colorScale" priority="67">
      <colorScale>
        <cfvo type="min"/>
        <cfvo type="percentile" val="50"/>
        <cfvo type="max"/>
        <color rgb="FFC6EFCE"/>
        <color rgb="FFFFEB9C"/>
        <color rgb="FFFFC7CE"/>
      </colorScale>
    </cfRule>
  </conditionalFormatting>
  <conditionalFormatting sqref="S108:S110">
    <cfRule type="colorScale" priority="68">
      <colorScale>
        <cfvo type="min"/>
        <cfvo type="percentile" val="50"/>
        <cfvo type="max"/>
        <color rgb="FFC6EFCE"/>
        <color rgb="FFFFEB9C"/>
        <color rgb="FFFFC7CE"/>
      </colorScale>
    </cfRule>
  </conditionalFormatting>
  <conditionalFormatting sqref="T108:T110">
    <cfRule type="colorScale" priority="69">
      <colorScale>
        <cfvo type="min"/>
        <cfvo type="percentile" val="50"/>
        <cfvo type="max"/>
        <color rgb="FFC6EFCE"/>
        <color rgb="FFFFEB9C"/>
        <color rgb="FFFFC7CE"/>
      </colorScale>
    </cfRule>
  </conditionalFormatting>
  <conditionalFormatting sqref="U108:U110">
    <cfRule type="colorScale" priority="70">
      <colorScale>
        <cfvo type="min"/>
        <cfvo type="percentile" val="50"/>
        <cfvo type="max"/>
        <color rgb="FFC6EFCE"/>
        <color rgb="FFFFEB9C"/>
        <color rgb="FFFFC7CE"/>
      </colorScale>
    </cfRule>
  </conditionalFormatting>
  <conditionalFormatting sqref="V108:V110">
    <cfRule type="colorScale" priority="71">
      <colorScale>
        <cfvo type="min"/>
        <cfvo type="percentile" val="50"/>
        <cfvo type="max"/>
        <color rgb="FFC6EFCE"/>
        <color rgb="FFFFEB9C"/>
        <color rgb="FFFFC7CE"/>
      </colorScale>
    </cfRule>
  </conditionalFormatting>
  <conditionalFormatting sqref="W108:W110">
    <cfRule type="colorScale" priority="72">
      <colorScale>
        <cfvo type="min"/>
        <cfvo type="percentile" val="50"/>
        <cfvo type="max"/>
        <color rgb="FFC6EFCE"/>
        <color rgb="FFFFEB9C"/>
        <color rgb="FFFFC7CE"/>
      </colorScale>
    </cfRule>
  </conditionalFormatting>
  <conditionalFormatting sqref="X108:X110">
    <cfRule type="colorScale" priority="73">
      <colorScale>
        <cfvo type="min"/>
        <cfvo type="percentile" val="50"/>
        <cfvo type="max"/>
        <color rgb="FFC6EFCE"/>
        <color rgb="FFFFEB9C"/>
        <color rgb="FFFFC7CE"/>
      </colorScale>
    </cfRule>
  </conditionalFormatting>
  <conditionalFormatting sqref="Y108:Y110">
    <cfRule type="colorScale" priority="74">
      <colorScale>
        <cfvo type="min"/>
        <cfvo type="percentile" val="50"/>
        <cfvo type="max"/>
        <color rgb="FFC6EFCE"/>
        <color rgb="FFFFEB9C"/>
        <color rgb="FFFFC7CE"/>
      </colorScale>
    </cfRule>
  </conditionalFormatting>
  <conditionalFormatting sqref="AI108:AI110">
    <cfRule type="colorScale" priority="75">
      <colorScale>
        <cfvo type="min"/>
        <cfvo type="percentile" val="50"/>
        <cfvo type="max"/>
        <color rgb="FFC6EFCE"/>
        <color rgb="FFFFEB9C"/>
        <color rgb="FFFFC7CE"/>
      </colorScale>
    </cfRule>
  </conditionalFormatting>
  <conditionalFormatting sqref="AH108:AH110">
    <cfRule type="colorScale" priority="76">
      <colorScale>
        <cfvo type="min"/>
        <cfvo type="percentile" val="50"/>
        <cfvo type="max"/>
        <color rgb="FFC6EFCE"/>
        <color rgb="FFFFEB9C"/>
        <color rgb="FFFFC7CE"/>
      </colorScale>
    </cfRule>
  </conditionalFormatting>
  <conditionalFormatting sqref="Z108:Z110">
    <cfRule type="colorScale" priority="77">
      <colorScale>
        <cfvo type="min"/>
        <cfvo type="percentile" val="50"/>
        <cfvo type="max"/>
        <color rgb="FFC6EFCE"/>
        <color rgb="FFFFEB9C"/>
        <color rgb="FFFFC7CE"/>
      </colorScale>
    </cfRule>
  </conditionalFormatting>
  <conditionalFormatting sqref="AA108:AA110">
    <cfRule type="colorScale" priority="78">
      <colorScale>
        <cfvo type="min"/>
        <cfvo type="percentile" val="50"/>
        <cfvo type="max"/>
        <color rgb="FFC6EFCE"/>
        <color rgb="FFFFEB9C"/>
        <color rgb="FFFFC7CE"/>
      </colorScale>
    </cfRule>
  </conditionalFormatting>
  <conditionalFormatting sqref="AB108:AB110">
    <cfRule type="colorScale" priority="79">
      <colorScale>
        <cfvo type="min"/>
        <cfvo type="percentile" val="50"/>
        <cfvo type="max"/>
        <color rgb="FFC6EFCE"/>
        <color rgb="FFFFEB9C"/>
        <color rgb="FFFFC7CE"/>
      </colorScale>
    </cfRule>
  </conditionalFormatting>
  <conditionalFormatting sqref="AC108:AC110">
    <cfRule type="colorScale" priority="80">
      <colorScale>
        <cfvo type="min"/>
        <cfvo type="percentile" val="50"/>
        <cfvo type="max"/>
        <color rgb="FFC6EFCE"/>
        <color rgb="FFFFEB9C"/>
        <color rgb="FFFFC7CE"/>
      </colorScale>
    </cfRule>
  </conditionalFormatting>
  <conditionalFormatting sqref="AD108:AD110">
    <cfRule type="colorScale" priority="81">
      <colorScale>
        <cfvo type="min"/>
        <cfvo type="percentile" val="50"/>
        <cfvo type="max"/>
        <color rgb="FFC6EFCE"/>
        <color rgb="FFFFEB9C"/>
        <color rgb="FFFFC7CE"/>
      </colorScale>
    </cfRule>
  </conditionalFormatting>
  <conditionalFormatting sqref="AE108:AE110">
    <cfRule type="colorScale" priority="82">
      <colorScale>
        <cfvo type="min"/>
        <cfvo type="percentile" val="50"/>
        <cfvo type="max"/>
        <color rgb="FFC6EFCE"/>
        <color rgb="FFFFEB9C"/>
        <color rgb="FFFFC7CE"/>
      </colorScale>
    </cfRule>
  </conditionalFormatting>
  <conditionalFormatting sqref="AF108:AG110">
    <cfRule type="colorScale" priority="83">
      <colorScale>
        <cfvo type="min"/>
        <cfvo type="percentile" val="50"/>
        <cfvo type="max"/>
        <color rgb="FFC6EFCE"/>
        <color rgb="FFFFEB9C"/>
        <color rgb="FFFFC7CE"/>
      </colorScale>
    </cfRule>
  </conditionalFormatting>
  <conditionalFormatting sqref="AJ108:AJ110">
    <cfRule type="colorScale" priority="84">
      <colorScale>
        <cfvo type="min"/>
        <cfvo type="percentile" val="50"/>
        <cfvo type="max"/>
        <color rgb="FFC6EFCE"/>
        <color rgb="FFFFEB9C"/>
        <color rgb="FFFFC7CE"/>
      </colorScale>
    </cfRule>
  </conditionalFormatting>
  <conditionalFormatting sqref="H108:H110">
    <cfRule type="colorScale" priority="85">
      <colorScale>
        <cfvo type="min"/>
        <cfvo type="percentile" val="50"/>
        <cfvo type="max"/>
        <color rgb="FFC6EFCE"/>
        <color rgb="FFFFEB9C"/>
        <color rgb="FFFFC7CE"/>
      </colorScale>
    </cfRule>
  </conditionalFormatting>
  <conditionalFormatting sqref="E108:E110">
    <cfRule type="colorScale" priority="86">
      <colorScale>
        <cfvo type="min"/>
        <cfvo type="percentile" val="50"/>
        <cfvo type="max"/>
        <color rgb="FFC6EFCE"/>
        <color rgb="FFFFEB9C"/>
        <color rgb="FFFFC7CE"/>
      </colorScale>
    </cfRule>
  </conditionalFormatting>
  <conditionalFormatting sqref="AK108:AK110">
    <cfRule type="colorScale" priority="87">
      <colorScale>
        <cfvo type="min"/>
        <cfvo type="percentile" val="50"/>
        <cfvo type="max"/>
        <color rgb="FFC6EFCE"/>
        <color rgb="FFFFEB9C"/>
        <color rgb="FFFFC7CE"/>
      </colorScale>
    </cfRule>
  </conditionalFormatting>
  <conditionalFormatting sqref="E3:AL4">
    <cfRule type="cellIs" dxfId="13" priority="16" stopIfTrue="1" operator="equal">
      <formula>0</formula>
    </cfRule>
    <cfRule type="cellIs" dxfId="12" priority="17" stopIfTrue="1" operator="lessThan">
      <formula>-1</formula>
    </cfRule>
    <cfRule type="cellIs" dxfId="11" priority="18" stopIfTrue="1" operator="lessThan">
      <formula>-0.5</formula>
    </cfRule>
    <cfRule type="cellIs" dxfId="10" priority="19" operator="lessThan">
      <formula>0</formula>
    </cfRule>
    <cfRule type="cellIs" dxfId="9" priority="20" stopIfTrue="1" operator="greaterThan">
      <formula>1</formula>
    </cfRule>
    <cfRule type="cellIs" dxfId="8" priority="21" stopIfTrue="1" operator="greaterThan">
      <formula>0.5</formula>
    </cfRule>
    <cfRule type="cellIs" dxfId="7" priority="22" operator="greaterThan">
      <formula>0</formula>
    </cfRule>
  </conditionalFormatting>
  <conditionalFormatting sqref="F5:F31 F33:F78 F80:F107">
    <cfRule type="colorScale" priority="23">
      <colorScale>
        <cfvo type="min"/>
        <cfvo type="percentile" val="50"/>
        <cfvo type="max"/>
        <color rgb="FFC6EFCE"/>
        <color rgb="FFFFEB9C"/>
        <color rgb="FFFFC7CE"/>
      </colorScale>
    </cfRule>
  </conditionalFormatting>
  <conditionalFormatting sqref="G5:G31 G33:G78 G80:G107">
    <cfRule type="colorScale" priority="24">
      <colorScale>
        <cfvo type="min"/>
        <cfvo type="percentile" val="50"/>
        <cfvo type="max"/>
        <color rgb="FFC6EFCE"/>
        <color rgb="FFFFEB9C"/>
        <color rgb="FFFFC7CE"/>
      </colorScale>
    </cfRule>
  </conditionalFormatting>
  <conditionalFormatting sqref="I5:I31 I33:I78 I80:I107">
    <cfRule type="colorScale" priority="25">
      <colorScale>
        <cfvo type="min"/>
        <cfvo type="percentile" val="50"/>
        <cfvo type="max"/>
        <color rgb="FFC6EFCE"/>
        <color rgb="FFFFEB9C"/>
        <color rgb="FFFFC7CE"/>
      </colorScale>
    </cfRule>
  </conditionalFormatting>
  <conditionalFormatting sqref="J5:J31 J33:J78 J80:J107">
    <cfRule type="colorScale" priority="26">
      <colorScale>
        <cfvo type="min"/>
        <cfvo type="percentile" val="50"/>
        <cfvo type="max"/>
        <color rgb="FFC6EFCE"/>
        <color rgb="FFFFEB9C"/>
        <color rgb="FFFFC7CE"/>
      </colorScale>
    </cfRule>
  </conditionalFormatting>
  <conditionalFormatting sqref="K5:K31 K33:K78 K80:K107">
    <cfRule type="colorScale" priority="27">
      <colorScale>
        <cfvo type="min"/>
        <cfvo type="percentile" val="50"/>
        <cfvo type="max"/>
        <color rgb="FFC6EFCE"/>
        <color rgb="FFFFEB9C"/>
        <color rgb="FFFFC7CE"/>
      </colorScale>
    </cfRule>
  </conditionalFormatting>
  <conditionalFormatting sqref="L5:L31 L33:L78 L80:L107">
    <cfRule type="colorScale" priority="28">
      <colorScale>
        <cfvo type="min"/>
        <cfvo type="percentile" val="50"/>
        <cfvo type="max"/>
        <color rgb="FFC6EFCE"/>
        <color rgb="FFFFEB9C"/>
        <color rgb="FFFFC7CE"/>
      </colorScale>
    </cfRule>
  </conditionalFormatting>
  <conditionalFormatting sqref="M5:M31 M33:M78 M80:M107">
    <cfRule type="colorScale" priority="29">
      <colorScale>
        <cfvo type="min"/>
        <cfvo type="percentile" val="50"/>
        <cfvo type="max"/>
        <color rgb="FFC6EFCE"/>
        <color rgb="FFFFEB9C"/>
        <color rgb="FFFFC7CE"/>
      </colorScale>
    </cfRule>
  </conditionalFormatting>
  <conditionalFormatting sqref="N5:N31 N33:N78 N80:N107">
    <cfRule type="colorScale" priority="30">
      <colorScale>
        <cfvo type="min"/>
        <cfvo type="percentile" val="50"/>
        <cfvo type="max"/>
        <color rgb="FFC6EFCE"/>
        <color rgb="FFFFEB9C"/>
        <color rgb="FFFFC7CE"/>
      </colorScale>
    </cfRule>
  </conditionalFormatting>
  <conditionalFormatting sqref="O5:O31 O33:O78 O80:O107">
    <cfRule type="colorScale" priority="31">
      <colorScale>
        <cfvo type="min"/>
        <cfvo type="percentile" val="50"/>
        <cfvo type="max"/>
        <color rgb="FFC6EFCE"/>
        <color rgb="FFFFEB9C"/>
        <color rgb="FFFFC7CE"/>
      </colorScale>
    </cfRule>
  </conditionalFormatting>
  <conditionalFormatting sqref="P5:P31 P33:P78 P80:P107">
    <cfRule type="colorScale" priority="32">
      <colorScale>
        <cfvo type="min"/>
        <cfvo type="percentile" val="50"/>
        <cfvo type="max"/>
        <color rgb="FFC6EFCE"/>
        <color rgb="FFFFEB9C"/>
        <color rgb="FFFFC7CE"/>
      </colorScale>
    </cfRule>
  </conditionalFormatting>
  <conditionalFormatting sqref="Q5:Q31 Q33:Q78 Q80:Q107">
    <cfRule type="colorScale" priority="33">
      <colorScale>
        <cfvo type="min"/>
        <cfvo type="percentile" val="50"/>
        <cfvo type="max"/>
        <color rgb="FFC6EFCE"/>
        <color rgb="FFFFEB9C"/>
        <color rgb="FFFFC7CE"/>
      </colorScale>
    </cfRule>
  </conditionalFormatting>
  <conditionalFormatting sqref="R5:R31 R33:R78 R80:R107">
    <cfRule type="colorScale" priority="34">
      <colorScale>
        <cfvo type="min"/>
        <cfvo type="percentile" val="50"/>
        <cfvo type="max"/>
        <color rgb="FFC6EFCE"/>
        <color rgb="FFFFEB9C"/>
        <color rgb="FFFFC7CE"/>
      </colorScale>
    </cfRule>
  </conditionalFormatting>
  <conditionalFormatting sqref="S5:S31 S33:S78 S80:S107">
    <cfRule type="colorScale" priority="35">
      <colorScale>
        <cfvo type="min"/>
        <cfvo type="percentile" val="50"/>
        <cfvo type="max"/>
        <color rgb="FFC6EFCE"/>
        <color rgb="FFFFEB9C"/>
        <color rgb="FFFFC7CE"/>
      </colorScale>
    </cfRule>
  </conditionalFormatting>
  <conditionalFormatting sqref="T5:T31 T33:T78 T80:T107">
    <cfRule type="colorScale" priority="36">
      <colorScale>
        <cfvo type="min"/>
        <cfvo type="percentile" val="50"/>
        <cfvo type="max"/>
        <color rgb="FFC6EFCE"/>
        <color rgb="FFFFEB9C"/>
        <color rgb="FFFFC7CE"/>
      </colorScale>
    </cfRule>
  </conditionalFormatting>
  <conditionalFormatting sqref="U5:U31 U33:U78 U80:U107">
    <cfRule type="colorScale" priority="37">
      <colorScale>
        <cfvo type="min"/>
        <cfvo type="percentile" val="50"/>
        <cfvo type="max"/>
        <color rgb="FFC6EFCE"/>
        <color rgb="FFFFEB9C"/>
        <color rgb="FFFFC7CE"/>
      </colorScale>
    </cfRule>
  </conditionalFormatting>
  <conditionalFormatting sqref="V5:V31 V33:V78 V80:V107">
    <cfRule type="colorScale" priority="38">
      <colorScale>
        <cfvo type="min"/>
        <cfvo type="percentile" val="50"/>
        <cfvo type="max"/>
        <color rgb="FFC6EFCE"/>
        <color rgb="FFFFEB9C"/>
        <color rgb="FFFFC7CE"/>
      </colorScale>
    </cfRule>
  </conditionalFormatting>
  <conditionalFormatting sqref="W5:W31 W33:W78 W80:W107">
    <cfRule type="colorScale" priority="39">
      <colorScale>
        <cfvo type="min"/>
        <cfvo type="percentile" val="50"/>
        <cfvo type="max"/>
        <color rgb="FFC6EFCE"/>
        <color rgb="FFFFEB9C"/>
        <color rgb="FFFFC7CE"/>
      </colorScale>
    </cfRule>
  </conditionalFormatting>
  <conditionalFormatting sqref="X5:X31 X33:X78 X80:X107">
    <cfRule type="colorScale" priority="40">
      <colorScale>
        <cfvo type="min"/>
        <cfvo type="percentile" val="50"/>
        <cfvo type="max"/>
        <color rgb="FFC6EFCE"/>
        <color rgb="FFFFEB9C"/>
        <color rgb="FFFFC7CE"/>
      </colorScale>
    </cfRule>
  </conditionalFormatting>
  <conditionalFormatting sqref="Y5:Y31 Y33:Y78 Y80:Y107">
    <cfRule type="colorScale" priority="41">
      <colorScale>
        <cfvo type="min"/>
        <cfvo type="percentile" val="50"/>
        <cfvo type="max"/>
        <color rgb="FFC6EFCE"/>
        <color rgb="FFFFEB9C"/>
        <color rgb="FFFFC7CE"/>
      </colorScale>
    </cfRule>
  </conditionalFormatting>
  <conditionalFormatting sqref="AI5:AI107">
    <cfRule type="colorScale" priority="42">
      <colorScale>
        <cfvo type="min"/>
        <cfvo type="percentile" val="50"/>
        <cfvo type="max"/>
        <color rgb="FFC6EFCE"/>
        <color rgb="FFFFEB9C"/>
        <color rgb="FFFFC7CE"/>
      </colorScale>
    </cfRule>
  </conditionalFormatting>
  <conditionalFormatting sqref="AH5:AH107">
    <cfRule type="colorScale" priority="43">
      <colorScale>
        <cfvo type="min"/>
        <cfvo type="percentile" val="50"/>
        <cfvo type="max"/>
        <color rgb="FFC6EFCE"/>
        <color rgb="FFFFEB9C"/>
        <color rgb="FFFFC7CE"/>
      </colorScale>
    </cfRule>
  </conditionalFormatting>
  <conditionalFormatting sqref="Z5:Z107">
    <cfRule type="colorScale" priority="44">
      <colorScale>
        <cfvo type="min"/>
        <cfvo type="percentile" val="50"/>
        <cfvo type="max"/>
        <color rgb="FFC6EFCE"/>
        <color rgb="FFFFEB9C"/>
        <color rgb="FFFFC7CE"/>
      </colorScale>
    </cfRule>
  </conditionalFormatting>
  <conditionalFormatting sqref="AA5:AA45 AA52:AA92 AA99:AA107">
    <cfRule type="colorScale" priority="45">
      <colorScale>
        <cfvo type="min"/>
        <cfvo type="percentile" val="50"/>
        <cfvo type="max"/>
        <color rgb="FFC6EFCE"/>
        <color rgb="FFFFEB9C"/>
        <color rgb="FFFFC7CE"/>
      </colorScale>
    </cfRule>
  </conditionalFormatting>
  <conditionalFormatting sqref="AB5:AB31 AB33:AB45 AB52:AB78 AB99:AB107 AB80:AB92">
    <cfRule type="colorScale" priority="46">
      <colorScale>
        <cfvo type="min"/>
        <cfvo type="percentile" val="50"/>
        <cfvo type="max"/>
        <color rgb="FFC6EFCE"/>
        <color rgb="FFFFEB9C"/>
        <color rgb="FFFFC7CE"/>
      </colorScale>
    </cfRule>
  </conditionalFormatting>
  <conditionalFormatting sqref="AC5:AC31 AC33:AC45 AC52:AC78 AC99:AC107 AC80:AC92">
    <cfRule type="colorScale" priority="47">
      <colorScale>
        <cfvo type="min"/>
        <cfvo type="percentile" val="50"/>
        <cfvo type="max"/>
        <color rgb="FFC6EFCE"/>
        <color rgb="FFFFEB9C"/>
        <color rgb="FFFFC7CE"/>
      </colorScale>
    </cfRule>
  </conditionalFormatting>
  <conditionalFormatting sqref="AD5:AD31 AD33:AD45 AD52:AD78 AD99:AD107 AD80:AD92">
    <cfRule type="colorScale" priority="48">
      <colorScale>
        <cfvo type="min"/>
        <cfvo type="percentile" val="50"/>
        <cfvo type="max"/>
        <color rgb="FFC6EFCE"/>
        <color rgb="FFFFEB9C"/>
        <color rgb="FFFFC7CE"/>
      </colorScale>
    </cfRule>
  </conditionalFormatting>
  <conditionalFormatting sqref="AE5:AE31 AE33:AE45 AE52:AE78 AE99:AE107 AE80:AE92">
    <cfRule type="colorScale" priority="49">
      <colorScale>
        <cfvo type="min"/>
        <cfvo type="percentile" val="50"/>
        <cfvo type="max"/>
        <color rgb="FFC6EFCE"/>
        <color rgb="FFFFEB9C"/>
        <color rgb="FFFFC7CE"/>
      </colorScale>
    </cfRule>
  </conditionalFormatting>
  <conditionalFormatting sqref="AF11:AF31 AF33:AF45 AG11:AG45 AF5:AG10 AF58:AF78 AF80:AF92 AG58:AG92 AF99:AG107 AF52:AG57">
    <cfRule type="colorScale" priority="50">
      <colorScale>
        <cfvo type="min"/>
        <cfvo type="percentile" val="50"/>
        <cfvo type="max"/>
        <color rgb="FFC6EFCE"/>
        <color rgb="FFFFEB9C"/>
        <color rgb="FFFFC7CE"/>
      </colorScale>
    </cfRule>
  </conditionalFormatting>
  <conditionalFormatting sqref="AJ5:AJ107">
    <cfRule type="colorScale" priority="51">
      <colorScale>
        <cfvo type="min"/>
        <cfvo type="percentile" val="50"/>
        <cfvo type="max"/>
        <color rgb="FFC6EFCE"/>
        <color rgb="FFFFEB9C"/>
        <color rgb="FFFFC7CE"/>
      </colorScale>
    </cfRule>
  </conditionalFormatting>
  <conditionalFormatting sqref="H5:H31 H33:H78 H80:H107">
    <cfRule type="colorScale" priority="52">
      <colorScale>
        <cfvo type="min"/>
        <cfvo type="percentile" val="50"/>
        <cfvo type="max"/>
        <color rgb="FFC6EFCE"/>
        <color rgb="FFFFEB9C"/>
        <color rgb="FFFFC7CE"/>
      </colorScale>
    </cfRule>
  </conditionalFormatting>
  <conditionalFormatting sqref="E5:E107">
    <cfRule type="colorScale" priority="53">
      <colorScale>
        <cfvo type="min"/>
        <cfvo type="percentile" val="50"/>
        <cfvo type="max"/>
        <color rgb="FFC6EFCE"/>
        <color rgb="FFFFEB9C"/>
        <color rgb="FFFFC7CE"/>
      </colorScale>
    </cfRule>
  </conditionalFormatting>
  <conditionalFormatting sqref="AK5:AK107">
    <cfRule type="colorScale" priority="54">
      <colorScale>
        <cfvo type="min"/>
        <cfvo type="percentile" val="50"/>
        <cfvo type="max"/>
        <color rgb="FFC6EFCE"/>
        <color rgb="FFFFEB9C"/>
        <color rgb="FFFFC7CE"/>
      </colorScale>
    </cfRule>
  </conditionalFormatting>
  <conditionalFormatting sqref="E32:Y32 AB32:AF32 E79:Y79 AB79:AF79">
    <cfRule type="colorScale" priority="55">
      <colorScale>
        <cfvo type="min"/>
        <cfvo type="percentile" val="50"/>
        <cfvo type="max"/>
        <color rgb="FFC6EFCE"/>
        <color rgb="FFFFEB9C"/>
        <color rgb="FFFFC7CE"/>
      </colorScale>
    </cfRule>
  </conditionalFormatting>
  <conditionalFormatting sqref="D108:D110">
    <cfRule type="colorScale" priority="15">
      <colorScale>
        <cfvo type="min"/>
        <cfvo type="percentile" val="50"/>
        <cfvo type="max"/>
        <color rgb="FFC6EFCE"/>
        <color rgb="FFFFEB9C"/>
        <color rgb="FFFFC7CE"/>
      </colorScale>
    </cfRule>
  </conditionalFormatting>
  <conditionalFormatting sqref="D3:D4">
    <cfRule type="cellIs" dxfId="6" priority="7" stopIfTrue="1" operator="equal">
      <formula>0</formula>
    </cfRule>
    <cfRule type="cellIs" dxfId="5" priority="8" stopIfTrue="1" operator="lessThan">
      <formula>-1</formula>
    </cfRule>
    <cfRule type="cellIs" dxfId="4" priority="9" stopIfTrue="1" operator="lessThan">
      <formula>-0.5</formula>
    </cfRule>
    <cfRule type="cellIs" dxfId="3" priority="10" operator="lessThan">
      <formula>0</formula>
    </cfRule>
    <cfRule type="cellIs" dxfId="2" priority="11" stopIfTrue="1" operator="greaterThan">
      <formula>1</formula>
    </cfRule>
    <cfRule type="cellIs" dxfId="1" priority="12" stopIfTrue="1" operator="greaterThan">
      <formula>0.5</formula>
    </cfRule>
    <cfRule type="cellIs" dxfId="0" priority="13" operator="greaterThan">
      <formula>0</formula>
    </cfRule>
  </conditionalFormatting>
  <conditionalFormatting sqref="D5:D107">
    <cfRule type="colorScale" priority="14">
      <colorScale>
        <cfvo type="min"/>
        <cfvo type="percentile" val="50"/>
        <cfvo type="max"/>
        <color rgb="FFC6EFCE"/>
        <color rgb="FFFFEB9C"/>
        <color rgb="FFFFC7CE"/>
      </colorScale>
    </cfRule>
  </conditionalFormatting>
  <conditionalFormatting sqref="AA46:AA51 AA93:AA98">
    <cfRule type="colorScale" priority="1">
      <colorScale>
        <cfvo type="min"/>
        <cfvo type="percentile" val="50"/>
        <cfvo type="max"/>
        <color rgb="FFC6EFCE"/>
        <color rgb="FFFFEB9C"/>
        <color rgb="FFFFC7CE"/>
      </colorScale>
    </cfRule>
  </conditionalFormatting>
  <conditionalFormatting sqref="AB46:AB51 AB93:AB98">
    <cfRule type="colorScale" priority="2">
      <colorScale>
        <cfvo type="min"/>
        <cfvo type="percentile" val="50"/>
        <cfvo type="max"/>
        <color rgb="FFC6EFCE"/>
        <color rgb="FFFFEB9C"/>
        <color rgb="FFFFC7CE"/>
      </colorScale>
    </cfRule>
  </conditionalFormatting>
  <conditionalFormatting sqref="AC46:AC51 AC93:AC98">
    <cfRule type="colorScale" priority="3">
      <colorScale>
        <cfvo type="min"/>
        <cfvo type="percentile" val="50"/>
        <cfvo type="max"/>
        <color rgb="FFC6EFCE"/>
        <color rgb="FFFFEB9C"/>
        <color rgb="FFFFC7CE"/>
      </colorScale>
    </cfRule>
  </conditionalFormatting>
  <conditionalFormatting sqref="AD46:AD51 AD93:AD98">
    <cfRule type="colorScale" priority="4">
      <colorScale>
        <cfvo type="min"/>
        <cfvo type="percentile" val="50"/>
        <cfvo type="max"/>
        <color rgb="FFC6EFCE"/>
        <color rgb="FFFFEB9C"/>
        <color rgb="FFFFC7CE"/>
      </colorScale>
    </cfRule>
  </conditionalFormatting>
  <conditionalFormatting sqref="AE46:AE51 AE93:AE98">
    <cfRule type="colorScale" priority="5">
      <colorScale>
        <cfvo type="min"/>
        <cfvo type="percentile" val="50"/>
        <cfvo type="max"/>
        <color rgb="FFC6EFCE"/>
        <color rgb="FFFFEB9C"/>
        <color rgb="FFFFC7CE"/>
      </colorScale>
    </cfRule>
  </conditionalFormatting>
  <conditionalFormatting sqref="AF46:AG51 AF93:AG98">
    <cfRule type="colorScale" priority="6">
      <colorScale>
        <cfvo type="min"/>
        <cfvo type="percentile" val="50"/>
        <cfvo type="max"/>
        <color rgb="FFC6EFCE"/>
        <color rgb="FFFFEB9C"/>
        <color rgb="FFFFC7CE"/>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C414"/>
  <sheetViews>
    <sheetView tabSelected="1" topLeftCell="G1" workbookViewId="0">
      <selection activeCell="G1" sqref="A1:XFD1048576"/>
    </sheetView>
  </sheetViews>
  <sheetFormatPr defaultColWidth="11.42578125" defaultRowHeight="15" x14ac:dyDescent="0.25"/>
  <cols>
    <col min="1" max="1" width="14.5703125" customWidth="1"/>
    <col min="2" max="2" width="9.42578125" customWidth="1"/>
    <col min="3" max="3" width="12" customWidth="1"/>
  </cols>
  <sheetData>
    <row r="1" spans="1:29" ht="27.6" customHeight="1" x14ac:dyDescent="0.25">
      <c r="A1" s="110" t="str">
        <f>IF([1]median_raw!A1="","",[1]median_raw!A1)</f>
        <v>State</v>
      </c>
      <c r="B1" s="110" t="str">
        <f>IF([1]median_raw!B1="","",[1]median_raw!B1)</f>
        <v>County</v>
      </c>
      <c r="C1" s="110" t="str">
        <f>IF([1]median_raw!C1="","",[1]median_raw!C1)</f>
        <v>Location</v>
      </c>
      <c r="D1" s="110" t="str">
        <f>[1]median2!D1</f>
        <v>Sorghum.grain</v>
      </c>
      <c r="E1" s="110" t="str">
        <f>[1]median2!E1</f>
        <v>Maize.grain</v>
      </c>
      <c r="F1" s="110" t="str">
        <f>[1]median2!F1</f>
        <v>Wheat.flour</v>
      </c>
      <c r="G1" s="110" t="str">
        <f>[1]median2!G1</f>
        <v>Rice</v>
      </c>
      <c r="H1" s="110" t="str">
        <f>[1]median2!H1</f>
        <v>Groundnuts</v>
      </c>
      <c r="I1" s="110" t="str">
        <f>[1]median2!I1</f>
        <v>Beans</v>
      </c>
      <c r="J1" s="110" t="str">
        <f>[1]median2!J1</f>
        <v>Sugar</v>
      </c>
      <c r="K1" s="110" t="str">
        <f>[1]median2!K1</f>
        <v>Salt</v>
      </c>
      <c r="L1" s="110" t="str">
        <f>[1]median2!L1</f>
        <v>Cooking.oil</v>
      </c>
      <c r="M1" s="110" t="str">
        <f>[1]median2!M1</f>
        <v>Soap</v>
      </c>
      <c r="N1" s="110" t="str">
        <f>[1]median2!N1</f>
        <v>Jerrycan</v>
      </c>
      <c r="O1" s="110" t="str">
        <f>[1]median2!O1</f>
        <v>Mosquito.net</v>
      </c>
      <c r="P1" s="110" t="str">
        <f>[1]median2!P1</f>
        <v>Exercise.book</v>
      </c>
      <c r="Q1" s="110" t="str">
        <f>[1]median2!Q1</f>
        <v>Blanket</v>
      </c>
      <c r="R1" s="110" t="str">
        <f>[1]median2!R1</f>
        <v>Cooking.pot</v>
      </c>
      <c r="S1" s="110" t="str">
        <f>[1]median2!S1</f>
        <v>Plastic.sheet</v>
      </c>
      <c r="T1" s="110" t="str">
        <f>[1]median2!T1</f>
        <v>Pole</v>
      </c>
      <c r="U1" s="110" t="str">
        <f>[1]median2!U1</f>
        <v>Firewood</v>
      </c>
      <c r="V1" s="110" t="str">
        <f>[1]median2!V1</f>
        <v>Charcoal</v>
      </c>
      <c r="W1" s="110" t="str">
        <f>[1]median2!W1</f>
        <v>Goat</v>
      </c>
      <c r="X1" s="110" t="str">
        <f>[1]median2!X1</f>
        <v>Chicken</v>
      </c>
      <c r="Y1" s="110" t="str">
        <f>[1]median2!Y1</f>
        <v>Milling.costs</v>
      </c>
      <c r="Z1" s="110" t="str">
        <f>[1]median2!AG1</f>
        <v>Water</v>
      </c>
      <c r="AA1" s="110" t="str">
        <f>[1]median2!AH1</f>
        <v>Food.price.index</v>
      </c>
      <c r="AB1" s="110" t="str">
        <f>[1]median2!AI1</f>
        <v>MSSMEB.food.basket</v>
      </c>
      <c r="AC1" s="110" t="str">
        <f>[1]median2!AJ1</f>
        <v>MSSMEB</v>
      </c>
    </row>
    <row r="2" spans="1:29" ht="21" customHeight="1" x14ac:dyDescent="0.25">
      <c r="A2" s="197"/>
      <c r="B2" s="197"/>
      <c r="C2" s="197" t="s">
        <v>4499</v>
      </c>
      <c r="D2" s="205">
        <f>IFERROR([1]median2!D2/IF([1]median2!$Z2="",[1]median2!$Z$2,[1]median2!$Z2),"")</f>
        <v>0.62758620689655176</v>
      </c>
      <c r="E2" s="205">
        <f>IFERROR([1]median2!E2/IF([1]median2!$Z2="",[1]median2!$Z$2,[1]median2!$Z2),"")</f>
        <v>0.671264367816092</v>
      </c>
      <c r="F2" s="205">
        <f>IFERROR([1]median2!F2/IF([1]median2!$Z2="",[1]median2!$Z$2,[1]median2!$Z2),"")</f>
        <v>1.2942528735632184</v>
      </c>
      <c r="G2" s="205">
        <f>IFERROR([1]median2!G2/IF([1]median2!$Z2="",[1]median2!$Z$2,[1]median2!$Z2),"")</f>
        <v>1.3793103448275863</v>
      </c>
      <c r="H2" s="205">
        <f>IFERROR([1]median2!H2/IF([1]median2!$Z2="",[1]median2!$Z$2,[1]median2!$Z2),"")</f>
        <v>0.3471264367816092</v>
      </c>
      <c r="I2" s="205">
        <f>IFERROR([1]median2!I2/IF([1]median2!$Z2="",[1]median2!$Z$2,[1]median2!$Z2),"")</f>
        <v>1.3816091954022989</v>
      </c>
      <c r="J2" s="205">
        <f>IFERROR([1]median2!J2/IF([1]median2!$Z2="",[1]median2!$Z$2,[1]median2!$Z2),"")</f>
        <v>1.3793103448275863</v>
      </c>
      <c r="K2" s="205">
        <f>IFERROR([1]median2!K2/IF([1]median2!$Z2="",[1]median2!$Z$2,[1]median2!$Z2),"")</f>
        <v>0.85747126436781607</v>
      </c>
      <c r="L2" s="205">
        <f>IFERROR([1]median2!L2/IF([1]median2!$Z2="",[1]median2!$Z$2,[1]median2!$Z2),"")</f>
        <v>2.7586206896551726</v>
      </c>
      <c r="M2" s="205">
        <f>IFERROR([1]median2!M2/IF([1]median2!$Z2="",[1]median2!$Z$2,[1]median2!$Z2),"")</f>
        <v>0.45977011494252873</v>
      </c>
      <c r="N2" s="205">
        <f>IFERROR([1]median2!N2/IF([1]median2!$Z2="",[1]median2!$Z$2,[1]median2!$Z2),"")</f>
        <v>2.2988505747126435</v>
      </c>
      <c r="O2" s="205">
        <f>IFERROR([1]median2!O2/IF([1]median2!$Z2="",[1]median2!$Z$2,[1]median2!$Z2),"")</f>
        <v>3.4482758620689653</v>
      </c>
      <c r="P2" s="205">
        <f>IFERROR([1]median2!P2/IF([1]median2!$Z2="",[1]median2!$Z$2,[1]median2!$Z2),"")</f>
        <v>0.57471264367816088</v>
      </c>
      <c r="Q2" s="205">
        <f>IFERROR([1]median2!Q2/IF([1]median2!$Z2="",[1]median2!$Z$2,[1]median2!$Z2),"")</f>
        <v>10.344827586206897</v>
      </c>
      <c r="R2" s="205">
        <f>IFERROR([1]median2!R2/IF([1]median2!$Z2="",[1]median2!$Z$2,[1]median2!$Z2),"")</f>
        <v>10.344827586206897</v>
      </c>
      <c r="S2" s="205">
        <f>IFERROR([1]median2!S2/IF([1]median2!$Z2="",[1]median2!$Z$2,[1]median2!$Z2),"")</f>
        <v>16.091954022988507</v>
      </c>
      <c r="T2" s="205">
        <f>IFERROR([1]median2!T2/IF([1]median2!$Z2="",[1]median2!$Z$2,[1]median2!$Z2),"")</f>
        <v>1.7816091954022988</v>
      </c>
      <c r="U2" s="205">
        <f>IFERROR([1]median2!U2/IF([1]median2!$Z2="",[1]median2!$Z$2,[1]median2!$Z2),"")</f>
        <v>1.1494252873563218</v>
      </c>
      <c r="V2" s="205">
        <f>IFERROR([1]median2!V2/IF([1]median2!$Z2="",[1]median2!$Z$2,[1]median2!$Z2),"")</f>
        <v>0.26666666666666666</v>
      </c>
      <c r="W2" s="205">
        <f>IFERROR([1]median2!W2/IF([1]median2!$Z2="",[1]median2!$Z$2,[1]median2!$Z2),"")</f>
        <v>29.885057471264368</v>
      </c>
      <c r="X2" s="205">
        <f>IFERROR([1]median2!X2/IF([1]median2!$Z2="",[1]median2!$Z$2,[1]median2!$Z2),"")</f>
        <v>5.2298850574712645</v>
      </c>
      <c r="Y2" s="205">
        <f>IFERROR([1]median2!Y2/IF([1]median2!$Z2="",[1]median2!$Z$2,[1]median2!$Z2),"")</f>
        <v>9.8850574712643677E-2</v>
      </c>
      <c r="Z2" s="205">
        <f>IFERROR([1]median2!Z2/IF([1]median2!$Z2="",[1]median2!$Z$2,[1]median2!$Z2),"")</f>
        <v>1</v>
      </c>
      <c r="AA2" s="205">
        <f>IFERROR([1]median2!AH2/IF([1]median2!$Z2="",[1]median2!$Z$2,[1]median2!$Z2),"")</f>
        <v>10.802298850574713</v>
      </c>
      <c r="AB2" s="205">
        <f>IFERROR([1]median2!AI2/IF([1]median2!$Z2="",[1]median2!$Z$2,[1]median2!$Z2),"")</f>
        <v>86.214942528735634</v>
      </c>
      <c r="AC2" s="205">
        <f>IFERROR([1]median2!AJ2/IF([1]median2!$Z2="",[1]median2!$Z$2,[1]median2!$Z2),"")</f>
        <v>115.33793103448276</v>
      </c>
    </row>
    <row r="3" spans="1:29" ht="21" customHeight="1" x14ac:dyDescent="0.25">
      <c r="A3" s="104" t="str">
        <f>IF([1]median2!A5="","",[1]median2!A5)</f>
        <v>CentralEquatoria</v>
      </c>
      <c r="B3" s="104" t="str">
        <f>IF([1]median2!B5="","",[1]median2!B5)</f>
        <v>Juba</v>
      </c>
      <c r="C3" s="104" t="str">
        <f>IF([1]median2!C5="","",[1]median2!C5)</f>
        <v>Juba PoC</v>
      </c>
      <c r="D3" s="205" t="str">
        <f>IFERROR([1]median2!D5/IF([1]median2!$Z5="",[1]median2!$Z$2,[1]median2!$Z5),"")</f>
        <v/>
      </c>
      <c r="E3" s="205" t="str">
        <f>IFERROR([1]median2!E5/IF([1]median2!$Z5="",[1]median2!$Z$2,[1]median2!$Z5),"")</f>
        <v/>
      </c>
      <c r="F3" s="205" t="str">
        <f>IFERROR([1]median2!F5/IF([1]median2!$Z5="",[1]median2!$Z$2,[1]median2!$Z5),"")</f>
        <v/>
      </c>
      <c r="G3" s="205">
        <f>IFERROR([1]median2!G5/IF([1]median2!$Z5="",[1]median2!$Z$2,[1]median2!$Z5),"")</f>
        <v>1.1494252873563218</v>
      </c>
      <c r="H3" s="205" t="str">
        <f>IFERROR([1]median2!H5/IF([1]median2!$Z5="",[1]median2!$Z$2,[1]median2!$Z5),"")</f>
        <v/>
      </c>
      <c r="I3" s="205">
        <f>IFERROR([1]median2!I5/IF([1]median2!$Z5="",[1]median2!$Z$2,[1]median2!$Z5),"")</f>
        <v>1.4942528735632183</v>
      </c>
      <c r="J3" s="205">
        <f>IFERROR([1]median2!J5/IF([1]median2!$Z5="",[1]median2!$Z$2,[1]median2!$Z5),"")</f>
        <v>0</v>
      </c>
      <c r="K3" s="205">
        <f>IFERROR([1]median2!K5/IF([1]median2!$Z5="",[1]median2!$Z$2,[1]median2!$Z5),"")</f>
        <v>0.65287356321839085</v>
      </c>
      <c r="L3" s="205" t="str">
        <f>IFERROR([1]median2!L5/IF([1]median2!$Z5="",[1]median2!$Z$2,[1]median2!$Z5),"")</f>
        <v/>
      </c>
      <c r="M3" s="205">
        <f>IFERROR([1]median2!M5/IF([1]median2!$Z5="",[1]median2!$Z$2,[1]median2!$Z5),"")</f>
        <v>0.3839080459770115</v>
      </c>
      <c r="N3" s="205" t="str">
        <f>IFERROR([1]median2!N5/IF([1]median2!$Z5="",[1]median2!$Z$2,[1]median2!$Z5),"")</f>
        <v/>
      </c>
      <c r="O3" s="205" t="str">
        <f>IFERROR([1]median2!O5/IF([1]median2!$Z5="",[1]median2!$Z$2,[1]median2!$Z5),"")</f>
        <v/>
      </c>
      <c r="P3" s="205">
        <f>IFERROR([1]median2!P5/IF([1]median2!$Z5="",[1]median2!$Z$2,[1]median2!$Z5),"")</f>
        <v>0.68965517241379315</v>
      </c>
      <c r="Q3" s="205" t="str">
        <f>IFERROR([1]median2!Q5/IF([1]median2!$Z5="",[1]median2!$Z$2,[1]median2!$Z5),"")</f>
        <v/>
      </c>
      <c r="R3" s="205" t="str">
        <f>IFERROR([1]median2!R5/IF([1]median2!$Z5="",[1]median2!$Z$2,[1]median2!$Z5),"")</f>
        <v/>
      </c>
      <c r="S3" s="205" t="str">
        <f>IFERROR([1]median2!S5/IF([1]median2!$Z5="",[1]median2!$Z$2,[1]median2!$Z5),"")</f>
        <v/>
      </c>
      <c r="T3" s="205" t="str">
        <f>IFERROR([1]median2!T5/IF([1]median2!$Z5="",[1]median2!$Z$2,[1]median2!$Z5),"")</f>
        <v/>
      </c>
      <c r="U3" s="205" t="str">
        <f>IFERROR([1]median2!U5/IF([1]median2!$Z5="",[1]median2!$Z$2,[1]median2!$Z5),"")</f>
        <v/>
      </c>
      <c r="V3" s="205">
        <f>IFERROR([1]median2!V5/IF([1]median2!$Z5="",[1]median2!$Z$2,[1]median2!$Z5),"")</f>
        <v>0.37126436781609196</v>
      </c>
      <c r="W3" s="205" t="str">
        <f>IFERROR([1]median2!W5/IF([1]median2!$Z5="",[1]median2!$Z$2,[1]median2!$Z5),"")</f>
        <v/>
      </c>
      <c r="X3" s="205" t="str">
        <f>IFERROR([1]median2!X5/IF([1]median2!$Z5="",[1]median2!$Z$2,[1]median2!$Z5),"")</f>
        <v/>
      </c>
      <c r="Y3" s="205" t="str">
        <f>IFERROR([1]median2!Y5/IF([1]median2!$Z5="",[1]median2!$Z$2,[1]median2!$Z5),"")</f>
        <v/>
      </c>
      <c r="Z3" s="205" t="str">
        <f>IFERROR([1]median2!AG5/IF([1]median2!$Z5="",[1]median2!$Z$2,[1]median2!$Z5),"")</f>
        <v/>
      </c>
      <c r="AA3" s="205">
        <f>IFERROR([1]median2!AH5/IF([1]median2!$Z5="",[1]median2!$Z$2,[1]median2!$Z5),"")</f>
        <v>10.37471264367816</v>
      </c>
      <c r="AB3" s="205" t="str">
        <f>IFERROR([1]median2!AI5/IF([1]median2!$Z5="",[1]median2!$Z$2,[1]median2!$Z5),"")</f>
        <v/>
      </c>
      <c r="AC3" s="205" t="str">
        <f>IFERROR([1]median2!AJ5/IF([1]median2!$Z5="",[1]median2!$Z$2,[1]median2!$Z5),"")</f>
        <v/>
      </c>
    </row>
    <row r="4" spans="1:29" ht="21" customHeight="1" x14ac:dyDescent="0.25">
      <c r="A4" s="104" t="str">
        <f>IF([1]median2!A6="","",[1]median2!A6)</f>
        <v>CentralEquatoria</v>
      </c>
      <c r="B4" s="104" t="str">
        <f>IF([1]median2!B6="","",[1]median2!B6)</f>
        <v>Juba</v>
      </c>
      <c r="C4" s="104" t="str">
        <f>IF([1]median2!C6="","",[1]median2!C6)</f>
        <v>Juba Town</v>
      </c>
      <c r="D4" s="205">
        <f>IFERROR([1]median2!D6/IF([1]median2!$Z6="",[1]median2!$Z$2,[1]median2!$Z6),"")</f>
        <v>1.7637426900584796</v>
      </c>
      <c r="E4" s="205">
        <f>IFERROR([1]median2!E6/IF([1]median2!$Z6="",[1]median2!$Z$2,[1]median2!$Z6),"")</f>
        <v>1.6795321637426901</v>
      </c>
      <c r="F4" s="205">
        <f>IFERROR([1]median2!F6/IF([1]median2!$Z6="",[1]median2!$Z$2,[1]median2!$Z6),"")</f>
        <v>1.1695906432748537</v>
      </c>
      <c r="G4" s="205">
        <f>IFERROR([1]median2!G6/IF([1]median2!$Z6="",[1]median2!$Z$2,[1]median2!$Z6),"")</f>
        <v>1.7543859649122806</v>
      </c>
      <c r="H4" s="205" t="str">
        <f>IFERROR([1]median2!H6/IF([1]median2!$Z6="",[1]median2!$Z$2,[1]median2!$Z6),"")</f>
        <v/>
      </c>
      <c r="I4" s="205">
        <f>IFERROR([1]median2!I6/IF([1]median2!$Z6="",[1]median2!$Z$2,[1]median2!$Z6),"")</f>
        <v>1.6374269005847952</v>
      </c>
      <c r="J4" s="205">
        <f>IFERROR([1]median2!J6/IF([1]median2!$Z6="",[1]median2!$Z$2,[1]median2!$Z6),"")</f>
        <v>1.1695906432748537</v>
      </c>
      <c r="K4" s="205">
        <f>IFERROR([1]median2!K6/IF([1]median2!$Z6="",[1]median2!$Z$2,[1]median2!$Z6),"")</f>
        <v>0.93567251461988299</v>
      </c>
      <c r="L4" s="205">
        <f>IFERROR([1]median2!L6/IF([1]median2!$Z6="",[1]median2!$Z$2,[1]median2!$Z6),"")</f>
        <v>2.807017543859649</v>
      </c>
      <c r="M4" s="205">
        <f>IFERROR([1]median2!M6/IF([1]median2!$Z6="",[1]median2!$Z$2,[1]median2!$Z6),"")</f>
        <v>0.37076023391812868</v>
      </c>
      <c r="N4" s="205">
        <f>IFERROR([1]median2!N6/IF([1]median2!$Z6="",[1]median2!$Z$2,[1]median2!$Z6),"")</f>
        <v>1.1695906432748537</v>
      </c>
      <c r="O4" s="205">
        <f>IFERROR([1]median2!O6/IF([1]median2!$Z6="",[1]median2!$Z$2,[1]median2!$Z6),"")</f>
        <v>2.3391812865497075</v>
      </c>
      <c r="P4" s="205">
        <f>IFERROR([1]median2!P6/IF([1]median2!$Z6="",[1]median2!$Z$2,[1]median2!$Z6),"")</f>
        <v>0.70175438596491224</v>
      </c>
      <c r="Q4" s="205">
        <f>IFERROR([1]median2!Q6/IF([1]median2!$Z6="",[1]median2!$Z$2,[1]median2!$Z6),"")</f>
        <v>6.4327485380116958</v>
      </c>
      <c r="R4" s="205">
        <f>IFERROR([1]median2!R6/IF([1]median2!$Z6="",[1]median2!$Z$2,[1]median2!$Z6),"")</f>
        <v>5.3801169590643276</v>
      </c>
      <c r="S4" s="205">
        <f>IFERROR([1]median2!S6/IF([1]median2!$Z6="",[1]median2!$Z$2,[1]median2!$Z6),"")</f>
        <v>12.280701754385966</v>
      </c>
      <c r="T4" s="205">
        <f>IFERROR([1]median2!T6/IF([1]median2!$Z6="",[1]median2!$Z$2,[1]median2!$Z6),"")</f>
        <v>2.807017543859649</v>
      </c>
      <c r="U4" s="205">
        <f>IFERROR([1]median2!U6/IF([1]median2!$Z6="",[1]median2!$Z$2,[1]median2!$Z6),"")</f>
        <v>2.5730994152046782</v>
      </c>
      <c r="V4" s="205">
        <f>IFERROR([1]median2!V6/IF([1]median2!$Z6="",[1]median2!$Z$2,[1]median2!$Z6),"")</f>
        <v>0.40701754385964911</v>
      </c>
      <c r="W4" s="205">
        <f>IFERROR([1]median2!W6/IF([1]median2!$Z6="",[1]median2!$Z$2,[1]median2!$Z6),"")</f>
        <v>112.28070175438596</v>
      </c>
      <c r="X4" s="205" t="str">
        <f>IFERROR([1]median2!X6/IF([1]median2!$Z6="",[1]median2!$Z$2,[1]median2!$Z6),"")</f>
        <v/>
      </c>
      <c r="Y4" s="205" t="str">
        <f>IFERROR([1]median2!Y6/IF([1]median2!$Z6="",[1]median2!$Z$2,[1]median2!$Z6),"")</f>
        <v/>
      </c>
      <c r="Z4" s="205" t="str">
        <f>IFERROR([1]median2!#REF!/IF([1]median2!$Z6="",[1]median2!$Z$2,[1]median2!$Z6),"")</f>
        <v/>
      </c>
      <c r="AA4" s="205">
        <f>IFERROR([1]median2!AH6/IF([1]median2!$Z6="",[1]median2!$Z$2,[1]median2!$Z6),"")</f>
        <v>13.270175438596491</v>
      </c>
      <c r="AB4" s="205">
        <f>IFERROR([1]median2!AI6/IF([1]median2!$Z6="",[1]median2!$Z$2,[1]median2!$Z6),"")</f>
        <v>183.67251461988303</v>
      </c>
      <c r="AC4" s="205">
        <f>IFERROR([1]median2!AJ6/IF([1]median2!$Z6="",[1]median2!$Z$2,[1]median2!$Z6),"")</f>
        <v>217.68654970760235</v>
      </c>
    </row>
    <row r="5" spans="1:29" ht="18" customHeight="1" x14ac:dyDescent="0.25">
      <c r="A5" s="104" t="str">
        <f>IF([1]median2!A7="","",[1]median2!A7)</f>
        <v>CentralEquatoria</v>
      </c>
      <c r="B5" s="104" t="str">
        <f>IF([1]median2!B7="","",[1]median2!B7)</f>
        <v>Juba</v>
      </c>
      <c r="C5" s="104" t="str">
        <f>IF([1]median2!C7="","",[1]median2!C7)</f>
        <v>Mangala</v>
      </c>
      <c r="D5" s="205">
        <f>IFERROR([1]median2!D7/IF([1]median2!$Z7="",[1]median2!$Z$2,[1]median2!$Z7),"")</f>
        <v>1.4942528735632183</v>
      </c>
      <c r="E5" s="205">
        <f>IFERROR([1]median2!E7/IF([1]median2!$Z7="",[1]median2!$Z$2,[1]median2!$Z7),"")</f>
        <v>1.4942528735632183</v>
      </c>
      <c r="F5" s="205">
        <f>IFERROR([1]median2!F7/IF([1]median2!$Z7="",[1]median2!$Z$2,[1]median2!$Z7),"")</f>
        <v>1.3793103448275863</v>
      </c>
      <c r="G5" s="205">
        <f>IFERROR([1]median2!G7/IF([1]median2!$Z7="",[1]median2!$Z$2,[1]median2!$Z7),"")</f>
        <v>1.1494252873563218</v>
      </c>
      <c r="H5" s="205" t="str">
        <f>IFERROR([1]median2!H7/IF([1]median2!$Z7="",[1]median2!$Z$2,[1]median2!$Z7),"")</f>
        <v/>
      </c>
      <c r="I5" s="205">
        <f>IFERROR([1]median2!I7/IF([1]median2!$Z7="",[1]median2!$Z$2,[1]median2!$Z7),"")</f>
        <v>1.264367816091954</v>
      </c>
      <c r="J5" s="205">
        <f>IFERROR([1]median2!J7/IF([1]median2!$Z7="",[1]median2!$Z$2,[1]median2!$Z7),"")</f>
        <v>1.264367816091954</v>
      </c>
      <c r="K5" s="205">
        <f>IFERROR([1]median2!K7/IF([1]median2!$Z7="",[1]median2!$Z$2,[1]median2!$Z7),"")</f>
        <v>2.2988505747126435</v>
      </c>
      <c r="L5" s="205">
        <f>IFERROR([1]median2!L7/IF([1]median2!$Z7="",[1]median2!$Z$2,[1]median2!$Z7),"")</f>
        <v>2.7586206896551726</v>
      </c>
      <c r="M5" s="205">
        <f>IFERROR([1]median2!M7/IF([1]median2!$Z7="",[1]median2!$Z$2,[1]median2!$Z7),"")</f>
        <v>0.34482758620689657</v>
      </c>
      <c r="N5" s="205">
        <f>IFERROR([1]median2!N7/IF([1]median2!$Z7="",[1]median2!$Z$2,[1]median2!$Z7),"")</f>
        <v>1.1494252873563218</v>
      </c>
      <c r="O5" s="205">
        <f>IFERROR([1]median2!O7/IF([1]median2!$Z7="",[1]median2!$Z$2,[1]median2!$Z7),"")</f>
        <v>5.7471264367816088</v>
      </c>
      <c r="P5" s="205">
        <f>IFERROR([1]median2!P7/IF([1]median2!$Z7="",[1]median2!$Z$2,[1]median2!$Z7),"")</f>
        <v>0.45977011494252873</v>
      </c>
      <c r="Q5" s="205">
        <f>IFERROR([1]median2!Q7/IF([1]median2!$Z7="",[1]median2!$Z$2,[1]median2!$Z7),"")</f>
        <v>5.7471264367816088</v>
      </c>
      <c r="R5" s="205">
        <f>IFERROR([1]median2!R7/IF([1]median2!$Z7="",[1]median2!$Z$2,[1]median2!$Z7),"")</f>
        <v>5.7471264367816088</v>
      </c>
      <c r="S5" s="205">
        <f>IFERROR([1]median2!S7/IF([1]median2!$Z7="",[1]median2!$Z$2,[1]median2!$Z7),"")</f>
        <v>13.793103448275861</v>
      </c>
      <c r="T5" s="205">
        <f>IFERROR([1]median2!T7/IF([1]median2!$Z7="",[1]median2!$Z$2,[1]median2!$Z7),"")</f>
        <v>2.8735632183908044</v>
      </c>
      <c r="U5" s="205">
        <f>IFERROR([1]median2!U7/IF([1]median2!$Z7="",[1]median2!$Z$2,[1]median2!$Z7),"")</f>
        <v>1.3793103448275863</v>
      </c>
      <c r="V5" s="205">
        <f>IFERROR([1]median2!V7/IF([1]median2!$Z7="",[1]median2!$Z$2,[1]median2!$Z7),"")</f>
        <v>0.33333333333333331</v>
      </c>
      <c r="W5" s="205" t="str">
        <f>IFERROR([1]median2!W7/IF([1]median2!$Z7="",[1]median2!$Z$2,[1]median2!$Z7),"")</f>
        <v/>
      </c>
      <c r="X5" s="205">
        <f>IFERROR([1]median2!X7/IF([1]median2!$Z7="",[1]median2!$Z$2,[1]median2!$Z7),"")</f>
        <v>3.4482758620689653</v>
      </c>
      <c r="Y5" s="205" t="str">
        <f>IFERROR([1]median2!Y7/IF([1]median2!$Z7="",[1]median2!$Z$2,[1]median2!$Z7),"")</f>
        <v/>
      </c>
      <c r="Z5" s="205" t="str">
        <f>IFERROR([1]median2!#REF!/IF([1]median2!$Z7="",[1]median2!$Z$2,[1]median2!$Z7),"")</f>
        <v/>
      </c>
      <c r="AA5" s="205">
        <f>IFERROR([1]median2!AH7/IF([1]median2!$Z7="",[1]median2!$Z$2,[1]median2!$Z7),"")</f>
        <v>13.450574712643679</v>
      </c>
      <c r="AB5" s="205">
        <f>IFERROR([1]median2!AI7/IF([1]median2!$Z7="",[1]median2!$Z$2,[1]median2!$Z7),"")</f>
        <v>164.71264367816093</v>
      </c>
      <c r="AC5" s="205">
        <f>IFERROR([1]median2!AJ7/IF([1]median2!$Z7="",[1]median2!$Z$2,[1]median2!$Z7),"")</f>
        <v>191.93103448275863</v>
      </c>
    </row>
    <row r="6" spans="1:29" ht="18" customHeight="1" x14ac:dyDescent="0.25">
      <c r="A6" s="104" t="str">
        <f>IF([1]median2!A8="","",[1]median2!A8)</f>
        <v>CentralEquatoria</v>
      </c>
      <c r="B6" s="104" t="str">
        <f>IF([1]median2!B8="","",[1]median2!B8)</f>
        <v>KajoKeji</v>
      </c>
      <c r="C6" s="104" t="str">
        <f>IF([1]median2!C8="","",[1]median2!C8)</f>
        <v>Kajo Keji Town</v>
      </c>
      <c r="D6" s="205" t="str">
        <f>IFERROR([1]median2!D8/IF([1]median2!$Z8="",[1]median2!$Z$2,[1]median2!$Z8),"")</f>
        <v/>
      </c>
      <c r="E6" s="205" t="str">
        <f>IFERROR([1]median2!E8/IF([1]median2!$Z8="",[1]median2!$Z$2,[1]median2!$Z8),"")</f>
        <v/>
      </c>
      <c r="F6" s="205">
        <f>IFERROR([1]median2!F8/IF([1]median2!$Z8="",[1]median2!$Z$2,[1]median2!$Z8),"")</f>
        <v>1.0344827586206897</v>
      </c>
      <c r="G6" s="205">
        <f>IFERROR([1]median2!G8/IF([1]median2!$Z8="",[1]median2!$Z$2,[1]median2!$Z8),"")</f>
        <v>1.1494252873563218</v>
      </c>
      <c r="H6" s="205" t="str">
        <f>IFERROR([1]median2!H8/IF([1]median2!$Z8="",[1]median2!$Z$2,[1]median2!$Z8),"")</f>
        <v/>
      </c>
      <c r="I6" s="205">
        <f>IFERROR([1]median2!I8/IF([1]median2!$Z8="",[1]median2!$Z$2,[1]median2!$Z8),"")</f>
        <v>1.3793103448275863</v>
      </c>
      <c r="J6" s="205">
        <f>IFERROR([1]median2!J8/IF([1]median2!$Z8="",[1]median2!$Z$2,[1]median2!$Z8),"")</f>
        <v>1.0344827586206897</v>
      </c>
      <c r="K6" s="205">
        <f>IFERROR([1]median2!K8/IF([1]median2!$Z8="",[1]median2!$Z$2,[1]median2!$Z8),"")</f>
        <v>0.45977011494252873</v>
      </c>
      <c r="L6" s="205">
        <f>IFERROR([1]median2!L8/IF([1]median2!$Z8="",[1]median2!$Z$2,[1]median2!$Z8),"")</f>
        <v>1.8390804597701149</v>
      </c>
      <c r="M6" s="205">
        <f>IFERROR([1]median2!M8/IF([1]median2!$Z8="",[1]median2!$Z$2,[1]median2!$Z8),"")</f>
        <v>0.57471264367816088</v>
      </c>
      <c r="N6" s="205">
        <f>IFERROR([1]median2!N8/IF([1]median2!$Z8="",[1]median2!$Z$2,[1]median2!$Z8),"")</f>
        <v>2.2988505747126435</v>
      </c>
      <c r="O6" s="205" t="str">
        <f>IFERROR([1]median2!O8/IF([1]median2!$Z8="",[1]median2!$Z$2,[1]median2!$Z8),"")</f>
        <v/>
      </c>
      <c r="P6" s="205">
        <f>IFERROR([1]median2!P8/IF([1]median2!$Z8="",[1]median2!$Z$2,[1]median2!$Z8),"")</f>
        <v>0.45977011494252873</v>
      </c>
      <c r="Q6" s="205">
        <f>IFERROR([1]median2!Q8/IF([1]median2!$Z8="",[1]median2!$Z$2,[1]median2!$Z8),"")</f>
        <v>11.494252873563218</v>
      </c>
      <c r="R6" s="205">
        <f>IFERROR([1]median2!R8/IF([1]median2!$Z8="",[1]median2!$Z$2,[1]median2!$Z8),"")</f>
        <v>4.5977011494252871</v>
      </c>
      <c r="S6" s="205">
        <f>IFERROR([1]median2!S8/IF([1]median2!$Z8="",[1]median2!$Z$2,[1]median2!$Z8),"")</f>
        <v>22.988505747126435</v>
      </c>
      <c r="T6" s="205" t="str">
        <f>IFERROR([1]median2!T8/IF([1]median2!$Z8="",[1]median2!$Z$2,[1]median2!$Z8),"")</f>
        <v/>
      </c>
      <c r="U6" s="205" t="str">
        <f>IFERROR([1]median2!U8/IF([1]median2!$Z8="",[1]median2!$Z$2,[1]median2!$Z8),"")</f>
        <v/>
      </c>
      <c r="V6" s="205" t="str">
        <f>IFERROR([1]median2!V8/IF([1]median2!$Z8="",[1]median2!$Z$2,[1]median2!$Z8),"")</f>
        <v/>
      </c>
      <c r="W6" s="205" t="str">
        <f>IFERROR([1]median2!W8/IF([1]median2!$Z8="",[1]median2!$Z$2,[1]median2!$Z8),"")</f>
        <v/>
      </c>
      <c r="X6" s="205" t="str">
        <f>IFERROR([1]median2!X8/IF([1]median2!$Z8="",[1]median2!$Z$2,[1]median2!$Z8),"")</f>
        <v/>
      </c>
      <c r="Y6" s="205" t="str">
        <f>IFERROR([1]median2!Y8/IF([1]median2!$Z8="",[1]median2!$Z$2,[1]median2!$Z8),"")</f>
        <v/>
      </c>
      <c r="Z6" s="205" t="str">
        <f>IFERROR([1]median2!#REF!/IF([1]median2!$Z8="",[1]median2!$Z$2,[1]median2!$Z8),"")</f>
        <v/>
      </c>
      <c r="AA6" s="205">
        <f>IFERROR([1]median2!AH8/IF([1]median2!$Z8="",[1]median2!$Z$2,[1]median2!$Z8),"")</f>
        <v>8.5425287356321835</v>
      </c>
      <c r="AB6" s="205" t="str">
        <f>IFERROR([1]median2!AI8/IF([1]median2!$Z8="",[1]median2!$Z$2,[1]median2!$Z8),"")</f>
        <v/>
      </c>
      <c r="AC6" s="205" t="str">
        <f>IFERROR([1]median2!AJ8/IF([1]median2!$Z8="",[1]median2!$Z$2,[1]median2!$Z8),"")</f>
        <v/>
      </c>
    </row>
    <row r="7" spans="1:29" ht="18" customHeight="1" x14ac:dyDescent="0.25">
      <c r="A7" s="104" t="str">
        <f>IF([1]median2!A9="","",[1]median2!A9)</f>
        <v>CentralEquatoria</v>
      </c>
      <c r="B7" s="104" t="str">
        <f>IF([1]median2!B9="","",[1]median2!B9)</f>
        <v>Lainya</v>
      </c>
      <c r="C7" s="104" t="str">
        <f>IF([1]median2!C9="","",[1]median2!C9)</f>
        <v>Lainya Town</v>
      </c>
      <c r="D7" s="205" t="str">
        <f>IFERROR([1]median2!D9/IF([1]median2!$Z9="",[1]median2!$Z$2,[1]median2!$Z9),"")</f>
        <v/>
      </c>
      <c r="E7" s="205">
        <f>IFERROR([1]median2!E9/IF([1]median2!$Z9="",[1]median2!$Z$2,[1]median2!$Z9),"")</f>
        <v>2.2988505747126435</v>
      </c>
      <c r="F7" s="205" t="str">
        <f>IFERROR([1]median2!F9/IF([1]median2!$Z9="",[1]median2!$Z$2,[1]median2!$Z9),"")</f>
        <v/>
      </c>
      <c r="G7" s="205">
        <f>IFERROR([1]median2!G9/IF([1]median2!$Z9="",[1]median2!$Z$2,[1]median2!$Z9),"")</f>
        <v>1.1494252873563218</v>
      </c>
      <c r="H7" s="205" t="str">
        <f>IFERROR([1]median2!H9/IF([1]median2!$Z9="",[1]median2!$Z$2,[1]median2!$Z9),"")</f>
        <v/>
      </c>
      <c r="I7" s="205" t="str">
        <f>IFERROR([1]median2!I9/IF([1]median2!$Z9="",[1]median2!$Z$2,[1]median2!$Z9),"")</f>
        <v/>
      </c>
      <c r="J7" s="205">
        <f>IFERROR([1]median2!J9/IF([1]median2!$Z9="",[1]median2!$Z$2,[1]median2!$Z9),"")</f>
        <v>1.2367816091954023</v>
      </c>
      <c r="K7" s="205" t="str">
        <f>IFERROR([1]median2!K9/IF([1]median2!$Z9="",[1]median2!$Z$2,[1]median2!$Z9),"")</f>
        <v/>
      </c>
      <c r="L7" s="205" t="str">
        <f>IFERROR([1]median2!L9/IF([1]median2!$Z9="",[1]median2!$Z$2,[1]median2!$Z9),"")</f>
        <v/>
      </c>
      <c r="M7" s="205">
        <f>IFERROR([1]median2!M9/IF([1]median2!$Z9="",[1]median2!$Z$2,[1]median2!$Z9),"")</f>
        <v>0.4206896551724138</v>
      </c>
      <c r="N7" s="205" t="str">
        <f>IFERROR([1]median2!N9/IF([1]median2!$Z9="",[1]median2!$Z$2,[1]median2!$Z9),"")</f>
        <v/>
      </c>
      <c r="O7" s="205" t="str">
        <f>IFERROR([1]median2!O9/IF([1]median2!$Z9="",[1]median2!$Z$2,[1]median2!$Z9),"")</f>
        <v/>
      </c>
      <c r="P7" s="205" t="str">
        <f>IFERROR([1]median2!P9/IF([1]median2!$Z9="",[1]median2!$Z$2,[1]median2!$Z9),"")</f>
        <v/>
      </c>
      <c r="Q7" s="205" t="str">
        <f>IFERROR([1]median2!Q9/IF([1]median2!$Z9="",[1]median2!$Z$2,[1]median2!$Z9),"")</f>
        <v/>
      </c>
      <c r="R7" s="205" t="str">
        <f>IFERROR([1]median2!R9/IF([1]median2!$Z9="",[1]median2!$Z$2,[1]median2!$Z9),"")</f>
        <v/>
      </c>
      <c r="S7" s="205" t="str">
        <f>IFERROR([1]median2!S9/IF([1]median2!$Z9="",[1]median2!$Z$2,[1]median2!$Z9),"")</f>
        <v/>
      </c>
      <c r="T7" s="205" t="str">
        <f>IFERROR([1]median2!T9/IF([1]median2!$Z9="",[1]median2!$Z$2,[1]median2!$Z9),"")</f>
        <v/>
      </c>
      <c r="U7" s="205" t="str">
        <f>IFERROR([1]median2!U9/IF([1]median2!$Z9="",[1]median2!$Z$2,[1]median2!$Z9),"")</f>
        <v/>
      </c>
      <c r="V7" s="205" t="str">
        <f>IFERROR([1]median2!V9/IF([1]median2!$Z9="",[1]median2!$Z$2,[1]median2!$Z9),"")</f>
        <v/>
      </c>
      <c r="W7" s="205" t="str">
        <f>IFERROR([1]median2!W9/IF([1]median2!$Z9="",[1]median2!$Z$2,[1]median2!$Z9),"")</f>
        <v/>
      </c>
      <c r="X7" s="205" t="str">
        <f>IFERROR([1]median2!X9/IF([1]median2!$Z9="",[1]median2!$Z$2,[1]median2!$Z9),"")</f>
        <v/>
      </c>
      <c r="Y7" s="205" t="str">
        <f>IFERROR([1]median2!Y9/IF([1]median2!$Z9="",[1]median2!$Z$2,[1]median2!$Z9),"")</f>
        <v/>
      </c>
      <c r="Z7" s="205" t="str">
        <f>IFERROR([1]median2!#REF!/IF([1]median2!$Z9="",[1]median2!$Z$2,[1]median2!$Z9),"")</f>
        <v/>
      </c>
      <c r="AA7" s="205">
        <f>IFERROR([1]median2!AH9/IF([1]median2!$Z9="",[1]median2!$Z$2,[1]median2!$Z9),"")</f>
        <v>11.951724137931034</v>
      </c>
      <c r="AB7" s="205" t="str">
        <f>IFERROR([1]median2!AI9/IF([1]median2!$Z9="",[1]median2!$Z$2,[1]median2!$Z9),"")</f>
        <v/>
      </c>
      <c r="AC7" s="205" t="str">
        <f>IFERROR([1]median2!AJ9/IF([1]median2!$Z9="",[1]median2!$Z$2,[1]median2!$Z9),"")</f>
        <v/>
      </c>
    </row>
    <row r="8" spans="1:29" ht="18" customHeight="1" x14ac:dyDescent="0.25">
      <c r="A8" s="104" t="str">
        <f>IF([1]median2!A10="","",[1]median2!A10)</f>
        <v>CentralEquatoria</v>
      </c>
      <c r="B8" s="104" t="str">
        <f>IF([1]median2!B10="","",[1]median2!B10)</f>
        <v>Morobo</v>
      </c>
      <c r="C8" s="104" t="str">
        <f>IF([1]median2!C10="","",[1]median2!C10)</f>
        <v>Morobo Town</v>
      </c>
      <c r="D8" s="205" t="str">
        <f>IFERROR([1]median2!D10/IF([1]median2!$Z10="",[1]median2!$Z$2,[1]median2!$Z10),"")</f>
        <v/>
      </c>
      <c r="E8" s="205" t="str">
        <f>IFERROR([1]median2!E10/IF([1]median2!$Z10="",[1]median2!$Z$2,[1]median2!$Z10),"")</f>
        <v/>
      </c>
      <c r="F8" s="205">
        <f>IFERROR([1]median2!F10/IF([1]median2!$Z10="",[1]median2!$Z$2,[1]median2!$Z10),"")</f>
        <v>1.1764705882352942</v>
      </c>
      <c r="G8" s="205">
        <f>IFERROR([1]median2!G10/IF([1]median2!$Z10="",[1]median2!$Z$2,[1]median2!$Z10),"")</f>
        <v>1.1764705882352942</v>
      </c>
      <c r="H8" s="205" t="str">
        <f>IFERROR([1]median2!H10/IF([1]median2!$Z10="",[1]median2!$Z$2,[1]median2!$Z10),"")</f>
        <v/>
      </c>
      <c r="I8" s="205">
        <f>IFERROR([1]median2!I10/IF([1]median2!$Z10="",[1]median2!$Z$2,[1]median2!$Z10),"")</f>
        <v>1.1764705882352942</v>
      </c>
      <c r="J8" s="205">
        <f>IFERROR([1]median2!J10/IF([1]median2!$Z10="",[1]median2!$Z$2,[1]median2!$Z10),"")</f>
        <v>1.1764705882352942</v>
      </c>
      <c r="K8" s="205">
        <f>IFERROR([1]median2!K10/IF([1]median2!$Z10="",[1]median2!$Z$2,[1]median2!$Z10),"")</f>
        <v>0.70588235294117652</v>
      </c>
      <c r="L8" s="205" t="str">
        <f>IFERROR([1]median2!L10/IF([1]median2!$Z10="",[1]median2!$Z$2,[1]median2!$Z10),"")</f>
        <v/>
      </c>
      <c r="M8" s="205">
        <f>IFERROR([1]median2!M10/IF([1]median2!$Z10="",[1]median2!$Z$2,[1]median2!$Z10),"")</f>
        <v>0.62823529411764711</v>
      </c>
      <c r="N8" s="205">
        <f>IFERROR([1]median2!N10/IF([1]median2!$Z10="",[1]median2!$Z$2,[1]median2!$Z10),"")</f>
        <v>2.3529411764705883</v>
      </c>
      <c r="O8" s="205">
        <f>IFERROR([1]median2!O10/IF([1]median2!$Z10="",[1]median2!$Z$2,[1]median2!$Z10),"")</f>
        <v>2.3529411764705883</v>
      </c>
      <c r="P8" s="205">
        <f>IFERROR([1]median2!P10/IF([1]median2!$Z10="",[1]median2!$Z$2,[1]median2!$Z10),"")</f>
        <v>0.70588235294117652</v>
      </c>
      <c r="Q8" s="205" t="str">
        <f>IFERROR([1]median2!Q10/IF([1]median2!$Z10="",[1]median2!$Z$2,[1]median2!$Z10),"")</f>
        <v/>
      </c>
      <c r="R8" s="205" t="str">
        <f>IFERROR([1]median2!R10/IF([1]median2!$Z10="",[1]median2!$Z$2,[1]median2!$Z10),"")</f>
        <v/>
      </c>
      <c r="S8" s="205" t="str">
        <f>IFERROR([1]median2!S10/IF([1]median2!$Z10="",[1]median2!$Z$2,[1]median2!$Z10),"")</f>
        <v/>
      </c>
      <c r="T8" s="205" t="str">
        <f>IFERROR([1]median2!T10/IF([1]median2!$Z10="",[1]median2!$Z$2,[1]median2!$Z10),"")</f>
        <v/>
      </c>
      <c r="U8" s="205" t="str">
        <f>IFERROR([1]median2!U10/IF([1]median2!$Z10="",[1]median2!$Z$2,[1]median2!$Z10),"")</f>
        <v/>
      </c>
      <c r="V8" s="205" t="str">
        <f>IFERROR([1]median2!V10/IF([1]median2!$Z10="",[1]median2!$Z$2,[1]median2!$Z10),"")</f>
        <v/>
      </c>
      <c r="W8" s="205">
        <f>IFERROR([1]median2!W10/IF([1]median2!$Z10="",[1]median2!$Z$2,[1]median2!$Z10),"")</f>
        <v>70.588235294117652</v>
      </c>
      <c r="X8" s="205">
        <f>IFERROR([1]median2!X10/IF([1]median2!$Z10="",[1]median2!$Z$2,[1]median2!$Z10),"")</f>
        <v>14.117647058823529</v>
      </c>
      <c r="Y8" s="205">
        <f>IFERROR([1]median2!Y10/IF([1]median2!$Z10="",[1]median2!$Z$2,[1]median2!$Z10),"")</f>
        <v>7.0588235294117646E-2</v>
      </c>
      <c r="Z8" s="205" t="str">
        <f>IFERROR([1]median2!#REF!/IF([1]median2!$Z10="",[1]median2!$Z$2,[1]median2!$Z10),"")</f>
        <v/>
      </c>
      <c r="AA8" s="205">
        <f>IFERROR([1]median2!AH10/IF([1]median2!$Z10="",[1]median2!$Z$2,[1]median2!$Z10),"")</f>
        <v>9.92</v>
      </c>
      <c r="AB8" s="205" t="str">
        <f>IFERROR([1]median2!AI10/IF([1]median2!$Z10="",[1]median2!$Z$2,[1]median2!$Z10),"")</f>
        <v/>
      </c>
      <c r="AC8" s="205" t="str">
        <f>IFERROR([1]median2!AJ10/IF([1]median2!$Z10="",[1]median2!$Z$2,[1]median2!$Z10),"")</f>
        <v/>
      </c>
    </row>
    <row r="9" spans="1:29" ht="18" customHeight="1" x14ac:dyDescent="0.25">
      <c r="A9" s="104" t="str">
        <f>IF([1]median2!A11="","",[1]median2!A11)</f>
        <v>CentralEquatoria</v>
      </c>
      <c r="B9" s="104" t="str">
        <f>IF([1]median2!B11="","",[1]median2!B11)</f>
        <v>Terekeka</v>
      </c>
      <c r="C9" s="104" t="str">
        <f>IF([1]median2!C11="","",[1]median2!C11)</f>
        <v>Terekeka Town</v>
      </c>
      <c r="D9" s="205">
        <f>IFERROR([1]median2!D11/IF([1]median2!$Z11="",[1]median2!$Z$2,[1]median2!$Z11),"")</f>
        <v>0.45977011494252873</v>
      </c>
      <c r="E9" s="205">
        <f>IFERROR([1]median2!E11/IF([1]median2!$Z11="",[1]median2!$Z$2,[1]median2!$Z11),"")</f>
        <v>0.34482758620689657</v>
      </c>
      <c r="F9" s="205">
        <f>IFERROR([1]median2!F11/IF([1]median2!$Z11="",[1]median2!$Z$2,[1]median2!$Z11),"")</f>
        <v>0.45977011494252873</v>
      </c>
      <c r="G9" s="205">
        <f>IFERROR([1]median2!G11/IF([1]median2!$Z11="",[1]median2!$Z$2,[1]median2!$Z11),"")</f>
        <v>0.68965517241379315</v>
      </c>
      <c r="H9" s="205" t="str">
        <f>IFERROR([1]median2!H11/IF([1]median2!$Z11="",[1]median2!$Z$2,[1]median2!$Z11),"")</f>
        <v/>
      </c>
      <c r="I9" s="205">
        <f>IFERROR([1]median2!I11/IF([1]median2!$Z11="",[1]median2!$Z$2,[1]median2!$Z11),"")</f>
        <v>1.1494252873563218</v>
      </c>
      <c r="J9" s="205">
        <f>IFERROR([1]median2!J11/IF([1]median2!$Z11="",[1]median2!$Z$2,[1]median2!$Z11),"")</f>
        <v>0.68965517241379315</v>
      </c>
      <c r="K9" s="205">
        <f>IFERROR([1]median2!K11/IF([1]median2!$Z11="",[1]median2!$Z$2,[1]median2!$Z11),"")</f>
        <v>0.50804597701149423</v>
      </c>
      <c r="L9" s="205">
        <f>IFERROR([1]median2!L11/IF([1]median2!$Z11="",[1]median2!$Z$2,[1]median2!$Z11),"")</f>
        <v>0.76551724137931032</v>
      </c>
      <c r="M9" s="205">
        <f>IFERROR([1]median2!M11/IF([1]median2!$Z11="",[1]median2!$Z$2,[1]median2!$Z11),"")</f>
        <v>0.22988505747126436</v>
      </c>
      <c r="N9" s="205">
        <f>IFERROR([1]median2!N11/IF([1]median2!$Z11="",[1]median2!$Z$2,[1]median2!$Z11),"")</f>
        <v>2.2988505747126435</v>
      </c>
      <c r="O9" s="205" t="str">
        <f>IFERROR([1]median2!O11/IF([1]median2!$Z11="",[1]median2!$Z$2,[1]median2!$Z11),"")</f>
        <v/>
      </c>
      <c r="P9" s="205" t="str">
        <f>IFERROR([1]median2!P11/IF([1]median2!$Z11="",[1]median2!$Z$2,[1]median2!$Z11),"")</f>
        <v/>
      </c>
      <c r="Q9" s="205">
        <f>IFERROR([1]median2!Q11/IF([1]median2!$Z11="",[1]median2!$Z$2,[1]median2!$Z11),"")</f>
        <v>11.494252873563218</v>
      </c>
      <c r="R9" s="205">
        <f>IFERROR([1]median2!R11/IF([1]median2!$Z11="",[1]median2!$Z$2,[1]median2!$Z11),"")</f>
        <v>6.8965517241379306</v>
      </c>
      <c r="S9" s="205">
        <f>IFERROR([1]median2!S11/IF([1]median2!$Z11="",[1]median2!$Z$2,[1]median2!$Z11),"")</f>
        <v>11.494252873563218</v>
      </c>
      <c r="T9" s="205">
        <f>IFERROR([1]median2!T11/IF([1]median2!$Z11="",[1]median2!$Z$2,[1]median2!$Z11),"")</f>
        <v>1.1494252873563218</v>
      </c>
      <c r="U9" s="205">
        <f>IFERROR([1]median2!U11/IF([1]median2!$Z11="",[1]median2!$Z$2,[1]median2!$Z11),"")</f>
        <v>3.4482758620689653</v>
      </c>
      <c r="V9" s="205">
        <f>IFERROR([1]median2!V11/IF([1]median2!$Z11="",[1]median2!$Z$2,[1]median2!$Z11),"")</f>
        <v>0.26666666666666666</v>
      </c>
      <c r="W9" s="205">
        <f>IFERROR([1]median2!W11/IF([1]median2!$Z11="",[1]median2!$Z$2,[1]median2!$Z11),"")</f>
        <v>57.47126436781609</v>
      </c>
      <c r="X9" s="205">
        <f>IFERROR([1]median2!X11/IF([1]median2!$Z11="",[1]median2!$Z$2,[1]median2!$Z11),"")</f>
        <v>6.8965517241379306</v>
      </c>
      <c r="Y9" s="205" t="str">
        <f>IFERROR([1]median2!Y11/IF([1]median2!$Z11="",[1]median2!$Z$2,[1]median2!$Z11),"")</f>
        <v/>
      </c>
      <c r="Z9" s="205" t="str">
        <f>IFERROR([1]median2!#REF!/IF([1]median2!$Z11="",[1]median2!$Z$2,[1]median2!$Z11),"")</f>
        <v/>
      </c>
      <c r="AA9" s="205">
        <f>IFERROR([1]median2!AH11/IF([1]median2!$Z11="",[1]median2!$Z$2,[1]median2!$Z11),"")</f>
        <v>5.4137931034482758</v>
      </c>
      <c r="AB9" s="205">
        <f>IFERROR([1]median2!AI11/IF([1]median2!$Z11="",[1]median2!$Z$2,[1]median2!$Z11),"")</f>
        <v>46.48045977011494</v>
      </c>
      <c r="AC9" s="205">
        <f>IFERROR([1]median2!AJ11/IF([1]median2!$Z11="",[1]median2!$Z$2,[1]median2!$Z11),"")</f>
        <v>71.055172413793102</v>
      </c>
    </row>
    <row r="10" spans="1:29" ht="17.45" customHeight="1" x14ac:dyDescent="0.25">
      <c r="A10" s="104" t="str">
        <f>IF([1]median2!A12="","",[1]median2!A12)</f>
        <v>EasternEquatoria</v>
      </c>
      <c r="B10" s="104" t="str">
        <f>IF([1]median2!B12="","",[1]median2!B12)</f>
        <v>KapoetaSouth</v>
      </c>
      <c r="C10" s="104" t="str">
        <f>IF([1]median2!C12="","",[1]median2!C12)</f>
        <v>Kapoeta Town</v>
      </c>
      <c r="D10" s="205">
        <f>IFERROR([1]median2!D12/IF([1]median2!$Z12="",[1]median2!$Z$2,[1]median2!$Z12),"")</f>
        <v>0.45665722379603402</v>
      </c>
      <c r="E10" s="205">
        <f>IFERROR([1]median2!E12/IF([1]median2!$Z12="",[1]median2!$Z$2,[1]median2!$Z12),"")</f>
        <v>0.58696883852691217</v>
      </c>
      <c r="F10" s="205">
        <f>IFERROR([1]median2!F12/IF([1]median2!$Z12="",[1]median2!$Z$2,[1]median2!$Z12),"")</f>
        <v>0.96317280453257792</v>
      </c>
      <c r="G10" s="205">
        <f>IFERROR([1]median2!G12/IF([1]median2!$Z12="",[1]median2!$Z$2,[1]median2!$Z12),"")</f>
        <v>1.4730878186968839</v>
      </c>
      <c r="H10" s="205" t="str">
        <f>IFERROR([1]median2!H12/IF([1]median2!$Z12="",[1]median2!$Z$2,[1]median2!$Z12),"")</f>
        <v/>
      </c>
      <c r="I10" s="205">
        <f>IFERROR([1]median2!I12/IF([1]median2!$Z12="",[1]median2!$Z$2,[1]median2!$Z12),"")</f>
        <v>1.5864022662889519</v>
      </c>
      <c r="J10" s="205">
        <f>IFERROR([1]median2!J12/IF([1]median2!$Z12="",[1]median2!$Z$2,[1]median2!$Z12),"")</f>
        <v>1.8130311614730878</v>
      </c>
      <c r="K10" s="205">
        <f>IFERROR([1]median2!K12/IF([1]median2!$Z12="",[1]median2!$Z$2,[1]median2!$Z12),"")</f>
        <v>0.92237960339943348</v>
      </c>
      <c r="L10" s="205">
        <f>IFERROR([1]median2!L12/IF([1]median2!$Z12="",[1]median2!$Z$2,[1]median2!$Z12),"")</f>
        <v>2.7195467422096318</v>
      </c>
      <c r="M10" s="205">
        <f>IFERROR([1]median2!M12/IF([1]median2!$Z12="",[1]median2!$Z$2,[1]median2!$Z12),"")</f>
        <v>0.37847025495750708</v>
      </c>
      <c r="N10" s="205" t="str">
        <f>IFERROR([1]median2!N12/IF([1]median2!$Z12="",[1]median2!$Z$2,[1]median2!$Z12),"")</f>
        <v/>
      </c>
      <c r="O10" s="205" t="str">
        <f>IFERROR([1]median2!O12/IF([1]median2!$Z12="",[1]median2!$Z$2,[1]median2!$Z12),"")</f>
        <v/>
      </c>
      <c r="P10" s="205" t="str">
        <f>IFERROR([1]median2!P12/IF([1]median2!$Z12="",[1]median2!$Z$2,[1]median2!$Z12),"")</f>
        <v/>
      </c>
      <c r="Q10" s="205" t="str">
        <f>IFERROR([1]median2!Q12/IF([1]median2!$Z12="",[1]median2!$Z$2,[1]median2!$Z12),"")</f>
        <v/>
      </c>
      <c r="R10" s="205">
        <f>IFERROR([1]median2!R12/IF([1]median2!$Z12="",[1]median2!$Z$2,[1]median2!$Z12),"")</f>
        <v>7.9320113314447589</v>
      </c>
      <c r="S10" s="205" t="str">
        <f>IFERROR([1]median2!S12/IF([1]median2!$Z12="",[1]median2!$Z$2,[1]median2!$Z12),"")</f>
        <v/>
      </c>
      <c r="T10" s="205">
        <f>IFERROR([1]median2!T12/IF([1]median2!$Z12="",[1]median2!$Z$2,[1]median2!$Z12),"")</f>
        <v>2.2662889518413598</v>
      </c>
      <c r="U10" s="205">
        <f>IFERROR([1]median2!U12/IF([1]median2!$Z12="",[1]median2!$Z$2,[1]median2!$Z12),"")</f>
        <v>2.1529745042492916</v>
      </c>
      <c r="V10" s="205">
        <f>IFERROR([1]median2!V12/IF([1]median2!$Z12="",[1]median2!$Z$2,[1]median2!$Z12),"")</f>
        <v>0.39433427762039658</v>
      </c>
      <c r="W10" s="205">
        <f>IFERROR([1]median2!W12/IF([1]median2!$Z12="",[1]median2!$Z$2,[1]median2!$Z12),"")</f>
        <v>27.195467422096318</v>
      </c>
      <c r="X10" s="205">
        <f>IFERROR([1]median2!X12/IF([1]median2!$Z12="",[1]median2!$Z$2,[1]median2!$Z12),"")</f>
        <v>5.0991501416430598</v>
      </c>
      <c r="Y10" s="205" t="str">
        <f>IFERROR([1]median2!Y12/IF([1]median2!$Z12="",[1]median2!$Z$2,[1]median2!$Z12),"")</f>
        <v/>
      </c>
      <c r="Z10" s="205" t="str">
        <f>IFERROR([1]median2!#REF!/IF([1]median2!$Z12="",[1]median2!$Z$2,[1]median2!$Z12),"")</f>
        <v/>
      </c>
      <c r="AA10" s="205">
        <f>IFERROR([1]median2!AH12/IF([1]median2!$Z12="",[1]median2!$Z$2,[1]median2!$Z12),"")</f>
        <v>10.863456090651558</v>
      </c>
      <c r="AB10" s="205">
        <f>IFERROR([1]median2!AI12/IF([1]median2!$Z12="",[1]median2!$Z$2,[1]median2!$Z12),"")</f>
        <v>84.344475920679884</v>
      </c>
      <c r="AC10" s="205">
        <f>IFERROR([1]median2!AJ12/IF([1]median2!$Z12="",[1]median2!$Z$2,[1]median2!$Z12),"")</f>
        <v>116.05439093484419</v>
      </c>
    </row>
    <row r="11" spans="1:29" ht="18" customHeight="1" x14ac:dyDescent="0.25">
      <c r="A11" s="104" t="str">
        <f>IF([1]median2!A13="","",[1]median2!A13)</f>
        <v>EasternEquatoria</v>
      </c>
      <c r="B11" s="104" t="str">
        <f>IF([1]median2!B13="","",[1]median2!B13)</f>
        <v>Magwi</v>
      </c>
      <c r="C11" s="104" t="str">
        <f>IF([1]median2!C13="","",[1]median2!C13)</f>
        <v>Nimule</v>
      </c>
      <c r="D11" s="205">
        <f>IFERROR([1]median2!D13/IF([1]median2!$Z13="",[1]median2!$Z$2,[1]median2!$Z13),"")</f>
        <v>0.8666666666666667</v>
      </c>
      <c r="E11" s="205">
        <f>IFERROR([1]median2!E13/IF([1]median2!$Z13="",[1]median2!$Z$2,[1]median2!$Z13),"")</f>
        <v>0.82528735632183903</v>
      </c>
      <c r="F11" s="205">
        <f>IFERROR([1]median2!F13/IF([1]median2!$Z13="",[1]median2!$Z$2,[1]median2!$Z13),"")</f>
        <v>1.6183908045977011</v>
      </c>
      <c r="G11" s="205">
        <f>IFERROR([1]median2!G13/IF([1]median2!$Z13="",[1]median2!$Z$2,[1]median2!$Z13),"")</f>
        <v>1.554022988505747</v>
      </c>
      <c r="H11" s="205" t="str">
        <f>IFERROR([1]median2!H13/IF([1]median2!$Z13="",[1]median2!$Z$2,[1]median2!$Z13),"")</f>
        <v/>
      </c>
      <c r="I11" s="205">
        <f>IFERROR([1]median2!I13/IF([1]median2!$Z13="",[1]median2!$Z$2,[1]median2!$Z13),"")</f>
        <v>1.5287356321839081</v>
      </c>
      <c r="J11" s="205">
        <f>IFERROR([1]median2!J13/IF([1]median2!$Z13="",[1]median2!$Z$2,[1]median2!$Z13),"")</f>
        <v>1.4827586206896552</v>
      </c>
      <c r="K11" s="205">
        <f>IFERROR([1]median2!K13/IF([1]median2!$Z13="",[1]median2!$Z$2,[1]median2!$Z13),"")</f>
        <v>0.91954022988505746</v>
      </c>
      <c r="L11" s="205">
        <f>IFERROR([1]median2!L13/IF([1]median2!$Z13="",[1]median2!$Z$2,[1]median2!$Z13),"")</f>
        <v>2.2988505747126435</v>
      </c>
      <c r="M11" s="205">
        <f>IFERROR([1]median2!M13/IF([1]median2!$Z13="",[1]median2!$Z$2,[1]median2!$Z13),"")</f>
        <v>0.3839080459770115</v>
      </c>
      <c r="N11" s="205">
        <f>IFERROR([1]median2!N13/IF([1]median2!$Z13="",[1]median2!$Z$2,[1]median2!$Z13),"")</f>
        <v>2.0689655172413794</v>
      </c>
      <c r="O11" s="205">
        <f>IFERROR([1]median2!O13/IF([1]median2!$Z13="",[1]median2!$Z$2,[1]median2!$Z13),"")</f>
        <v>4.3678160919540234</v>
      </c>
      <c r="P11" s="205">
        <f>IFERROR([1]median2!P13/IF([1]median2!$Z13="",[1]median2!$Z$2,[1]median2!$Z13),"")</f>
        <v>0.57471264367816088</v>
      </c>
      <c r="Q11" s="205">
        <f>IFERROR([1]median2!Q13/IF([1]median2!$Z13="",[1]median2!$Z$2,[1]median2!$Z13),"")</f>
        <v>9.1954022988505741</v>
      </c>
      <c r="R11" s="205">
        <f>IFERROR([1]median2!R13/IF([1]median2!$Z13="",[1]median2!$Z$2,[1]median2!$Z13),"")</f>
        <v>4.4827586206896548</v>
      </c>
      <c r="S11" s="205">
        <f>IFERROR([1]median2!S13/IF([1]median2!$Z13="",[1]median2!$Z$2,[1]median2!$Z13),"")</f>
        <v>11.379310344827585</v>
      </c>
      <c r="T11" s="205">
        <f>IFERROR([1]median2!T13/IF([1]median2!$Z13="",[1]median2!$Z$2,[1]median2!$Z13),"")</f>
        <v>2.8735632183908044</v>
      </c>
      <c r="U11" s="205">
        <f>IFERROR([1]median2!U13/IF([1]median2!$Z13="",[1]median2!$Z$2,[1]median2!$Z13),"")</f>
        <v>1.1494252873563218</v>
      </c>
      <c r="V11" s="205">
        <f>IFERROR([1]median2!V13/IF([1]median2!$Z13="",[1]median2!$Z$2,[1]median2!$Z13),"")</f>
        <v>0.26666666666666666</v>
      </c>
      <c r="W11" s="205" t="str">
        <f>IFERROR([1]median2!W13/IF([1]median2!$Z13="",[1]median2!$Z$2,[1]median2!$Z13),"")</f>
        <v/>
      </c>
      <c r="X11" s="205">
        <f>IFERROR([1]median2!X13/IF([1]median2!$Z13="",[1]median2!$Z$2,[1]median2!$Z13),"")</f>
        <v>10.344827586206897</v>
      </c>
      <c r="Y11" s="205">
        <f>IFERROR([1]median2!Y13/IF([1]median2!$Z13="",[1]median2!$Z$2,[1]median2!$Z13),"")</f>
        <v>6.8965517241379309E-2</v>
      </c>
      <c r="Z11" s="205" t="str">
        <f>IFERROR([1]median2!#REF!/IF([1]median2!$Z13="",[1]median2!$Z$2,[1]median2!$Z13),"")</f>
        <v/>
      </c>
      <c r="AA11" s="205">
        <f>IFERROR([1]median2!AH13/IF([1]median2!$Z13="",[1]median2!$Z$2,[1]median2!$Z13),"")</f>
        <v>11.441379310344828</v>
      </c>
      <c r="AB11" s="205">
        <f>IFERROR([1]median2!AI13/IF([1]median2!$Z13="",[1]median2!$Z$2,[1]median2!$Z13),"")</f>
        <v>102.74712643678161</v>
      </c>
      <c r="AC11" s="205">
        <f>IFERROR([1]median2!AJ13/IF([1]median2!$Z13="",[1]median2!$Z$2,[1]median2!$Z13),"")</f>
        <v>127.34942528735633</v>
      </c>
    </row>
    <row r="12" spans="1:29" ht="18" customHeight="1" x14ac:dyDescent="0.25">
      <c r="A12" s="104" t="str">
        <f>IF([1]median2!A14="","",[1]median2!A14)</f>
        <v>Jonglei</v>
      </c>
      <c r="B12" s="104" t="str">
        <f>IF([1]median2!B14="","",[1]median2!B14)</f>
        <v>Nyirol</v>
      </c>
      <c r="C12" s="104" t="str">
        <f>IF([1]median2!C14="","",[1]median2!C14)</f>
        <v>Lankien</v>
      </c>
      <c r="D12" s="205">
        <f>IFERROR([1]median2!D14/IF([1]median2!$Z14="",[1]median2!$Z$2,[1]median2!$Z14),"")</f>
        <v>1.0045977011494254</v>
      </c>
      <c r="E12" s="205">
        <f>IFERROR([1]median2!E14/IF([1]median2!$Z14="",[1]median2!$Z$2,[1]median2!$Z14),"")</f>
        <v>0.96781609195402296</v>
      </c>
      <c r="F12" s="205">
        <f>IFERROR([1]median2!F14/IF([1]median2!$Z14="",[1]median2!$Z$2,[1]median2!$Z14),"")</f>
        <v>1.2942528735632184</v>
      </c>
      <c r="G12" s="205">
        <f>IFERROR([1]median2!G14/IF([1]median2!$Z14="",[1]median2!$Z$2,[1]median2!$Z14),"")</f>
        <v>1.0344827586206897</v>
      </c>
      <c r="H12" s="205" t="str">
        <f>IFERROR([1]median2!H14/IF([1]median2!$Z14="",[1]median2!$Z$2,[1]median2!$Z14),"")</f>
        <v/>
      </c>
      <c r="I12" s="205" t="str">
        <f>IFERROR([1]median2!I14/IF([1]median2!$Z14="",[1]median2!$Z$2,[1]median2!$Z14),"")</f>
        <v/>
      </c>
      <c r="J12" s="205">
        <f>IFERROR([1]median2!J14/IF([1]median2!$Z14="",[1]median2!$Z$2,[1]median2!$Z14),"")</f>
        <v>0.4942528735632184</v>
      </c>
      <c r="K12" s="205">
        <f>IFERROR([1]median2!K14/IF([1]median2!$Z14="",[1]median2!$Z$2,[1]median2!$Z14),"")</f>
        <v>0.31264367816091954</v>
      </c>
      <c r="L12" s="205">
        <f>IFERROR([1]median2!L14/IF([1]median2!$Z14="",[1]median2!$Z$2,[1]median2!$Z14),"")</f>
        <v>1.5333333333333334</v>
      </c>
      <c r="M12" s="205">
        <f>IFERROR([1]median2!M14/IF([1]median2!$Z14="",[1]median2!$Z$2,[1]median2!$Z14),"")</f>
        <v>0.76551724137931032</v>
      </c>
      <c r="N12" s="205">
        <f>IFERROR([1]median2!N14/IF([1]median2!$Z14="",[1]median2!$Z$2,[1]median2!$Z14),"")</f>
        <v>4.5977011494252871</v>
      </c>
      <c r="O12" s="205" t="str">
        <f>IFERROR([1]median2!O14/IF([1]median2!$Z14="",[1]median2!$Z$2,[1]median2!$Z14),"")</f>
        <v/>
      </c>
      <c r="P12" s="205">
        <f>IFERROR([1]median2!P14/IF([1]median2!$Z14="",[1]median2!$Z$2,[1]median2!$Z14),"")</f>
        <v>0.45977011494252873</v>
      </c>
      <c r="Q12" s="205" t="str">
        <f>IFERROR([1]median2!Q14/IF([1]median2!$Z14="",[1]median2!$Z$2,[1]median2!$Z14),"")</f>
        <v/>
      </c>
      <c r="R12" s="205">
        <f>IFERROR([1]median2!R14/IF([1]median2!$Z14="",[1]median2!$Z$2,[1]median2!$Z14),"")</f>
        <v>10.344827586206897</v>
      </c>
      <c r="S12" s="205">
        <f>IFERROR([1]median2!S14/IF([1]median2!$Z14="",[1]median2!$Z$2,[1]median2!$Z14),"")</f>
        <v>22.988505747126435</v>
      </c>
      <c r="T12" s="205">
        <f>IFERROR([1]median2!T14/IF([1]median2!$Z14="",[1]median2!$Z$2,[1]median2!$Z14),"")</f>
        <v>2.8735632183908044</v>
      </c>
      <c r="U12" s="205">
        <f>IFERROR([1]median2!U14/IF([1]median2!$Z14="",[1]median2!$Z$2,[1]median2!$Z14),"")</f>
        <v>3.4482758620689653</v>
      </c>
      <c r="V12" s="205">
        <f>IFERROR([1]median2!V14/IF([1]median2!$Z14="",[1]median2!$Z$2,[1]median2!$Z14),"")</f>
        <v>0.15862068965517243</v>
      </c>
      <c r="W12" s="205">
        <f>IFERROR([1]median2!W14/IF([1]median2!$Z14="",[1]median2!$Z$2,[1]median2!$Z14),"")</f>
        <v>36.781609195402297</v>
      </c>
      <c r="X12" s="205">
        <f>IFERROR([1]median2!X14/IF([1]median2!$Z14="",[1]median2!$Z$2,[1]median2!$Z14),"")</f>
        <v>2.2988505747126435</v>
      </c>
      <c r="Y12" s="205" t="str">
        <f>IFERROR([1]median2!Y14/IF([1]median2!$Z14="",[1]median2!$Z$2,[1]median2!$Z14),"")</f>
        <v/>
      </c>
      <c r="Z12" s="205" t="str">
        <f>IFERROR([1]median2!#REF!/IF([1]median2!$Z14="",[1]median2!$Z$2,[1]median2!$Z14),"")</f>
        <v/>
      </c>
      <c r="AA12" s="205">
        <f>IFERROR([1]median2!AH14/IF([1]median2!$Z14="",[1]median2!$Z$2,[1]median2!$Z14),"")</f>
        <v>8.3701149425287351</v>
      </c>
      <c r="AB12" s="205">
        <f>IFERROR([1]median2!AI14/IF([1]median2!$Z14="",[1]median2!$Z$2,[1]median2!$Z14),"")</f>
        <v>112.36091954022989</v>
      </c>
      <c r="AC12" s="205">
        <f>IFERROR([1]median2!AJ14/IF([1]median2!$Z14="",[1]median2!$Z$2,[1]median2!$Z14),"")</f>
        <v>133.36781609195401</v>
      </c>
    </row>
    <row r="13" spans="1:29" ht="18" customHeight="1" x14ac:dyDescent="0.25">
      <c r="A13" s="104" t="str">
        <f>IF([1]median2!A15="","",[1]median2!A15)</f>
        <v>Jonglei</v>
      </c>
      <c r="B13" s="104" t="str">
        <f>IF([1]median2!B15="","",[1]median2!B15)</f>
        <v>Pibor</v>
      </c>
      <c r="C13" s="104" t="str">
        <f>IF([1]median2!C15="","",[1]median2!C15)</f>
        <v>Pibor Town</v>
      </c>
      <c r="D13" s="205" t="str">
        <f>IFERROR([1]median2!D15/IF([1]median2!$Z15="",[1]median2!$Z$2,[1]median2!$Z15),"")</f>
        <v/>
      </c>
      <c r="E13" s="205" t="str">
        <f>IFERROR([1]median2!E15/IF([1]median2!$Z15="",[1]median2!$Z$2,[1]median2!$Z15),"")</f>
        <v/>
      </c>
      <c r="F13" s="205" t="str">
        <f>IFERROR([1]median2!F15/IF([1]median2!$Z15="",[1]median2!$Z$2,[1]median2!$Z15),"")</f>
        <v/>
      </c>
      <c r="G13" s="205">
        <f>IFERROR([1]median2!G15/IF([1]median2!$Z15="",[1]median2!$Z$2,[1]median2!$Z15),"")</f>
        <v>1.6091954022988506</v>
      </c>
      <c r="H13" s="205" t="str">
        <f>IFERROR([1]median2!H15/IF([1]median2!$Z15="",[1]median2!$Z$2,[1]median2!$Z15),"")</f>
        <v/>
      </c>
      <c r="I13" s="205">
        <f>IFERROR([1]median2!I15/IF([1]median2!$Z15="",[1]median2!$Z$2,[1]median2!$Z15),"")</f>
        <v>1.6091954022988506</v>
      </c>
      <c r="J13" s="205">
        <f>IFERROR([1]median2!J15/IF([1]median2!$Z15="",[1]median2!$Z$2,[1]median2!$Z15),"")</f>
        <v>1.1494252873563218</v>
      </c>
      <c r="K13" s="205">
        <f>IFERROR([1]median2!K15/IF([1]median2!$Z15="",[1]median2!$Z$2,[1]median2!$Z15),"")</f>
        <v>1.1494252873563218</v>
      </c>
      <c r="L13" s="205">
        <f>IFERROR([1]median2!L15/IF([1]median2!$Z15="",[1]median2!$Z$2,[1]median2!$Z15),"")</f>
        <v>2.2988505747126435</v>
      </c>
      <c r="M13" s="205">
        <f>IFERROR([1]median2!M15/IF([1]median2!$Z15="",[1]median2!$Z$2,[1]median2!$Z15),"")</f>
        <v>0.3839080459770115</v>
      </c>
      <c r="N13" s="205" t="str">
        <f>IFERROR([1]median2!N15/IF([1]median2!$Z15="",[1]median2!$Z$2,[1]median2!$Z15),"")</f>
        <v/>
      </c>
      <c r="O13" s="205" t="str">
        <f>IFERROR([1]median2!O15/IF([1]median2!$Z15="",[1]median2!$Z$2,[1]median2!$Z15),"")</f>
        <v/>
      </c>
      <c r="P13" s="205" t="str">
        <f>IFERROR([1]median2!P15/IF([1]median2!$Z15="",[1]median2!$Z$2,[1]median2!$Z15),"")</f>
        <v/>
      </c>
      <c r="Q13" s="205" t="str">
        <f>IFERROR([1]median2!Q15/IF([1]median2!$Z15="",[1]median2!$Z$2,[1]median2!$Z15),"")</f>
        <v/>
      </c>
      <c r="R13" s="205" t="str">
        <f>IFERROR([1]median2!R15/IF([1]median2!$Z15="",[1]median2!$Z$2,[1]median2!$Z15),"")</f>
        <v/>
      </c>
      <c r="S13" s="205" t="str">
        <f>IFERROR([1]median2!S15/IF([1]median2!$Z15="",[1]median2!$Z$2,[1]median2!$Z15),"")</f>
        <v/>
      </c>
      <c r="T13" s="205" t="str">
        <f>IFERROR([1]median2!T15/IF([1]median2!$Z15="",[1]median2!$Z$2,[1]median2!$Z15),"")</f>
        <v/>
      </c>
      <c r="U13" s="205">
        <f>IFERROR([1]median2!U15/IF([1]median2!$Z15="",[1]median2!$Z$2,[1]median2!$Z15),"")</f>
        <v>0.68965517241379315</v>
      </c>
      <c r="V13" s="205">
        <f>IFERROR([1]median2!V15/IF([1]median2!$Z15="",[1]median2!$Z$2,[1]median2!$Z15),"")</f>
        <v>0.66666666666666663</v>
      </c>
      <c r="W13" s="205" t="str">
        <f>IFERROR([1]median2!W15/IF([1]median2!$Z15="",[1]median2!$Z$2,[1]median2!$Z15),"")</f>
        <v/>
      </c>
      <c r="X13" s="205" t="str">
        <f>IFERROR([1]median2!X15/IF([1]median2!$Z15="",[1]median2!$Z$2,[1]median2!$Z15),"")</f>
        <v/>
      </c>
      <c r="Y13" s="205" t="str">
        <f>IFERROR([1]median2!Y15/IF([1]median2!$Z15="",[1]median2!$Z$2,[1]median2!$Z15),"")</f>
        <v/>
      </c>
      <c r="Z13" s="205" t="str">
        <f>IFERROR([1]median2!#REF!/IF([1]median2!$Z15="",[1]median2!$Z$2,[1]median2!$Z15),"")</f>
        <v/>
      </c>
      <c r="AA13" s="205">
        <f>IFERROR([1]median2!AH15/IF([1]median2!$Z15="",[1]median2!$Z$2,[1]median2!$Z15),"")</f>
        <v>10.75632183908046</v>
      </c>
      <c r="AB13" s="205" t="str">
        <f>IFERROR([1]median2!AI15/IF([1]median2!$Z15="",[1]median2!$Z$2,[1]median2!$Z15),"")</f>
        <v/>
      </c>
      <c r="AC13" s="205" t="str">
        <f>IFERROR([1]median2!AJ15/IF([1]median2!$Z15="",[1]median2!$Z$2,[1]median2!$Z15),"")</f>
        <v/>
      </c>
    </row>
    <row r="14" spans="1:29" ht="18" customHeight="1" x14ac:dyDescent="0.25">
      <c r="A14" s="104" t="str">
        <f>IF([1]median2!A16="","",[1]median2!A16)</f>
        <v>Lakes</v>
      </c>
      <c r="B14" s="104" t="str">
        <f>IF([1]median2!B16="","",[1]median2!B16)</f>
        <v>Awerial</v>
      </c>
      <c r="C14" s="104" t="str">
        <f>IF([1]median2!C16="","",[1]median2!C16)</f>
        <v>Kalthok</v>
      </c>
      <c r="D14" s="205">
        <f>IFERROR([1]median2!D16/IF([1]median2!$Z16="",[1]median2!$Z$2,[1]median2!$Z16),"")</f>
        <v>0.62758620689655176</v>
      </c>
      <c r="E14" s="205" t="str">
        <f>IFERROR([1]median2!E16/IF([1]median2!$Z16="",[1]median2!$Z$2,[1]median2!$Z16),"")</f>
        <v/>
      </c>
      <c r="F14" s="205" t="str">
        <f>IFERROR([1]median2!F16/IF([1]median2!$Z16="",[1]median2!$Z$2,[1]median2!$Z16),"")</f>
        <v/>
      </c>
      <c r="G14" s="205">
        <f>IFERROR([1]median2!G16/IF([1]median2!$Z16="",[1]median2!$Z$2,[1]median2!$Z16),"")</f>
        <v>0.91954022988505746</v>
      </c>
      <c r="H14" s="205" t="str">
        <f>IFERROR([1]median2!H16/IF([1]median2!$Z16="",[1]median2!$Z$2,[1]median2!$Z16),"")</f>
        <v/>
      </c>
      <c r="I14" s="205">
        <f>IFERROR([1]median2!I16/IF([1]median2!$Z16="",[1]median2!$Z$2,[1]median2!$Z16),"")</f>
        <v>1.1494252873563218</v>
      </c>
      <c r="J14" s="205">
        <f>IFERROR([1]median2!J16/IF([1]median2!$Z16="",[1]median2!$Z$2,[1]median2!$Z16),"")</f>
        <v>1.1494252873563218</v>
      </c>
      <c r="K14" s="205">
        <f>IFERROR([1]median2!K16/IF([1]median2!$Z16="",[1]median2!$Z$2,[1]median2!$Z16),"")</f>
        <v>0.91954022988505746</v>
      </c>
      <c r="L14" s="205">
        <f>IFERROR([1]median2!L16/IF([1]median2!$Z16="",[1]median2!$Z$2,[1]median2!$Z16),"")</f>
        <v>2.7586206896551726</v>
      </c>
      <c r="M14" s="205">
        <f>IFERROR([1]median2!M16/IF([1]median2!$Z16="",[1]median2!$Z$2,[1]median2!$Z16),"")</f>
        <v>0.45977011494252873</v>
      </c>
      <c r="N14" s="205" t="str">
        <f>IFERROR([1]median2!N16/IF([1]median2!$Z16="",[1]median2!$Z$2,[1]median2!$Z16),"")</f>
        <v/>
      </c>
      <c r="O14" s="205">
        <f>IFERROR([1]median2!O16/IF([1]median2!$Z16="",[1]median2!$Z$2,[1]median2!$Z16),"")</f>
        <v>2.2988505747126435</v>
      </c>
      <c r="P14" s="205">
        <f>IFERROR([1]median2!P16/IF([1]median2!$Z16="",[1]median2!$Z$2,[1]median2!$Z16),"")</f>
        <v>0.68965517241379315</v>
      </c>
      <c r="Q14" s="205">
        <f>IFERROR([1]median2!Q16/IF([1]median2!$Z16="",[1]median2!$Z$2,[1]median2!$Z16),"")</f>
        <v>3.4482758620689653</v>
      </c>
      <c r="R14" s="205">
        <f>IFERROR([1]median2!R16/IF([1]median2!$Z16="",[1]median2!$Z$2,[1]median2!$Z16),"")</f>
        <v>4.2528735632183912</v>
      </c>
      <c r="S14" s="205">
        <f>IFERROR([1]median2!S16/IF([1]median2!$Z16="",[1]median2!$Z$2,[1]median2!$Z16),"")</f>
        <v>16.091954022988507</v>
      </c>
      <c r="T14" s="205" t="str">
        <f>IFERROR([1]median2!T16/IF([1]median2!$Z16="",[1]median2!$Z$2,[1]median2!$Z16),"")</f>
        <v/>
      </c>
      <c r="U14" s="205" t="str">
        <f>IFERROR([1]median2!U16/IF([1]median2!$Z16="",[1]median2!$Z$2,[1]median2!$Z16),"")</f>
        <v/>
      </c>
      <c r="V14" s="205" t="str">
        <f>IFERROR([1]median2!V16/IF([1]median2!$Z16="",[1]median2!$Z$2,[1]median2!$Z16),"")</f>
        <v/>
      </c>
      <c r="W14" s="205">
        <f>IFERROR([1]median2!W16/IF([1]median2!$Z16="",[1]median2!$Z$2,[1]median2!$Z16),"")</f>
        <v>29.885057471264368</v>
      </c>
      <c r="X14" s="205">
        <f>IFERROR([1]median2!X16/IF([1]median2!$Z16="",[1]median2!$Z$2,[1]median2!$Z16),"")</f>
        <v>5.7471264367816088</v>
      </c>
      <c r="Y14" s="205" t="str">
        <f>IFERROR([1]median2!Y16/IF([1]median2!$Z16="",[1]median2!$Z$2,[1]median2!$Z16),"")</f>
        <v/>
      </c>
      <c r="Z14" s="205" t="str">
        <f>IFERROR([1]median2!#REF!/IF([1]median2!$Z16="",[1]median2!$Z$2,[1]median2!$Z16),"")</f>
        <v/>
      </c>
      <c r="AA14" s="205">
        <f>IFERROR([1]median2!AH16/IF([1]median2!$Z16="",[1]median2!$Z$2,[1]median2!$Z16),"")</f>
        <v>9.8367816091954019</v>
      </c>
      <c r="AB14" s="205">
        <f>IFERROR([1]median2!AI16/IF([1]median2!$Z16="",[1]median2!$Z$2,[1]median2!$Z16),"")</f>
        <v>84.298850574712645</v>
      </c>
      <c r="AC14" s="205">
        <f>IFERROR([1]median2!AJ16/IF([1]median2!$Z16="",[1]median2!$Z$2,[1]median2!$Z16),"")</f>
        <v>111.63218390804597</v>
      </c>
    </row>
    <row r="15" spans="1:29" ht="18" customHeight="1" x14ac:dyDescent="0.25">
      <c r="A15" s="104" t="str">
        <f>IF([1]median2!A17="","",[1]median2!A17)</f>
        <v>Lakes</v>
      </c>
      <c r="B15" s="104" t="str">
        <f>IF([1]median2!B17="","",[1]median2!B17)</f>
        <v>Awerial</v>
      </c>
      <c r="C15" s="104" t="str">
        <f>IF([1]median2!C17="","",[1]median2!C17)</f>
        <v>Mingkaman</v>
      </c>
      <c r="D15" s="205">
        <f>IFERROR([1]median2!D17/IF([1]median2!$Z17="",[1]median2!$Z$2,[1]median2!$Z17),"")</f>
        <v>0.65783132530120481</v>
      </c>
      <c r="E15" s="205">
        <f>IFERROR([1]median2!E17/IF([1]median2!$Z17="",[1]median2!$Z$2,[1]median2!$Z17),"")</f>
        <v>0.62409638554216873</v>
      </c>
      <c r="F15" s="205">
        <f>IFERROR([1]median2!F17/IF([1]median2!$Z17="",[1]median2!$Z$2,[1]median2!$Z17),"")</f>
        <v>1.3566265060240963</v>
      </c>
      <c r="G15" s="205">
        <f>IFERROR([1]median2!G17/IF([1]median2!$Z17="",[1]median2!$Z$2,[1]median2!$Z17),"")</f>
        <v>1.0843373493975903</v>
      </c>
      <c r="H15" s="205" t="str">
        <f>IFERROR([1]median2!H17/IF([1]median2!$Z17="",[1]median2!$Z$2,[1]median2!$Z17),"")</f>
        <v/>
      </c>
      <c r="I15" s="205">
        <f>IFERROR([1]median2!I17/IF([1]median2!$Z17="",[1]median2!$Z$2,[1]median2!$Z17),"")</f>
        <v>1.0674698795180724</v>
      </c>
      <c r="J15" s="205">
        <f>IFERROR([1]median2!J17/IF([1]median2!$Z17="",[1]median2!$Z$2,[1]median2!$Z17),"")</f>
        <v>1.036144578313253</v>
      </c>
      <c r="K15" s="205">
        <f>IFERROR([1]median2!K17/IF([1]median2!$Z17="",[1]median2!$Z$2,[1]median2!$Z17),"")</f>
        <v>1.4457831325301205</v>
      </c>
      <c r="L15" s="205">
        <f>IFERROR([1]median2!L17/IF([1]median2!$Z17="",[1]median2!$Z$2,[1]median2!$Z17),"")</f>
        <v>3.3734939759036147</v>
      </c>
      <c r="M15" s="205">
        <f>IFERROR([1]median2!M17/IF([1]median2!$Z17="",[1]median2!$Z$2,[1]median2!$Z17),"")</f>
        <v>0.48192771084337349</v>
      </c>
      <c r="N15" s="205">
        <f>IFERROR([1]median2!N17/IF([1]median2!$Z17="",[1]median2!$Z$2,[1]median2!$Z17),"")</f>
        <v>2.4096385542168677</v>
      </c>
      <c r="O15" s="205">
        <f>IFERROR([1]median2!O17/IF([1]median2!$Z17="",[1]median2!$Z$2,[1]median2!$Z17),"")</f>
        <v>4.8192771084337354</v>
      </c>
      <c r="P15" s="205">
        <f>IFERROR([1]median2!P17/IF([1]median2!$Z17="",[1]median2!$Z$2,[1]median2!$Z17),"")</f>
        <v>0.72289156626506024</v>
      </c>
      <c r="Q15" s="205">
        <f>IFERROR([1]median2!Q17/IF([1]median2!$Z17="",[1]median2!$Z$2,[1]median2!$Z17),"")</f>
        <v>4.8192771084337354</v>
      </c>
      <c r="R15" s="205">
        <f>IFERROR([1]median2!R17/IF([1]median2!$Z17="",[1]median2!$Z$2,[1]median2!$Z17),"")</f>
        <v>13.253012048192771</v>
      </c>
      <c r="S15" s="205">
        <f>IFERROR([1]median2!S17/IF([1]median2!$Z17="",[1]median2!$Z$2,[1]median2!$Z17),"")</f>
        <v>16.867469879518072</v>
      </c>
      <c r="T15" s="205">
        <f>IFERROR([1]median2!T17/IF([1]median2!$Z17="",[1]median2!$Z$2,[1]median2!$Z17),"")</f>
        <v>3.6144578313253013</v>
      </c>
      <c r="U15" s="205">
        <f>IFERROR([1]median2!U17/IF([1]median2!$Z17="",[1]median2!$Z$2,[1]median2!$Z17),"")</f>
        <v>1.2048192771084338</v>
      </c>
      <c r="V15" s="205">
        <f>IFERROR([1]median2!V17/IF([1]median2!$Z17="",[1]median2!$Z$2,[1]median2!$Z17),"")</f>
        <v>0.3144578313253012</v>
      </c>
      <c r="W15" s="205">
        <f>IFERROR([1]median2!W17/IF([1]median2!$Z17="",[1]median2!$Z$2,[1]median2!$Z17),"")</f>
        <v>54.216867469879517</v>
      </c>
      <c r="X15" s="205">
        <f>IFERROR([1]median2!X17/IF([1]median2!$Z17="",[1]median2!$Z$2,[1]median2!$Z17),"")</f>
        <v>11.445783132530121</v>
      </c>
      <c r="Y15" s="205" t="str">
        <f>IFERROR([1]median2!Y17/IF([1]median2!$Z17="",[1]median2!$Z$2,[1]median2!$Z17),"")</f>
        <v/>
      </c>
      <c r="Z15" s="205" t="str">
        <f>IFERROR([1]median2!#REF!/IF([1]median2!$Z17="",[1]median2!$Z$2,[1]median2!$Z17),"")</f>
        <v/>
      </c>
      <c r="AA15" s="205">
        <f>IFERROR([1]median2!AH17/IF([1]median2!$Z17="",[1]median2!$Z$2,[1]median2!$Z17),"")</f>
        <v>11.009638554216867</v>
      </c>
      <c r="AB15" s="205">
        <f>IFERROR([1]median2!AI17/IF([1]median2!$Z17="",[1]median2!$Z$2,[1]median2!$Z17),"")</f>
        <v>90.498795180722894</v>
      </c>
      <c r="AC15" s="205">
        <f>IFERROR([1]median2!AJ17/IF([1]median2!$Z17="",[1]median2!$Z$2,[1]median2!$Z17),"")</f>
        <v>120.89638554216867</v>
      </c>
    </row>
    <row r="16" spans="1:29" ht="18" customHeight="1" x14ac:dyDescent="0.25">
      <c r="A16" s="104" t="str">
        <f>IF([1]median2!A18="","",[1]median2!A18)</f>
        <v>Lakes</v>
      </c>
      <c r="B16" s="104" t="str">
        <f>IF([1]median2!B18="","",[1]median2!B18)</f>
        <v>RumbekCentre</v>
      </c>
      <c r="C16" s="104" t="str">
        <f>IF([1]median2!C18="","",[1]median2!C18)</f>
        <v>Rumbek Town</v>
      </c>
      <c r="D16" s="205">
        <f>IFERROR([1]median2!D18/IF([1]median2!$Z18="",[1]median2!$Z$2,[1]median2!$Z18),"")</f>
        <v>0.58620689655172409</v>
      </c>
      <c r="E16" s="205">
        <f>IFERROR([1]median2!E18/IF([1]median2!$Z18="",[1]median2!$Z$2,[1]median2!$Z18),"")</f>
        <v>0.55862068965517242</v>
      </c>
      <c r="F16" s="205">
        <f>IFERROR([1]median2!F18/IF([1]median2!$Z18="",[1]median2!$Z$2,[1]median2!$Z18),"")</f>
        <v>1.1494252873563218</v>
      </c>
      <c r="G16" s="205">
        <f>IFERROR([1]median2!G18/IF([1]median2!$Z18="",[1]median2!$Z$2,[1]median2!$Z18),"")</f>
        <v>1.3793103448275863</v>
      </c>
      <c r="H16" s="205" t="str">
        <f>IFERROR([1]median2!H18/IF([1]median2!$Z18="",[1]median2!$Z$2,[1]median2!$Z18),"")</f>
        <v/>
      </c>
      <c r="I16" s="205">
        <f>IFERROR([1]median2!I18/IF([1]median2!$Z18="",[1]median2!$Z$2,[1]median2!$Z18),"")</f>
        <v>1.8390804597701149</v>
      </c>
      <c r="J16" s="205">
        <f>IFERROR([1]median2!J18/IF([1]median2!$Z18="",[1]median2!$Z$2,[1]median2!$Z18),"")</f>
        <v>1.3793103448275863</v>
      </c>
      <c r="K16" s="205">
        <f>IFERROR([1]median2!K18/IF([1]median2!$Z18="",[1]median2!$Z$2,[1]median2!$Z18),"")</f>
        <v>0.91954022988505746</v>
      </c>
      <c r="L16" s="205">
        <f>IFERROR([1]median2!L18/IF([1]median2!$Z18="",[1]median2!$Z$2,[1]median2!$Z18),"")</f>
        <v>2.6436781609195403</v>
      </c>
      <c r="M16" s="205">
        <f>IFERROR([1]median2!M18/IF([1]median2!$Z18="",[1]median2!$Z$2,[1]median2!$Z18),"")</f>
        <v>0.42183908045977009</v>
      </c>
      <c r="N16" s="205">
        <f>IFERROR([1]median2!N18/IF([1]median2!$Z18="",[1]median2!$Z$2,[1]median2!$Z18),"")</f>
        <v>3.2183908045977012</v>
      </c>
      <c r="O16" s="205">
        <f>IFERROR([1]median2!O18/IF([1]median2!$Z18="",[1]median2!$Z$2,[1]median2!$Z18),"")</f>
        <v>2.7586206896551726</v>
      </c>
      <c r="P16" s="205">
        <f>IFERROR([1]median2!P18/IF([1]median2!$Z18="",[1]median2!$Z$2,[1]median2!$Z18),"")</f>
        <v>0.57471264367816088</v>
      </c>
      <c r="Q16" s="205" t="str">
        <f>IFERROR([1]median2!Q18/IF([1]median2!$Z18="",[1]median2!$Z$2,[1]median2!$Z18),"")</f>
        <v/>
      </c>
      <c r="R16" s="205">
        <f>IFERROR([1]median2!R18/IF([1]median2!$Z18="",[1]median2!$Z$2,[1]median2!$Z18),"")</f>
        <v>14.367816091954023</v>
      </c>
      <c r="S16" s="205">
        <f>IFERROR([1]median2!S18/IF([1]median2!$Z18="",[1]median2!$Z$2,[1]median2!$Z18),"")</f>
        <v>17.241379310344829</v>
      </c>
      <c r="T16" s="205">
        <f>IFERROR([1]median2!T18/IF([1]median2!$Z18="",[1]median2!$Z$2,[1]median2!$Z18),"")</f>
        <v>1.2068965517241379</v>
      </c>
      <c r="U16" s="205">
        <f>IFERROR([1]median2!U18/IF([1]median2!$Z18="",[1]median2!$Z$2,[1]median2!$Z18),"")</f>
        <v>1.1494252873563218</v>
      </c>
      <c r="V16" s="205">
        <f>IFERROR([1]median2!V18/IF([1]median2!$Z18="",[1]median2!$Z$2,[1]median2!$Z18),"")</f>
        <v>0.38160919540229887</v>
      </c>
      <c r="W16" s="205">
        <f>IFERROR([1]median2!W18/IF([1]median2!$Z18="",[1]median2!$Z$2,[1]median2!$Z18),"")</f>
        <v>42.52873563218391</v>
      </c>
      <c r="X16" s="205">
        <f>IFERROR([1]median2!X18/IF([1]median2!$Z18="",[1]median2!$Z$2,[1]median2!$Z18),"")</f>
        <v>3.4482758620689653</v>
      </c>
      <c r="Y16" s="205" t="str">
        <f>IFERROR([1]median2!Y18/IF([1]median2!$Z18="",[1]median2!$Z$2,[1]median2!$Z18),"")</f>
        <v/>
      </c>
      <c r="Z16" s="205" t="str">
        <f>IFERROR([1]median2!#REF!/IF([1]median2!$Z18="",[1]median2!$Z$2,[1]median2!$Z18),"")</f>
        <v/>
      </c>
      <c r="AA16" s="205">
        <f>IFERROR([1]median2!AH18/IF([1]median2!$Z18="",[1]median2!$Z$2,[1]median2!$Z18),"")</f>
        <v>10.802298850574713</v>
      </c>
      <c r="AB16" s="205">
        <f>IFERROR([1]median2!AI18/IF([1]median2!$Z18="",[1]median2!$Z$2,[1]median2!$Z18),"")</f>
        <v>86.091954022988503</v>
      </c>
      <c r="AC16" s="205">
        <f>IFERROR([1]median2!AJ18/IF([1]median2!$Z18="",[1]median2!$Z$2,[1]median2!$Z18),"")</f>
        <v>117.56551724137931</v>
      </c>
    </row>
    <row r="17" spans="1:29" ht="18" customHeight="1" x14ac:dyDescent="0.25">
      <c r="A17" s="104" t="str">
        <f>IF([1]median2!A19="","",[1]median2!A19)</f>
        <v>Lakes</v>
      </c>
      <c r="B17" s="104" t="str">
        <f>IF([1]median2!B19="","",[1]median2!B19)</f>
        <v>RumbekEast</v>
      </c>
      <c r="C17" s="104" t="str">
        <f>IF([1]median2!C19="","",[1]median2!C19)</f>
        <v>Aduel</v>
      </c>
      <c r="D17" s="205">
        <f>IFERROR([1]median2!D19/IF([1]median2!$Z19="",[1]median2!$Z$2,[1]median2!$Z19),"")</f>
        <v>0.34482758620689657</v>
      </c>
      <c r="E17" s="205">
        <f>IFERROR([1]median2!E19/IF([1]median2!$Z19="",[1]median2!$Z$2,[1]median2!$Z19),"")</f>
        <v>0.45977011494252873</v>
      </c>
      <c r="F17" s="205">
        <f>IFERROR([1]median2!F19/IF([1]median2!$Z19="",[1]median2!$Z$2,[1]median2!$Z19),"")</f>
        <v>1.6091954022988506</v>
      </c>
      <c r="G17" s="205">
        <f>IFERROR([1]median2!G19/IF([1]median2!$Z19="",[1]median2!$Z$2,[1]median2!$Z19),"")</f>
        <v>1.3793103448275863</v>
      </c>
      <c r="H17" s="205" t="str">
        <f>IFERROR([1]median2!H19/IF([1]median2!$Z19="",[1]median2!$Z$2,[1]median2!$Z19),"")</f>
        <v/>
      </c>
      <c r="I17" s="205">
        <f>IFERROR([1]median2!I19/IF([1]median2!$Z19="",[1]median2!$Z$2,[1]median2!$Z19),"")</f>
        <v>1.7241379310344827</v>
      </c>
      <c r="J17" s="205">
        <f>IFERROR([1]median2!J19/IF([1]median2!$Z19="",[1]median2!$Z$2,[1]median2!$Z19),"")</f>
        <v>1.3793103448275863</v>
      </c>
      <c r="K17" s="205">
        <f>IFERROR([1]median2!K19/IF([1]median2!$Z19="",[1]median2!$Z$2,[1]median2!$Z19),"")</f>
        <v>1.1494252873563218</v>
      </c>
      <c r="L17" s="205">
        <f>IFERROR([1]median2!L19/IF([1]median2!$Z19="",[1]median2!$Z$2,[1]median2!$Z19),"")</f>
        <v>0.76551724137931032</v>
      </c>
      <c r="M17" s="205">
        <f>IFERROR([1]median2!M19/IF([1]median2!$Z19="",[1]median2!$Z$2,[1]median2!$Z19),"")</f>
        <v>0.45977011494252873</v>
      </c>
      <c r="N17" s="205">
        <f>IFERROR([1]median2!N19/IF([1]median2!$Z19="",[1]median2!$Z$2,[1]median2!$Z19),"")</f>
        <v>3.7931034482758621</v>
      </c>
      <c r="O17" s="205" t="str">
        <f>IFERROR([1]median2!O19/IF([1]median2!$Z19="",[1]median2!$Z$2,[1]median2!$Z19),"")</f>
        <v/>
      </c>
      <c r="P17" s="205">
        <f>IFERROR([1]median2!P19/IF([1]median2!$Z19="",[1]median2!$Z$2,[1]median2!$Z19),"")</f>
        <v>0.63218390804597702</v>
      </c>
      <c r="Q17" s="205" t="str">
        <f>IFERROR([1]median2!Q19/IF([1]median2!$Z19="",[1]median2!$Z$2,[1]median2!$Z19),"")</f>
        <v/>
      </c>
      <c r="R17" s="205">
        <f>IFERROR([1]median2!R19/IF([1]median2!$Z19="",[1]median2!$Z$2,[1]median2!$Z19),"")</f>
        <v>11.494252873563218</v>
      </c>
      <c r="S17" s="205">
        <f>IFERROR([1]median2!S19/IF([1]median2!$Z19="",[1]median2!$Z$2,[1]median2!$Z19),"")</f>
        <v>16.091954022988507</v>
      </c>
      <c r="T17" s="205">
        <f>IFERROR([1]median2!T19/IF([1]median2!$Z19="",[1]median2!$Z$2,[1]median2!$Z19),"")</f>
        <v>2.5287356321839081</v>
      </c>
      <c r="U17" s="205">
        <f>IFERROR([1]median2!U19/IF([1]median2!$Z19="",[1]median2!$Z$2,[1]median2!$Z19),"")</f>
        <v>1.3793103448275863</v>
      </c>
      <c r="V17" s="205">
        <f>IFERROR([1]median2!V19/IF([1]median2!$Z19="",[1]median2!$Z$2,[1]median2!$Z19),"")</f>
        <v>0.23333333333333334</v>
      </c>
      <c r="W17" s="205" t="str">
        <f>IFERROR([1]median2!W19/IF([1]median2!$Z19="",[1]median2!$Z$2,[1]median2!$Z19),"")</f>
        <v/>
      </c>
      <c r="X17" s="205">
        <f>IFERROR([1]median2!X19/IF([1]median2!$Z19="",[1]median2!$Z$2,[1]median2!$Z19),"")</f>
        <v>4.0229885057471266</v>
      </c>
      <c r="Y17" s="205">
        <f>IFERROR([1]median2!Y19/IF([1]median2!$Z19="",[1]median2!$Z$2,[1]median2!$Z19),"")</f>
        <v>9.1954022988505746E-2</v>
      </c>
      <c r="Z17" s="205" t="str">
        <f>IFERROR([1]median2!#REF!/IF([1]median2!$Z19="",[1]median2!$Z$2,[1]median2!$Z19),"")</f>
        <v/>
      </c>
      <c r="AA17" s="205">
        <f>IFERROR([1]median2!AH19/IF([1]median2!$Z19="",[1]median2!$Z$2,[1]median2!$Z19),"")</f>
        <v>9.158620689655173</v>
      </c>
      <c r="AB17" s="205">
        <f>IFERROR([1]median2!AI19/IF([1]median2!$Z19="",[1]median2!$Z$2,[1]median2!$Z19),"")</f>
        <v>52.294252873563217</v>
      </c>
      <c r="AC17" s="205">
        <f>IFERROR([1]median2!AJ19/IF([1]median2!$Z19="",[1]median2!$Z$2,[1]median2!$Z19),"")</f>
        <v>77.064367816091959</v>
      </c>
    </row>
    <row r="18" spans="1:29" ht="18" customHeight="1" x14ac:dyDescent="0.25">
      <c r="A18" s="104" t="str">
        <f>IF([1]median2!A20="","",[1]median2!A20)</f>
        <v>Lakes</v>
      </c>
      <c r="B18" s="104" t="str">
        <f>IF([1]median2!B20="","",[1]median2!B20)</f>
        <v>RumbekEast</v>
      </c>
      <c r="C18" s="104" t="str">
        <f>IF([1]median2!C20="","",[1]median2!C20)</f>
        <v>Akot</v>
      </c>
      <c r="D18" s="205">
        <f>IFERROR([1]median2!D20/IF([1]median2!$Z20="",[1]median2!$Z$2,[1]median2!$Z20),"")</f>
        <v>0.34482758620689657</v>
      </c>
      <c r="E18" s="205" t="str">
        <f>IFERROR([1]median2!E20/IF([1]median2!$Z20="",[1]median2!$Z$2,[1]median2!$Z20),"")</f>
        <v/>
      </c>
      <c r="F18" s="205">
        <f>IFERROR([1]median2!F20/IF([1]median2!$Z20="",[1]median2!$Z$2,[1]median2!$Z20),"")</f>
        <v>1.3793103448275863</v>
      </c>
      <c r="G18" s="205">
        <f>IFERROR([1]median2!G20/IF([1]median2!$Z20="",[1]median2!$Z$2,[1]median2!$Z20),"")</f>
        <v>1.3793103448275863</v>
      </c>
      <c r="H18" s="205" t="str">
        <f>IFERROR([1]median2!H20/IF([1]median2!$Z20="",[1]median2!$Z$2,[1]median2!$Z20),"")</f>
        <v/>
      </c>
      <c r="I18" s="205">
        <f>IFERROR([1]median2!I20/IF([1]median2!$Z20="",[1]median2!$Z$2,[1]median2!$Z20),"")</f>
        <v>1.3793103448275863</v>
      </c>
      <c r="J18" s="205">
        <f>IFERROR([1]median2!J20/IF([1]median2!$Z20="",[1]median2!$Z$2,[1]median2!$Z20),"")</f>
        <v>1.1494252873563218</v>
      </c>
      <c r="K18" s="205">
        <f>IFERROR([1]median2!K20/IF([1]median2!$Z20="",[1]median2!$Z$2,[1]median2!$Z20),"")</f>
        <v>1.8390804597701149</v>
      </c>
      <c r="L18" s="205">
        <f>IFERROR([1]median2!L20/IF([1]median2!$Z20="",[1]median2!$Z$2,[1]median2!$Z20),"")</f>
        <v>0</v>
      </c>
      <c r="M18" s="205">
        <f>IFERROR([1]median2!M20/IF([1]median2!$Z20="",[1]median2!$Z$2,[1]median2!$Z20),"")</f>
        <v>0.45977011494252873</v>
      </c>
      <c r="N18" s="205" t="str">
        <f>IFERROR([1]median2!N20/IF([1]median2!$Z20="",[1]median2!$Z$2,[1]median2!$Z20),"")</f>
        <v/>
      </c>
      <c r="O18" s="205" t="str">
        <f>IFERROR([1]median2!O20/IF([1]median2!$Z20="",[1]median2!$Z$2,[1]median2!$Z20),"")</f>
        <v/>
      </c>
      <c r="P18" s="205">
        <f>IFERROR([1]median2!P20/IF([1]median2!$Z20="",[1]median2!$Z$2,[1]median2!$Z20),"")</f>
        <v>0.45977011494252873</v>
      </c>
      <c r="Q18" s="205" t="str">
        <f>IFERROR([1]median2!Q20/IF([1]median2!$Z20="",[1]median2!$Z$2,[1]median2!$Z20),"")</f>
        <v/>
      </c>
      <c r="R18" s="205" t="str">
        <f>IFERROR([1]median2!R20/IF([1]median2!$Z20="",[1]median2!$Z$2,[1]median2!$Z20),"")</f>
        <v/>
      </c>
      <c r="S18" s="205" t="str">
        <f>IFERROR([1]median2!S20/IF([1]median2!$Z20="",[1]median2!$Z$2,[1]median2!$Z20),"")</f>
        <v/>
      </c>
      <c r="T18" s="205" t="str">
        <f>IFERROR([1]median2!T20/IF([1]median2!$Z20="",[1]median2!$Z$2,[1]median2!$Z20),"")</f>
        <v/>
      </c>
      <c r="U18" s="205">
        <f>IFERROR([1]median2!U20/IF([1]median2!$Z20="",[1]median2!$Z$2,[1]median2!$Z20),"")</f>
        <v>1.3793103448275863</v>
      </c>
      <c r="V18" s="205">
        <f>IFERROR([1]median2!V20/IF([1]median2!$Z20="",[1]median2!$Z$2,[1]median2!$Z20),"")</f>
        <v>0.27816091954022987</v>
      </c>
      <c r="W18" s="205">
        <f>IFERROR([1]median2!W20/IF([1]median2!$Z20="",[1]median2!$Z$2,[1]median2!$Z20),"")</f>
        <v>32.183908045977013</v>
      </c>
      <c r="X18" s="205">
        <f>IFERROR([1]median2!X20/IF([1]median2!$Z20="",[1]median2!$Z$2,[1]median2!$Z20),"")</f>
        <v>4.0229885057471266</v>
      </c>
      <c r="Y18" s="205" t="str">
        <f>IFERROR([1]median2!Y20/IF([1]median2!$Z20="",[1]median2!$Z$2,[1]median2!$Z20),"")</f>
        <v/>
      </c>
      <c r="Z18" s="205" t="str">
        <f>IFERROR([1]median2!#REF!/IF([1]median2!$Z20="",[1]median2!$Z$2,[1]median2!$Z20),"")</f>
        <v/>
      </c>
      <c r="AA18" s="205">
        <f>IFERROR([1]median2!AH20/IF([1]median2!$Z20="",[1]median2!$Z$2,[1]median2!$Z20),"")</f>
        <v>11.248275862068965</v>
      </c>
      <c r="AB18" s="205">
        <f>IFERROR([1]median2!AI20/IF([1]median2!$Z20="",[1]median2!$Z$2,[1]median2!$Z20),"")</f>
        <v>61.839080459770116</v>
      </c>
      <c r="AC18" s="205">
        <f>IFERROR([1]median2!AJ20/IF([1]median2!$Z20="",[1]median2!$Z$2,[1]median2!$Z20),"")</f>
        <v>86.988505747126439</v>
      </c>
    </row>
    <row r="19" spans="1:29" ht="18" customHeight="1" x14ac:dyDescent="0.25">
      <c r="A19" s="104" t="str">
        <f>IF([1]median2!A21="","",[1]median2!A21)</f>
        <v>Lakes</v>
      </c>
      <c r="B19" s="104" t="str">
        <f>IF([1]median2!B21="","",[1]median2!B21)</f>
        <v>YirolEast</v>
      </c>
      <c r="C19" s="104" t="str">
        <f>IF([1]median2!C21="","",[1]median2!C21)</f>
        <v>Nyang</v>
      </c>
      <c r="D19" s="205">
        <f>IFERROR([1]median2!D21/IF([1]median2!$Z21="",[1]median2!$Z$2,[1]median2!$Z21),"")</f>
        <v>0.81609195402298851</v>
      </c>
      <c r="E19" s="205" t="str">
        <f>IFERROR([1]median2!E21/IF([1]median2!$Z21="",[1]median2!$Z$2,[1]median2!$Z21),"")</f>
        <v/>
      </c>
      <c r="F19" s="205">
        <f>IFERROR([1]median2!F21/IF([1]median2!$Z21="",[1]median2!$Z$2,[1]median2!$Z21),"")</f>
        <v>0.51724137931034486</v>
      </c>
      <c r="G19" s="205">
        <f>IFERROR([1]median2!G21/IF([1]median2!$Z21="",[1]median2!$Z$2,[1]median2!$Z21),"")</f>
        <v>0.57471264367816088</v>
      </c>
      <c r="H19" s="205">
        <f>IFERROR([1]median2!H21/IF([1]median2!$Z21="",[1]median2!$Z$2,[1]median2!$Z21),"")</f>
        <v>0.22988505747126436</v>
      </c>
      <c r="I19" s="205">
        <f>IFERROR([1]median2!I21/IF([1]median2!$Z21="",[1]median2!$Z$2,[1]median2!$Z21),"")</f>
        <v>0.91954022988505746</v>
      </c>
      <c r="J19" s="205">
        <f>IFERROR([1]median2!J21/IF([1]median2!$Z21="",[1]median2!$Z$2,[1]median2!$Z21),"")</f>
        <v>0.57471264367816088</v>
      </c>
      <c r="K19" s="205">
        <f>IFERROR([1]median2!K21/IF([1]median2!$Z21="",[1]median2!$Z$2,[1]median2!$Z21),"")</f>
        <v>0.57471264367816088</v>
      </c>
      <c r="L19" s="205">
        <f>IFERROR([1]median2!L21/IF([1]median2!$Z21="",[1]median2!$Z$2,[1]median2!$Z21),"")</f>
        <v>2.2988505747126435</v>
      </c>
      <c r="M19" s="205">
        <f>IFERROR([1]median2!M21/IF([1]median2!$Z21="",[1]median2!$Z$2,[1]median2!$Z21),"")</f>
        <v>0.53563218390804601</v>
      </c>
      <c r="N19" s="205">
        <f>IFERROR([1]median2!N21/IF([1]median2!$Z21="",[1]median2!$Z$2,[1]median2!$Z21),"")</f>
        <v>2.2988505747126435</v>
      </c>
      <c r="O19" s="205" t="str">
        <f>IFERROR([1]median2!O21/IF([1]median2!$Z21="",[1]median2!$Z$2,[1]median2!$Z21),"")</f>
        <v/>
      </c>
      <c r="P19" s="205">
        <f>IFERROR([1]median2!P21/IF([1]median2!$Z21="",[1]median2!$Z$2,[1]median2!$Z21),"")</f>
        <v>0.57471264367816088</v>
      </c>
      <c r="Q19" s="205" t="str">
        <f>IFERROR([1]median2!Q21/IF([1]median2!$Z21="",[1]median2!$Z$2,[1]median2!$Z21),"")</f>
        <v/>
      </c>
      <c r="R19" s="205" t="str">
        <f>IFERROR([1]median2!R21/IF([1]median2!$Z21="",[1]median2!$Z$2,[1]median2!$Z21),"")</f>
        <v/>
      </c>
      <c r="S19" s="205" t="str">
        <f>IFERROR([1]median2!S21/IF([1]median2!$Z21="",[1]median2!$Z$2,[1]median2!$Z21),"")</f>
        <v/>
      </c>
      <c r="T19" s="205">
        <f>IFERROR([1]median2!T21/IF([1]median2!$Z21="",[1]median2!$Z$2,[1]median2!$Z21),"")</f>
        <v>1.3793103448275863</v>
      </c>
      <c r="U19" s="205">
        <f>IFERROR([1]median2!U21/IF([1]median2!$Z21="",[1]median2!$Z$2,[1]median2!$Z21),"")</f>
        <v>0.45977011494252873</v>
      </c>
      <c r="V19" s="205">
        <f>IFERROR([1]median2!V21/IF([1]median2!$Z21="",[1]median2!$Z$2,[1]median2!$Z21),"")</f>
        <v>0.4</v>
      </c>
      <c r="W19" s="205">
        <f>IFERROR([1]median2!W21/IF([1]median2!$Z21="",[1]median2!$Z$2,[1]median2!$Z21),"")</f>
        <v>68.965517241379317</v>
      </c>
      <c r="X19" s="205">
        <f>IFERROR([1]median2!X21/IF([1]median2!$Z21="",[1]median2!$Z$2,[1]median2!$Z21),"")</f>
        <v>8.0459770114942533</v>
      </c>
      <c r="Y19" s="205" t="str">
        <f>IFERROR([1]median2!Y21/IF([1]median2!$Z21="",[1]median2!$Z$2,[1]median2!$Z21),"")</f>
        <v/>
      </c>
      <c r="Z19" s="205" t="str">
        <f>IFERROR([1]median2!#REF!/IF([1]median2!$Z21="",[1]median2!$Z$2,[1]median2!$Z21),"")</f>
        <v/>
      </c>
      <c r="AA19" s="205">
        <f>IFERROR([1]median2!AH21/IF([1]median2!$Z21="",[1]median2!$Z$2,[1]median2!$Z21),"")</f>
        <v>7.1770114942528735</v>
      </c>
      <c r="AB19" s="205">
        <f>IFERROR([1]median2!AI21/IF([1]median2!$Z21="",[1]median2!$Z$2,[1]median2!$Z21),"")</f>
        <v>96.091954022988503</v>
      </c>
      <c r="AC19" s="205">
        <f>IFERROR([1]median2!AJ21/IF([1]median2!$Z21="",[1]median2!$Z$2,[1]median2!$Z21),"")</f>
        <v>129.16781609195402</v>
      </c>
    </row>
    <row r="20" spans="1:29" ht="18" customHeight="1" x14ac:dyDescent="0.25">
      <c r="A20" s="104" t="str">
        <f>IF([1]median2!A22="","",[1]median2!A22)</f>
        <v>Lakes</v>
      </c>
      <c r="B20" s="104" t="str">
        <f>IF([1]median2!B22="","",[1]median2!B22)</f>
        <v>YirolWest</v>
      </c>
      <c r="C20" s="104" t="str">
        <f>IF([1]median2!C22="","",[1]median2!C22)</f>
        <v>Yirol Town</v>
      </c>
      <c r="D20" s="205">
        <f>IFERROR([1]median2!D22/IF([1]median2!$Z22="",[1]median2!$Z$2,[1]median2!$Z22),"")</f>
        <v>1.0045977011494254</v>
      </c>
      <c r="E20" s="205" t="str">
        <f>IFERROR([1]median2!E22/IF([1]median2!$Z22="",[1]median2!$Z$2,[1]median2!$Z22),"")</f>
        <v/>
      </c>
      <c r="F20" s="205" t="str">
        <f>IFERROR([1]median2!F22/IF([1]median2!$Z22="",[1]median2!$Z$2,[1]median2!$Z22),"")</f>
        <v/>
      </c>
      <c r="G20" s="205" t="str">
        <f>IFERROR([1]median2!G22/IF([1]median2!$Z22="",[1]median2!$Z$2,[1]median2!$Z22),"")</f>
        <v/>
      </c>
      <c r="H20" s="205">
        <f>IFERROR([1]median2!H22/IF([1]median2!$Z22="",[1]median2!$Z$2,[1]median2!$Z22),"")</f>
        <v>0.64137931034482754</v>
      </c>
      <c r="I20" s="205">
        <f>IFERROR([1]median2!I22/IF([1]median2!$Z22="",[1]median2!$Z$2,[1]median2!$Z22),"")</f>
        <v>0.68965517241379315</v>
      </c>
      <c r="J20" s="205">
        <f>IFERROR([1]median2!J22/IF([1]median2!$Z22="",[1]median2!$Z$2,[1]median2!$Z22),"")</f>
        <v>0.57471264367816088</v>
      </c>
      <c r="K20" s="205">
        <f>IFERROR([1]median2!K22/IF([1]median2!$Z22="",[1]median2!$Z$2,[1]median2!$Z22),"")</f>
        <v>0.91954022988505746</v>
      </c>
      <c r="L20" s="205">
        <f>IFERROR([1]median2!L22/IF([1]median2!$Z22="",[1]median2!$Z$2,[1]median2!$Z22),"")</f>
        <v>2.2988505747126435</v>
      </c>
      <c r="M20" s="205">
        <f>IFERROR([1]median2!M22/IF([1]median2!$Z22="",[1]median2!$Z$2,[1]median2!$Z22),"")</f>
        <v>0.45977011494252873</v>
      </c>
      <c r="N20" s="205">
        <f>IFERROR([1]median2!N22/IF([1]median2!$Z22="",[1]median2!$Z$2,[1]median2!$Z22),"")</f>
        <v>2.0689655172413794</v>
      </c>
      <c r="O20" s="205" t="str">
        <f>IFERROR([1]median2!O22/IF([1]median2!$Z22="",[1]median2!$Z$2,[1]median2!$Z22),"")</f>
        <v/>
      </c>
      <c r="P20" s="205">
        <f>IFERROR([1]median2!P22/IF([1]median2!$Z22="",[1]median2!$Z$2,[1]median2!$Z22),"")</f>
        <v>0.57471264367816088</v>
      </c>
      <c r="Q20" s="205" t="str">
        <f>IFERROR([1]median2!Q22/IF([1]median2!$Z22="",[1]median2!$Z$2,[1]median2!$Z22),"")</f>
        <v/>
      </c>
      <c r="R20" s="205" t="str">
        <f>IFERROR([1]median2!R22/IF([1]median2!$Z22="",[1]median2!$Z$2,[1]median2!$Z22),"")</f>
        <v/>
      </c>
      <c r="S20" s="205" t="str">
        <f>IFERROR([1]median2!S22/IF([1]median2!$Z22="",[1]median2!$Z$2,[1]median2!$Z22),"")</f>
        <v/>
      </c>
      <c r="T20" s="205">
        <f>IFERROR([1]median2!T22/IF([1]median2!$Z22="",[1]median2!$Z$2,[1]median2!$Z22),"")</f>
        <v>1.3793103448275863</v>
      </c>
      <c r="U20" s="205">
        <f>IFERROR([1]median2!U22/IF([1]median2!$Z22="",[1]median2!$Z$2,[1]median2!$Z22),"")</f>
        <v>0.57471264367816088</v>
      </c>
      <c r="V20" s="205">
        <f>IFERROR([1]median2!V22/IF([1]median2!$Z22="",[1]median2!$Z$2,[1]median2!$Z22),"")</f>
        <v>0.26666666666666666</v>
      </c>
      <c r="W20" s="205">
        <f>IFERROR([1]median2!W22/IF([1]median2!$Z22="",[1]median2!$Z$2,[1]median2!$Z22),"")</f>
        <v>57.47126436781609</v>
      </c>
      <c r="X20" s="205">
        <f>IFERROR([1]median2!X22/IF([1]median2!$Z22="",[1]median2!$Z$2,[1]median2!$Z22),"")</f>
        <v>4.0229885057471266</v>
      </c>
      <c r="Y20" s="205" t="str">
        <f>IFERROR([1]median2!Y22/IF([1]median2!$Z22="",[1]median2!$Z$2,[1]median2!$Z22),"")</f>
        <v/>
      </c>
      <c r="Z20" s="205" t="str">
        <f>IFERROR([1]median2!#REF!/IF([1]median2!$Z22="",[1]median2!$Z$2,[1]median2!$Z22),"")</f>
        <v/>
      </c>
      <c r="AA20" s="205">
        <f>IFERROR([1]median2!AH22/IF([1]median2!$Z22="",[1]median2!$Z$2,[1]median2!$Z22),"")</f>
        <v>9.4735632183908045</v>
      </c>
      <c r="AB20" s="205">
        <f>IFERROR([1]median2!AI22/IF([1]median2!$Z22="",[1]median2!$Z$2,[1]median2!$Z22),"")</f>
        <v>111.33333333333333</v>
      </c>
      <c r="AC20" s="205">
        <f>IFERROR([1]median2!AJ22/IF([1]median2!$Z22="",[1]median2!$Z$2,[1]median2!$Z22),"")</f>
        <v>137.28735632183907</v>
      </c>
    </row>
    <row r="21" spans="1:29" ht="18" customHeight="1" x14ac:dyDescent="0.25">
      <c r="A21" s="104" t="str">
        <f>IF([1]median2!A23="","",[1]median2!A23)</f>
        <v>NorthernBahrelGhazal</v>
      </c>
      <c r="B21" s="104" t="str">
        <f>IF([1]median2!B23="","",[1]median2!B23)</f>
        <v>AweilCentre</v>
      </c>
      <c r="C21" s="104" t="str">
        <f>IF([1]median2!C23="","",[1]median2!C23)</f>
        <v>Aweil Town</v>
      </c>
      <c r="D21" s="205">
        <f>IFERROR([1]median2!D23/IF([1]median2!$Z23="",[1]median2!$Z$2,[1]median2!$Z23),"")</f>
        <v>0.62171428571428566</v>
      </c>
      <c r="E21" s="205">
        <f>IFERROR([1]median2!E23/IF([1]median2!$Z23="",[1]median2!$Z$2,[1]median2!$Z23),"")</f>
        <v>0.59199999999999997</v>
      </c>
      <c r="F21" s="205">
        <f>IFERROR([1]median2!F23/IF([1]median2!$Z23="",[1]median2!$Z$2,[1]median2!$Z23),"")</f>
        <v>1.1428571428571428</v>
      </c>
      <c r="G21" s="205">
        <f>IFERROR([1]median2!G23/IF([1]median2!$Z23="",[1]median2!$Z$2,[1]median2!$Z23),"")</f>
        <v>1.6</v>
      </c>
      <c r="H21" s="205">
        <f>IFERROR([1]median2!H23/IF([1]median2!$Z23="",[1]median2!$Z$2,[1]median2!$Z23),"")</f>
        <v>0.25828571428571429</v>
      </c>
      <c r="I21" s="205">
        <f>IFERROR([1]median2!I23/IF([1]median2!$Z23="",[1]median2!$Z$2,[1]median2!$Z23),"")</f>
        <v>1.3714285714285714</v>
      </c>
      <c r="J21" s="205">
        <f>IFERROR([1]median2!J23/IF([1]median2!$Z23="",[1]median2!$Z$2,[1]median2!$Z23),"")</f>
        <v>1.1428571428571428</v>
      </c>
      <c r="K21" s="205">
        <f>IFERROR([1]median2!K23/IF([1]median2!$Z23="",[1]median2!$Z$2,[1]median2!$Z23),"")</f>
        <v>0.67200000000000004</v>
      </c>
      <c r="L21" s="205">
        <f>IFERROR([1]median2!L23/IF([1]median2!$Z23="",[1]median2!$Z$2,[1]median2!$Z23),"")</f>
        <v>2.7428571428571429</v>
      </c>
      <c r="M21" s="205">
        <f>IFERROR([1]median2!M23/IF([1]median2!$Z23="",[1]median2!$Z$2,[1]median2!$Z23),"")</f>
        <v>0.38171428571428573</v>
      </c>
      <c r="N21" s="205">
        <f>IFERROR([1]median2!N23/IF([1]median2!$Z23="",[1]median2!$Z$2,[1]median2!$Z23),"")</f>
        <v>3.4285714285714284</v>
      </c>
      <c r="O21" s="205">
        <f>IFERROR([1]median2!O23/IF([1]median2!$Z23="",[1]median2!$Z$2,[1]median2!$Z23),"")</f>
        <v>2.2857142857142856</v>
      </c>
      <c r="P21" s="205" t="str">
        <f>IFERROR([1]median2!P23/IF([1]median2!$Z23="",[1]median2!$Z$2,[1]median2!$Z23),"")</f>
        <v/>
      </c>
      <c r="Q21" s="205">
        <f>IFERROR([1]median2!Q23/IF([1]median2!$Z23="",[1]median2!$Z$2,[1]median2!$Z23),"")</f>
        <v>30.857142857142858</v>
      </c>
      <c r="R21" s="205">
        <f>IFERROR([1]median2!R23/IF([1]median2!$Z23="",[1]median2!$Z$2,[1]median2!$Z23),"")</f>
        <v>10.285714285714286</v>
      </c>
      <c r="S21" s="205">
        <f>IFERROR([1]median2!S23/IF([1]median2!$Z23="",[1]median2!$Z$2,[1]median2!$Z23),"")</f>
        <v>14.857142857142858</v>
      </c>
      <c r="T21" s="205">
        <f>IFERROR([1]median2!T23/IF([1]median2!$Z23="",[1]median2!$Z$2,[1]median2!$Z23),"")</f>
        <v>2.1142857142857143</v>
      </c>
      <c r="U21" s="205">
        <f>IFERROR([1]median2!U23/IF([1]median2!$Z23="",[1]median2!$Z$2,[1]median2!$Z23),"")</f>
        <v>1.0285714285714285</v>
      </c>
      <c r="V21" s="205">
        <f>IFERROR([1]median2!V23/IF([1]median2!$Z23="",[1]median2!$Z$2,[1]median2!$Z23),"")</f>
        <v>0.30399999999999999</v>
      </c>
      <c r="W21" s="205" t="str">
        <f>IFERROR([1]median2!W23/IF([1]median2!$Z23="",[1]median2!$Z$2,[1]median2!$Z23),"")</f>
        <v/>
      </c>
      <c r="X21" s="205" t="str">
        <f>IFERROR([1]median2!X23/IF([1]median2!$Z23="",[1]median2!$Z$2,[1]median2!$Z23),"")</f>
        <v/>
      </c>
      <c r="Y21" s="205">
        <f>IFERROR([1]median2!Y23/IF([1]median2!$Z23="",[1]median2!$Z$2,[1]median2!$Z23),"")</f>
        <v>0.14742857142857144</v>
      </c>
      <c r="Z21" s="205" t="str">
        <f>IFERROR([1]median2!#REF!/IF([1]median2!$Z23="",[1]median2!$Z$2,[1]median2!$Z23),"")</f>
        <v/>
      </c>
      <c r="AA21" s="205">
        <f>IFERROR([1]median2!AH23/IF([1]median2!$Z23="",[1]median2!$Z$2,[1]median2!$Z23),"")</f>
        <v>10.144</v>
      </c>
      <c r="AB21" s="205">
        <f>IFERROR([1]median2!AI23/IF([1]median2!$Z23="",[1]median2!$Z$2,[1]median2!$Z23),"")</f>
        <v>85.426285714285711</v>
      </c>
      <c r="AC21" s="205">
        <f>IFERROR([1]median2!AJ23/IF([1]median2!$Z23="",[1]median2!$Z$2,[1]median2!$Z23),"")</f>
        <v>114.19657142857143</v>
      </c>
    </row>
    <row r="22" spans="1:29" ht="18" customHeight="1" x14ac:dyDescent="0.25">
      <c r="A22" s="104" t="str">
        <f>IF([1]median2!A24="","",[1]median2!A24)</f>
        <v>NorthernBahrelGhazal</v>
      </c>
      <c r="B22" s="104" t="str">
        <f>IF([1]median2!B24="","",[1]median2!B24)</f>
        <v>AweilEast</v>
      </c>
      <c r="C22" s="104" t="str">
        <f>IF([1]median2!C24="","",[1]median2!C24)</f>
        <v>Wanyjok</v>
      </c>
      <c r="D22" s="205" t="str">
        <f>IFERROR([1]median2!D24/IF([1]median2!$Z24="",[1]median2!$Z$2,[1]median2!$Z24),"")</f>
        <v/>
      </c>
      <c r="E22" s="205" t="str">
        <f>IFERROR([1]median2!E24/IF([1]median2!$Z24="",[1]median2!$Z$2,[1]median2!$Z24),"")</f>
        <v/>
      </c>
      <c r="F22" s="205" t="str">
        <f>IFERROR([1]median2!F24/IF([1]median2!$Z24="",[1]median2!$Z$2,[1]median2!$Z24),"")</f>
        <v/>
      </c>
      <c r="G22" s="205" t="str">
        <f>IFERROR([1]median2!G24/IF([1]median2!$Z24="",[1]median2!$Z$2,[1]median2!$Z24),"")</f>
        <v/>
      </c>
      <c r="H22" s="205" t="str">
        <f>IFERROR([1]median2!H24/IF([1]median2!$Z24="",[1]median2!$Z$2,[1]median2!$Z24),"")</f>
        <v/>
      </c>
      <c r="I22" s="205" t="str">
        <f>IFERROR([1]median2!I24/IF([1]median2!$Z24="",[1]median2!$Z$2,[1]median2!$Z24),"")</f>
        <v/>
      </c>
      <c r="J22" s="205" t="str">
        <f>IFERROR([1]median2!J24/IF([1]median2!$Z24="",[1]median2!$Z$2,[1]median2!$Z24),"")</f>
        <v/>
      </c>
      <c r="K22" s="205" t="str">
        <f>IFERROR([1]median2!K24/IF([1]median2!$Z24="",[1]median2!$Z$2,[1]median2!$Z24),"")</f>
        <v/>
      </c>
      <c r="L22" s="205" t="str">
        <f>IFERROR([1]median2!L24/IF([1]median2!$Z24="",[1]median2!$Z$2,[1]median2!$Z24),"")</f>
        <v/>
      </c>
      <c r="M22" s="205" t="str">
        <f>IFERROR([1]median2!M24/IF([1]median2!$Z24="",[1]median2!$Z$2,[1]median2!$Z24),"")</f>
        <v/>
      </c>
      <c r="N22" s="205" t="str">
        <f>IFERROR([1]median2!N24/IF([1]median2!$Z24="",[1]median2!$Z$2,[1]median2!$Z24),"")</f>
        <v/>
      </c>
      <c r="O22" s="205" t="str">
        <f>IFERROR([1]median2!O24/IF([1]median2!$Z24="",[1]median2!$Z$2,[1]median2!$Z24),"")</f>
        <v/>
      </c>
      <c r="P22" s="205" t="str">
        <f>IFERROR([1]median2!P24/IF([1]median2!$Z24="",[1]median2!$Z$2,[1]median2!$Z24),"")</f>
        <v/>
      </c>
      <c r="Q22" s="205" t="str">
        <f>IFERROR([1]median2!Q24/IF([1]median2!$Z24="",[1]median2!$Z$2,[1]median2!$Z24),"")</f>
        <v/>
      </c>
      <c r="R22" s="205" t="str">
        <f>IFERROR([1]median2!R24/IF([1]median2!$Z24="",[1]median2!$Z$2,[1]median2!$Z24),"")</f>
        <v/>
      </c>
      <c r="S22" s="205" t="str">
        <f>IFERROR([1]median2!S24/IF([1]median2!$Z24="",[1]median2!$Z$2,[1]median2!$Z24),"")</f>
        <v/>
      </c>
      <c r="T22" s="205">
        <f>IFERROR([1]median2!T24/IF([1]median2!$Z24="",[1]median2!$Z$2,[1]median2!$Z24),"")</f>
        <v>1.0568181818181819</v>
      </c>
      <c r="U22" s="205">
        <f>IFERROR([1]median2!U24/IF([1]median2!$Z24="",[1]median2!$Z$2,[1]median2!$Z24),"")</f>
        <v>0.68181818181818177</v>
      </c>
      <c r="V22" s="205">
        <f>IFERROR([1]median2!V24/IF([1]median2!$Z24="",[1]median2!$Z$2,[1]median2!$Z24),"")</f>
        <v>0.19772727272727272</v>
      </c>
      <c r="W22" s="205">
        <f>IFERROR([1]median2!W24/IF([1]median2!$Z24="",[1]median2!$Z$2,[1]median2!$Z24),"")</f>
        <v>28.40909090909091</v>
      </c>
      <c r="X22" s="205">
        <f>IFERROR([1]median2!X24/IF([1]median2!$Z24="",[1]median2!$Z$2,[1]median2!$Z24),"")</f>
        <v>5.2272727272727275</v>
      </c>
      <c r="Y22" s="205" t="str">
        <f>IFERROR([1]median2!Y24/IF([1]median2!$Z24="",[1]median2!$Z$2,[1]median2!$Z24),"")</f>
        <v/>
      </c>
      <c r="Z22" s="205" t="str">
        <f>IFERROR([1]median2!#REF!/IF([1]median2!$Z24="",[1]median2!$Z$2,[1]median2!$Z24),"")</f>
        <v/>
      </c>
      <c r="AA22" s="205">
        <f>IFERROR([1]median2!AH24/IF([1]median2!$Z24="",[1]median2!$Z$2,[1]median2!$Z24),"")</f>
        <v>10.574999999999999</v>
      </c>
      <c r="AB22" s="205" t="str">
        <f>IFERROR([1]median2!AI24/IF([1]median2!$Z24="",[1]median2!$Z$2,[1]median2!$Z24),"")</f>
        <v/>
      </c>
      <c r="AC22" s="205" t="str">
        <f>IFERROR([1]median2!AJ24/IF([1]median2!$Z24="",[1]median2!$Z$2,[1]median2!$Z24),"")</f>
        <v/>
      </c>
    </row>
    <row r="23" spans="1:29" ht="18" customHeight="1" x14ac:dyDescent="0.25">
      <c r="A23" s="104" t="str">
        <f>IF([1]median2!A25="","",[1]median2!A25)</f>
        <v>NorthernBahrelGhazal</v>
      </c>
      <c r="B23" s="104" t="str">
        <f>IF([1]median2!B25="","",[1]median2!B25)</f>
        <v>AweilEast</v>
      </c>
      <c r="C23" s="104" t="str">
        <f>IF([1]median2!C25="","",[1]median2!C25)</f>
        <v>Warawar</v>
      </c>
      <c r="D23" s="205">
        <f>IFERROR([1]median2!D25/IF([1]median2!$Z25="",[1]median2!$Z$2,[1]median2!$Z25),"")</f>
        <v>0.62045454545454548</v>
      </c>
      <c r="E23" s="205" t="str">
        <f>IFERROR([1]median2!E25/IF([1]median2!$Z25="",[1]median2!$Z$2,[1]median2!$Z25),"")</f>
        <v/>
      </c>
      <c r="F23" s="205" t="str">
        <f>IFERROR([1]median2!F25/IF([1]median2!$Z25="",[1]median2!$Z$2,[1]median2!$Z25),"")</f>
        <v/>
      </c>
      <c r="G23" s="205">
        <f>IFERROR([1]median2!G25/IF([1]median2!$Z25="",[1]median2!$Z$2,[1]median2!$Z25),"")</f>
        <v>1.1363636363636365</v>
      </c>
      <c r="H23" s="205" t="str">
        <f>IFERROR([1]median2!H25/IF([1]median2!$Z25="",[1]median2!$Z$2,[1]median2!$Z25),"")</f>
        <v/>
      </c>
      <c r="I23" s="205">
        <f>IFERROR([1]median2!I25/IF([1]median2!$Z25="",[1]median2!$Z$2,[1]median2!$Z25),"")</f>
        <v>1.7749999999999999</v>
      </c>
      <c r="J23" s="205">
        <f>IFERROR([1]median2!J25/IF([1]median2!$Z25="",[1]median2!$Z$2,[1]median2!$Z25),"")</f>
        <v>1.3636363636363635</v>
      </c>
      <c r="K23" s="205">
        <f>IFERROR([1]median2!K25/IF([1]median2!$Z25="",[1]median2!$Z$2,[1]median2!$Z25),"")</f>
        <v>1.2340909090909091</v>
      </c>
      <c r="L23" s="205">
        <f>IFERROR([1]median2!L25/IF([1]median2!$Z25="",[1]median2!$Z$2,[1]median2!$Z25),"")</f>
        <v>3.1818181818181817</v>
      </c>
      <c r="M23" s="205">
        <f>IFERROR([1]median2!M25/IF([1]median2!$Z25="",[1]median2!$Z$2,[1]median2!$Z25),"")</f>
        <v>0.45454545454545453</v>
      </c>
      <c r="N23" s="205">
        <f>IFERROR([1]median2!N25/IF([1]median2!$Z25="",[1]median2!$Z$2,[1]median2!$Z25),"")</f>
        <v>4.5454545454545459</v>
      </c>
      <c r="O23" s="205" t="str">
        <f>IFERROR([1]median2!O25/IF([1]median2!$Z25="",[1]median2!$Z$2,[1]median2!$Z25),"")</f>
        <v/>
      </c>
      <c r="P23" s="205">
        <f>IFERROR([1]median2!P25/IF([1]median2!$Z25="",[1]median2!$Z$2,[1]median2!$Z25),"")</f>
        <v>0.56818181818181823</v>
      </c>
      <c r="Q23" s="205" t="str">
        <f>IFERROR([1]median2!Q25/IF([1]median2!$Z25="",[1]median2!$Z$2,[1]median2!$Z25),"")</f>
        <v/>
      </c>
      <c r="R23" s="205">
        <f>IFERROR([1]median2!R25/IF([1]median2!$Z25="",[1]median2!$Z$2,[1]median2!$Z25),"")</f>
        <v>10.227272727272727</v>
      </c>
      <c r="S23" s="205">
        <f>IFERROR([1]median2!S25/IF([1]median2!$Z25="",[1]median2!$Z$2,[1]median2!$Z25),"")</f>
        <v>11.363636363636363</v>
      </c>
      <c r="T23" s="205">
        <f>IFERROR([1]median2!T25/IF([1]median2!$Z25="",[1]median2!$Z$2,[1]median2!$Z25),"")</f>
        <v>1.1363636363636365</v>
      </c>
      <c r="U23" s="205">
        <f>IFERROR([1]median2!U25/IF([1]median2!$Z25="",[1]median2!$Z$2,[1]median2!$Z25),"")</f>
        <v>0.79545454545454541</v>
      </c>
      <c r="V23" s="205">
        <f>IFERROR([1]median2!V25/IF([1]median2!$Z25="",[1]median2!$Z$2,[1]median2!$Z25),"")</f>
        <v>0.19772727272727272</v>
      </c>
      <c r="W23" s="205">
        <f>IFERROR([1]median2!W25/IF([1]median2!$Z25="",[1]median2!$Z$2,[1]median2!$Z25),"")</f>
        <v>13.181818181818182</v>
      </c>
      <c r="X23" s="205">
        <f>IFERROR([1]median2!X25/IF([1]median2!$Z25="",[1]median2!$Z$2,[1]median2!$Z25),"")</f>
        <v>5.1136363636363633</v>
      </c>
      <c r="Y23" s="205" t="str">
        <f>IFERROR([1]median2!Y25/IF([1]median2!$Z25="",[1]median2!$Z$2,[1]median2!$Z25),"")</f>
        <v/>
      </c>
      <c r="Z23" s="205" t="str">
        <f>IFERROR([1]median2!#REF!/IF([1]median2!$Z25="",[1]median2!$Z$2,[1]median2!$Z25),"")</f>
        <v/>
      </c>
      <c r="AA23" s="205">
        <f>IFERROR([1]median2!AH25/IF([1]median2!$Z25="",[1]median2!$Z$2,[1]median2!$Z25),"")</f>
        <v>11.597727272727273</v>
      </c>
      <c r="AB23" s="205">
        <f>IFERROR([1]median2!AI25/IF([1]median2!$Z25="",[1]median2!$Z$2,[1]median2!$Z25),"")</f>
        <v>92.140909090909091</v>
      </c>
      <c r="AC23" s="205">
        <f>IFERROR([1]median2!AJ25/IF([1]median2!$Z25="",[1]median2!$Z$2,[1]median2!$Z25),"")</f>
        <v>114.50454545454545</v>
      </c>
    </row>
    <row r="24" spans="1:29" ht="18" customHeight="1" x14ac:dyDescent="0.25">
      <c r="A24" s="104" t="str">
        <f>IF([1]median2!A26="","",[1]median2!A26)</f>
        <v>NorthernBahrelGhazal</v>
      </c>
      <c r="B24" s="104" t="str">
        <f>IF([1]median2!B26="","",[1]median2!B26)</f>
        <v>AweilNorth</v>
      </c>
      <c r="C24" s="104" t="str">
        <f>IF([1]median2!C26="","",[1]median2!C26)</f>
        <v>Ariath</v>
      </c>
      <c r="D24" s="205">
        <f>IFERROR([1]median2!D26/IF([1]median2!$Z26="",[1]median2!$Z$2,[1]median2!$Z26),"")</f>
        <v>0.41839080459770117</v>
      </c>
      <c r="E24" s="205" t="str">
        <f>IFERROR([1]median2!E26/IF([1]median2!$Z26="",[1]median2!$Z$2,[1]median2!$Z26),"")</f>
        <v/>
      </c>
      <c r="F24" s="205">
        <f>IFERROR([1]median2!F26/IF([1]median2!$Z26="",[1]median2!$Z$2,[1]median2!$Z26),"")</f>
        <v>1.1494252873563218</v>
      </c>
      <c r="G24" s="205">
        <f>IFERROR([1]median2!G26/IF([1]median2!$Z26="",[1]median2!$Z$2,[1]median2!$Z26),"")</f>
        <v>1.3793103448275863</v>
      </c>
      <c r="H24" s="205">
        <f>IFERROR([1]median2!H26/IF([1]median2!$Z26="",[1]median2!$Z$2,[1]median2!$Z26),"")</f>
        <v>0.25977011494252872</v>
      </c>
      <c r="I24" s="205">
        <f>IFERROR([1]median2!I26/IF([1]median2!$Z26="",[1]median2!$Z$2,[1]median2!$Z26),"")</f>
        <v>1.2068965517241379</v>
      </c>
      <c r="J24" s="205">
        <f>IFERROR([1]median2!J26/IF([1]median2!$Z26="",[1]median2!$Z$2,[1]median2!$Z26),"")</f>
        <v>1.1494252873563218</v>
      </c>
      <c r="K24" s="205">
        <f>IFERROR([1]median2!K26/IF([1]median2!$Z26="",[1]median2!$Z$2,[1]median2!$Z26),"")</f>
        <v>0.62298850574712639</v>
      </c>
      <c r="L24" s="205">
        <f>IFERROR([1]median2!L26/IF([1]median2!$Z26="",[1]median2!$Z$2,[1]median2!$Z26),"")</f>
        <v>1.0735632183908046</v>
      </c>
      <c r="M24" s="205">
        <f>IFERROR([1]median2!M26/IF([1]median2!$Z26="",[1]median2!$Z$2,[1]median2!$Z26),"")</f>
        <v>0.45977011494252873</v>
      </c>
      <c r="N24" s="205">
        <f>IFERROR([1]median2!N26/IF([1]median2!$Z26="",[1]median2!$Z$2,[1]median2!$Z26),"")</f>
        <v>2.2988505747126435</v>
      </c>
      <c r="O24" s="205">
        <f>IFERROR([1]median2!O26/IF([1]median2!$Z26="",[1]median2!$Z$2,[1]median2!$Z26),"")</f>
        <v>3.4482758620689653</v>
      </c>
      <c r="P24" s="205">
        <f>IFERROR([1]median2!P26/IF([1]median2!$Z26="",[1]median2!$Z$2,[1]median2!$Z26),"")</f>
        <v>0.57471264367816088</v>
      </c>
      <c r="Q24" s="205" t="str">
        <f>IFERROR([1]median2!Q26/IF([1]median2!$Z26="",[1]median2!$Z$2,[1]median2!$Z26),"")</f>
        <v/>
      </c>
      <c r="R24" s="205" t="str">
        <f>IFERROR([1]median2!R26/IF([1]median2!$Z26="",[1]median2!$Z$2,[1]median2!$Z26),"")</f>
        <v/>
      </c>
      <c r="S24" s="205">
        <f>IFERROR([1]median2!S26/IF([1]median2!$Z26="",[1]median2!$Z$2,[1]median2!$Z26),"")</f>
        <v>16.091954022988507</v>
      </c>
      <c r="T24" s="205">
        <f>IFERROR([1]median2!T26/IF([1]median2!$Z26="",[1]median2!$Z$2,[1]median2!$Z26),"")</f>
        <v>1.896551724137931</v>
      </c>
      <c r="U24" s="205">
        <f>IFERROR([1]median2!U26/IF([1]median2!$Z26="",[1]median2!$Z$2,[1]median2!$Z26),"")</f>
        <v>0.45977011494252873</v>
      </c>
      <c r="V24" s="205">
        <f>IFERROR([1]median2!V26/IF([1]median2!$Z26="",[1]median2!$Z$2,[1]median2!$Z26),"")</f>
        <v>0.19080459770114944</v>
      </c>
      <c r="W24" s="205">
        <f>IFERROR([1]median2!W26/IF([1]median2!$Z26="",[1]median2!$Z$2,[1]median2!$Z26),"")</f>
        <v>22.988505747126435</v>
      </c>
      <c r="X24" s="205">
        <f>IFERROR([1]median2!X26/IF([1]median2!$Z26="",[1]median2!$Z$2,[1]median2!$Z26),"")</f>
        <v>5.1724137931034484</v>
      </c>
      <c r="Y24" s="205" t="str">
        <f>IFERROR([1]median2!Y26/IF([1]median2!$Z26="",[1]median2!$Z$2,[1]median2!$Z26),"")</f>
        <v/>
      </c>
      <c r="Z24" s="205" t="str">
        <f>IFERROR([1]median2!#REF!/IF([1]median2!$Z26="",[1]median2!$Z$2,[1]median2!$Z26),"")</f>
        <v/>
      </c>
      <c r="AA24" s="205">
        <f>IFERROR([1]median2!AH26/IF([1]median2!$Z26="",[1]median2!$Z$2,[1]median2!$Z26),"")</f>
        <v>7.931034482758621</v>
      </c>
      <c r="AB24" s="205">
        <f>IFERROR([1]median2!AI26/IF([1]median2!$Z26="",[1]median2!$Z$2,[1]median2!$Z26),"")</f>
        <v>55.581609195402301</v>
      </c>
      <c r="AC24" s="205">
        <f>IFERROR([1]median2!AJ26/IF([1]median2!$Z26="",[1]median2!$Z$2,[1]median2!$Z26),"")</f>
        <v>77.742528735632177</v>
      </c>
    </row>
    <row r="25" spans="1:29" ht="18" customHeight="1" x14ac:dyDescent="0.25">
      <c r="A25" s="104" t="str">
        <f>IF([1]median2!A27="","",[1]median2!A27)</f>
        <v>NorthernBahrelGhazal</v>
      </c>
      <c r="B25" s="104" t="str">
        <f>IF([1]median2!B27="","",[1]median2!B27)</f>
        <v>AweilNorth</v>
      </c>
      <c r="C25" s="104" t="str">
        <f>IF([1]median2!C27="","",[1]median2!C27)</f>
        <v>Gok-Machar</v>
      </c>
      <c r="D25" s="205">
        <f>IFERROR([1]median2!D27/IF([1]median2!$Z27="",[1]median2!$Z$2,[1]median2!$Z27),"")</f>
        <v>0.55632183908045973</v>
      </c>
      <c r="E25" s="205" t="str">
        <f>IFERROR([1]median2!E27/IF([1]median2!$Z27="",[1]median2!$Z$2,[1]median2!$Z27),"")</f>
        <v/>
      </c>
      <c r="F25" s="205">
        <f>IFERROR([1]median2!F27/IF([1]median2!$Z27="",[1]median2!$Z$2,[1]median2!$Z27),"")</f>
        <v>1.3793103448275863</v>
      </c>
      <c r="G25" s="205">
        <f>IFERROR([1]median2!G27/IF([1]median2!$Z27="",[1]median2!$Z$2,[1]median2!$Z27),"")</f>
        <v>1.8390804597701149</v>
      </c>
      <c r="H25" s="205">
        <f>IFERROR([1]median2!H27/IF([1]median2!$Z27="",[1]median2!$Z$2,[1]median2!$Z27),"")</f>
        <v>0.3471264367816092</v>
      </c>
      <c r="I25" s="205" t="str">
        <f>IFERROR([1]median2!I27/IF([1]median2!$Z27="",[1]median2!$Z$2,[1]median2!$Z27),"")</f>
        <v/>
      </c>
      <c r="J25" s="205">
        <f>IFERROR([1]median2!J27/IF([1]median2!$Z27="",[1]median2!$Z$2,[1]median2!$Z27),"")</f>
        <v>1.3793103448275863</v>
      </c>
      <c r="K25" s="205">
        <f>IFERROR([1]median2!K27/IF([1]median2!$Z27="",[1]median2!$Z$2,[1]median2!$Z27),"")</f>
        <v>0.77931034482758621</v>
      </c>
      <c r="L25" s="205">
        <f>IFERROR([1]median2!L27/IF([1]median2!$Z27="",[1]median2!$Z$2,[1]median2!$Z27),"")</f>
        <v>2.7586206896551726</v>
      </c>
      <c r="M25" s="205">
        <f>IFERROR([1]median2!M27/IF([1]median2!$Z27="",[1]median2!$Z$2,[1]median2!$Z27),"")</f>
        <v>0.30574712643678159</v>
      </c>
      <c r="N25" s="205" t="str">
        <f>IFERROR([1]median2!N27/IF([1]median2!$Z27="",[1]median2!$Z$2,[1]median2!$Z27),"")</f>
        <v/>
      </c>
      <c r="O25" s="205" t="str">
        <f>IFERROR([1]median2!O27/IF([1]median2!$Z27="",[1]median2!$Z$2,[1]median2!$Z27),"")</f>
        <v/>
      </c>
      <c r="P25" s="205">
        <f>IFERROR([1]median2!P27/IF([1]median2!$Z27="",[1]median2!$Z$2,[1]median2!$Z27),"")</f>
        <v>0.45977011494252873</v>
      </c>
      <c r="Q25" s="205" t="str">
        <f>IFERROR([1]median2!Q27/IF([1]median2!$Z27="",[1]median2!$Z$2,[1]median2!$Z27),"")</f>
        <v/>
      </c>
      <c r="R25" s="205" t="str">
        <f>IFERROR([1]median2!R27/IF([1]median2!$Z27="",[1]median2!$Z$2,[1]median2!$Z27),"")</f>
        <v/>
      </c>
      <c r="S25" s="205" t="str">
        <f>IFERROR([1]median2!S27/IF([1]median2!$Z27="",[1]median2!$Z$2,[1]median2!$Z27),"")</f>
        <v/>
      </c>
      <c r="T25" s="205">
        <f>IFERROR([1]median2!T27/IF([1]median2!$Z27="",[1]median2!$Z$2,[1]median2!$Z27),"")</f>
        <v>1.3793103448275863</v>
      </c>
      <c r="U25" s="205">
        <f>IFERROR([1]median2!U27/IF([1]median2!$Z27="",[1]median2!$Z$2,[1]median2!$Z27),"")</f>
        <v>1.0344827586206897</v>
      </c>
      <c r="V25" s="205">
        <f>IFERROR([1]median2!V27/IF([1]median2!$Z27="",[1]median2!$Z$2,[1]median2!$Z27),"")</f>
        <v>0.15862068965517243</v>
      </c>
      <c r="W25" s="205" t="str">
        <f>IFERROR([1]median2!W27/IF([1]median2!$Z27="",[1]median2!$Z$2,[1]median2!$Z27),"")</f>
        <v/>
      </c>
      <c r="X25" s="205" t="str">
        <f>IFERROR([1]median2!X27/IF([1]median2!$Z27="",[1]median2!$Z$2,[1]median2!$Z27),"")</f>
        <v/>
      </c>
      <c r="Y25" s="205">
        <f>IFERROR([1]median2!Y27/IF([1]median2!$Z27="",[1]median2!$Z$2,[1]median2!$Z27),"")</f>
        <v>0.14827586206896551</v>
      </c>
      <c r="Z25" s="205" t="str">
        <f>IFERROR([1]median2!#REF!/IF([1]median2!$Z27="",[1]median2!$Z$2,[1]median2!$Z27),"")</f>
        <v/>
      </c>
      <c r="AA25" s="205">
        <f>IFERROR([1]median2!AH27/IF([1]median2!$Z27="",[1]median2!$Z$2,[1]median2!$Z27),"")</f>
        <v>11.091954022988507</v>
      </c>
      <c r="AB25" s="205">
        <f>IFERROR([1]median2!AI27/IF([1]median2!$Z27="",[1]median2!$Z$2,[1]median2!$Z27),"")</f>
        <v>79.834482758620695</v>
      </c>
      <c r="AC25" s="205">
        <f>IFERROR([1]median2!AJ27/IF([1]median2!$Z27="",[1]median2!$Z$2,[1]median2!$Z27),"")</f>
        <v>99.565517241379311</v>
      </c>
    </row>
    <row r="26" spans="1:29" ht="18" customHeight="1" x14ac:dyDescent="0.25">
      <c r="A26" s="104" t="str">
        <f>IF([1]median2!A28="","",[1]median2!A28)</f>
        <v>NorthernBahrelGhazal</v>
      </c>
      <c r="B26" s="104" t="str">
        <f>IF([1]median2!B28="","",[1]median2!B28)</f>
        <v>AweilSouth</v>
      </c>
      <c r="C26" s="104" t="str">
        <f>IF([1]median2!C28="","",[1]median2!C28)</f>
        <v>MalekAlel</v>
      </c>
      <c r="D26" s="205">
        <f>IFERROR([1]median2!D28/IF([1]median2!$Z28="",[1]median2!$Z$2,[1]median2!$Z28),"")</f>
        <v>0.80909090909090908</v>
      </c>
      <c r="E26" s="205" t="str">
        <f>IFERROR([1]median2!E28/IF([1]median2!$Z28="",[1]median2!$Z$2,[1]median2!$Z28),"")</f>
        <v/>
      </c>
      <c r="F26" s="205" t="str">
        <f>IFERROR([1]median2!F28/IF([1]median2!$Z28="",[1]median2!$Z$2,[1]median2!$Z28),"")</f>
        <v/>
      </c>
      <c r="G26" s="205">
        <f>IFERROR([1]median2!G28/IF([1]median2!$Z28="",[1]median2!$Z$2,[1]median2!$Z28),"")</f>
        <v>1.1363636363636365</v>
      </c>
      <c r="H26" s="205" t="str">
        <f>IFERROR([1]median2!H28/IF([1]median2!$Z28="",[1]median2!$Z$2,[1]median2!$Z28),"")</f>
        <v/>
      </c>
      <c r="I26" s="205">
        <f>IFERROR([1]median2!I28/IF([1]median2!$Z28="",[1]median2!$Z$2,[1]median2!$Z28),"")</f>
        <v>1.7749999999999999</v>
      </c>
      <c r="J26" s="205">
        <f>IFERROR([1]median2!J28/IF([1]median2!$Z28="",[1]median2!$Z$2,[1]median2!$Z28),"")</f>
        <v>1.3636363636363635</v>
      </c>
      <c r="K26" s="205">
        <f>IFERROR([1]median2!K28/IF([1]median2!$Z28="",[1]median2!$Z$2,[1]median2!$Z28),"")</f>
        <v>1.4647727272727273</v>
      </c>
      <c r="L26" s="205">
        <f>IFERROR([1]median2!L28/IF([1]median2!$Z28="",[1]median2!$Z$2,[1]median2!$Z28),"")</f>
        <v>3.1818181818181817</v>
      </c>
      <c r="M26" s="205">
        <f>IFERROR([1]median2!M28/IF([1]median2!$Z28="",[1]median2!$Z$2,[1]median2!$Z28),"")</f>
        <v>0.52954545454545454</v>
      </c>
      <c r="N26" s="205">
        <f>IFERROR([1]median2!N28/IF([1]median2!$Z28="",[1]median2!$Z$2,[1]median2!$Z28),"")</f>
        <v>4.5454545454545459</v>
      </c>
      <c r="O26" s="205" t="str">
        <f>IFERROR([1]median2!O28/IF([1]median2!$Z28="",[1]median2!$Z$2,[1]median2!$Z28),"")</f>
        <v/>
      </c>
      <c r="P26" s="205">
        <f>IFERROR([1]median2!P28/IF([1]median2!$Z28="",[1]median2!$Z$2,[1]median2!$Z28),"")</f>
        <v>0.68181818181818177</v>
      </c>
      <c r="Q26" s="205" t="str">
        <f>IFERROR([1]median2!Q28/IF([1]median2!$Z28="",[1]median2!$Z$2,[1]median2!$Z28),"")</f>
        <v/>
      </c>
      <c r="R26" s="205">
        <f>IFERROR([1]median2!R28/IF([1]median2!$Z28="",[1]median2!$Z$2,[1]median2!$Z28),"")</f>
        <v>10.568181818181818</v>
      </c>
      <c r="S26" s="205" t="str">
        <f>IFERROR([1]median2!S28/IF([1]median2!$Z28="",[1]median2!$Z$2,[1]median2!$Z28),"")</f>
        <v/>
      </c>
      <c r="T26" s="205">
        <f>IFERROR([1]median2!T28/IF([1]median2!$Z28="",[1]median2!$Z$2,[1]median2!$Z28),"")</f>
        <v>1.3068181818181819</v>
      </c>
      <c r="U26" s="205">
        <f>IFERROR([1]median2!U28/IF([1]median2!$Z28="",[1]median2!$Z$2,[1]median2!$Z28),"")</f>
        <v>0.82954545454545459</v>
      </c>
      <c r="V26" s="205">
        <f>IFERROR([1]median2!V28/IF([1]median2!$Z28="",[1]median2!$Z$2,[1]median2!$Z28),"")</f>
        <v>0.17613636363636365</v>
      </c>
      <c r="W26" s="205">
        <f>IFERROR([1]median2!W28/IF([1]median2!$Z28="",[1]median2!$Z$2,[1]median2!$Z28),"")</f>
        <v>13.181818181818182</v>
      </c>
      <c r="X26" s="205">
        <f>IFERROR([1]median2!X28/IF([1]median2!$Z28="",[1]median2!$Z$2,[1]median2!$Z28),"")</f>
        <v>4.5454545454545459</v>
      </c>
      <c r="Y26" s="205">
        <f>IFERROR([1]median2!Y28/IF([1]median2!$Z28="",[1]median2!$Z$2,[1]median2!$Z28),"")</f>
        <v>9.7727272727272732E-2</v>
      </c>
      <c r="Z26" s="205" t="str">
        <f>IFERROR([1]median2!#REF!/IF([1]median2!$Z28="",[1]median2!$Z$2,[1]median2!$Z28),"")</f>
        <v/>
      </c>
      <c r="AA26" s="205">
        <f>IFERROR([1]median2!AH28/IF([1]median2!$Z28="",[1]median2!$Z$2,[1]median2!$Z28),"")</f>
        <v>12.017045454545455</v>
      </c>
      <c r="AB26" s="205">
        <f>IFERROR([1]median2!AI28/IF([1]median2!$Z28="",[1]median2!$Z$2,[1]median2!$Z28),"")</f>
        <v>109.34886363636363</v>
      </c>
      <c r="AC26" s="205">
        <f>IFERROR([1]median2!AJ28/IF([1]median2!$Z28="",[1]median2!$Z$2,[1]median2!$Z28),"")</f>
        <v>132.4465909090909</v>
      </c>
    </row>
    <row r="27" spans="1:29" ht="18" customHeight="1" x14ac:dyDescent="0.25">
      <c r="A27" s="104" t="str">
        <f>IF([1]median2!A29="","",[1]median2!A29)</f>
        <v>NorthernBahrelGhazal</v>
      </c>
      <c r="B27" s="104" t="str">
        <f>IF([1]median2!B29="","",[1]median2!B29)</f>
        <v>AweilSouth</v>
      </c>
      <c r="C27" s="104" t="str">
        <f>IF([1]median2!C29="","",[1]median2!C29)</f>
        <v>Watmuok</v>
      </c>
      <c r="D27" s="205">
        <f>IFERROR([1]median2!D29/IF([1]median2!$Z29="",[1]median2!$Z$2,[1]median2!$Z29),"")</f>
        <v>0.68668555240793205</v>
      </c>
      <c r="E27" s="205" t="str">
        <f>IFERROR([1]median2!E29/IF([1]median2!$Z29="",[1]median2!$Z$2,[1]median2!$Z29),"")</f>
        <v/>
      </c>
      <c r="F27" s="205" t="str">
        <f>IFERROR([1]median2!F29/IF([1]median2!$Z29="",[1]median2!$Z$2,[1]median2!$Z29),"")</f>
        <v/>
      </c>
      <c r="G27" s="205">
        <f>IFERROR([1]median2!G29/IF([1]median2!$Z29="",[1]median2!$Z$2,[1]median2!$Z29),"")</f>
        <v>1.1331444759206799</v>
      </c>
      <c r="H27" s="205" t="str">
        <f>IFERROR([1]median2!H29/IF([1]median2!$Z29="",[1]median2!$Z$2,[1]median2!$Z29),"")</f>
        <v/>
      </c>
      <c r="I27" s="205">
        <f>IFERROR([1]median2!I29/IF([1]median2!$Z29="",[1]median2!$Z$2,[1]median2!$Z29),"")</f>
        <v>1.769971671388102</v>
      </c>
      <c r="J27" s="205">
        <f>IFERROR([1]median2!J29/IF([1]median2!$Z29="",[1]median2!$Z$2,[1]median2!$Z29),"")</f>
        <v>1.3597733711048159</v>
      </c>
      <c r="K27" s="205">
        <f>IFERROR([1]median2!K29/IF([1]median2!$Z29="",[1]median2!$Z$2,[1]median2!$Z29),"")</f>
        <v>1.5365439093484419</v>
      </c>
      <c r="L27" s="205">
        <f>IFERROR([1]median2!L29/IF([1]median2!$Z29="",[1]median2!$Z$2,[1]median2!$Z29),"")</f>
        <v>3.1728045325779037</v>
      </c>
      <c r="M27" s="205">
        <f>IFERROR([1]median2!M29/IF([1]median2!$Z29="",[1]median2!$Z$2,[1]median2!$Z29),"")</f>
        <v>0.52804532577903684</v>
      </c>
      <c r="N27" s="205">
        <f>IFERROR([1]median2!N29/IF([1]median2!$Z29="",[1]median2!$Z$2,[1]median2!$Z29),"")</f>
        <v>4.5325779036827196</v>
      </c>
      <c r="O27" s="205" t="str">
        <f>IFERROR([1]median2!O29/IF([1]median2!$Z29="",[1]median2!$Z$2,[1]median2!$Z29),"")</f>
        <v/>
      </c>
      <c r="P27" s="205">
        <f>IFERROR([1]median2!P29/IF([1]median2!$Z29="",[1]median2!$Z$2,[1]median2!$Z29),"")</f>
        <v>0.56657223796033995</v>
      </c>
      <c r="Q27" s="205" t="str">
        <f>IFERROR([1]median2!Q29/IF([1]median2!$Z29="",[1]median2!$Z$2,[1]median2!$Z29),"")</f>
        <v/>
      </c>
      <c r="R27" s="205">
        <f>IFERROR([1]median2!R29/IF([1]median2!$Z29="",[1]median2!$Z$2,[1]median2!$Z29),"")</f>
        <v>10.19830028328612</v>
      </c>
      <c r="S27" s="205">
        <f>IFERROR([1]median2!S29/IF([1]median2!$Z29="",[1]median2!$Z$2,[1]median2!$Z29),"")</f>
        <v>12.464589235127479</v>
      </c>
      <c r="T27" s="205">
        <f>IFERROR([1]median2!T29/IF([1]median2!$Z29="",[1]median2!$Z$2,[1]median2!$Z29),"")</f>
        <v>1.1331444759206799</v>
      </c>
      <c r="U27" s="205">
        <f>IFERROR([1]median2!U29/IF([1]median2!$Z29="",[1]median2!$Z$2,[1]median2!$Z29),"")</f>
        <v>0.79320113314447593</v>
      </c>
      <c r="V27" s="205">
        <f>IFERROR([1]median2!V29/IF([1]median2!$Z29="",[1]median2!$Z$2,[1]median2!$Z29),"")</f>
        <v>0.19716713881019829</v>
      </c>
      <c r="W27" s="205">
        <f>IFERROR([1]median2!W29/IF([1]median2!$Z29="",[1]median2!$Z$2,[1]median2!$Z29),"")</f>
        <v>16.997167138810198</v>
      </c>
      <c r="X27" s="205">
        <f>IFERROR([1]median2!X29/IF([1]median2!$Z29="",[1]median2!$Z$2,[1]median2!$Z29),"")</f>
        <v>5.6657223796033991</v>
      </c>
      <c r="Y27" s="205">
        <f>IFERROR([1]median2!Y29/IF([1]median2!$Z29="",[1]median2!$Z$2,[1]median2!$Z29),"")</f>
        <v>9.7450424929178464E-2</v>
      </c>
      <c r="Z27" s="205" t="str">
        <f>IFERROR([1]median2!#REF!/IF([1]median2!$Z29="",[1]median2!$Z$2,[1]median2!$Z29),"")</f>
        <v/>
      </c>
      <c r="AA27" s="205">
        <f>IFERROR([1]median2!AH29/IF([1]median2!$Z29="",[1]median2!$Z$2,[1]median2!$Z29),"")</f>
        <v>11.938810198300283</v>
      </c>
      <c r="AB27" s="205">
        <f>IFERROR([1]median2!AI29/IF([1]median2!$Z29="",[1]median2!$Z$2,[1]median2!$Z29),"")</f>
        <v>98.304815864022657</v>
      </c>
      <c r="AC27" s="205">
        <f>IFERROR([1]median2!AJ29/IF([1]median2!$Z29="",[1]median2!$Z$2,[1]median2!$Z29),"")</f>
        <v>121.05382436260624</v>
      </c>
    </row>
    <row r="28" spans="1:29" ht="18" customHeight="1" x14ac:dyDescent="0.25">
      <c r="A28" s="104" t="str">
        <f>IF([1]median2!A30="","",[1]median2!A30)</f>
        <v>NorthernBahrelGhazal</v>
      </c>
      <c r="B28" s="104" t="str">
        <f>IF([1]median2!B30="","",[1]median2!B30)</f>
        <v>AweilWest</v>
      </c>
      <c r="C28" s="104" t="str">
        <f>IF([1]median2!C30="","",[1]median2!C30)</f>
        <v>Marial Baai</v>
      </c>
      <c r="D28" s="205">
        <f>IFERROR([1]median2!D30/IF([1]median2!$Z30="",[1]median2!$Z$2,[1]median2!$Z30),"")</f>
        <v>0.51011235955056178</v>
      </c>
      <c r="E28" s="205" t="str">
        <f>IFERROR([1]median2!E30/IF([1]median2!$Z30="",[1]median2!$Z$2,[1]median2!$Z30),"")</f>
        <v/>
      </c>
      <c r="F28" s="205">
        <f>IFERROR([1]median2!F30/IF([1]median2!$Z30="",[1]median2!$Z$2,[1]median2!$Z30),"")</f>
        <v>1.348314606741573</v>
      </c>
      <c r="G28" s="205">
        <f>IFERROR([1]median2!G30/IF([1]median2!$Z30="",[1]median2!$Z$2,[1]median2!$Z30),"")</f>
        <v>1.797752808988764</v>
      </c>
      <c r="H28" s="205">
        <f>IFERROR([1]median2!H30/IF([1]median2!$Z30="",[1]median2!$Z$2,[1]median2!$Z30),"")</f>
        <v>0.31797752808988766</v>
      </c>
      <c r="I28" s="205">
        <f>IFERROR([1]median2!I30/IF([1]median2!$Z30="",[1]median2!$Z$2,[1]median2!$Z30),"")</f>
        <v>1.348314606741573</v>
      </c>
      <c r="J28" s="205">
        <f>IFERROR([1]median2!J30/IF([1]median2!$Z30="",[1]median2!$Z$2,[1]median2!$Z30),"")</f>
        <v>1.348314606741573</v>
      </c>
      <c r="K28" s="205">
        <f>IFERROR([1]median2!K30/IF([1]median2!$Z30="",[1]median2!$Z$2,[1]median2!$Z30),"")</f>
        <v>0.66067415730337076</v>
      </c>
      <c r="L28" s="205">
        <f>IFERROR([1]median2!L30/IF([1]median2!$Z30="",[1]median2!$Z$2,[1]median2!$Z30),"")</f>
        <v>2.9213483146067416</v>
      </c>
      <c r="M28" s="205">
        <f>IFERROR([1]median2!M30/IF([1]median2!$Z30="",[1]median2!$Z$2,[1]median2!$Z30),"")</f>
        <v>0.449438202247191</v>
      </c>
      <c r="N28" s="205" t="str">
        <f>IFERROR([1]median2!N30/IF([1]median2!$Z30="",[1]median2!$Z$2,[1]median2!$Z30),"")</f>
        <v/>
      </c>
      <c r="O28" s="205" t="str">
        <f>IFERROR([1]median2!O30/IF([1]median2!$Z30="",[1]median2!$Z$2,[1]median2!$Z30),"")</f>
        <v/>
      </c>
      <c r="P28" s="205">
        <f>IFERROR([1]median2!P30/IF([1]median2!$Z30="",[1]median2!$Z$2,[1]median2!$Z30),"")</f>
        <v>0.449438202247191</v>
      </c>
      <c r="Q28" s="205" t="str">
        <f>IFERROR([1]median2!Q30/IF([1]median2!$Z30="",[1]median2!$Z$2,[1]median2!$Z30),"")</f>
        <v/>
      </c>
      <c r="R28" s="205" t="str">
        <f>IFERROR([1]median2!R30/IF([1]median2!$Z30="",[1]median2!$Z$2,[1]median2!$Z30),"")</f>
        <v/>
      </c>
      <c r="S28" s="205" t="str">
        <f>IFERROR([1]median2!S30/IF([1]median2!$Z30="",[1]median2!$Z$2,[1]median2!$Z30),"")</f>
        <v/>
      </c>
      <c r="T28" s="205">
        <f>IFERROR([1]median2!T30/IF([1]median2!$Z30="",[1]median2!$Z$2,[1]median2!$Z30),"")</f>
        <v>1.797752808988764</v>
      </c>
      <c r="U28" s="205">
        <f>IFERROR([1]median2!U30/IF([1]median2!$Z30="",[1]median2!$Z$2,[1]median2!$Z30),"")</f>
        <v>1.0112359550561798</v>
      </c>
      <c r="V28" s="205">
        <f>IFERROR([1]median2!V30/IF([1]median2!$Z30="",[1]median2!$Z$2,[1]median2!$Z30),"")</f>
        <v>0.15505617977528091</v>
      </c>
      <c r="W28" s="205" t="str">
        <f>IFERROR([1]median2!W30/IF([1]median2!$Z30="",[1]median2!$Z$2,[1]median2!$Z30),"")</f>
        <v/>
      </c>
      <c r="X28" s="205" t="str">
        <f>IFERROR([1]median2!X30/IF([1]median2!$Z30="",[1]median2!$Z$2,[1]median2!$Z30),"")</f>
        <v/>
      </c>
      <c r="Y28" s="205">
        <f>IFERROR([1]median2!Y30/IF([1]median2!$Z30="",[1]median2!$Z$2,[1]median2!$Z30),"")</f>
        <v>0.14494382022471911</v>
      </c>
      <c r="Z28" s="205" t="str">
        <f>IFERROR([1]median2!#REF!/IF([1]median2!$Z30="",[1]median2!$Z$2,[1]median2!$Z30),"")</f>
        <v/>
      </c>
      <c r="AA28" s="205">
        <f>IFERROR([1]median2!AH30/IF([1]median2!$Z30="",[1]median2!$Z$2,[1]median2!$Z30),"")</f>
        <v>10.908988764044944</v>
      </c>
      <c r="AB28" s="205">
        <f>IFERROR([1]median2!AI30/IF([1]median2!$Z30="",[1]median2!$Z$2,[1]median2!$Z30),"")</f>
        <v>76.23370786516854</v>
      </c>
      <c r="AC28" s="205">
        <f>IFERROR([1]median2!AJ30/IF([1]median2!$Z30="",[1]median2!$Z$2,[1]median2!$Z30),"")</f>
        <v>96.4247191011236</v>
      </c>
    </row>
    <row r="29" spans="1:29" ht="18" customHeight="1" x14ac:dyDescent="0.25">
      <c r="A29" s="104" t="str">
        <f>IF([1]median2!A31="","",[1]median2!A31)</f>
        <v>NorthernBahrelGhazal</v>
      </c>
      <c r="B29" s="104" t="str">
        <f>IF([1]median2!B31="","",[1]median2!B31)</f>
        <v>AweilWest</v>
      </c>
      <c r="C29" s="104" t="str">
        <f>IF([1]median2!C31="","",[1]median2!C31)</f>
        <v>Nyamlel Town</v>
      </c>
      <c r="D29" s="205">
        <f>IFERROR([1]median2!D31/IF([1]median2!$Z31="",[1]median2!$Z$2,[1]median2!$Z31),"")</f>
        <v>0.5314447592067989</v>
      </c>
      <c r="E29" s="205" t="str">
        <f>IFERROR([1]median2!E31/IF([1]median2!$Z31="",[1]median2!$Z$2,[1]median2!$Z31),"")</f>
        <v/>
      </c>
      <c r="F29" s="205">
        <f>IFERROR([1]median2!F31/IF([1]median2!$Z31="",[1]median2!$Z$2,[1]median2!$Z31),"")</f>
        <v>1.3597733711048159</v>
      </c>
      <c r="G29" s="205">
        <f>IFERROR([1]median2!G31/IF([1]median2!$Z31="",[1]median2!$Z$2,[1]median2!$Z31),"")</f>
        <v>1.3597733711048159</v>
      </c>
      <c r="H29" s="205">
        <f>IFERROR([1]median2!H31/IF([1]median2!$Z31="",[1]median2!$Z$2,[1]median2!$Z31),"")</f>
        <v>0.32067988668555242</v>
      </c>
      <c r="I29" s="205">
        <f>IFERROR([1]median2!I31/IF([1]median2!$Z31="",[1]median2!$Z$2,[1]median2!$Z31),"")</f>
        <v>1.3597733711048159</v>
      </c>
      <c r="J29" s="205">
        <f>IFERROR([1]median2!J31/IF([1]median2!$Z31="",[1]median2!$Z$2,[1]median2!$Z31),"")</f>
        <v>1.3597733711048159</v>
      </c>
      <c r="K29" s="205">
        <f>IFERROR([1]median2!K31/IF([1]median2!$Z31="",[1]median2!$Z$2,[1]median2!$Z31),"")</f>
        <v>0.66628895184135972</v>
      </c>
      <c r="L29" s="205">
        <f>IFERROR([1]median2!L31/IF([1]median2!$Z31="",[1]median2!$Z$2,[1]median2!$Z31),"")</f>
        <v>3.1728045325779037</v>
      </c>
      <c r="M29" s="205">
        <f>IFERROR([1]median2!M31/IF([1]median2!$Z31="",[1]median2!$Z$2,[1]median2!$Z31),"")</f>
        <v>0.45325779036827196</v>
      </c>
      <c r="N29" s="205">
        <f>IFERROR([1]median2!N31/IF([1]median2!$Z31="",[1]median2!$Z$2,[1]median2!$Z31),"")</f>
        <v>4.5325779036827196</v>
      </c>
      <c r="O29" s="205" t="str">
        <f>IFERROR([1]median2!O31/IF([1]median2!$Z31="",[1]median2!$Z$2,[1]median2!$Z31),"")</f>
        <v/>
      </c>
      <c r="P29" s="205">
        <f>IFERROR([1]median2!P31/IF([1]median2!$Z31="",[1]median2!$Z$2,[1]median2!$Z31),"")</f>
        <v>0.45325779036827196</v>
      </c>
      <c r="Q29" s="205" t="str">
        <f>IFERROR([1]median2!Q31/IF([1]median2!$Z31="",[1]median2!$Z$2,[1]median2!$Z31),"")</f>
        <v/>
      </c>
      <c r="R29" s="205">
        <f>IFERROR([1]median2!R31/IF([1]median2!$Z31="",[1]median2!$Z$2,[1]median2!$Z31),"")</f>
        <v>11.331444759206798</v>
      </c>
      <c r="S29" s="205">
        <f>IFERROR([1]median2!S31/IF([1]median2!$Z31="",[1]median2!$Z$2,[1]median2!$Z31),"")</f>
        <v>15.524079320113314</v>
      </c>
      <c r="T29" s="205">
        <f>IFERROR([1]median2!T31/IF([1]median2!$Z31="",[1]median2!$Z$2,[1]median2!$Z31),"")</f>
        <v>1.5864022662889519</v>
      </c>
      <c r="U29" s="205">
        <f>IFERROR([1]median2!U31/IF([1]median2!$Z31="",[1]median2!$Z$2,[1]median2!$Z31),"")</f>
        <v>0.90651558073654392</v>
      </c>
      <c r="V29" s="205">
        <f>IFERROR([1]median2!V31/IF([1]median2!$Z31="",[1]median2!$Z$2,[1]median2!$Z31),"")</f>
        <v>0.15637393767705382</v>
      </c>
      <c r="W29" s="205" t="str">
        <f>IFERROR([1]median2!W31/IF([1]median2!$Z31="",[1]median2!$Z$2,[1]median2!$Z31),"")</f>
        <v/>
      </c>
      <c r="X29" s="205" t="str">
        <f>IFERROR([1]median2!X31/IF([1]median2!$Z31="",[1]median2!$Z$2,[1]median2!$Z31),"")</f>
        <v/>
      </c>
      <c r="Y29" s="205" t="str">
        <f>IFERROR([1]median2!Y31/IF([1]median2!$Z31="",[1]median2!$Z$2,[1]median2!$Z31),"")</f>
        <v/>
      </c>
      <c r="Z29" s="205" t="str">
        <f>IFERROR([1]median2!#REF!/IF([1]median2!$Z31="",[1]median2!$Z$2,[1]median2!$Z31),"")</f>
        <v/>
      </c>
      <c r="AA29" s="205">
        <f>IFERROR([1]median2!AH31/IF([1]median2!$Z31="",[1]median2!$Z$2,[1]median2!$Z31),"")</f>
        <v>10.792067988668554</v>
      </c>
      <c r="AB29" s="205">
        <f>IFERROR([1]median2!AI31/IF([1]median2!$Z31="",[1]median2!$Z$2,[1]median2!$Z31),"")</f>
        <v>79.771104815864021</v>
      </c>
      <c r="AC29" s="205">
        <f>IFERROR([1]median2!AJ31/IF([1]median2!$Z31="",[1]median2!$Z$2,[1]median2!$Z31),"")</f>
        <v>98.67195467422097</v>
      </c>
    </row>
    <row r="30" spans="1:29" ht="18" customHeight="1" x14ac:dyDescent="0.25">
      <c r="A30" s="104" t="str">
        <f>IF([1]median2!A32="","",[1]median2!A32)</f>
        <v>Unity</v>
      </c>
      <c r="B30" s="104" t="str">
        <f>IF([1]median2!B32="","",[1]median2!B32)</f>
        <v>Mayendit</v>
      </c>
      <c r="C30" s="104" t="str">
        <f>IF([1]median2!C32="","",[1]median2!C32)</f>
        <v>Mayendit Town</v>
      </c>
      <c r="D30" s="205">
        <f>IFERROR([1]median2!D32/IF([1]median2!$Z32="",[1]median2!$Z$2,[1]median2!$Z32),"")</f>
        <v>1.5655172413793104</v>
      </c>
      <c r="E30" s="205" t="str">
        <f>IFERROR([1]median2!E32/IF([1]median2!$Z32="",[1]median2!$Z$2,[1]median2!$Z32),"")</f>
        <v/>
      </c>
      <c r="F30" s="205" t="str">
        <f>IFERROR([1]median2!F32/IF([1]median2!$Z32="",[1]median2!$Z$2,[1]median2!$Z32),"")</f>
        <v/>
      </c>
      <c r="G30" s="205" t="str">
        <f>IFERROR([1]median2!G32/IF([1]median2!$Z32="",[1]median2!$Z$2,[1]median2!$Z32),"")</f>
        <v/>
      </c>
      <c r="H30" s="205" t="str">
        <f>IFERROR([1]median2!H32/IF([1]median2!$Z32="",[1]median2!$Z$2,[1]median2!$Z32),"")</f>
        <v/>
      </c>
      <c r="I30" s="205" t="str">
        <f>IFERROR([1]median2!I32/IF([1]median2!$Z32="",[1]median2!$Z$2,[1]median2!$Z32),"")</f>
        <v/>
      </c>
      <c r="J30" s="205">
        <f>IFERROR([1]median2!J32/IF([1]median2!$Z32="",[1]median2!$Z$2,[1]median2!$Z32),"")</f>
        <v>2.2804597701149425</v>
      </c>
      <c r="K30" s="205">
        <f>IFERROR([1]median2!K32/IF([1]median2!$Z32="",[1]median2!$Z$2,[1]median2!$Z32),"")</f>
        <v>1.1494252873563218</v>
      </c>
      <c r="L30" s="205">
        <f>IFERROR([1]median2!L32/IF([1]median2!$Z32="",[1]median2!$Z$2,[1]median2!$Z32),"")</f>
        <v>4.1379310344827589</v>
      </c>
      <c r="M30" s="205">
        <f>IFERROR([1]median2!M32/IF([1]median2!$Z32="",[1]median2!$Z$2,[1]median2!$Z32),"")</f>
        <v>0.61379310344827587</v>
      </c>
      <c r="N30" s="205" t="str">
        <f>IFERROR([1]median2!N32/IF([1]median2!$Z32="",[1]median2!$Z$2,[1]median2!$Z32),"")</f>
        <v/>
      </c>
      <c r="O30" s="205" t="str">
        <f>IFERROR([1]median2!O32/IF([1]median2!$Z32="",[1]median2!$Z$2,[1]median2!$Z32),"")</f>
        <v/>
      </c>
      <c r="P30" s="205">
        <f>IFERROR([1]median2!P32/IF([1]median2!$Z32="",[1]median2!$Z$2,[1]median2!$Z32),"")</f>
        <v>0.68965517241379315</v>
      </c>
      <c r="Q30" s="205" t="str">
        <f>IFERROR([1]median2!Q32/IF([1]median2!$Z32="",[1]median2!$Z$2,[1]median2!$Z32),"")</f>
        <v/>
      </c>
      <c r="R30" s="205" t="str">
        <f>IFERROR([1]median2!R32/IF([1]median2!$Z32="",[1]median2!$Z$2,[1]median2!$Z32),"")</f>
        <v/>
      </c>
      <c r="S30" s="205" t="str">
        <f>IFERROR([1]median2!S32/IF([1]median2!$Z32="",[1]median2!$Z$2,[1]median2!$Z32),"")</f>
        <v/>
      </c>
      <c r="T30" s="205">
        <f>IFERROR([1]median2!T32/IF([1]median2!$Z32="",[1]median2!$Z$2,[1]median2!$Z32),"")</f>
        <v>3.4482758620689653</v>
      </c>
      <c r="U30" s="205" t="str">
        <f>IFERROR([1]median2!U32/IF([1]median2!$Z32="",[1]median2!$Z$2,[1]median2!$Z32),"")</f>
        <v/>
      </c>
      <c r="V30" s="205">
        <f>IFERROR([1]median2!V32/IF([1]median2!$Z32="",[1]median2!$Z$2,[1]median2!$Z32),"")</f>
        <v>0.13333333333333333</v>
      </c>
      <c r="W30" s="205" t="str">
        <f>IFERROR([1]median2!W32/IF([1]median2!$Z32="",[1]median2!$Z$2,[1]median2!$Z32),"")</f>
        <v/>
      </c>
      <c r="X30" s="205">
        <f>IFERROR([1]median2!X32/IF([1]median2!$Z32="",[1]median2!$Z$2,[1]median2!$Z32),"")</f>
        <v>3.4482758620689653</v>
      </c>
      <c r="Y30" s="205" t="str">
        <f>IFERROR([1]median2!Y32/IF([1]median2!$Z32="",[1]median2!$Z$2,[1]median2!$Z32),"")</f>
        <v/>
      </c>
      <c r="Z30" s="205"/>
      <c r="AA30" s="205">
        <f>IFERROR([1]median2!AH32/IF([1]median2!$Z32="",[1]median2!$Z$2,[1]median2!$Z32),"")</f>
        <v>14.206896551724139</v>
      </c>
      <c r="AB30" s="205">
        <f>IFERROR([1]median2!AI32/IF([1]median2!$Z32="",[1]median2!$Z$2,[1]median2!$Z32),"")</f>
        <v>179.30804597701149</v>
      </c>
      <c r="AC30" s="205">
        <f>IFERROR([1]median2!AJ32/IF([1]median2!$Z32="",[1]median2!$Z$2,[1]median2!$Z32),"")</f>
        <v>200.89885057471264</v>
      </c>
    </row>
    <row r="31" spans="1:29" ht="18" customHeight="1" x14ac:dyDescent="0.25">
      <c r="A31" s="104" t="str">
        <f>IF([1]median2!A33="","",[1]median2!A33)</f>
        <v>Unity</v>
      </c>
      <c r="B31" s="104" t="str">
        <f>IF([1]median2!B33="","",[1]median2!B33)</f>
        <v>Panyijiar</v>
      </c>
      <c r="C31" s="104" t="str">
        <f>IF([1]median2!C33="","",[1]median2!C33)</f>
        <v>Ganylel</v>
      </c>
      <c r="D31" s="205" t="str">
        <f>IFERROR([1]median2!D33/IF([1]median2!$Z33="",[1]median2!$Z$2,[1]median2!$Z33),"")</f>
        <v/>
      </c>
      <c r="E31" s="205" t="str">
        <f>IFERROR([1]median2!E33/IF([1]median2!$Z33="",[1]median2!$Z$2,[1]median2!$Z33),"")</f>
        <v/>
      </c>
      <c r="F31" s="205">
        <f>IFERROR([1]median2!F33/IF([1]median2!$Z33="",[1]median2!$Z$2,[1]median2!$Z33),"")</f>
        <v>0.6836363636363636</v>
      </c>
      <c r="G31" s="205">
        <f>IFERROR([1]median2!G33/IF([1]median2!$Z33="",[1]median2!$Z$2,[1]median2!$Z33),"")</f>
        <v>1.6387878787878787</v>
      </c>
      <c r="H31" s="205" t="str">
        <f>IFERROR([1]median2!H33/IF([1]median2!$Z33="",[1]median2!$Z$2,[1]median2!$Z33),"")</f>
        <v/>
      </c>
      <c r="I31" s="205">
        <f>IFERROR([1]median2!I33/IF([1]median2!$Z33="",[1]median2!$Z$2,[1]median2!$Z33),"")</f>
        <v>1.6121212121212121</v>
      </c>
      <c r="J31" s="205">
        <f>IFERROR([1]median2!J33/IF([1]median2!$Z33="",[1]median2!$Z$2,[1]median2!$Z33),"")</f>
        <v>1.5636363636363637</v>
      </c>
      <c r="K31" s="205">
        <f>IFERROR([1]median2!K33/IF([1]median2!$Z33="",[1]median2!$Z$2,[1]median2!$Z33),"")</f>
        <v>1.2121212121212122</v>
      </c>
      <c r="L31" s="205">
        <f>IFERROR([1]median2!L33/IF([1]median2!$Z33="",[1]median2!$Z$2,[1]median2!$Z33),"")</f>
        <v>4.8484848484848486</v>
      </c>
      <c r="M31" s="205">
        <f>IFERROR([1]median2!M33/IF([1]median2!$Z33="",[1]median2!$Z$2,[1]median2!$Z33),"")</f>
        <v>0.64727272727272722</v>
      </c>
      <c r="N31" s="205">
        <f>IFERROR([1]median2!N33/IF([1]median2!$Z33="",[1]median2!$Z$2,[1]median2!$Z33),"")</f>
        <v>1.2121212121212122</v>
      </c>
      <c r="O31" s="205">
        <f>IFERROR([1]median2!O33/IF([1]median2!$Z33="",[1]median2!$Z$2,[1]median2!$Z33),"")</f>
        <v>6.0606060606060606</v>
      </c>
      <c r="P31" s="205" t="str">
        <f>IFERROR([1]median2!P33/IF([1]median2!$Z33="",[1]median2!$Z$2,[1]median2!$Z33),"")</f>
        <v/>
      </c>
      <c r="Q31" s="205" t="str">
        <f>IFERROR([1]median2!Q33/IF([1]median2!$Z33="",[1]median2!$Z$2,[1]median2!$Z33),"")</f>
        <v/>
      </c>
      <c r="R31" s="205">
        <f>IFERROR([1]median2!R33/IF([1]median2!$Z33="",[1]median2!$Z$2,[1]median2!$Z33),"")</f>
        <v>10.909090909090908</v>
      </c>
      <c r="S31" s="205" t="str">
        <f>IFERROR([1]median2!S33/IF([1]median2!$Z33="",[1]median2!$Z$2,[1]median2!$Z33),"")</f>
        <v/>
      </c>
      <c r="T31" s="205" t="str">
        <f>IFERROR([1]median2!T33/IF([1]median2!$Z33="",[1]median2!$Z$2,[1]median2!$Z33),"")</f>
        <v/>
      </c>
      <c r="U31" s="205" t="str">
        <f>IFERROR([1]median2!U33/IF([1]median2!$Z33="",[1]median2!$Z$2,[1]median2!$Z33),"")</f>
        <v/>
      </c>
      <c r="V31" s="205" t="str">
        <f>IFERROR([1]median2!V33/IF([1]median2!$Z33="",[1]median2!$Z$2,[1]median2!$Z33),"")</f>
        <v/>
      </c>
      <c r="W31" s="205" t="str">
        <f>IFERROR([1]median2!W33/IF([1]median2!$Z33="",[1]median2!$Z$2,[1]median2!$Z33),"")</f>
        <v/>
      </c>
      <c r="X31" s="205" t="str">
        <f>IFERROR([1]median2!X33/IF([1]median2!$Z33="",[1]median2!$Z$2,[1]median2!$Z33),"")</f>
        <v/>
      </c>
      <c r="Y31" s="205" t="str">
        <f>IFERROR([1]median2!Y33/IF([1]median2!$Z33="",[1]median2!$Z$2,[1]median2!$Z33),"")</f>
        <v/>
      </c>
      <c r="Z31" s="205" t="str">
        <f>IFERROR([1]median2!#REF!/IF([1]median2!$Z33="",[1]median2!$Z$2,[1]median2!$Z33),"")</f>
        <v/>
      </c>
      <c r="AA31" s="205">
        <f>IFERROR([1]median2!AH33/IF([1]median2!$Z33="",[1]median2!$Z$2,[1]median2!$Z33),"")</f>
        <v>13.294545454545455</v>
      </c>
      <c r="AB31" s="205" t="str">
        <f>IFERROR([1]median2!AI33/IF([1]median2!$Z33="",[1]median2!$Z$2,[1]median2!$Z33),"")</f>
        <v/>
      </c>
      <c r="AC31" s="205" t="str">
        <f>IFERROR([1]median2!AJ33/IF([1]median2!$Z33="",[1]median2!$Z$2,[1]median2!$Z33),"")</f>
        <v/>
      </c>
    </row>
    <row r="32" spans="1:29" ht="18" customHeight="1" x14ac:dyDescent="0.25">
      <c r="A32" s="104" t="str">
        <f>IF([1]median2!A34="","",[1]median2!A34)</f>
        <v>Unity</v>
      </c>
      <c r="B32" s="104" t="str">
        <f>IF([1]median2!B34="","",[1]median2!B34)</f>
        <v>Panyijiar</v>
      </c>
      <c r="C32" s="104" t="str">
        <f>IF([1]median2!C34="","",[1]median2!C34)</f>
        <v>Nyal</v>
      </c>
      <c r="D32" s="205">
        <f>IFERROR([1]median2!D34/IF([1]median2!$Z34="",[1]median2!$Z$2,[1]median2!$Z34),"")</f>
        <v>0.97619047619047616</v>
      </c>
      <c r="E32" s="205" t="str">
        <f>IFERROR([1]median2!E34/IF([1]median2!$Z34="",[1]median2!$Z$2,[1]median2!$Z34),"")</f>
        <v/>
      </c>
      <c r="F32" s="205" t="str">
        <f>IFERROR([1]median2!F34/IF([1]median2!$Z34="",[1]median2!$Z$2,[1]median2!$Z34),"")</f>
        <v/>
      </c>
      <c r="G32" s="205" t="str">
        <f>IFERROR([1]median2!G34/IF([1]median2!$Z34="",[1]median2!$Z$2,[1]median2!$Z34),"")</f>
        <v/>
      </c>
      <c r="H32" s="205" t="str">
        <f>IFERROR([1]median2!H34/IF([1]median2!$Z34="",[1]median2!$Z$2,[1]median2!$Z34),"")</f>
        <v/>
      </c>
      <c r="I32" s="205" t="str">
        <f>IFERROR([1]median2!I34/IF([1]median2!$Z34="",[1]median2!$Z$2,[1]median2!$Z34),"")</f>
        <v/>
      </c>
      <c r="J32" s="205">
        <f>IFERROR([1]median2!J34/IF([1]median2!$Z34="",[1]median2!$Z$2,[1]median2!$Z34),"")</f>
        <v>2.0809523809523811</v>
      </c>
      <c r="K32" s="205">
        <f>IFERROR([1]median2!K34/IF([1]median2!$Z34="",[1]median2!$Z$2,[1]median2!$Z34),"")</f>
        <v>1.4285714285714286</v>
      </c>
      <c r="L32" s="205">
        <f>IFERROR([1]median2!L34/IF([1]median2!$Z34="",[1]median2!$Z$2,[1]median2!$Z34),"")</f>
        <v>4.7619047619047619</v>
      </c>
      <c r="M32" s="205">
        <f>IFERROR([1]median2!M34/IF([1]median2!$Z34="",[1]median2!$Z$2,[1]median2!$Z34),"")</f>
        <v>0.47619047619047616</v>
      </c>
      <c r="N32" s="205">
        <f>IFERROR([1]median2!N34/IF([1]median2!$Z34="",[1]median2!$Z$2,[1]median2!$Z34),"")</f>
        <v>1.1904761904761905</v>
      </c>
      <c r="O32" s="205" t="str">
        <f>IFERROR([1]median2!O34/IF([1]median2!$Z34="",[1]median2!$Z$2,[1]median2!$Z34),"")</f>
        <v/>
      </c>
      <c r="P32" s="205" t="str">
        <f>IFERROR([1]median2!P34/IF([1]median2!$Z34="",[1]median2!$Z$2,[1]median2!$Z34),"")</f>
        <v/>
      </c>
      <c r="Q32" s="205" t="str">
        <f>IFERROR([1]median2!Q34/IF([1]median2!$Z34="",[1]median2!$Z$2,[1]median2!$Z34),"")</f>
        <v/>
      </c>
      <c r="R32" s="205">
        <f>IFERROR([1]median2!R34/IF([1]median2!$Z34="",[1]median2!$Z$2,[1]median2!$Z34),"")</f>
        <v>10.714285714285714</v>
      </c>
      <c r="S32" s="205" t="str">
        <f>IFERROR([1]median2!S34/IF([1]median2!$Z34="",[1]median2!$Z$2,[1]median2!$Z34),"")</f>
        <v/>
      </c>
      <c r="T32" s="205">
        <f>IFERROR([1]median2!T34/IF([1]median2!$Z34="",[1]median2!$Z$2,[1]median2!$Z34),"")</f>
        <v>3.5714285714285716</v>
      </c>
      <c r="U32" s="205">
        <f>IFERROR([1]median2!U34/IF([1]median2!$Z34="",[1]median2!$Z$2,[1]median2!$Z34),"")</f>
        <v>5.9523809523809526</v>
      </c>
      <c r="V32" s="205">
        <f>IFERROR([1]median2!V34/IF([1]median2!$Z34="",[1]median2!$Z$2,[1]median2!$Z34),"")</f>
        <v>0.32857142857142857</v>
      </c>
      <c r="W32" s="205" t="str">
        <f>IFERROR([1]median2!W34/IF([1]median2!$Z34="",[1]median2!$Z$2,[1]median2!$Z34),"")</f>
        <v/>
      </c>
      <c r="X32" s="205" t="str">
        <f>IFERROR([1]median2!X34/IF([1]median2!$Z34="",[1]median2!$Z$2,[1]median2!$Z34),"")</f>
        <v/>
      </c>
      <c r="Y32" s="205" t="str">
        <f>IFERROR([1]median2!Y34/IF([1]median2!$Z34="",[1]median2!$Z$2,[1]median2!$Z34),"")</f>
        <v/>
      </c>
      <c r="Z32" s="205" t="str">
        <f>IFERROR([1]median2!#REF!/IF([1]median2!$Z34="",[1]median2!$Z$2,[1]median2!$Z34),"")</f>
        <v/>
      </c>
      <c r="AA32" s="205">
        <f>IFERROR([1]median2!AH34/IF([1]median2!$Z34="",[1]median2!$Z$2,[1]median2!$Z34),"")</f>
        <v>14.502380952380953</v>
      </c>
      <c r="AB32" s="205">
        <f>IFERROR([1]median2!AI34/IF([1]median2!$Z34="",[1]median2!$Z$2,[1]median2!$Z34),"")</f>
        <v>130.73571428571429</v>
      </c>
      <c r="AC32" s="205">
        <f>IFERROR([1]median2!AJ34/IF([1]median2!$Z34="",[1]median2!$Z$2,[1]median2!$Z34),"")</f>
        <v>160.23571428571429</v>
      </c>
    </row>
    <row r="33" spans="1:29" ht="18" customHeight="1" x14ac:dyDescent="0.25">
      <c r="A33" s="104" t="str">
        <f>IF([1]median2!A35="","",[1]median2!A35)</f>
        <v>Unity</v>
      </c>
      <c r="B33" s="104" t="str">
        <f>IF([1]median2!B35="","",[1]median2!B35)</f>
        <v>Pariang</v>
      </c>
      <c r="C33" s="104" t="str">
        <f>IF([1]median2!C35="","",[1]median2!C35)</f>
        <v>AjuongThok_RC</v>
      </c>
      <c r="D33" s="205" t="str">
        <f>IFERROR([1]median2!D35/IF([1]median2!$Z35="",[1]median2!$Z$2,[1]median2!$Z35),"")</f>
        <v/>
      </c>
      <c r="E33" s="205" t="str">
        <f>IFERROR([1]median2!E35/IF([1]median2!$Z35="",[1]median2!$Z$2,[1]median2!$Z35),"")</f>
        <v/>
      </c>
      <c r="F33" s="205">
        <f>IFERROR([1]median2!F35/IF([1]median2!$Z35="",[1]median2!$Z$2,[1]median2!$Z35),"")</f>
        <v>1.6091954022988506</v>
      </c>
      <c r="G33" s="205">
        <f>IFERROR([1]median2!G35/IF([1]median2!$Z35="",[1]median2!$Z$2,[1]median2!$Z35),"")</f>
        <v>1.8390804597701149</v>
      </c>
      <c r="H33" s="205" t="str">
        <f>IFERROR([1]median2!H35/IF([1]median2!$Z35="",[1]median2!$Z$2,[1]median2!$Z35),"")</f>
        <v/>
      </c>
      <c r="I33" s="205" t="str">
        <f>IFERROR([1]median2!I35/IF([1]median2!$Z35="",[1]median2!$Z$2,[1]median2!$Z35),"")</f>
        <v/>
      </c>
      <c r="J33" s="205">
        <f>IFERROR([1]median2!J35/IF([1]median2!$Z35="",[1]median2!$Z$2,[1]median2!$Z35),"")</f>
        <v>1.3218390804597702</v>
      </c>
      <c r="K33" s="205">
        <f>IFERROR([1]median2!K35/IF([1]median2!$Z35="",[1]median2!$Z$2,[1]median2!$Z35),"")</f>
        <v>1.5586206896551724</v>
      </c>
      <c r="L33" s="205">
        <f>IFERROR([1]median2!L35/IF([1]median2!$Z35="",[1]median2!$Z$2,[1]median2!$Z35),"")</f>
        <v>3.6781609195402298</v>
      </c>
      <c r="M33" s="205">
        <f>IFERROR([1]median2!M35/IF([1]median2!$Z35="",[1]median2!$Z$2,[1]median2!$Z35),"")</f>
        <v>0.34482758620689657</v>
      </c>
      <c r="N33" s="205" t="str">
        <f>IFERROR([1]median2!N35/IF([1]median2!$Z35="",[1]median2!$Z$2,[1]median2!$Z35),"")</f>
        <v/>
      </c>
      <c r="O33" s="205">
        <f>IFERROR([1]median2!O35/IF([1]median2!$Z35="",[1]median2!$Z$2,[1]median2!$Z35),"")</f>
        <v>2.2988505747126435</v>
      </c>
      <c r="P33" s="205">
        <f>IFERROR([1]median2!P35/IF([1]median2!$Z35="",[1]median2!$Z$2,[1]median2!$Z35),"")</f>
        <v>0.57471264367816088</v>
      </c>
      <c r="Q33" s="205">
        <f>IFERROR([1]median2!Q35/IF([1]median2!$Z35="",[1]median2!$Z$2,[1]median2!$Z35),"")</f>
        <v>6.8965517241379306</v>
      </c>
      <c r="R33" s="205">
        <f>IFERROR([1]median2!R35/IF([1]median2!$Z35="",[1]median2!$Z$2,[1]median2!$Z35),"")</f>
        <v>8.0459770114942533</v>
      </c>
      <c r="S33" s="205" t="str">
        <f>IFERROR([1]median2!S35/IF([1]median2!$Z35="",[1]median2!$Z$2,[1]median2!$Z35),"")</f>
        <v/>
      </c>
      <c r="T33" s="205" t="str">
        <f>IFERROR([1]median2!T35/IF([1]median2!$Z35="",[1]median2!$Z$2,[1]median2!$Z35),"")</f>
        <v/>
      </c>
      <c r="U33" s="205">
        <f>IFERROR([1]median2!U35/IF([1]median2!$Z35="",[1]median2!$Z$2,[1]median2!$Z35),"")</f>
        <v>0.45977011494252873</v>
      </c>
      <c r="V33" s="205">
        <f>IFERROR([1]median2!V35/IF([1]median2!$Z35="",[1]median2!$Z$2,[1]median2!$Z35),"")</f>
        <v>0.17816091954022989</v>
      </c>
      <c r="W33" s="205" t="str">
        <f>IFERROR([1]median2!W35/IF([1]median2!$Z35="",[1]median2!$Z$2,[1]median2!$Z35),"")</f>
        <v/>
      </c>
      <c r="X33" s="205" t="str">
        <f>IFERROR([1]median2!X35/IF([1]median2!$Z35="",[1]median2!$Z$2,[1]median2!$Z35),"")</f>
        <v/>
      </c>
      <c r="Y33" s="205" t="str">
        <f>IFERROR([1]median2!Y35/IF([1]median2!$Z35="",[1]median2!$Z$2,[1]median2!$Z35),"")</f>
        <v/>
      </c>
      <c r="Z33" s="205" t="str">
        <f>IFERROR([1]median2!#REF!/IF([1]median2!$Z35="",[1]median2!$Z$2,[1]median2!$Z35),"")</f>
        <v/>
      </c>
      <c r="AA33" s="205">
        <f>IFERROR([1]median2!AH35/IF([1]median2!$Z35="",[1]median2!$Z$2,[1]median2!$Z35),"")</f>
        <v>13.03448275862069</v>
      </c>
      <c r="AB33" s="205">
        <f>IFERROR([1]median2!AI35/IF([1]median2!$Z35="",[1]median2!$Z$2,[1]median2!$Z35),"")</f>
        <v>64.406896551724131</v>
      </c>
      <c r="AC33" s="205">
        <f>IFERROR([1]median2!AJ35/IF([1]median2!$Z35="",[1]median2!$Z$2,[1]median2!$Z35),"")</f>
        <v>85.245977011494247</v>
      </c>
    </row>
    <row r="34" spans="1:29" ht="18" customHeight="1" x14ac:dyDescent="0.25">
      <c r="A34" s="104" t="str">
        <f>IF([1]median2!A36="","",[1]median2!A36)</f>
        <v>Unity</v>
      </c>
      <c r="B34" s="104" t="str">
        <f>IF([1]median2!B36="","",[1]median2!B36)</f>
        <v>Pariang</v>
      </c>
      <c r="C34" s="104" t="str">
        <f>IF([1]median2!C36="","",[1]median2!C36)</f>
        <v>Pamir_RC</v>
      </c>
      <c r="D34" s="205">
        <f>IFERROR([1]median2!D36/IF([1]median2!$Z36="",[1]median2!$Z$2,[1]median2!$Z36),"")</f>
        <v>0.31494252873563217</v>
      </c>
      <c r="E34" s="205" t="str">
        <f>IFERROR([1]median2!E36/IF([1]median2!$Z36="",[1]median2!$Z$2,[1]median2!$Z36),"")</f>
        <v/>
      </c>
      <c r="F34" s="205">
        <f>IFERROR([1]median2!F36/IF([1]median2!$Z36="",[1]median2!$Z$2,[1]median2!$Z36),"")</f>
        <v>1.6091954022988506</v>
      </c>
      <c r="G34" s="205" t="str">
        <f>IFERROR([1]median2!G36/IF([1]median2!$Z36="",[1]median2!$Z$2,[1]median2!$Z36),"")</f>
        <v/>
      </c>
      <c r="H34" s="205" t="str">
        <f>IFERROR([1]median2!H36/IF([1]median2!$Z36="",[1]median2!$Z$2,[1]median2!$Z36),"")</f>
        <v/>
      </c>
      <c r="I34" s="205">
        <f>IFERROR([1]median2!I36/IF([1]median2!$Z36="",[1]median2!$Z$2,[1]median2!$Z36),"")</f>
        <v>0.69195402298850572</v>
      </c>
      <c r="J34" s="205">
        <f>IFERROR([1]median2!J36/IF([1]median2!$Z36="",[1]median2!$Z$2,[1]median2!$Z36),"")</f>
        <v>1.3793103448275863</v>
      </c>
      <c r="K34" s="205">
        <f>IFERROR([1]median2!K36/IF([1]median2!$Z36="",[1]median2!$Z$2,[1]median2!$Z36),"")</f>
        <v>1.3793103448275863</v>
      </c>
      <c r="L34" s="205">
        <f>IFERROR([1]median2!L36/IF([1]median2!$Z36="",[1]median2!$Z$2,[1]median2!$Z36),"")</f>
        <v>2.1448275862068966</v>
      </c>
      <c r="M34" s="205">
        <f>IFERROR([1]median2!M36/IF([1]median2!$Z36="",[1]median2!$Z$2,[1]median2!$Z36),"")</f>
        <v>0.22988505747126436</v>
      </c>
      <c r="N34" s="205" t="str">
        <f>IFERROR([1]median2!N36/IF([1]median2!$Z36="",[1]median2!$Z$2,[1]median2!$Z36),"")</f>
        <v/>
      </c>
      <c r="O34" s="205">
        <f>IFERROR([1]median2!O36/IF([1]median2!$Z36="",[1]median2!$Z$2,[1]median2!$Z36),"")</f>
        <v>4.1379310344827589</v>
      </c>
      <c r="P34" s="205">
        <f>IFERROR([1]median2!P36/IF([1]median2!$Z36="",[1]median2!$Z$2,[1]median2!$Z36),"")</f>
        <v>0.57471264367816088</v>
      </c>
      <c r="Q34" s="205" t="str">
        <f>IFERROR([1]median2!Q36/IF([1]median2!$Z36="",[1]median2!$Z$2,[1]median2!$Z36),"")</f>
        <v/>
      </c>
      <c r="R34" s="205" t="str">
        <f>IFERROR([1]median2!R36/IF([1]median2!$Z36="",[1]median2!$Z$2,[1]median2!$Z36),"")</f>
        <v/>
      </c>
      <c r="S34" s="205" t="str">
        <f>IFERROR([1]median2!S36/IF([1]median2!$Z36="",[1]median2!$Z$2,[1]median2!$Z36),"")</f>
        <v/>
      </c>
      <c r="T34" s="205" t="str">
        <f>IFERROR([1]median2!T36/IF([1]median2!$Z36="",[1]median2!$Z$2,[1]median2!$Z36),"")</f>
        <v/>
      </c>
      <c r="U34" s="205" t="str">
        <f>IFERROR([1]median2!U36/IF([1]median2!$Z36="",[1]median2!$Z$2,[1]median2!$Z36),"")</f>
        <v/>
      </c>
      <c r="V34" s="205">
        <f>IFERROR([1]median2!V36/IF([1]median2!$Z36="",[1]median2!$Z$2,[1]median2!$Z36),"")</f>
        <v>0.15862068965517243</v>
      </c>
      <c r="W34" s="205" t="str">
        <f>IFERROR([1]median2!W36/IF([1]median2!$Z36="",[1]median2!$Z$2,[1]median2!$Z36),"")</f>
        <v/>
      </c>
      <c r="X34" s="205" t="str">
        <f>IFERROR([1]median2!X36/IF([1]median2!$Z36="",[1]median2!$Z$2,[1]median2!$Z36),"")</f>
        <v/>
      </c>
      <c r="Y34" s="205">
        <f>IFERROR([1]median2!Y36/IF([1]median2!$Z36="",[1]median2!$Z$2,[1]median2!$Z36),"")</f>
        <v>9.8850574712643677E-2</v>
      </c>
      <c r="Z34" s="205" t="str">
        <f>IFERROR([1]median2!#REF!/IF([1]median2!$Z36="",[1]median2!$Z$2,[1]median2!$Z36),"")</f>
        <v/>
      </c>
      <c r="AA34" s="205">
        <f>IFERROR([1]median2!AH36/IF([1]median2!$Z36="",[1]median2!$Z$2,[1]median2!$Z36),"")</f>
        <v>9.9172413793103456</v>
      </c>
      <c r="AB34" s="205">
        <f>IFERROR([1]median2!AI36/IF([1]median2!$Z36="",[1]median2!$Z$2,[1]median2!$Z36),"")</f>
        <v>48.820689655172416</v>
      </c>
      <c r="AC34" s="205">
        <f>IFERROR([1]median2!AJ36/IF([1]median2!$Z36="",[1]median2!$Z$2,[1]median2!$Z36),"")</f>
        <v>67.993103448275861</v>
      </c>
    </row>
    <row r="35" spans="1:29" ht="18" customHeight="1" x14ac:dyDescent="0.25">
      <c r="A35" s="104" t="str">
        <f>IF([1]median2!A37="","",[1]median2!A37)</f>
        <v>Unity</v>
      </c>
      <c r="B35" s="104" t="str">
        <f>IF([1]median2!B37="","",[1]median2!B37)</f>
        <v>Rubkona</v>
      </c>
      <c r="C35" s="104" t="str">
        <f>IF([1]median2!C37="","",[1]median2!C37)</f>
        <v>Bentiu</v>
      </c>
      <c r="D35" s="205">
        <f>IFERROR([1]median2!D37/IF([1]median2!$Z37="",[1]median2!$Z$2,[1]median2!$Z37),"")</f>
        <v>0.50114942528735629</v>
      </c>
      <c r="E35" s="205" t="str">
        <f>IFERROR([1]median2!E37/IF([1]median2!$Z37="",[1]median2!$Z$2,[1]median2!$Z37),"")</f>
        <v/>
      </c>
      <c r="F35" s="205">
        <f>IFERROR([1]median2!F37/IF([1]median2!$Z37="",[1]median2!$Z$2,[1]median2!$Z37),"")</f>
        <v>2.4275862068965517</v>
      </c>
      <c r="G35" s="205">
        <f>IFERROR([1]median2!G37/IF([1]median2!$Z37="",[1]median2!$Z$2,[1]median2!$Z37),"")</f>
        <v>1.9425287356321839</v>
      </c>
      <c r="H35" s="205">
        <f>IFERROR([1]median2!H37/IF([1]median2!$Z37="",[1]median2!$Z$2,[1]median2!$Z37),"")</f>
        <v>0.9632183908045977</v>
      </c>
      <c r="I35" s="205">
        <f>IFERROR([1]median2!I37/IF([1]median2!$Z37="",[1]median2!$Z$2,[1]median2!$Z37),"")</f>
        <v>3.5045977011494251</v>
      </c>
      <c r="J35" s="205">
        <f>IFERROR([1]median2!J37/IF([1]median2!$Z37="",[1]median2!$Z$2,[1]median2!$Z37),"")</f>
        <v>1.6229885057471265</v>
      </c>
      <c r="K35" s="205">
        <f>IFERROR([1]median2!K37/IF([1]median2!$Z37="",[1]median2!$Z$2,[1]median2!$Z37),"")</f>
        <v>0.77931034482758621</v>
      </c>
      <c r="L35" s="205">
        <f>IFERROR([1]median2!L37/IF([1]median2!$Z37="",[1]median2!$Z$2,[1]median2!$Z37),"")</f>
        <v>3.4482758620689653</v>
      </c>
      <c r="M35" s="205">
        <f>IFERROR([1]median2!M37/IF([1]median2!$Z37="",[1]median2!$Z$2,[1]median2!$Z37),"")</f>
        <v>0.45977011494252873</v>
      </c>
      <c r="N35" s="205">
        <f>IFERROR([1]median2!N37/IF([1]median2!$Z37="",[1]median2!$Z$2,[1]median2!$Z37),"")</f>
        <v>5.0574712643678161</v>
      </c>
      <c r="O35" s="205">
        <f>IFERROR([1]median2!O37/IF([1]median2!$Z37="",[1]median2!$Z$2,[1]median2!$Z37),"")</f>
        <v>2.2988505747126435</v>
      </c>
      <c r="P35" s="205">
        <f>IFERROR([1]median2!P37/IF([1]median2!$Z37="",[1]median2!$Z$2,[1]median2!$Z37),"")</f>
        <v>0.68965517241379315</v>
      </c>
      <c r="Q35" s="205">
        <f>IFERROR([1]median2!Q37/IF([1]median2!$Z37="",[1]median2!$Z$2,[1]median2!$Z37),"")</f>
        <v>42.52873563218391</v>
      </c>
      <c r="R35" s="205">
        <f>IFERROR([1]median2!R37/IF([1]median2!$Z37="",[1]median2!$Z$2,[1]median2!$Z37),"")</f>
        <v>5.9770114942528734</v>
      </c>
      <c r="S35" s="205">
        <f>IFERROR([1]median2!S37/IF([1]median2!$Z37="",[1]median2!$Z$2,[1]median2!$Z37),"")</f>
        <v>31.609195402298852</v>
      </c>
      <c r="T35" s="205" t="str">
        <f>IFERROR([1]median2!T37/IF([1]median2!$Z37="",[1]median2!$Z$2,[1]median2!$Z37),"")</f>
        <v/>
      </c>
      <c r="U35" s="205">
        <f>IFERROR([1]median2!U37/IF([1]median2!$Z37="",[1]median2!$Z$2,[1]median2!$Z37),"")</f>
        <v>1.3793103448275863</v>
      </c>
      <c r="V35" s="205">
        <f>IFERROR([1]median2!V37/IF([1]median2!$Z37="",[1]median2!$Z$2,[1]median2!$Z37),"")</f>
        <v>0.38160919540229887</v>
      </c>
      <c r="W35" s="205">
        <f>IFERROR([1]median2!W37/IF([1]median2!$Z37="",[1]median2!$Z$2,[1]median2!$Z37),"")</f>
        <v>19.540229885057471</v>
      </c>
      <c r="X35" s="205">
        <f>IFERROR([1]median2!X37/IF([1]median2!$Z37="",[1]median2!$Z$2,[1]median2!$Z37),"")</f>
        <v>5.1724137931034484</v>
      </c>
      <c r="Y35" s="205" t="str">
        <f>IFERROR([1]median2!Y37/IF([1]median2!$Z37="",[1]median2!$Z$2,[1]median2!$Z37),"")</f>
        <v/>
      </c>
      <c r="Z35" s="205" t="str">
        <f>IFERROR([1]median2!#REF!/IF([1]median2!$Z37="",[1]median2!$Z$2,[1]median2!$Z37),"")</f>
        <v/>
      </c>
      <c r="AA35" s="205">
        <f>IFERROR([1]median2!AH37/IF([1]median2!$Z37="",[1]median2!$Z$2,[1]median2!$Z37),"")</f>
        <v>15.860919540229885</v>
      </c>
      <c r="AB35" s="205">
        <f>IFERROR([1]median2!AI37/IF([1]median2!$Z37="",[1]median2!$Z$2,[1]median2!$Z37),"")</f>
        <v>98.113793103448273</v>
      </c>
      <c r="AC35" s="205">
        <f>IFERROR([1]median2!AJ37/IF([1]median2!$Z37="",[1]median2!$Z$2,[1]median2!$Z37),"")</f>
        <v>131.19425287356322</v>
      </c>
    </row>
    <row r="36" spans="1:29" ht="18" customHeight="1" x14ac:dyDescent="0.25">
      <c r="A36" s="104" t="str">
        <f>IF([1]median2!A38="","",[1]median2!A38)</f>
        <v>Unity</v>
      </c>
      <c r="B36" s="104" t="str">
        <f>IF([1]median2!B38="","",[1]median2!B38)</f>
        <v>Rubkona</v>
      </c>
      <c r="C36" s="104" t="str">
        <f>IF([1]median2!C38="","",[1]median2!C38)</f>
        <v>Bentiu_PoC</v>
      </c>
      <c r="D36" s="205">
        <f>IFERROR([1]median2!D38/IF([1]median2!$Z38="",[1]median2!$Z$2,[1]median2!$Z38),"")</f>
        <v>0.38588235294117645</v>
      </c>
      <c r="E36" s="205">
        <f>IFERROR([1]median2!E38/IF([1]median2!$Z38="",[1]median2!$Z$2,[1]median2!$Z38),"")</f>
        <v>0.60941176470588232</v>
      </c>
      <c r="F36" s="205" t="str">
        <f>IFERROR([1]median2!F38/IF([1]median2!$Z38="",[1]median2!$Z$2,[1]median2!$Z38),"")</f>
        <v/>
      </c>
      <c r="G36" s="205" t="str">
        <f>IFERROR([1]median2!G38/IF([1]median2!$Z38="",[1]median2!$Z$2,[1]median2!$Z38),"")</f>
        <v/>
      </c>
      <c r="H36" s="205" t="str">
        <f>IFERROR([1]median2!H38/IF([1]median2!$Z38="",[1]median2!$Z$2,[1]median2!$Z38),"")</f>
        <v/>
      </c>
      <c r="I36" s="205" t="str">
        <f>IFERROR([1]median2!I38/IF([1]median2!$Z38="",[1]median2!$Z$2,[1]median2!$Z38),"")</f>
        <v/>
      </c>
      <c r="J36" s="205">
        <f>IFERROR([1]median2!J38/IF([1]median2!$Z38="",[1]median2!$Z$2,[1]median2!$Z38),"")</f>
        <v>0</v>
      </c>
      <c r="K36" s="205">
        <f>IFERROR([1]median2!K38/IF([1]median2!$Z38="",[1]median2!$Z$2,[1]median2!$Z38),"")</f>
        <v>0.23529411764705882</v>
      </c>
      <c r="L36" s="205">
        <f>IFERROR([1]median2!L38/IF([1]median2!$Z38="",[1]median2!$Z$2,[1]median2!$Z38),"")</f>
        <v>0</v>
      </c>
      <c r="M36" s="205">
        <f>IFERROR([1]median2!M38/IF([1]median2!$Z38="",[1]median2!$Z$2,[1]median2!$Z38),"")</f>
        <v>0.6470588235294118</v>
      </c>
      <c r="N36" s="205">
        <f>IFERROR([1]median2!N38/IF([1]median2!$Z38="",[1]median2!$Z$2,[1]median2!$Z38),"")</f>
        <v>2.3529411764705883</v>
      </c>
      <c r="O36" s="205">
        <f>IFERROR([1]median2!O38/IF([1]median2!$Z38="",[1]median2!$Z$2,[1]median2!$Z38),"")</f>
        <v>5.2941176470588234</v>
      </c>
      <c r="P36" s="205" t="str">
        <f>IFERROR([1]median2!P38/IF([1]median2!$Z38="",[1]median2!$Z$2,[1]median2!$Z38),"")</f>
        <v/>
      </c>
      <c r="Q36" s="205" t="str">
        <f>IFERROR([1]median2!Q38/IF([1]median2!$Z38="",[1]median2!$Z$2,[1]median2!$Z38),"")</f>
        <v/>
      </c>
      <c r="R36" s="205">
        <f>IFERROR([1]median2!R38/IF([1]median2!$Z38="",[1]median2!$Z$2,[1]median2!$Z38),"")</f>
        <v>11.764705882352942</v>
      </c>
      <c r="S36" s="205">
        <f>IFERROR([1]median2!S38/IF([1]median2!$Z38="",[1]median2!$Z$2,[1]median2!$Z38),"")</f>
        <v>47.058823529411768</v>
      </c>
      <c r="T36" s="205" t="str">
        <f>IFERROR([1]median2!T38/IF([1]median2!$Z38="",[1]median2!$Z$2,[1]median2!$Z38),"")</f>
        <v/>
      </c>
      <c r="U36" s="205">
        <f>IFERROR([1]median2!U38/IF([1]median2!$Z38="",[1]median2!$Z$2,[1]median2!$Z38),"")</f>
        <v>0.6470588235294118</v>
      </c>
      <c r="V36" s="205">
        <f>IFERROR([1]median2!V38/IF([1]median2!$Z38="",[1]median2!$Z$2,[1]median2!$Z38),"")</f>
        <v>0.13647058823529412</v>
      </c>
      <c r="W36" s="205">
        <f>IFERROR([1]median2!W38/IF([1]median2!$Z38="",[1]median2!$Z$2,[1]median2!$Z38),"")</f>
        <v>35.294117647058826</v>
      </c>
      <c r="X36" s="205">
        <f>IFERROR([1]median2!X38/IF([1]median2!$Z38="",[1]median2!$Z$2,[1]median2!$Z38),"")</f>
        <v>7.0588235294117645</v>
      </c>
      <c r="Y36" s="205" t="str">
        <f>IFERROR([1]median2!Y38/IF([1]median2!$Z38="",[1]median2!$Z$2,[1]median2!$Z38),"")</f>
        <v/>
      </c>
      <c r="Z36" s="205" t="str">
        <f>IFERROR([1]median2!#REF!/IF([1]median2!$Z38="",[1]median2!$Z$2,[1]median2!$Z38),"")</f>
        <v/>
      </c>
      <c r="AA36" s="205">
        <f>IFERROR([1]median2!AH38/IF([1]median2!$Z38="",[1]median2!$Z$2,[1]median2!$Z38),"")</f>
        <v>9.9717647058823538</v>
      </c>
      <c r="AB36" s="205">
        <f>IFERROR([1]median2!AI38/IF([1]median2!$Z38="",[1]median2!$Z$2,[1]median2!$Z38),"")</f>
        <v>64.632941176470595</v>
      </c>
      <c r="AC36" s="205">
        <f>IFERROR([1]median2!AJ38/IF([1]median2!$Z38="",[1]median2!$Z$2,[1]median2!$Z38),"")</f>
        <v>85.432941176470592</v>
      </c>
    </row>
    <row r="37" spans="1:29" ht="18" customHeight="1" x14ac:dyDescent="0.25">
      <c r="A37" s="104" t="str">
        <f>IF([1]median2!A39="","",[1]median2!A39)</f>
        <v>Unity</v>
      </c>
      <c r="B37" s="104" t="str">
        <f>IF([1]median2!B39="","",[1]median2!B39)</f>
        <v>Rubkona</v>
      </c>
      <c r="C37" s="104" t="str">
        <f>IF([1]median2!C39="","",[1]median2!C39)</f>
        <v>Rubkona Town</v>
      </c>
      <c r="D37" s="205">
        <f>IFERROR([1]median2!D39/IF([1]median2!$Z39="",[1]median2!$Z$2,[1]median2!$Z39),"")</f>
        <v>0.77426900584795322</v>
      </c>
      <c r="E37" s="205">
        <f>IFERROR([1]median2!E39/IF([1]median2!$Z39="",[1]median2!$Z$2,[1]median2!$Z39),"")</f>
        <v>0.91812865497076024</v>
      </c>
      <c r="F37" s="205">
        <f>IFERROR([1]median2!F39/IF([1]median2!$Z39="",[1]median2!$Z$2,[1]median2!$Z39),"")</f>
        <v>2.3883040935672515</v>
      </c>
      <c r="G37" s="205">
        <f>IFERROR([1]median2!G39/IF([1]median2!$Z39="",[1]median2!$Z$2,[1]median2!$Z39),"")</f>
        <v>1.9766081871345029</v>
      </c>
      <c r="H37" s="205">
        <f>IFERROR([1]median2!H39/IF([1]median2!$Z39="",[1]median2!$Z$2,[1]median2!$Z39),"")</f>
        <v>0.9801169590643275</v>
      </c>
      <c r="I37" s="205">
        <f>IFERROR([1]median2!I39/IF([1]median2!$Z39="",[1]median2!$Z$2,[1]median2!$Z39),"")</f>
        <v>0</v>
      </c>
      <c r="J37" s="205">
        <f>IFERROR([1]median2!J39/IF([1]median2!$Z39="",[1]median2!$Z$2,[1]median2!$Z39),"")</f>
        <v>1.5321637426900585</v>
      </c>
      <c r="K37" s="205">
        <f>IFERROR([1]median2!K39/IF([1]median2!$Z39="",[1]median2!$Z$2,[1]median2!$Z39),"")</f>
        <v>0.87251461988304091</v>
      </c>
      <c r="L37" s="205">
        <f>IFERROR([1]median2!L39/IF([1]median2!$Z39="",[1]median2!$Z$2,[1]median2!$Z39),"")</f>
        <v>0</v>
      </c>
      <c r="M37" s="205">
        <f>IFERROR([1]median2!M39/IF([1]median2!$Z39="",[1]median2!$Z$2,[1]median2!$Z39),"")</f>
        <v>0.46783625730994149</v>
      </c>
      <c r="N37" s="205">
        <f>IFERROR([1]median2!N39/IF([1]median2!$Z39="",[1]median2!$Z$2,[1]median2!$Z39),"")</f>
        <v>5.2631578947368425</v>
      </c>
      <c r="O37" s="205">
        <f>IFERROR([1]median2!O39/IF([1]median2!$Z39="",[1]median2!$Z$2,[1]median2!$Z39),"")</f>
        <v>3.5087719298245612</v>
      </c>
      <c r="P37" s="205">
        <f>IFERROR([1]median2!P39/IF([1]median2!$Z39="",[1]median2!$Z$2,[1]median2!$Z39),"")</f>
        <v>0.70175438596491224</v>
      </c>
      <c r="Q37" s="205">
        <f>IFERROR([1]median2!Q39/IF([1]median2!$Z39="",[1]median2!$Z$2,[1]median2!$Z39),"")</f>
        <v>46.783625730994153</v>
      </c>
      <c r="R37" s="205">
        <f>IFERROR([1]median2!R39/IF([1]median2!$Z39="",[1]median2!$Z$2,[1]median2!$Z39),"")</f>
        <v>9.3567251461988299</v>
      </c>
      <c r="S37" s="205">
        <f>IFERROR([1]median2!S39/IF([1]median2!$Z39="",[1]median2!$Z$2,[1]median2!$Z39),"")</f>
        <v>0</v>
      </c>
      <c r="T37" s="205">
        <f>IFERROR([1]median2!T39/IF([1]median2!$Z39="",[1]median2!$Z$2,[1]median2!$Z39),"")</f>
        <v>3.5087719298245612</v>
      </c>
      <c r="U37" s="205">
        <f>IFERROR([1]median2!U39/IF([1]median2!$Z39="",[1]median2!$Z$2,[1]median2!$Z39),"")</f>
        <v>1.2865497076023391</v>
      </c>
      <c r="V37" s="205">
        <f>IFERROR([1]median2!V39/IF([1]median2!$Z39="",[1]median2!$Z$2,[1]median2!$Z39),"")</f>
        <v>0.33918128654970758</v>
      </c>
      <c r="W37" s="205">
        <f>IFERROR([1]median2!W39/IF([1]median2!$Z39="",[1]median2!$Z$2,[1]median2!$Z39),"")</f>
        <v>19.883040935672515</v>
      </c>
      <c r="X37" s="205">
        <f>IFERROR([1]median2!X39/IF([1]median2!$Z39="",[1]median2!$Z$2,[1]median2!$Z39),"")</f>
        <v>5.8479532163742691</v>
      </c>
      <c r="Y37" s="205" t="str">
        <f>IFERROR([1]median2!Y39/IF([1]median2!$Z39="",[1]median2!$Z$2,[1]median2!$Z39),"")</f>
        <v/>
      </c>
      <c r="Z37" s="205" t="str">
        <f>IFERROR([1]median2!#REF!/IF([1]median2!$Z39="",[1]median2!$Z$2,[1]median2!$Z39),"")</f>
        <v/>
      </c>
      <c r="AA37" s="205">
        <f>IFERROR([1]median2!AH39/IF([1]median2!$Z39="",[1]median2!$Z$2,[1]median2!$Z39),"")</f>
        <v>13.654970760233919</v>
      </c>
      <c r="AB37" s="205">
        <f>IFERROR([1]median2!AI39/IF([1]median2!$Z39="",[1]median2!$Z$2,[1]median2!$Z39),"")</f>
        <v>100.0514619883041</v>
      </c>
      <c r="AC37" s="205">
        <f>IFERROR([1]median2!AJ39/IF([1]median2!$Z39="",[1]median2!$Z$2,[1]median2!$Z39),"")</f>
        <v>131.25614035087719</v>
      </c>
    </row>
    <row r="38" spans="1:29" ht="18" customHeight="1" x14ac:dyDescent="0.25">
      <c r="A38" s="104" t="str">
        <f>IF([1]median2!A40="","",[1]median2!A40)</f>
        <v>UpperNile</v>
      </c>
      <c r="B38" s="104" t="str">
        <f>IF([1]median2!B40="","",[1]median2!B40)</f>
        <v>Fashoda</v>
      </c>
      <c r="C38" s="104" t="str">
        <f>IF([1]median2!C40="","",[1]median2!C40)</f>
        <v>Kodok</v>
      </c>
      <c r="D38" s="205">
        <f>IFERROR([1]median2!D40/IF([1]median2!$Z40="",[1]median2!$Z$2,[1]median2!$Z40),"")</f>
        <v>0.50476190476190474</v>
      </c>
      <c r="E38" s="205" t="str">
        <f>IFERROR([1]median2!E40/IF([1]median2!$Z40="",[1]median2!$Z$2,[1]median2!$Z40),"")</f>
        <v/>
      </c>
      <c r="F38" s="205" t="str">
        <f>IFERROR([1]median2!F40/IF([1]median2!$Z40="",[1]median2!$Z$2,[1]median2!$Z40),"")</f>
        <v/>
      </c>
      <c r="G38" s="205">
        <f>IFERROR([1]median2!G40/IF([1]median2!$Z40="",[1]median2!$Z$2,[1]median2!$Z40),"")</f>
        <v>1.9047619047619047</v>
      </c>
      <c r="H38" s="205">
        <f>IFERROR([1]median2!H40/IF([1]median2!$Z40="",[1]median2!$Z$2,[1]median2!$Z40),"")</f>
        <v>0.9</v>
      </c>
      <c r="I38" s="205">
        <f>IFERROR([1]median2!I40/IF([1]median2!$Z40="",[1]median2!$Z$2,[1]median2!$Z40),"")</f>
        <v>0</v>
      </c>
      <c r="J38" s="205">
        <f>IFERROR([1]median2!J40/IF([1]median2!$Z40="",[1]median2!$Z$2,[1]median2!$Z40),"")</f>
        <v>1.9047619047619047</v>
      </c>
      <c r="K38" s="205">
        <f>IFERROR([1]median2!K40/IF([1]median2!$Z40="",[1]median2!$Z$2,[1]median2!$Z40),"")</f>
        <v>0.21904761904761905</v>
      </c>
      <c r="L38" s="205">
        <f>IFERROR([1]median2!L40/IF([1]median2!$Z40="",[1]median2!$Z$2,[1]median2!$Z40),"")</f>
        <v>0</v>
      </c>
      <c r="M38" s="205">
        <f>IFERROR([1]median2!M40/IF([1]median2!$Z40="",[1]median2!$Z$2,[1]median2!$Z40),"")</f>
        <v>0.47619047619047616</v>
      </c>
      <c r="N38" s="205">
        <f>IFERROR([1]median2!N40/IF([1]median2!$Z40="",[1]median2!$Z$2,[1]median2!$Z40),"")</f>
        <v>1.1904761904761905</v>
      </c>
      <c r="O38" s="205">
        <f>IFERROR([1]median2!O40/IF([1]median2!$Z40="",[1]median2!$Z$2,[1]median2!$Z40),"")</f>
        <v>4.0476190476190474</v>
      </c>
      <c r="P38" s="205">
        <f>IFERROR([1]median2!P40/IF([1]median2!$Z40="",[1]median2!$Z$2,[1]median2!$Z40),"")</f>
        <v>0.7142857142857143</v>
      </c>
      <c r="Q38" s="205" t="str">
        <f>IFERROR([1]median2!Q40/IF([1]median2!$Z40="",[1]median2!$Z$2,[1]median2!$Z40),"")</f>
        <v/>
      </c>
      <c r="R38" s="205">
        <f>IFERROR([1]median2!R40/IF([1]median2!$Z40="",[1]median2!$Z$2,[1]median2!$Z40),"")</f>
        <v>8.3333333333333339</v>
      </c>
      <c r="S38" s="205">
        <f>IFERROR([1]median2!S40/IF([1]median2!$Z40="",[1]median2!$Z$2,[1]median2!$Z40),"")</f>
        <v>44.047619047619051</v>
      </c>
      <c r="T38" s="205">
        <f>IFERROR([1]median2!T40/IF([1]median2!$Z40="",[1]median2!$Z$2,[1]median2!$Z40),"")</f>
        <v>1.4285714285714286</v>
      </c>
      <c r="U38" s="205">
        <f>IFERROR([1]median2!U40/IF([1]median2!$Z40="",[1]median2!$Z$2,[1]median2!$Z40),"")</f>
        <v>0.7142857142857143</v>
      </c>
      <c r="V38" s="205">
        <f>IFERROR([1]median2!V40/IF([1]median2!$Z40="",[1]median2!$Z$2,[1]median2!$Z40),"")</f>
        <v>0.12380952380952381</v>
      </c>
      <c r="W38" s="205" t="str">
        <f>IFERROR([1]median2!W40/IF([1]median2!$Z40="",[1]median2!$Z$2,[1]median2!$Z40),"")</f>
        <v/>
      </c>
      <c r="X38" s="205" t="str">
        <f>IFERROR([1]median2!X40/IF([1]median2!$Z40="",[1]median2!$Z$2,[1]median2!$Z40),"")</f>
        <v/>
      </c>
      <c r="Y38" s="205" t="str">
        <f>IFERROR([1]median2!Y40/IF([1]median2!$Z40="",[1]median2!$Z$2,[1]median2!$Z40),"")</f>
        <v/>
      </c>
      <c r="Z38" s="205" t="str">
        <f>IFERROR([1]median2!#REF!/IF([1]median2!$Z40="",[1]median2!$Z$2,[1]median2!$Z40),"")</f>
        <v/>
      </c>
      <c r="AA38" s="205">
        <f>IFERROR([1]median2!AH40/IF([1]median2!$Z40="",[1]median2!$Z$2,[1]median2!$Z40),"")</f>
        <v>11.757142857142858</v>
      </c>
      <c r="AB38" s="205">
        <f>IFERROR([1]median2!AI40/IF([1]median2!$Z40="",[1]median2!$Z$2,[1]median2!$Z40),"")</f>
        <v>75.669047619047618</v>
      </c>
      <c r="AC38" s="205">
        <f>IFERROR([1]median2!AJ40/IF([1]median2!$Z40="",[1]median2!$Z$2,[1]median2!$Z40),"")</f>
        <v>96.359523809523807</v>
      </c>
    </row>
    <row r="39" spans="1:29" ht="18" customHeight="1" x14ac:dyDescent="0.25">
      <c r="A39" s="104" t="str">
        <f>IF([1]median2!A41="","",[1]median2!A41)</f>
        <v>UpperNile</v>
      </c>
      <c r="B39" s="104" t="str">
        <f>IF([1]median2!B41="","",[1]median2!B41)</f>
        <v>Renk</v>
      </c>
      <c r="C39" s="104" t="str">
        <f>IF([1]median2!C41="","",[1]median2!C41)</f>
        <v>Renk Town</v>
      </c>
      <c r="D39" s="205">
        <f>IFERROR([1]median2!D41/IF([1]median2!$Z41="",[1]median2!$Z$2,[1]median2!$Z41),"")</f>
        <v>0.28735632183908044</v>
      </c>
      <c r="E39" s="205" t="str">
        <f>IFERROR([1]median2!E41/IF([1]median2!$Z41="",[1]median2!$Z$2,[1]median2!$Z41),"")</f>
        <v/>
      </c>
      <c r="F39" s="205">
        <f>IFERROR([1]median2!F41/IF([1]median2!$Z41="",[1]median2!$Z$2,[1]median2!$Z41),"")</f>
        <v>0.68965517241379315</v>
      </c>
      <c r="G39" s="205">
        <f>IFERROR([1]median2!G41/IF([1]median2!$Z41="",[1]median2!$Z$2,[1]median2!$Z41),"")</f>
        <v>0.8045977011494253</v>
      </c>
      <c r="H39" s="205" t="str">
        <f>IFERROR([1]median2!H41/IF([1]median2!$Z41="",[1]median2!$Z$2,[1]median2!$Z41),"")</f>
        <v/>
      </c>
      <c r="I39" s="205">
        <f>IFERROR([1]median2!I41/IF([1]median2!$Z41="",[1]median2!$Z$2,[1]median2!$Z41),"")</f>
        <v>1.3793103448275863</v>
      </c>
      <c r="J39" s="205">
        <f>IFERROR([1]median2!J41/IF([1]median2!$Z41="",[1]median2!$Z$2,[1]median2!$Z41),"")</f>
        <v>0.68965517241379315</v>
      </c>
      <c r="K39" s="205">
        <f>IFERROR([1]median2!K41/IF([1]median2!$Z41="",[1]median2!$Z$2,[1]median2!$Z41),"")</f>
        <v>0.22988505747126436</v>
      </c>
      <c r="L39" s="205">
        <f>IFERROR([1]median2!L41/IF([1]median2!$Z41="",[1]median2!$Z$2,[1]median2!$Z41),"")</f>
        <v>2.7586206896551726</v>
      </c>
      <c r="M39" s="205">
        <f>IFERROR([1]median2!M41/IF([1]median2!$Z41="",[1]median2!$Z$2,[1]median2!$Z41),"")</f>
        <v>0.68965517241379315</v>
      </c>
      <c r="N39" s="205">
        <f>IFERROR([1]median2!N41/IF([1]median2!$Z41="",[1]median2!$Z$2,[1]median2!$Z41),"")</f>
        <v>1.3793103448275863</v>
      </c>
      <c r="O39" s="205" t="str">
        <f>IFERROR([1]median2!O41/IF([1]median2!$Z41="",[1]median2!$Z$2,[1]median2!$Z41),"")</f>
        <v/>
      </c>
      <c r="P39" s="205" t="str">
        <f>IFERROR([1]median2!P41/IF([1]median2!$Z41="",[1]median2!$Z$2,[1]median2!$Z41),"")</f>
        <v/>
      </c>
      <c r="Q39" s="205">
        <f>IFERROR([1]median2!Q41/IF([1]median2!$Z41="",[1]median2!$Z$2,[1]median2!$Z41),"")</f>
        <v>9.7701149425287355</v>
      </c>
      <c r="R39" s="205">
        <f>IFERROR([1]median2!R41/IF([1]median2!$Z41="",[1]median2!$Z$2,[1]median2!$Z41),"")</f>
        <v>8.8505747126436773</v>
      </c>
      <c r="S39" s="205">
        <f>IFERROR([1]median2!S41/IF([1]median2!$Z41="",[1]median2!$Z$2,[1]median2!$Z41),"")</f>
        <v>54.022988505747129</v>
      </c>
      <c r="T39" s="205">
        <f>IFERROR([1]median2!T41/IF([1]median2!$Z41="",[1]median2!$Z$2,[1]median2!$Z41),"")</f>
        <v>1.6091954022988506</v>
      </c>
      <c r="U39" s="205">
        <f>IFERROR([1]median2!U41/IF([1]median2!$Z41="",[1]median2!$Z$2,[1]median2!$Z41),"")</f>
        <v>0.57471264367816088</v>
      </c>
      <c r="V39" s="205">
        <f>IFERROR([1]median2!V41/IF([1]median2!$Z41="",[1]median2!$Z$2,[1]median2!$Z41),"")</f>
        <v>0.35632183908045978</v>
      </c>
      <c r="W39" s="205" t="str">
        <f>IFERROR([1]median2!W41/IF([1]median2!$Z41="",[1]median2!$Z$2,[1]median2!$Z41),"")</f>
        <v/>
      </c>
      <c r="X39" s="205">
        <f>IFERROR([1]median2!X41/IF([1]median2!$Z41="",[1]median2!$Z$2,[1]median2!$Z41),"")</f>
        <v>8.6206896551724146</v>
      </c>
      <c r="Y39" s="205" t="str">
        <f>IFERROR([1]median2!Y41/IF([1]median2!$Z41="",[1]median2!$Z$2,[1]median2!$Z41),"")</f>
        <v/>
      </c>
      <c r="Z39" s="205" t="str">
        <f>IFERROR([1]median2!#REF!/IF([1]median2!$Z41="",[1]median2!$Z$2,[1]median2!$Z41),"")</f>
        <v/>
      </c>
      <c r="AA39" s="205">
        <f>IFERROR([1]median2!AH41/IF([1]median2!$Z41="",[1]median2!$Z$2,[1]median2!$Z41),"")</f>
        <v>7.857471264367816</v>
      </c>
      <c r="AB39" s="205">
        <f>IFERROR([1]median2!AI41/IF([1]median2!$Z41="",[1]median2!$Z$2,[1]median2!$Z41),"")</f>
        <v>55.057471264367813</v>
      </c>
      <c r="AC39" s="205">
        <f>IFERROR([1]median2!AJ41/IF([1]median2!$Z41="",[1]median2!$Z$2,[1]median2!$Z41),"")</f>
        <v>86.8735632183908</v>
      </c>
    </row>
    <row r="40" spans="1:29" ht="18" customHeight="1" x14ac:dyDescent="0.25">
      <c r="A40" s="104" t="str">
        <f>IF([1]median2!A42="","",[1]median2!A42)</f>
        <v>Warrap</v>
      </c>
      <c r="B40" s="104" t="str">
        <f>IF([1]median2!B42="","",[1]median2!B42)</f>
        <v>GogrialEast</v>
      </c>
      <c r="C40" s="104" t="str">
        <f>IF([1]median2!C42="","",[1]median2!C42)</f>
        <v>Luonyaker</v>
      </c>
      <c r="D40" s="205">
        <f>IFERROR([1]median2!D42/IF([1]median2!$Z42="",[1]median2!$Z$2,[1]median2!$Z42),"")</f>
        <v>0.62528735632183907</v>
      </c>
      <c r="E40" s="205">
        <f>IFERROR([1]median2!E42/IF([1]median2!$Z42="",[1]median2!$Z$2,[1]median2!$Z42),"")</f>
        <v>0.52183908045977012</v>
      </c>
      <c r="F40" s="205">
        <f>IFERROR([1]median2!F42/IF([1]median2!$Z42="",[1]median2!$Z$2,[1]median2!$Z42),"")</f>
        <v>1.7804597701149425</v>
      </c>
      <c r="G40" s="205">
        <f>IFERROR([1]median2!G42/IF([1]median2!$Z42="",[1]median2!$Z$2,[1]median2!$Z42),"")</f>
        <v>1.554022988505747</v>
      </c>
      <c r="H40" s="205">
        <f>IFERROR([1]median2!H42/IF([1]median2!$Z42="",[1]median2!$Z$2,[1]median2!$Z42),"")</f>
        <v>0.3471264367816092</v>
      </c>
      <c r="I40" s="205" t="str">
        <f>IFERROR([1]median2!I42/IF([1]median2!$Z42="",[1]median2!$Z$2,[1]median2!$Z42),"")</f>
        <v/>
      </c>
      <c r="J40" s="205">
        <f>IFERROR([1]median2!J42/IF([1]median2!$Z42="",[1]median2!$Z$2,[1]median2!$Z42),"")</f>
        <v>1.4827586206896552</v>
      </c>
      <c r="K40" s="205">
        <f>IFERROR([1]median2!K42/IF([1]median2!$Z42="",[1]median2!$Z$2,[1]median2!$Z42),"")</f>
        <v>0.85747126436781607</v>
      </c>
      <c r="L40" s="205">
        <f>IFERROR([1]median2!L42/IF([1]median2!$Z42="",[1]median2!$Z$2,[1]median2!$Z42),"")</f>
        <v>1.0735632183908046</v>
      </c>
      <c r="M40" s="205">
        <f>IFERROR([1]median2!M42/IF([1]median2!$Z42="",[1]median2!$Z$2,[1]median2!$Z42),"")</f>
        <v>0.45977011494252873</v>
      </c>
      <c r="N40" s="205">
        <f>IFERROR([1]median2!N42/IF([1]median2!$Z42="",[1]median2!$Z$2,[1]median2!$Z42),"")</f>
        <v>3.7931034482758621</v>
      </c>
      <c r="O40" s="205" t="str">
        <f>IFERROR([1]median2!O42/IF([1]median2!$Z42="",[1]median2!$Z$2,[1]median2!$Z42),"")</f>
        <v/>
      </c>
      <c r="P40" s="205">
        <f>IFERROR([1]median2!P42/IF([1]median2!$Z42="",[1]median2!$Z$2,[1]median2!$Z42),"")</f>
        <v>0.68965517241379315</v>
      </c>
      <c r="Q40" s="205" t="str">
        <f>IFERROR([1]median2!Q42/IF([1]median2!$Z42="",[1]median2!$Z$2,[1]median2!$Z42),"")</f>
        <v/>
      </c>
      <c r="R40" s="205" t="str">
        <f>IFERROR([1]median2!R42/IF([1]median2!$Z42="",[1]median2!$Z$2,[1]median2!$Z42),"")</f>
        <v/>
      </c>
      <c r="S40" s="205" t="str">
        <f>IFERROR([1]median2!S42/IF([1]median2!$Z42="",[1]median2!$Z$2,[1]median2!$Z42),"")</f>
        <v/>
      </c>
      <c r="T40" s="205">
        <f>IFERROR([1]median2!T42/IF([1]median2!$Z42="",[1]median2!$Z$2,[1]median2!$Z42),"")</f>
        <v>1.3793103448275863</v>
      </c>
      <c r="U40" s="205">
        <f>IFERROR([1]median2!U42/IF([1]median2!$Z42="",[1]median2!$Z$2,[1]median2!$Z42),"")</f>
        <v>1.1494252873563218</v>
      </c>
      <c r="V40" s="205">
        <f>IFERROR([1]median2!V42/IF([1]median2!$Z42="",[1]median2!$Z$2,[1]median2!$Z42),"")</f>
        <v>0.19770114942528735</v>
      </c>
      <c r="W40" s="205">
        <f>IFERROR([1]median2!W42/IF([1]median2!$Z42="",[1]median2!$Z$2,[1]median2!$Z42),"")</f>
        <v>18.390804597701148</v>
      </c>
      <c r="X40" s="205">
        <f>IFERROR([1]median2!X42/IF([1]median2!$Z42="",[1]median2!$Z$2,[1]median2!$Z42),"")</f>
        <v>4.5977011494252871</v>
      </c>
      <c r="Y40" s="205" t="str">
        <f>IFERROR([1]median2!Y42/IF([1]median2!$Z42="",[1]median2!$Z$2,[1]median2!$Z42),"")</f>
        <v/>
      </c>
      <c r="Z40" s="205" t="str">
        <f>IFERROR([1]median2!#REF!/IF([1]median2!$Z42="",[1]median2!$Z$2,[1]median2!$Z42),"")</f>
        <v/>
      </c>
      <c r="AA40" s="205">
        <f>IFERROR([1]median2!AH42/IF([1]median2!$Z42="",[1]median2!$Z$2,[1]median2!$Z42),"")</f>
        <v>9.6241379310344826</v>
      </c>
      <c r="AB40" s="205">
        <f>IFERROR([1]median2!AI42/IF([1]median2!$Z42="",[1]median2!$Z$2,[1]median2!$Z42),"")</f>
        <v>76.009195402298857</v>
      </c>
      <c r="AC40" s="205">
        <f>IFERROR([1]median2!AJ42/IF([1]median2!$Z42="",[1]median2!$Z$2,[1]median2!$Z42),"")</f>
        <v>99.894252873563218</v>
      </c>
    </row>
    <row r="41" spans="1:29" ht="18" customHeight="1" x14ac:dyDescent="0.25">
      <c r="A41" s="104" t="str">
        <f>IF([1]median2!A43="","",[1]median2!A43)</f>
        <v>Warrap</v>
      </c>
      <c r="B41" s="104" t="str">
        <f>IF([1]median2!B43="","",[1]median2!B43)</f>
        <v>GogrialWest</v>
      </c>
      <c r="C41" s="104" t="str">
        <f>IF([1]median2!C43="","",[1]median2!C43)</f>
        <v>Akhon market</v>
      </c>
      <c r="D41" s="205">
        <f>IFERROR([1]median2!D43/IF([1]median2!$Z43="",[1]median2!$Z$2,[1]median2!$Z43),"")</f>
        <v>0.62758620689655176</v>
      </c>
      <c r="E41" s="205" t="str">
        <f>IFERROR([1]median2!E43/IF([1]median2!$Z43="",[1]median2!$Z$2,[1]median2!$Z43),"")</f>
        <v/>
      </c>
      <c r="F41" s="205">
        <f>IFERROR([1]median2!F43/IF([1]median2!$Z43="",[1]median2!$Z$2,[1]median2!$Z43),"")</f>
        <v>0.97241379310344822</v>
      </c>
      <c r="G41" s="205" t="str">
        <f>IFERROR([1]median2!G43/IF([1]median2!$Z43="",[1]median2!$Z$2,[1]median2!$Z43),"")</f>
        <v/>
      </c>
      <c r="H41" s="205">
        <f>IFERROR([1]median2!H43/IF([1]median2!$Z43="",[1]median2!$Z$2,[1]median2!$Z43),"")</f>
        <v>0.30344827586206896</v>
      </c>
      <c r="I41" s="205" t="str">
        <f>IFERROR([1]median2!I43/IF([1]median2!$Z43="",[1]median2!$Z$2,[1]median2!$Z43),"")</f>
        <v/>
      </c>
      <c r="J41" s="205">
        <f>IFERROR([1]median2!J43/IF([1]median2!$Z43="",[1]median2!$Z$2,[1]median2!$Z43),"")</f>
        <v>1.9770114942528736</v>
      </c>
      <c r="K41" s="205">
        <f>IFERROR([1]median2!K43/IF([1]median2!$Z43="",[1]median2!$Z$2,[1]median2!$Z43),"")</f>
        <v>0.77931034482758621</v>
      </c>
      <c r="L41" s="205">
        <f>IFERROR([1]median2!L43/IF([1]median2!$Z43="",[1]median2!$Z$2,[1]median2!$Z43),"")</f>
        <v>0.91954022988505746</v>
      </c>
      <c r="M41" s="205">
        <f>IFERROR([1]median2!M43/IF([1]median2!$Z43="",[1]median2!$Z$2,[1]median2!$Z43),"")</f>
        <v>0.45977011494252873</v>
      </c>
      <c r="N41" s="205">
        <f>IFERROR([1]median2!N43/IF([1]median2!$Z43="",[1]median2!$Z$2,[1]median2!$Z43),"")</f>
        <v>3.4482758620689653</v>
      </c>
      <c r="O41" s="205" t="str">
        <f>IFERROR([1]median2!O43/IF([1]median2!$Z43="",[1]median2!$Z$2,[1]median2!$Z43),"")</f>
        <v/>
      </c>
      <c r="P41" s="205" t="str">
        <f>IFERROR([1]median2!P43/IF([1]median2!$Z43="",[1]median2!$Z$2,[1]median2!$Z43),"")</f>
        <v/>
      </c>
      <c r="Q41" s="205" t="str">
        <f>IFERROR([1]median2!Q43/IF([1]median2!$Z43="",[1]median2!$Z$2,[1]median2!$Z43),"")</f>
        <v/>
      </c>
      <c r="R41" s="205">
        <f>IFERROR([1]median2!R43/IF([1]median2!$Z43="",[1]median2!$Z$2,[1]median2!$Z43),"")</f>
        <v>10.344827586206897</v>
      </c>
      <c r="S41" s="205">
        <f>IFERROR([1]median2!S43/IF([1]median2!$Z43="",[1]median2!$Z$2,[1]median2!$Z43),"")</f>
        <v>17.241379310344829</v>
      </c>
      <c r="T41" s="205" t="str">
        <f>IFERROR([1]median2!T43/IF([1]median2!$Z43="",[1]median2!$Z$2,[1]median2!$Z43),"")</f>
        <v/>
      </c>
      <c r="U41" s="205">
        <f>IFERROR([1]median2!U43/IF([1]median2!$Z43="",[1]median2!$Z$2,[1]median2!$Z43),"")</f>
        <v>2.2988505747126435</v>
      </c>
      <c r="V41" s="205">
        <f>IFERROR([1]median2!V43/IF([1]median2!$Z43="",[1]median2!$Z$2,[1]median2!$Z43),"")</f>
        <v>0.26666666666666666</v>
      </c>
      <c r="W41" s="205">
        <f>IFERROR([1]median2!W43/IF([1]median2!$Z43="",[1]median2!$Z$2,[1]median2!$Z43),"")</f>
        <v>18.390804597701148</v>
      </c>
      <c r="X41" s="205">
        <f>IFERROR([1]median2!X43/IF([1]median2!$Z43="",[1]median2!$Z$2,[1]median2!$Z43),"")</f>
        <v>2.8735632183908044</v>
      </c>
      <c r="Y41" s="205">
        <f>IFERROR([1]median2!Y43/IF([1]median2!$Z43="",[1]median2!$Z$2,[1]median2!$Z43),"")</f>
        <v>9.8850574712643677E-2</v>
      </c>
      <c r="Z41" s="205" t="str">
        <f>IFERROR([1]median2!#REF!/IF([1]median2!$Z43="",[1]median2!$Z$2,[1]median2!$Z43),"")</f>
        <v/>
      </c>
      <c r="AA41" s="205">
        <f>IFERROR([1]median2!AH43/IF([1]median2!$Z43="",[1]median2!$Z$2,[1]median2!$Z43),"")</f>
        <v>9.0114942528735629</v>
      </c>
      <c r="AB41" s="205">
        <f>IFERROR([1]median2!AI43/IF([1]median2!$Z43="",[1]median2!$Z$2,[1]median2!$Z43),"")</f>
        <v>75.213793103448282</v>
      </c>
      <c r="AC41" s="205">
        <f>IFERROR([1]median2!AJ43/IF([1]median2!$Z43="",[1]median2!$Z$2,[1]median2!$Z43),"")</f>
        <v>101.16781609195402</v>
      </c>
    </row>
    <row r="42" spans="1:29" ht="18" customHeight="1" x14ac:dyDescent="0.25">
      <c r="A42" s="104" t="str">
        <f>IF([1]median2!A44="","",[1]median2!A44)</f>
        <v>Warrap</v>
      </c>
      <c r="B42" s="104" t="str">
        <f>IF([1]median2!B44="","",[1]median2!B44)</f>
        <v>GogrialWest</v>
      </c>
      <c r="C42" s="104" t="str">
        <f>IF([1]median2!C44="","",[1]median2!C44)</f>
        <v>Kuajok</v>
      </c>
      <c r="D42" s="205">
        <f>IFERROR([1]median2!D44/IF([1]median2!$Z44="",[1]median2!$Z$2,[1]median2!$Z44),"")</f>
        <v>0.66206896551724137</v>
      </c>
      <c r="E42" s="205" t="str">
        <f>IFERROR([1]median2!E44/IF([1]median2!$Z44="",[1]median2!$Z$2,[1]median2!$Z44),"")</f>
        <v/>
      </c>
      <c r="F42" s="205" t="str">
        <f>IFERROR([1]median2!F44/IF([1]median2!$Z44="",[1]median2!$Z$2,[1]median2!$Z44),"")</f>
        <v/>
      </c>
      <c r="G42" s="205">
        <f>IFERROR([1]median2!G44/IF([1]median2!$Z44="",[1]median2!$Z$2,[1]median2!$Z44),"")</f>
        <v>1.6091954022988506</v>
      </c>
      <c r="H42" s="205">
        <f>IFERROR([1]median2!H44/IF([1]median2!$Z44="",[1]median2!$Z$2,[1]median2!$Z44),"")</f>
        <v>0.30344827586206896</v>
      </c>
      <c r="I42" s="205">
        <f>IFERROR([1]median2!I44/IF([1]median2!$Z44="",[1]median2!$Z$2,[1]median2!$Z44),"")</f>
        <v>1.8390804597701149</v>
      </c>
      <c r="J42" s="205">
        <f>IFERROR([1]median2!J44/IF([1]median2!$Z44="",[1]median2!$Z$2,[1]median2!$Z44),"")</f>
        <v>1.264367816091954</v>
      </c>
      <c r="K42" s="205">
        <f>IFERROR([1]median2!K44/IF([1]median2!$Z44="",[1]median2!$Z$2,[1]median2!$Z44),"")</f>
        <v>0.77931034482758621</v>
      </c>
      <c r="L42" s="205">
        <f>IFERROR([1]median2!L44/IF([1]median2!$Z44="",[1]median2!$Z$2,[1]median2!$Z44),"")</f>
        <v>0.91954022988505746</v>
      </c>
      <c r="M42" s="205">
        <f>IFERROR([1]median2!M44/IF([1]median2!$Z44="",[1]median2!$Z$2,[1]median2!$Z44),"")</f>
        <v>0.45977011494252873</v>
      </c>
      <c r="N42" s="205">
        <f>IFERROR([1]median2!N44/IF([1]median2!$Z44="",[1]median2!$Z$2,[1]median2!$Z44),"")</f>
        <v>2.9885057471264367</v>
      </c>
      <c r="O42" s="205">
        <f>IFERROR([1]median2!O44/IF([1]median2!$Z44="",[1]median2!$Z$2,[1]median2!$Z44),"")</f>
        <v>2.7586206896551726</v>
      </c>
      <c r="P42" s="205" t="str">
        <f>IFERROR([1]median2!P44/IF([1]median2!$Z44="",[1]median2!$Z$2,[1]median2!$Z44),"")</f>
        <v/>
      </c>
      <c r="Q42" s="205" t="str">
        <f>IFERROR([1]median2!Q44/IF([1]median2!$Z44="",[1]median2!$Z$2,[1]median2!$Z44),"")</f>
        <v/>
      </c>
      <c r="R42" s="205">
        <f>IFERROR([1]median2!R44/IF([1]median2!$Z44="",[1]median2!$Z$2,[1]median2!$Z44),"")</f>
        <v>12.068965517241379</v>
      </c>
      <c r="S42" s="205">
        <f>IFERROR([1]median2!S44/IF([1]median2!$Z44="",[1]median2!$Z$2,[1]median2!$Z44),"")</f>
        <v>17.241379310344829</v>
      </c>
      <c r="T42" s="205">
        <f>IFERROR([1]median2!T44/IF([1]median2!$Z44="",[1]median2!$Z$2,[1]median2!$Z44),"")</f>
        <v>1.264367816091954</v>
      </c>
      <c r="U42" s="205">
        <f>IFERROR([1]median2!U44/IF([1]median2!$Z44="",[1]median2!$Z$2,[1]median2!$Z44),"")</f>
        <v>1.6091954022988506</v>
      </c>
      <c r="V42" s="205">
        <f>IFERROR([1]median2!V44/IF([1]median2!$Z44="",[1]median2!$Z$2,[1]median2!$Z44),"")</f>
        <v>0.26666666666666666</v>
      </c>
      <c r="W42" s="205">
        <f>IFERROR([1]median2!W44/IF([1]median2!$Z44="",[1]median2!$Z$2,[1]median2!$Z44),"")</f>
        <v>31.609195402298852</v>
      </c>
      <c r="X42" s="205">
        <f>IFERROR([1]median2!X44/IF([1]median2!$Z44="",[1]median2!$Z$2,[1]median2!$Z44),"")</f>
        <v>5.7471264367816088</v>
      </c>
      <c r="Y42" s="205" t="str">
        <f>IFERROR([1]median2!Y44/IF([1]median2!$Z44="",[1]median2!$Z$2,[1]median2!$Z44),"")</f>
        <v/>
      </c>
      <c r="Z42" s="205" t="str">
        <f>IFERROR([1]median2!#REF!/IF([1]median2!$Z44="",[1]median2!$Z$2,[1]median2!$Z44),"")</f>
        <v/>
      </c>
      <c r="AA42" s="205">
        <f>IFERROR([1]median2!AH44/IF([1]median2!$Z44="",[1]median2!$Z$2,[1]median2!$Z44),"")</f>
        <v>9.3425287356321842</v>
      </c>
      <c r="AB42" s="205">
        <f>IFERROR([1]median2!AI44/IF([1]median2!$Z44="",[1]median2!$Z$2,[1]median2!$Z44),"")</f>
        <v>82.434482758620689</v>
      </c>
      <c r="AC42" s="205">
        <f>IFERROR([1]median2!AJ44/IF([1]median2!$Z44="",[1]median2!$Z$2,[1]median2!$Z44),"")</f>
        <v>108.38850574712643</v>
      </c>
    </row>
    <row r="43" spans="1:29" ht="18" customHeight="1" x14ac:dyDescent="0.25">
      <c r="A43" s="104" t="str">
        <f>IF([1]median2!A45="","",[1]median2!A45)</f>
        <v>Warrap</v>
      </c>
      <c r="B43" s="104" t="str">
        <f>IF([1]median2!B45="","",[1]median2!B45)</f>
        <v>TonjNorth</v>
      </c>
      <c r="C43" s="104" t="str">
        <f>IF([1]median2!C45="","",[1]median2!C45)</f>
        <v>Warrap Town</v>
      </c>
      <c r="D43" s="205">
        <f>IFERROR([1]median2!D45/IF([1]median2!$Z45="",[1]median2!$Z$2,[1]median2!$Z45),"")</f>
        <v>0.66551724137931034</v>
      </c>
      <c r="E43" s="205">
        <f>IFERROR([1]median2!E45/IF([1]median2!$Z45="",[1]median2!$Z$2,[1]median2!$Z45),"")</f>
        <v>0.44712643678160918</v>
      </c>
      <c r="F43" s="205">
        <f>IFERROR([1]median2!F45/IF([1]median2!$Z45="",[1]median2!$Z$2,[1]median2!$Z45),"")</f>
        <v>1.3793103448275863</v>
      </c>
      <c r="G43" s="205">
        <f>IFERROR([1]median2!G45/IF([1]median2!$Z45="",[1]median2!$Z$2,[1]median2!$Z45),"")</f>
        <v>1.8390804597701149</v>
      </c>
      <c r="H43" s="205">
        <f>IFERROR([1]median2!H45/IF([1]median2!$Z45="",[1]median2!$Z$2,[1]median2!$Z45),"")</f>
        <v>0.43448275862068964</v>
      </c>
      <c r="I43" s="205">
        <f>IFERROR([1]median2!I45/IF([1]median2!$Z45="",[1]median2!$Z$2,[1]median2!$Z45),"")</f>
        <v>2.5494252873563217</v>
      </c>
      <c r="J43" s="205">
        <f>IFERROR([1]median2!J45/IF([1]median2!$Z45="",[1]median2!$Z$2,[1]median2!$Z45),"")</f>
        <v>0</v>
      </c>
      <c r="K43" s="205">
        <f>IFERROR([1]median2!K45/IF([1]median2!$Z45="",[1]median2!$Z$2,[1]median2!$Z45),"")</f>
        <v>0.85747126436781607</v>
      </c>
      <c r="L43" s="205">
        <f>IFERROR([1]median2!L45/IF([1]median2!$Z45="",[1]median2!$Z$2,[1]median2!$Z45),"")</f>
        <v>1.0735632183908046</v>
      </c>
      <c r="M43" s="205">
        <f>IFERROR([1]median2!M45/IF([1]median2!$Z45="",[1]median2!$Z$2,[1]median2!$Z45),"")</f>
        <v>0.49770114942528737</v>
      </c>
      <c r="N43" s="205">
        <f>IFERROR([1]median2!N45/IF([1]median2!$Z45="",[1]median2!$Z$2,[1]median2!$Z45),"")</f>
        <v>5.0574712643678161</v>
      </c>
      <c r="O43" s="205" t="str">
        <f>IFERROR([1]median2!O45/IF([1]median2!$Z45="",[1]median2!$Z$2,[1]median2!$Z45),"")</f>
        <v/>
      </c>
      <c r="P43" s="205">
        <f>IFERROR([1]median2!P45/IF([1]median2!$Z45="",[1]median2!$Z$2,[1]median2!$Z45),"")</f>
        <v>0.8045977011494253</v>
      </c>
      <c r="Q43" s="205" t="str">
        <f>IFERROR([1]median2!Q45/IF([1]median2!$Z45="",[1]median2!$Z$2,[1]median2!$Z45),"")</f>
        <v/>
      </c>
      <c r="R43" s="205">
        <f>IFERROR([1]median2!R45/IF([1]median2!$Z45="",[1]median2!$Z$2,[1]median2!$Z45),"")</f>
        <v>12.64367816091954</v>
      </c>
      <c r="S43" s="205" t="str">
        <f>IFERROR([1]median2!S45/IF([1]median2!$Z45="",[1]median2!$Z$2,[1]median2!$Z45),"")</f>
        <v/>
      </c>
      <c r="T43" s="205">
        <f>IFERROR([1]median2!T45/IF([1]median2!$Z45="",[1]median2!$Z$2,[1]median2!$Z45),"")</f>
        <v>1.3793103448275863</v>
      </c>
      <c r="U43" s="205">
        <f>IFERROR([1]median2!U45/IF([1]median2!$Z45="",[1]median2!$Z$2,[1]median2!$Z45),"")</f>
        <v>2.1839080459770117</v>
      </c>
      <c r="V43" s="205">
        <f>IFERROR([1]median2!V45/IF([1]median2!$Z45="",[1]median2!$Z$2,[1]median2!$Z45),"")</f>
        <v>0.13333333333333333</v>
      </c>
      <c r="W43" s="205">
        <f>IFERROR([1]median2!W45/IF([1]median2!$Z45="",[1]median2!$Z$2,[1]median2!$Z45),"")</f>
        <v>19.540229885057471</v>
      </c>
      <c r="X43" s="205">
        <f>IFERROR([1]median2!X45/IF([1]median2!$Z45="",[1]median2!$Z$2,[1]median2!$Z45),"")</f>
        <v>4.0229885057471266</v>
      </c>
      <c r="Y43" s="205" t="str">
        <f>IFERROR([1]median2!Y45/IF([1]median2!$Z45="",[1]median2!$Z$2,[1]median2!$Z45),"")</f>
        <v/>
      </c>
      <c r="Z43" s="205" t="str">
        <f>IFERROR([1]median2!#REF!/IF([1]median2!$Z45="",[1]median2!$Z$2,[1]median2!$Z45),"")</f>
        <v/>
      </c>
      <c r="AA43" s="205">
        <f>IFERROR([1]median2!AH45/IF([1]median2!$Z45="",[1]median2!$Z$2,[1]median2!$Z45),"")</f>
        <v>10.62528735632184</v>
      </c>
      <c r="AB43" s="205">
        <f>IFERROR([1]median2!AI45/IF([1]median2!$Z45="",[1]median2!$Z$2,[1]median2!$Z45),"")</f>
        <v>90.140229885057465</v>
      </c>
      <c r="AC43" s="205">
        <f>IFERROR([1]median2!AJ45/IF([1]median2!$Z45="",[1]median2!$Z$2,[1]median2!$Z45),"")</f>
        <v>112.41379310344827</v>
      </c>
    </row>
    <row r="44" spans="1:29" ht="18" customHeight="1" x14ac:dyDescent="0.25">
      <c r="A44" s="104" t="str">
        <f>IF([1]median2!A46="","",[1]median2!A46)</f>
        <v>Warrap</v>
      </c>
      <c r="B44" s="104" t="str">
        <f>IF([1]median2!B46="","",[1]median2!B46)</f>
        <v>TonjSouth</v>
      </c>
      <c r="C44" s="104" t="str">
        <f>IF([1]median2!C46="","",[1]median2!C46)</f>
        <v>Tonj Town</v>
      </c>
      <c r="D44" s="205">
        <f>IFERROR([1]median2!D46/IF([1]median2!$Z46="",[1]median2!$Z$2,[1]median2!$Z46),"")</f>
        <v>0.59080459770114946</v>
      </c>
      <c r="E44" s="205" t="str">
        <f>IFERROR([1]median2!E46/IF([1]median2!$Z46="",[1]median2!$Z$2,[1]median2!$Z46),"")</f>
        <v/>
      </c>
      <c r="F44" s="205">
        <f>IFERROR([1]median2!F46/IF([1]median2!$Z46="",[1]median2!$Z$2,[1]median2!$Z46),"")</f>
        <v>1.5632183908045978</v>
      </c>
      <c r="G44" s="205">
        <f>IFERROR([1]median2!G46/IF([1]median2!$Z46="",[1]median2!$Z$2,[1]median2!$Z46),"")</f>
        <v>1.5632183908045978</v>
      </c>
      <c r="H44" s="205">
        <f>IFERROR([1]median2!H46/IF([1]median2!$Z46="",[1]median2!$Z$2,[1]median2!$Z46),"")</f>
        <v>0.60919540229885061</v>
      </c>
      <c r="I44" s="205">
        <f>IFERROR([1]median2!I46/IF([1]median2!$Z46="",[1]median2!$Z$2,[1]median2!$Z46),"")</f>
        <v>2.5494252873563217</v>
      </c>
      <c r="J44" s="205">
        <f>IFERROR([1]median2!J46/IF([1]median2!$Z46="",[1]median2!$Z$2,[1]median2!$Z46),"")</f>
        <v>0</v>
      </c>
      <c r="K44" s="205">
        <f>IFERROR([1]median2!K46/IF([1]median2!$Z46="",[1]median2!$Z$2,[1]median2!$Z46),"")</f>
        <v>1.0919540229885059</v>
      </c>
      <c r="L44" s="205">
        <f>IFERROR([1]median2!L46/IF([1]median2!$Z46="",[1]median2!$Z$2,[1]median2!$Z46),"")</f>
        <v>1.0735632183908046</v>
      </c>
      <c r="M44" s="205">
        <f>IFERROR([1]median2!M46/IF([1]median2!$Z46="",[1]median2!$Z$2,[1]median2!$Z46),"")</f>
        <v>0.45977011494252873</v>
      </c>
      <c r="N44" s="205" t="str">
        <f>IFERROR([1]median2!N46/IF([1]median2!$Z46="",[1]median2!$Z$2,[1]median2!$Z46),"")</f>
        <v/>
      </c>
      <c r="O44" s="205" t="str">
        <f>IFERROR([1]median2!O46/IF([1]median2!$Z46="",[1]median2!$Z$2,[1]median2!$Z46),"")</f>
        <v/>
      </c>
      <c r="P44" s="205">
        <f>IFERROR([1]median2!P46/IF([1]median2!$Z46="",[1]median2!$Z$2,[1]median2!$Z46),"")</f>
        <v>0.8045977011494253</v>
      </c>
      <c r="Q44" s="205" t="str">
        <f>IFERROR([1]median2!Q46/IF([1]median2!$Z46="",[1]median2!$Z$2,[1]median2!$Z46),"")</f>
        <v/>
      </c>
      <c r="R44" s="205" t="str">
        <f>IFERROR([1]median2!R46/IF([1]median2!$Z46="",[1]median2!$Z$2,[1]median2!$Z46),"")</f>
        <v/>
      </c>
      <c r="S44" s="205">
        <f>IFERROR([1]median2!S46/IF([1]median2!$Z46="",[1]median2!$Z$2,[1]median2!$Z46),"")</f>
        <v>17.241379310344829</v>
      </c>
      <c r="T44" s="205">
        <f>IFERROR([1]median2!T46/IF([1]median2!$Z46="",[1]median2!$Z$2,[1]median2!$Z46),"")</f>
        <v>2.2988505747126435</v>
      </c>
      <c r="U44" s="205">
        <f>IFERROR([1]median2!U46/IF([1]median2!$Z46="",[1]median2!$Z$2,[1]median2!$Z46),"")</f>
        <v>1.3793103448275863</v>
      </c>
      <c r="V44" s="205">
        <f>IFERROR([1]median2!V46/IF([1]median2!$Z46="",[1]median2!$Z$2,[1]median2!$Z46),"")</f>
        <v>0.2</v>
      </c>
      <c r="W44" s="205">
        <f>IFERROR([1]median2!W46/IF([1]median2!$Z46="",[1]median2!$Z$2,[1]median2!$Z46),"")</f>
        <v>17.241379310344829</v>
      </c>
      <c r="X44" s="205">
        <f>IFERROR([1]median2!X46/IF([1]median2!$Z46="",[1]median2!$Z$2,[1]median2!$Z46),"")</f>
        <v>3.7931034482758621</v>
      </c>
      <c r="Y44" s="205" t="str">
        <f>IFERROR([1]median2!Y46/IF([1]median2!$Z46="",[1]median2!$Z$2,[1]median2!$Z46),"")</f>
        <v/>
      </c>
      <c r="Z44" s="205" t="str">
        <f>IFERROR([1]median2!#REF!/IF([1]median2!$Z46="",[1]median2!$Z$2,[1]median2!$Z46),"")</f>
        <v/>
      </c>
      <c r="AA44" s="205">
        <f>IFERROR([1]median2!AH46/IF([1]median2!$Z46="",[1]median2!$Z$2,[1]median2!$Z46),"")</f>
        <v>11.091954022988507</v>
      </c>
      <c r="AB44" s="205">
        <f>IFERROR([1]median2!AI46/IF([1]median2!$Z46="",[1]median2!$Z$2,[1]median2!$Z46),"")</f>
        <v>83.650574712643675</v>
      </c>
      <c r="AC44" s="205">
        <f>IFERROR([1]median2!AJ46/IF([1]median2!$Z46="",[1]median2!$Z$2,[1]median2!$Z46),"")</f>
        <v>109.02988505747126</v>
      </c>
    </row>
    <row r="45" spans="1:29" ht="18" customHeight="1" x14ac:dyDescent="0.25">
      <c r="A45" s="104" t="str">
        <f>IF([1]median2!A47="","",[1]median2!A47)</f>
        <v>Warrap</v>
      </c>
      <c r="B45" s="104" t="str">
        <f>IF([1]median2!B47="","",[1]median2!B47)</f>
        <v>Twic</v>
      </c>
      <c r="C45" s="104" t="str">
        <f>IF([1]median2!C47="","",[1]median2!C47)</f>
        <v>Turalei</v>
      </c>
      <c r="D45" s="205">
        <f>IFERROR([1]median2!D47/IF([1]median2!$Z47="",[1]median2!$Z$2,[1]median2!$Z47),"")</f>
        <v>1.0436781609195402</v>
      </c>
      <c r="E45" s="205">
        <f>IFERROR([1]median2!E47/IF([1]median2!$Z47="",[1]median2!$Z$2,[1]median2!$Z47),"")</f>
        <v>0.7448275862068966</v>
      </c>
      <c r="F45" s="205">
        <f>IFERROR([1]median2!F47/IF([1]median2!$Z47="",[1]median2!$Z$2,[1]median2!$Z47),"")</f>
        <v>1.7540229885057472</v>
      </c>
      <c r="G45" s="205">
        <f>IFERROR([1]median2!G47/IF([1]median2!$Z47="",[1]median2!$Z$2,[1]median2!$Z47),"")</f>
        <v>1.0873563218390805</v>
      </c>
      <c r="H45" s="205">
        <f>IFERROR([1]median2!H47/IF([1]median2!$Z47="",[1]median2!$Z$2,[1]median2!$Z47),"")</f>
        <v>0.32528735632183908</v>
      </c>
      <c r="I45" s="205">
        <f>IFERROR([1]median2!I47/IF([1]median2!$Z47="",[1]median2!$Z$2,[1]median2!$Z47),"")</f>
        <v>1.3816091954022989</v>
      </c>
      <c r="J45" s="205">
        <f>IFERROR([1]median2!J47/IF([1]median2!$Z47="",[1]median2!$Z$2,[1]median2!$Z47),"")</f>
        <v>1.5839080459770114</v>
      </c>
      <c r="K45" s="205">
        <f>IFERROR([1]median2!K47/IF([1]median2!$Z47="",[1]median2!$Z$2,[1]median2!$Z47),"")</f>
        <v>0.8045977011494253</v>
      </c>
      <c r="L45" s="205">
        <f>IFERROR([1]median2!L47/IF([1]median2!$Z47="",[1]median2!$Z$2,[1]median2!$Z47),"")</f>
        <v>4.5977011494252871</v>
      </c>
      <c r="M45" s="205">
        <f>IFERROR([1]median2!M47/IF([1]median2!$Z47="",[1]median2!$Z$2,[1]median2!$Z47),"")</f>
        <v>0.34482758620689657</v>
      </c>
      <c r="N45" s="205">
        <f>IFERROR([1]median2!N47/IF([1]median2!$Z47="",[1]median2!$Z$2,[1]median2!$Z47),"")</f>
        <v>2.8735632183908044</v>
      </c>
      <c r="O45" s="205">
        <f>IFERROR([1]median2!O47/IF([1]median2!$Z47="",[1]median2!$Z$2,[1]median2!$Z47),"")</f>
        <v>2.8735632183908044</v>
      </c>
      <c r="P45" s="205" t="str">
        <f>IFERROR([1]median2!P47/IF([1]median2!$Z47="",[1]median2!$Z$2,[1]median2!$Z47),"")</f>
        <v/>
      </c>
      <c r="Q45" s="205">
        <f>IFERROR([1]median2!Q47/IF([1]median2!$Z47="",[1]median2!$Z$2,[1]median2!$Z47),"")</f>
        <v>10.344827586206897</v>
      </c>
      <c r="R45" s="205">
        <f>IFERROR([1]median2!R47/IF([1]median2!$Z47="",[1]median2!$Z$2,[1]median2!$Z47),"")</f>
        <v>3.4482758620689653</v>
      </c>
      <c r="S45" s="205">
        <f>IFERROR([1]median2!S47/IF([1]median2!$Z47="",[1]median2!$Z$2,[1]median2!$Z47),"")</f>
        <v>10.459770114942529</v>
      </c>
      <c r="T45" s="205">
        <f>IFERROR([1]median2!T47/IF([1]median2!$Z47="",[1]median2!$Z$2,[1]median2!$Z47),"")</f>
        <v>3.2183908045977012</v>
      </c>
      <c r="U45" s="205">
        <f>IFERROR([1]median2!U47/IF([1]median2!$Z47="",[1]median2!$Z$2,[1]median2!$Z47),"")</f>
        <v>1.0344827586206897</v>
      </c>
      <c r="V45" s="205">
        <f>IFERROR([1]median2!V47/IF([1]median2!$Z47="",[1]median2!$Z$2,[1]median2!$Z47),"")</f>
        <v>0.85747126436781607</v>
      </c>
      <c r="W45" s="205">
        <f>IFERROR([1]median2!W47/IF([1]median2!$Z47="",[1]median2!$Z$2,[1]median2!$Z47),"")</f>
        <v>17.241379310344829</v>
      </c>
      <c r="X45" s="205">
        <f>IFERROR([1]median2!X47/IF([1]median2!$Z47="",[1]median2!$Z$2,[1]median2!$Z47),"")</f>
        <v>8.6206896551724146</v>
      </c>
      <c r="Y45" s="205" t="str">
        <f>IFERROR([1]median2!Y47/IF([1]median2!$Z47="",[1]median2!$Z$2,[1]median2!$Z47),"")</f>
        <v/>
      </c>
      <c r="Z45" s="205" t="str">
        <f>IFERROR([1]median2!#REF!/IF([1]median2!$Z47="",[1]median2!$Z$2,[1]median2!$Z47),"")</f>
        <v/>
      </c>
      <c r="AA45" s="205">
        <f>IFERROR([1]median2!AH47/IF([1]median2!$Z47="",[1]median2!$Z$2,[1]median2!$Z47),"")</f>
        <v>13.322988505747126</v>
      </c>
      <c r="AB45" s="205">
        <f>IFERROR([1]median2!AI47/IF([1]median2!$Z47="",[1]median2!$Z$2,[1]median2!$Z47),"")</f>
        <v>134.75632183908047</v>
      </c>
      <c r="AC45" s="205">
        <f>IFERROR([1]median2!AJ47/IF([1]median2!$Z47="",[1]median2!$Z$2,[1]median2!$Z47),"")</f>
        <v>189.56091954022989</v>
      </c>
    </row>
    <row r="46" spans="1:29" ht="18" customHeight="1" x14ac:dyDescent="0.25">
      <c r="A46" s="104" t="str">
        <f>IF([1]median2!A48="","",[1]median2!A48)</f>
        <v>Warrap</v>
      </c>
      <c r="B46" s="104" t="str">
        <f>IF([1]median2!B48="","",[1]median2!B48)</f>
        <v>Twic</v>
      </c>
      <c r="C46" s="104" t="str">
        <f>IF([1]median2!C48="","",[1]median2!C48)</f>
        <v>Wunrok</v>
      </c>
      <c r="D46" s="205">
        <f>IFERROR([1]median2!D48/IF([1]median2!$Z48="",[1]median2!$Z$2,[1]median2!$Z48),"")</f>
        <v>0.82727272727272727</v>
      </c>
      <c r="E46" s="205">
        <f>IFERROR([1]median2!E48/IF([1]median2!$Z48="",[1]median2!$Z$2,[1]median2!$Z48),"")</f>
        <v>0.66363636363636369</v>
      </c>
      <c r="F46" s="205">
        <f>IFERROR([1]median2!F48/IF([1]median2!$Z48="",[1]median2!$Z$2,[1]median2!$Z48),"")</f>
        <v>1.1272727272727272</v>
      </c>
      <c r="G46" s="205">
        <f>IFERROR([1]median2!G48/IF([1]median2!$Z48="",[1]median2!$Z$2,[1]median2!$Z48),"")</f>
        <v>2.081818181818182</v>
      </c>
      <c r="H46" s="205">
        <f>IFERROR([1]median2!H48/IF([1]median2!$Z48="",[1]median2!$Z$2,[1]median2!$Z48),"")</f>
        <v>0.3431818181818182</v>
      </c>
      <c r="I46" s="205">
        <f>IFERROR([1]median2!I48/IF([1]median2!$Z48="",[1]median2!$Z$2,[1]median2!$Z48),"")</f>
        <v>1.7079545454545455</v>
      </c>
      <c r="J46" s="205">
        <f>IFERROR([1]median2!J48/IF([1]median2!$Z48="",[1]median2!$Z$2,[1]median2!$Z48),"")</f>
        <v>1.5659090909090909</v>
      </c>
      <c r="K46" s="205">
        <f>IFERROR([1]median2!K48/IF([1]median2!$Z48="",[1]median2!$Z$2,[1]median2!$Z48),"")</f>
        <v>1.2340909090909091</v>
      </c>
      <c r="L46" s="205">
        <f>IFERROR([1]median2!L48/IF([1]median2!$Z48="",[1]median2!$Z$2,[1]median2!$Z48),"")</f>
        <v>4.5454545454545459</v>
      </c>
      <c r="M46" s="205">
        <f>IFERROR([1]median2!M48/IF([1]median2!$Z48="",[1]median2!$Z$2,[1]median2!$Z48),"")</f>
        <v>0.90909090909090906</v>
      </c>
      <c r="N46" s="205">
        <f>IFERROR([1]median2!N48/IF([1]median2!$Z48="",[1]median2!$Z$2,[1]median2!$Z48),"")</f>
        <v>1.8181818181818181</v>
      </c>
      <c r="O46" s="205" t="str">
        <f>IFERROR([1]median2!O48/IF([1]median2!$Z48="",[1]median2!$Z$2,[1]median2!$Z48),"")</f>
        <v/>
      </c>
      <c r="P46" s="205" t="str">
        <f>IFERROR([1]median2!P48/IF([1]median2!$Z48="",[1]median2!$Z$2,[1]median2!$Z48),"")</f>
        <v/>
      </c>
      <c r="Q46" s="205">
        <f>IFERROR([1]median2!Q48/IF([1]median2!$Z48="",[1]median2!$Z$2,[1]median2!$Z48),"")</f>
        <v>10.227272727272727</v>
      </c>
      <c r="R46" s="205">
        <f>IFERROR([1]median2!R48/IF([1]median2!$Z48="",[1]median2!$Z$2,[1]median2!$Z48),"")</f>
        <v>2.7272727272727271</v>
      </c>
      <c r="S46" s="205">
        <f>IFERROR([1]median2!S48/IF([1]median2!$Z48="",[1]median2!$Z$2,[1]median2!$Z48),"")</f>
        <v>9.0909090909090917</v>
      </c>
      <c r="T46" s="205">
        <f>IFERROR([1]median2!T48/IF([1]median2!$Z48="",[1]median2!$Z$2,[1]median2!$Z48),"")</f>
        <v>2.1590909090909092</v>
      </c>
      <c r="U46" s="205">
        <f>IFERROR([1]median2!U48/IF([1]median2!$Z48="",[1]median2!$Z$2,[1]median2!$Z48),"")</f>
        <v>1.0795454545454546</v>
      </c>
      <c r="V46" s="205">
        <f>IFERROR([1]median2!V48/IF([1]median2!$Z48="",[1]median2!$Z$2,[1]median2!$Z48),"")</f>
        <v>0.65909090909090906</v>
      </c>
      <c r="W46" s="205">
        <f>IFERROR([1]median2!W48/IF([1]median2!$Z48="",[1]median2!$Z$2,[1]median2!$Z48),"")</f>
        <v>17.045454545454547</v>
      </c>
      <c r="X46" s="205">
        <f>IFERROR([1]median2!X48/IF([1]median2!$Z48="",[1]median2!$Z$2,[1]median2!$Z48),"")</f>
        <v>5.6818181818181817</v>
      </c>
      <c r="Y46" s="205" t="str">
        <f>IFERROR([1]median2!Y48/IF([1]median2!$Z48="",[1]median2!$Z$2,[1]median2!$Z48),"")</f>
        <v/>
      </c>
      <c r="Z46" s="205" t="str">
        <f>IFERROR([1]median2!#REF!/IF([1]median2!$Z48="",[1]median2!$Z$2,[1]median2!$Z48),"")</f>
        <v/>
      </c>
      <c r="AA46" s="205">
        <f>IFERROR([1]median2!AH48/IF([1]median2!$Z48="",[1]median2!$Z$2,[1]median2!$Z48),"")</f>
        <v>14.096590909090908</v>
      </c>
      <c r="AB46" s="205">
        <f>IFERROR([1]median2!AI48/IF([1]median2!$Z48="",[1]median2!$Z$2,[1]median2!$Z48),"")</f>
        <v>118.33295454545454</v>
      </c>
      <c r="AC46" s="205">
        <f>IFERROR([1]median2!AJ48/IF([1]median2!$Z48="",[1]median2!$Z$2,[1]median2!$Z48),"")</f>
        <v>166.49204545454546</v>
      </c>
    </row>
    <row r="47" spans="1:29" ht="18" customHeight="1" x14ac:dyDescent="0.25">
      <c r="A47" s="104" t="str">
        <f>IF([1]median2!A49="","",[1]median2!A49)</f>
        <v>WesternBahrelGhazal</v>
      </c>
      <c r="B47" s="104" t="str">
        <f>IF([1]median2!B49="","",[1]median2!B49)</f>
        <v>Raja</v>
      </c>
      <c r="C47" s="104" t="str">
        <f>IF([1]median2!C49="","",[1]median2!C49)</f>
        <v>DeimZubier</v>
      </c>
      <c r="D47" s="205">
        <f>IFERROR([1]median2!D49/IF([1]median2!$Z49="",[1]median2!$Z$2,[1]median2!$Z49),"")</f>
        <v>0.75402298850574712</v>
      </c>
      <c r="E47" s="205" t="str">
        <f>IFERROR([1]median2!E49/IF([1]median2!$Z49="",[1]median2!$Z$2,[1]median2!$Z49),"")</f>
        <v/>
      </c>
      <c r="F47" s="205" t="str">
        <f>IFERROR([1]median2!F49/IF([1]median2!$Z49="",[1]median2!$Z$2,[1]median2!$Z49),"")</f>
        <v/>
      </c>
      <c r="G47" s="205">
        <f>IFERROR([1]median2!G49/IF([1]median2!$Z49="",[1]median2!$Z$2,[1]median2!$Z49),"")</f>
        <v>1.3793103448275863</v>
      </c>
      <c r="H47" s="205" t="str">
        <f>IFERROR([1]median2!H49/IF([1]median2!$Z49="",[1]median2!$Z$2,[1]median2!$Z49),"")</f>
        <v/>
      </c>
      <c r="I47" s="205" t="str">
        <f>IFERROR([1]median2!I49/IF([1]median2!$Z49="",[1]median2!$Z$2,[1]median2!$Z49),"")</f>
        <v/>
      </c>
      <c r="J47" s="205">
        <f>IFERROR([1]median2!J49/IF([1]median2!$Z49="",[1]median2!$Z$2,[1]median2!$Z49),"")</f>
        <v>1.3793103448275863</v>
      </c>
      <c r="K47" s="205">
        <f>IFERROR([1]median2!K49/IF([1]median2!$Z49="",[1]median2!$Z$2,[1]median2!$Z49),"")</f>
        <v>0.4689655172413793</v>
      </c>
      <c r="L47" s="205">
        <f>IFERROR([1]median2!L49/IF([1]median2!$Z49="",[1]median2!$Z$2,[1]median2!$Z49),"")</f>
        <v>4.1379310344827589</v>
      </c>
      <c r="M47" s="205">
        <f>IFERROR([1]median2!M49/IF([1]median2!$Z49="",[1]median2!$Z$2,[1]median2!$Z49),"")</f>
        <v>0.45977011494252873</v>
      </c>
      <c r="N47" s="205">
        <f>IFERROR([1]median2!N49/IF([1]median2!$Z49="",[1]median2!$Z$2,[1]median2!$Z49),"")</f>
        <v>5.7471264367816088</v>
      </c>
      <c r="O47" s="205" t="str">
        <f>IFERROR([1]median2!O49/IF([1]median2!$Z49="",[1]median2!$Z$2,[1]median2!$Z49),"")</f>
        <v/>
      </c>
      <c r="P47" s="205" t="str">
        <f>IFERROR([1]median2!P49/IF([1]median2!$Z49="",[1]median2!$Z$2,[1]median2!$Z49),"")</f>
        <v/>
      </c>
      <c r="Q47" s="205" t="str">
        <f>IFERROR([1]median2!Q49/IF([1]median2!$Z49="",[1]median2!$Z$2,[1]median2!$Z49),"")</f>
        <v/>
      </c>
      <c r="R47" s="205" t="str">
        <f>IFERROR([1]median2!R49/IF([1]median2!$Z49="",[1]median2!$Z$2,[1]median2!$Z49),"")</f>
        <v/>
      </c>
      <c r="S47" s="205">
        <f>IFERROR([1]median2!S49/IF([1]median2!$Z49="",[1]median2!$Z$2,[1]median2!$Z49),"")</f>
        <v>20.689655172413794</v>
      </c>
      <c r="T47" s="205" t="str">
        <f>IFERROR([1]median2!T49/IF([1]median2!$Z49="",[1]median2!$Z$2,[1]median2!$Z49),"")</f>
        <v/>
      </c>
      <c r="U47" s="205" t="str">
        <f>IFERROR([1]median2!U49/IF([1]median2!$Z49="",[1]median2!$Z$2,[1]median2!$Z49),"")</f>
        <v/>
      </c>
      <c r="V47" s="205">
        <f>IFERROR([1]median2!V49/IF([1]median2!$Z49="",[1]median2!$Z$2,[1]median2!$Z49),"")</f>
        <v>0.15862068965517243</v>
      </c>
      <c r="W47" s="205">
        <f>IFERROR([1]median2!W49/IF([1]median2!$Z49="",[1]median2!$Z$2,[1]median2!$Z49),"")</f>
        <v>40.229885057471265</v>
      </c>
      <c r="X47" s="205" t="str">
        <f>IFERROR([1]median2!X49/IF([1]median2!$Z49="",[1]median2!$Z$2,[1]median2!$Z49),"")</f>
        <v/>
      </c>
      <c r="Y47" s="205" t="str">
        <f>IFERROR([1]median2!Y49/IF([1]median2!$Z49="",[1]median2!$Z$2,[1]median2!$Z49),"")</f>
        <v/>
      </c>
      <c r="Z47" s="205" t="str">
        <f>IFERROR([1]median2!#REF!/IF([1]median2!$Z49="",[1]median2!$Z$2,[1]median2!$Z49),"")</f>
        <v/>
      </c>
      <c r="AA47" s="205">
        <f>IFERROR([1]median2!AH49/IF([1]median2!$Z49="",[1]median2!$Z$2,[1]median2!$Z49),"")</f>
        <v>11.813793103448276</v>
      </c>
      <c r="AB47" s="205">
        <f>IFERROR([1]median2!AI49/IF([1]median2!$Z49="",[1]median2!$Z$2,[1]median2!$Z49),"")</f>
        <v>105.59310344827587</v>
      </c>
      <c r="AC47" s="205">
        <f>IFERROR([1]median2!AJ49/IF([1]median2!$Z49="",[1]median2!$Z$2,[1]median2!$Z49),"")</f>
        <v>126.1448275862069</v>
      </c>
    </row>
    <row r="48" spans="1:29" ht="18" customHeight="1" x14ac:dyDescent="0.25">
      <c r="A48" s="104" t="str">
        <f>IF([1]median2!A50="","",[1]median2!A50)</f>
        <v>WesternBahrelGhazal</v>
      </c>
      <c r="B48" s="104" t="str">
        <f>IF([1]median2!B50="","",[1]median2!B50)</f>
        <v>Wau</v>
      </c>
      <c r="C48" s="104" t="str">
        <f>IF([1]median2!C50="","",[1]median2!C50)</f>
        <v>Wau Town</v>
      </c>
      <c r="D48" s="205">
        <f>IFERROR([1]median2!D50/IF([1]median2!$Z50="",[1]median2!$Z$2,[1]median2!$Z50),"")</f>
        <v>0.58309037900874638</v>
      </c>
      <c r="E48" s="205">
        <f>IFERROR([1]median2!E50/IF([1]median2!$Z50="",[1]median2!$Z$2,[1]median2!$Z50),"")</f>
        <v>0.46647230320699706</v>
      </c>
      <c r="F48" s="205">
        <f>IFERROR([1]median2!F50/IF([1]median2!$Z50="",[1]median2!$Z$2,[1]median2!$Z50),"")</f>
        <v>1.2244897959183674</v>
      </c>
      <c r="G48" s="205">
        <f>IFERROR([1]median2!G50/IF([1]median2!$Z50="",[1]median2!$Z$2,[1]median2!$Z50),"")</f>
        <v>1.3994169096209912</v>
      </c>
      <c r="H48" s="205" t="str">
        <f>IFERROR([1]median2!H50/IF([1]median2!$Z50="",[1]median2!$Z$2,[1]median2!$Z50),"")</f>
        <v/>
      </c>
      <c r="I48" s="205">
        <f>IFERROR([1]median2!I50/IF([1]median2!$Z50="",[1]median2!$Z$2,[1]median2!$Z50),"")</f>
        <v>1.8658892128279883</v>
      </c>
      <c r="J48" s="205">
        <f>IFERROR([1]median2!J50/IF([1]median2!$Z50="",[1]median2!$Z$2,[1]median2!$Z50),"")</f>
        <v>1.2244897959183674</v>
      </c>
      <c r="K48" s="205">
        <f>IFERROR([1]median2!K50/IF([1]median2!$Z50="",[1]median2!$Z$2,[1]median2!$Z50),"")</f>
        <v>1.1661807580174928</v>
      </c>
      <c r="L48" s="205">
        <f>IFERROR([1]median2!L50/IF([1]median2!$Z50="",[1]median2!$Z$2,[1]median2!$Z50),"")</f>
        <v>2.3323615160349855</v>
      </c>
      <c r="M48" s="205">
        <f>IFERROR([1]median2!M50/IF([1]median2!$Z50="",[1]median2!$Z$2,[1]median2!$Z50),"")</f>
        <v>0.38950437317784259</v>
      </c>
      <c r="N48" s="205">
        <f>IFERROR([1]median2!N50/IF([1]median2!$Z50="",[1]median2!$Z$2,[1]median2!$Z50),"")</f>
        <v>2.3323615160349855</v>
      </c>
      <c r="O48" s="205">
        <f>IFERROR([1]median2!O50/IF([1]median2!$Z50="",[1]median2!$Z$2,[1]median2!$Z50),"")</f>
        <v>4.6647230320699711</v>
      </c>
      <c r="P48" s="205">
        <f>IFERROR([1]median2!P50/IF([1]median2!$Z50="",[1]median2!$Z$2,[1]median2!$Z50),"")</f>
        <v>0.69970845481049559</v>
      </c>
      <c r="Q48" s="205">
        <f>IFERROR([1]median2!Q50/IF([1]median2!$Z50="",[1]median2!$Z$2,[1]median2!$Z50),"")</f>
        <v>13.411078717201166</v>
      </c>
      <c r="R48" s="205">
        <f>IFERROR([1]median2!R50/IF([1]median2!$Z50="",[1]median2!$Z$2,[1]median2!$Z50),"")</f>
        <v>12.827988338192419</v>
      </c>
      <c r="S48" s="205">
        <f>IFERROR([1]median2!S50/IF([1]median2!$Z50="",[1]median2!$Z$2,[1]median2!$Z50),"")</f>
        <v>16.909620991253643</v>
      </c>
      <c r="T48" s="205">
        <f>IFERROR([1]median2!T50/IF([1]median2!$Z50="",[1]median2!$Z$2,[1]median2!$Z50),"")</f>
        <v>1.6326530612244898</v>
      </c>
      <c r="U48" s="205">
        <f>IFERROR([1]median2!U50/IF([1]median2!$Z50="",[1]median2!$Z$2,[1]median2!$Z50),"")</f>
        <v>1.5160349854227406</v>
      </c>
      <c r="V48" s="205">
        <f>IFERROR([1]median2!V50/IF([1]median2!$Z50="",[1]median2!$Z$2,[1]median2!$Z50),"")</f>
        <v>0.40583090379008746</v>
      </c>
      <c r="W48" s="205">
        <f>IFERROR([1]median2!W50/IF([1]median2!$Z50="",[1]median2!$Z$2,[1]median2!$Z50),"")</f>
        <v>37.900874635568513</v>
      </c>
      <c r="X48" s="205">
        <f>IFERROR([1]median2!X50/IF([1]median2!$Z50="",[1]median2!$Z$2,[1]median2!$Z50),"")</f>
        <v>7.8134110787172011</v>
      </c>
      <c r="Y48" s="205" t="str">
        <f>IFERROR([1]median2!Y50/IF([1]median2!$Z50="",[1]median2!$Z$2,[1]median2!$Z50),"")</f>
        <v/>
      </c>
      <c r="Z48" s="205" t="str">
        <f>IFERROR([1]median2!#REF!/IF([1]median2!$Z50="",[1]median2!$Z$2,[1]median2!$Z50),"")</f>
        <v/>
      </c>
      <c r="AA48" s="205">
        <f>IFERROR([1]median2!AH50/IF([1]median2!$Z50="",[1]median2!$Z$2,[1]median2!$Z50),"")</f>
        <v>10.614577259475219</v>
      </c>
      <c r="AB48" s="205">
        <f>IFERROR([1]median2!AI50/IF([1]median2!$Z50="",[1]median2!$Z$2,[1]median2!$Z50),"")</f>
        <v>84.431486880466466</v>
      </c>
      <c r="AC48" s="205">
        <f>IFERROR([1]median2!AJ50/IF([1]median2!$Z50="",[1]median2!$Z$2,[1]median2!$Z50),"")</f>
        <v>118.46530612244898</v>
      </c>
    </row>
    <row r="49" spans="1:29" ht="18" customHeight="1" x14ac:dyDescent="0.25">
      <c r="A49" s="104" t="str">
        <f>IF([1]median2!A51="","",[1]median2!A51)</f>
        <v>WesternEquatoria</v>
      </c>
      <c r="B49" s="104" t="str">
        <f>IF([1]median2!B51="","",[1]median2!B51)</f>
        <v>Ezo</v>
      </c>
      <c r="C49" s="104" t="str">
        <f>IF([1]median2!C51="","",[1]median2!C51)</f>
        <v>Ezo Town</v>
      </c>
      <c r="D49" s="205">
        <f>IFERROR([1]median2!D51/IF([1]median2!$Z51="",[1]median2!$Z$2,[1]median2!$Z51),"")</f>
        <v>0.42988505747126438</v>
      </c>
      <c r="E49" s="205">
        <f>IFERROR([1]median2!E51/IF([1]median2!$Z51="",[1]median2!$Z$2,[1]median2!$Z51),"")</f>
        <v>1.1494252873563218</v>
      </c>
      <c r="F49" s="205" t="str">
        <f>IFERROR([1]median2!F51/IF([1]median2!$Z51="",[1]median2!$Z$2,[1]median2!$Z51),"")</f>
        <v/>
      </c>
      <c r="G49" s="205" t="str">
        <f>IFERROR([1]median2!G51/IF([1]median2!$Z51="",[1]median2!$Z$2,[1]median2!$Z51),"")</f>
        <v/>
      </c>
      <c r="H49" s="205">
        <f>IFERROR([1]median2!H51/IF([1]median2!$Z51="",[1]median2!$Z$2,[1]median2!$Z51),"")</f>
        <v>0.60919540229885061</v>
      </c>
      <c r="I49" s="205" t="str">
        <f>IFERROR([1]median2!I51/IF([1]median2!$Z51="",[1]median2!$Z$2,[1]median2!$Z51),"")</f>
        <v/>
      </c>
      <c r="J49" s="205">
        <f>IFERROR([1]median2!J51/IF([1]median2!$Z51="",[1]median2!$Z$2,[1]median2!$Z51),"")</f>
        <v>0.57471264367816088</v>
      </c>
      <c r="K49" s="205">
        <f>IFERROR([1]median2!K51/IF([1]median2!$Z51="",[1]median2!$Z$2,[1]median2!$Z51),"")</f>
        <v>0.34482758620689657</v>
      </c>
      <c r="L49" s="205" t="str">
        <f>IFERROR([1]median2!L51/IF([1]median2!$Z51="",[1]median2!$Z$2,[1]median2!$Z51),"")</f>
        <v/>
      </c>
      <c r="M49" s="205">
        <f>IFERROR([1]median2!M51/IF([1]median2!$Z51="",[1]median2!$Z$2,[1]median2!$Z51),"")</f>
        <v>0.45977011494252873</v>
      </c>
      <c r="N49" s="205">
        <f>IFERROR([1]median2!N51/IF([1]median2!$Z51="",[1]median2!$Z$2,[1]median2!$Z51),"")</f>
        <v>3.4482758620689653</v>
      </c>
      <c r="O49" s="205">
        <f>IFERROR([1]median2!O51/IF([1]median2!$Z51="",[1]median2!$Z$2,[1]median2!$Z51),"")</f>
        <v>3.4482758620689653</v>
      </c>
      <c r="P49" s="205">
        <f>IFERROR([1]median2!P51/IF([1]median2!$Z51="",[1]median2!$Z$2,[1]median2!$Z51),"")</f>
        <v>0.57471264367816088</v>
      </c>
      <c r="Q49" s="205">
        <f>IFERROR([1]median2!Q51/IF([1]median2!$Z51="",[1]median2!$Z$2,[1]median2!$Z51),"")</f>
        <v>17.241379310344829</v>
      </c>
      <c r="R49" s="205">
        <f>IFERROR([1]median2!R51/IF([1]median2!$Z51="",[1]median2!$Z$2,[1]median2!$Z51),"")</f>
        <v>11.494252873563218</v>
      </c>
      <c r="S49" s="205">
        <f>IFERROR([1]median2!S51/IF([1]median2!$Z51="",[1]median2!$Z$2,[1]median2!$Z51),"")</f>
        <v>14.942528735632184</v>
      </c>
      <c r="T49" s="205">
        <f>IFERROR([1]median2!T51/IF([1]median2!$Z51="",[1]median2!$Z$2,[1]median2!$Z51),"")</f>
        <v>2.2988505747126435</v>
      </c>
      <c r="U49" s="205">
        <f>IFERROR([1]median2!U51/IF([1]median2!$Z51="",[1]median2!$Z$2,[1]median2!$Z51),"")</f>
        <v>1.1494252873563218</v>
      </c>
      <c r="V49" s="205">
        <f>IFERROR([1]median2!V51/IF([1]median2!$Z51="",[1]median2!$Z$2,[1]median2!$Z51),"")</f>
        <v>0.27816091954022987</v>
      </c>
      <c r="W49" s="205">
        <f>IFERROR([1]median2!W51/IF([1]median2!$Z51="",[1]median2!$Z$2,[1]median2!$Z51),"")</f>
        <v>57.47126436781609</v>
      </c>
      <c r="X49" s="205">
        <f>IFERROR([1]median2!X51/IF([1]median2!$Z51="",[1]median2!$Z$2,[1]median2!$Z51),"")</f>
        <v>6.8965517241379306</v>
      </c>
      <c r="Y49" s="205" t="str">
        <f>IFERROR([1]median2!Y51/IF([1]median2!$Z51="",[1]median2!$Z$2,[1]median2!$Z51),"")</f>
        <v/>
      </c>
      <c r="Z49" s="205" t="str">
        <f>IFERROR([1]median2!#REF!/IF([1]median2!$Z51="",[1]median2!$Z$2,[1]median2!$Z51),"")</f>
        <v/>
      </c>
      <c r="AA49" s="205">
        <f>IFERROR([1]median2!AH51/IF([1]median2!$Z51="",[1]median2!$Z$2,[1]median2!$Z51),"")</f>
        <v>9.9218390804597707</v>
      </c>
      <c r="AB49" s="205">
        <f>IFERROR([1]median2!AI51/IF([1]median2!$Z51="",[1]median2!$Z$2,[1]median2!$Z51),"")</f>
        <v>132.77931034482759</v>
      </c>
      <c r="AC49" s="205">
        <f>IFERROR([1]median2!AJ51/IF([1]median2!$Z51="",[1]median2!$Z$2,[1]median2!$Z51),"")</f>
        <v>159.30804597701149</v>
      </c>
    </row>
    <row r="50" spans="1:29" ht="18" customHeight="1" x14ac:dyDescent="0.25">
      <c r="A50" s="104" t="str">
        <f>IF([1]median2!A52="","",[1]median2!A52)</f>
        <v>WesternEquatoria</v>
      </c>
      <c r="B50" s="104" t="str">
        <f>IF([1]median2!B52="","",[1]median2!B52)</f>
        <v>Maridi</v>
      </c>
      <c r="C50" s="104" t="str">
        <f>IF([1]median2!C52="","",[1]median2!C52)</f>
        <v>Maridi Town</v>
      </c>
      <c r="D50" s="205">
        <f>IFERROR([1]median2!D52/IF([1]median2!$Z52="",[1]median2!$Z$2,[1]median2!$Z52),"")</f>
        <v>0.86091954022988504</v>
      </c>
      <c r="E50" s="205">
        <f>IFERROR([1]median2!E52/IF([1]median2!$Z52="",[1]median2!$Z$2,[1]median2!$Z52),"")</f>
        <v>0.77011494252873558</v>
      </c>
      <c r="F50" s="205">
        <f>IFERROR([1]median2!F52/IF([1]median2!$Z52="",[1]median2!$Z$2,[1]median2!$Z52),"")</f>
        <v>0.97241379310344822</v>
      </c>
      <c r="G50" s="205">
        <f>IFERROR([1]median2!G52/IF([1]median2!$Z52="",[1]median2!$Z$2,[1]median2!$Z52),"")</f>
        <v>1.2942528735632184</v>
      </c>
      <c r="H50" s="205" t="str">
        <f>IFERROR([1]median2!H52/IF([1]median2!$Z52="",[1]median2!$Z$2,[1]median2!$Z52),"")</f>
        <v/>
      </c>
      <c r="I50" s="205">
        <f>IFERROR([1]median2!I52/IF([1]median2!$Z52="",[1]median2!$Z$2,[1]median2!$Z52),"")</f>
        <v>1.2735632183908046</v>
      </c>
      <c r="J50" s="205">
        <f>IFERROR([1]median2!J52/IF([1]median2!$Z52="",[1]median2!$Z$2,[1]median2!$Z52),"")</f>
        <v>0</v>
      </c>
      <c r="K50" s="205">
        <f>IFERROR([1]median2!K52/IF([1]median2!$Z52="",[1]median2!$Z$2,[1]median2!$Z52),"")</f>
        <v>0.93563218390804592</v>
      </c>
      <c r="L50" s="205">
        <f>IFERROR([1]median2!L52/IF([1]median2!$Z52="",[1]median2!$Z$2,[1]median2!$Z52),"")</f>
        <v>1.8390804597701149</v>
      </c>
      <c r="M50" s="205">
        <f>IFERROR([1]median2!M52/IF([1]median2!$Z52="",[1]median2!$Z$2,[1]median2!$Z52),"")</f>
        <v>0.3839080459770115</v>
      </c>
      <c r="N50" s="205">
        <f>IFERROR([1]median2!N52/IF([1]median2!$Z52="",[1]median2!$Z$2,[1]median2!$Z52),"")</f>
        <v>1.7241379310344827</v>
      </c>
      <c r="O50" s="205">
        <f>IFERROR([1]median2!O52/IF([1]median2!$Z52="",[1]median2!$Z$2,[1]median2!$Z52),"")</f>
        <v>5.1724137931034484</v>
      </c>
      <c r="P50" s="205" t="str">
        <f>IFERROR([1]median2!P52/IF([1]median2!$Z52="",[1]median2!$Z$2,[1]median2!$Z52),"")</f>
        <v/>
      </c>
      <c r="Q50" s="205" t="str">
        <f>IFERROR([1]median2!Q52/IF([1]median2!$Z52="",[1]median2!$Z$2,[1]median2!$Z52),"")</f>
        <v/>
      </c>
      <c r="R50" s="205">
        <f>IFERROR([1]median2!R52/IF([1]median2!$Z52="",[1]median2!$Z$2,[1]median2!$Z52),"")</f>
        <v>4.5977011494252871</v>
      </c>
      <c r="S50" s="205">
        <f>IFERROR([1]median2!S52/IF([1]median2!$Z52="",[1]median2!$Z$2,[1]median2!$Z52),"")</f>
        <v>13.333333333333334</v>
      </c>
      <c r="T50" s="205" t="str">
        <f>IFERROR([1]median2!T52/IF([1]median2!$Z52="",[1]median2!$Z$2,[1]median2!$Z52),"")</f>
        <v/>
      </c>
      <c r="U50" s="205" t="str">
        <f>IFERROR([1]median2!U52/IF([1]median2!$Z52="",[1]median2!$Z$2,[1]median2!$Z52),"")</f>
        <v/>
      </c>
      <c r="V50" s="205">
        <f>IFERROR([1]median2!V52/IF([1]median2!$Z52="",[1]median2!$Z$2,[1]median2!$Z52),"")</f>
        <v>0.26666666666666666</v>
      </c>
      <c r="W50" s="205">
        <f>IFERROR([1]median2!W52/IF([1]median2!$Z52="",[1]median2!$Z$2,[1]median2!$Z52),"")</f>
        <v>18.390804597701148</v>
      </c>
      <c r="X50" s="205">
        <f>IFERROR([1]median2!X52/IF([1]median2!$Z52="",[1]median2!$Z$2,[1]median2!$Z52),"")</f>
        <v>3.4482758620689653</v>
      </c>
      <c r="Y50" s="205" t="str">
        <f>IFERROR([1]median2!Y52/IF([1]median2!$Z52="",[1]median2!$Z$2,[1]median2!$Z52),"")</f>
        <v/>
      </c>
      <c r="Z50" s="205" t="str">
        <f>IFERROR([1]median2!#REF!/IF([1]median2!$Z52="",[1]median2!$Z$2,[1]median2!$Z52),"")</f>
        <v/>
      </c>
      <c r="AA50" s="205">
        <f>IFERROR([1]median2!AH52/IF([1]median2!$Z52="",[1]median2!$Z$2,[1]median2!$Z52),"")</f>
        <v>9.6724137931034484</v>
      </c>
      <c r="AB50" s="205">
        <f>IFERROR([1]median2!AI52/IF([1]median2!$Z52="",[1]median2!$Z$2,[1]median2!$Z52),"")</f>
        <v>92.742528735632177</v>
      </c>
      <c r="AC50" s="205">
        <f>IFERROR([1]median2!AJ52/IF([1]median2!$Z52="",[1]median2!$Z$2,[1]median2!$Z52),"")</f>
        <v>118.24137931034483</v>
      </c>
    </row>
    <row r="51" spans="1:29" ht="18" customHeight="1" x14ac:dyDescent="0.25">
      <c r="A51" s="104" t="str">
        <f>IF([1]median2!A53="","",[1]median2!A53)</f>
        <v>WesternEquatoria</v>
      </c>
      <c r="B51" s="104" t="str">
        <f>IF([1]median2!B53="","",[1]median2!B53)</f>
        <v>MundriEast</v>
      </c>
      <c r="C51" s="104" t="str">
        <f>IF([1]median2!C53="","",[1]median2!C53)</f>
        <v>Lui</v>
      </c>
      <c r="D51" s="205">
        <f>IFERROR([1]median2!D53/IF([1]median2!$Z53="",[1]median2!$Z$2,[1]median2!$Z53),"")</f>
        <v>0.62758620689655176</v>
      </c>
      <c r="E51" s="205">
        <f>IFERROR([1]median2!E53/IF([1]median2!$Z53="",[1]median2!$Z$2,[1]median2!$Z53),"")</f>
        <v>0.89425287356321836</v>
      </c>
      <c r="F51" s="205">
        <f>IFERROR([1]median2!F53/IF([1]median2!$Z53="",[1]median2!$Z$2,[1]median2!$Z53),"")</f>
        <v>1.1494252873563218</v>
      </c>
      <c r="G51" s="205">
        <f>IFERROR([1]median2!G53/IF([1]median2!$Z53="",[1]median2!$Z$2,[1]median2!$Z53),"")</f>
        <v>1.1494252873563218</v>
      </c>
      <c r="H51" s="205" t="str">
        <f>IFERROR([1]median2!H53/IF([1]median2!$Z53="",[1]median2!$Z$2,[1]median2!$Z53),"")</f>
        <v/>
      </c>
      <c r="I51" s="205">
        <f>IFERROR([1]median2!I53/IF([1]median2!$Z53="",[1]median2!$Z$2,[1]median2!$Z53),"")</f>
        <v>1.1494252873563218</v>
      </c>
      <c r="J51" s="205">
        <f>IFERROR([1]median2!J53/IF([1]median2!$Z53="",[1]median2!$Z$2,[1]median2!$Z53),"")</f>
        <v>1.1494252873563218</v>
      </c>
      <c r="K51" s="205">
        <f>IFERROR([1]median2!K53/IF([1]median2!$Z53="",[1]median2!$Z$2,[1]median2!$Z53),"")</f>
        <v>0.84597701149425286</v>
      </c>
      <c r="L51" s="205">
        <f>IFERROR([1]median2!L53/IF([1]median2!$Z53="",[1]median2!$Z$2,[1]median2!$Z53),"")</f>
        <v>3.5632183908045976</v>
      </c>
      <c r="M51" s="205">
        <f>IFERROR([1]median2!M53/IF([1]median2!$Z53="",[1]median2!$Z$2,[1]median2!$Z53),"")</f>
        <v>0.3839080459770115</v>
      </c>
      <c r="N51" s="205">
        <f>IFERROR([1]median2!N53/IF([1]median2!$Z53="",[1]median2!$Z$2,[1]median2!$Z53),"")</f>
        <v>2.2988505747126435</v>
      </c>
      <c r="O51" s="205" t="str">
        <f>IFERROR([1]median2!O53/IF([1]median2!$Z53="",[1]median2!$Z$2,[1]median2!$Z53),"")</f>
        <v/>
      </c>
      <c r="P51" s="205" t="str">
        <f>IFERROR([1]median2!P53/IF([1]median2!$Z53="",[1]median2!$Z$2,[1]median2!$Z53),"")</f>
        <v/>
      </c>
      <c r="Q51" s="205">
        <f>IFERROR([1]median2!Q53/IF([1]median2!$Z53="",[1]median2!$Z$2,[1]median2!$Z53),"")</f>
        <v>19.540229885057471</v>
      </c>
      <c r="R51" s="205">
        <f>IFERROR([1]median2!R53/IF([1]median2!$Z53="",[1]median2!$Z$2,[1]median2!$Z53),"")</f>
        <v>11.954022988505747</v>
      </c>
      <c r="S51" s="205">
        <f>IFERROR([1]median2!S53/IF([1]median2!$Z53="",[1]median2!$Z$2,[1]median2!$Z53),"")</f>
        <v>34.482758620689658</v>
      </c>
      <c r="T51" s="205">
        <f>IFERROR([1]median2!T53/IF([1]median2!$Z53="",[1]median2!$Z$2,[1]median2!$Z53),"")</f>
        <v>1.7241379310344827</v>
      </c>
      <c r="U51" s="205">
        <f>IFERROR([1]median2!U53/IF([1]median2!$Z53="",[1]median2!$Z$2,[1]median2!$Z53),"")</f>
        <v>2.2988505747126435</v>
      </c>
      <c r="V51" s="205">
        <f>IFERROR([1]median2!V53/IF([1]median2!$Z53="",[1]median2!$Z$2,[1]median2!$Z53),"")</f>
        <v>0.26666666666666666</v>
      </c>
      <c r="W51" s="205">
        <f>IFERROR([1]median2!W53/IF([1]median2!$Z53="",[1]median2!$Z$2,[1]median2!$Z53),"")</f>
        <v>88.505747126436788</v>
      </c>
      <c r="X51" s="205">
        <f>IFERROR([1]median2!X53/IF([1]median2!$Z53="",[1]median2!$Z$2,[1]median2!$Z53),"")</f>
        <v>6.8965517241379306</v>
      </c>
      <c r="Y51" s="205" t="str">
        <f>IFERROR([1]median2!Y53/IF([1]median2!$Z53="",[1]median2!$Z$2,[1]median2!$Z53),"")</f>
        <v/>
      </c>
      <c r="Z51" s="205" t="str">
        <f>IFERROR([1]median2!#REF!/IF([1]median2!$Z53="",[1]median2!$Z$2,[1]median2!$Z53),"")</f>
        <v/>
      </c>
      <c r="AA51" s="205">
        <f>IFERROR([1]median2!AH53/IF([1]median2!$Z53="",[1]median2!$Z$2,[1]median2!$Z53),"")</f>
        <v>10.875862068965517</v>
      </c>
      <c r="AB51" s="205">
        <f>IFERROR([1]median2!AI53/IF([1]median2!$Z53="",[1]median2!$Z$2,[1]median2!$Z53),"")</f>
        <v>113.05287356321838</v>
      </c>
      <c r="AC51" s="205">
        <f>IFERROR([1]median2!AJ53/IF([1]median2!$Z53="",[1]median2!$Z$2,[1]median2!$Z53),"")</f>
        <v>138.55172413793105</v>
      </c>
    </row>
    <row r="52" spans="1:29" ht="18" customHeight="1" x14ac:dyDescent="0.25">
      <c r="A52" s="104" t="str">
        <f>IF([1]median2!A54="","",[1]median2!A54)</f>
        <v>WesternEquatoria</v>
      </c>
      <c r="B52" s="104" t="str">
        <f>IF([1]median2!B54="","",[1]median2!B54)</f>
        <v>MundriWest</v>
      </c>
      <c r="C52" s="104" t="str">
        <f>IF([1]median2!C54="","",[1]median2!C54)</f>
        <v>Mundri Town</v>
      </c>
      <c r="D52" s="205">
        <f>IFERROR([1]median2!D54/IF([1]median2!$Z54="",[1]median2!$Z$2,[1]median2!$Z54),"")</f>
        <v>0.47126436781609193</v>
      </c>
      <c r="E52" s="205">
        <f>IFERROR([1]median2!E54/IF([1]median2!$Z54="",[1]median2!$Z$2,[1]median2!$Z54),"")</f>
        <v>0.55862068965517242</v>
      </c>
      <c r="F52" s="205" t="str">
        <f>IFERROR([1]median2!F54/IF([1]median2!$Z54="",[1]median2!$Z$2,[1]median2!$Z54),"")</f>
        <v/>
      </c>
      <c r="G52" s="205">
        <f>IFERROR([1]median2!G54/IF([1]median2!$Z54="",[1]median2!$Z$2,[1]median2!$Z54),"")</f>
        <v>2.3310344827586209</v>
      </c>
      <c r="H52" s="205" t="str">
        <f>IFERROR([1]median2!H54/IF([1]median2!$Z54="",[1]median2!$Z$2,[1]median2!$Z54),"")</f>
        <v/>
      </c>
      <c r="I52" s="205">
        <f>IFERROR([1]median2!I54/IF([1]median2!$Z54="",[1]median2!$Z$2,[1]median2!$Z54),"")</f>
        <v>1.1494252873563218</v>
      </c>
      <c r="J52" s="205">
        <f>IFERROR([1]median2!J54/IF([1]median2!$Z54="",[1]median2!$Z$2,[1]median2!$Z54),"")</f>
        <v>1.1494252873563218</v>
      </c>
      <c r="K52" s="205">
        <f>IFERROR([1]median2!K54/IF([1]median2!$Z54="",[1]median2!$Z$2,[1]median2!$Z54),"")</f>
        <v>1.0137931034482759</v>
      </c>
      <c r="L52" s="205">
        <f>IFERROR([1]median2!L54/IF([1]median2!$Z54="",[1]median2!$Z$2,[1]median2!$Z54),"")</f>
        <v>1.5333333333333334</v>
      </c>
      <c r="M52" s="205">
        <f>IFERROR([1]median2!M54/IF([1]median2!$Z54="",[1]median2!$Z$2,[1]median2!$Z54),"")</f>
        <v>0.3839080459770115</v>
      </c>
      <c r="N52" s="205">
        <f>IFERROR([1]median2!N54/IF([1]median2!$Z54="",[1]median2!$Z$2,[1]median2!$Z54),"")</f>
        <v>1.7241379310344827</v>
      </c>
      <c r="O52" s="205" t="str">
        <f>IFERROR([1]median2!O54/IF([1]median2!$Z54="",[1]median2!$Z$2,[1]median2!$Z54),"")</f>
        <v/>
      </c>
      <c r="P52" s="205" t="str">
        <f>IFERROR([1]median2!P54/IF([1]median2!$Z54="",[1]median2!$Z$2,[1]median2!$Z54),"")</f>
        <v/>
      </c>
      <c r="Q52" s="205" t="str">
        <f>IFERROR([1]median2!Q54/IF([1]median2!$Z54="",[1]median2!$Z$2,[1]median2!$Z54),"")</f>
        <v/>
      </c>
      <c r="R52" s="205" t="str">
        <f>IFERROR([1]median2!R54/IF([1]median2!$Z54="",[1]median2!$Z$2,[1]median2!$Z54),"")</f>
        <v/>
      </c>
      <c r="S52" s="205">
        <f>IFERROR([1]median2!S54/IF([1]median2!$Z54="",[1]median2!$Z$2,[1]median2!$Z54),"")</f>
        <v>17.241379310344829</v>
      </c>
      <c r="T52" s="205">
        <f>IFERROR([1]median2!T54/IF([1]median2!$Z54="",[1]median2!$Z$2,[1]median2!$Z54),"")</f>
        <v>3.4482758620689653</v>
      </c>
      <c r="U52" s="205">
        <f>IFERROR([1]median2!U54/IF([1]median2!$Z54="",[1]median2!$Z$2,[1]median2!$Z54),"")</f>
        <v>1.1494252873563218</v>
      </c>
      <c r="V52" s="205">
        <f>IFERROR([1]median2!V54/IF([1]median2!$Z54="",[1]median2!$Z$2,[1]median2!$Z54),"")</f>
        <v>0.27241379310344827</v>
      </c>
      <c r="W52" s="205">
        <f>IFERROR([1]median2!W54/IF([1]median2!$Z54="",[1]median2!$Z$2,[1]median2!$Z54),"")</f>
        <v>45.977011494252871</v>
      </c>
      <c r="X52" s="205">
        <f>IFERROR([1]median2!X54/IF([1]median2!$Z54="",[1]median2!$Z$2,[1]median2!$Z54),"")</f>
        <v>8.0459770114942533</v>
      </c>
      <c r="Y52" s="205" t="str">
        <f>IFERROR([1]median2!Y54/IF([1]median2!$Z54="",[1]median2!$Z$2,[1]median2!$Z54),"")</f>
        <v/>
      </c>
      <c r="Z52" s="205" t="str">
        <f>IFERROR([1]median2!#REF!/IF([1]median2!$Z54="",[1]median2!$Z$2,[1]median2!$Z54),"")</f>
        <v/>
      </c>
      <c r="AA52" s="205">
        <f>IFERROR([1]median2!AH54/IF([1]median2!$Z54="",[1]median2!$Z$2,[1]median2!$Z54),"")</f>
        <v>9.8482758620689648</v>
      </c>
      <c r="AB52" s="205">
        <f>IFERROR([1]median2!AI54/IF([1]median2!$Z54="",[1]median2!$Z$2,[1]median2!$Z54),"")</f>
        <v>70.834482758620695</v>
      </c>
      <c r="AC52" s="205">
        <f>IFERROR([1]median2!AJ54/IF([1]median2!$Z54="",[1]median2!$Z$2,[1]median2!$Z54),"")</f>
        <v>96.620689655172413</v>
      </c>
    </row>
    <row r="53" spans="1:29" ht="18" customHeight="1" x14ac:dyDescent="0.25">
      <c r="A53" s="104" t="str">
        <f>IF([1]median2!A55="","",[1]median2!A55)</f>
        <v>WesternEquatoria</v>
      </c>
      <c r="B53" s="104" t="str">
        <f>IF([1]median2!B55="","",[1]median2!B55)</f>
        <v>Mvolo</v>
      </c>
      <c r="C53" s="104" t="str">
        <f>IF([1]median2!C55="","",[1]median2!C55)</f>
        <v>Mvolo Town</v>
      </c>
      <c r="D53" s="205" t="str">
        <f>IFERROR([1]median2!D55/IF([1]median2!$Z55="",[1]median2!$Z$2,[1]median2!$Z55),"")</f>
        <v/>
      </c>
      <c r="E53" s="205" t="str">
        <f>IFERROR([1]median2!E55/IF([1]median2!$Z55="",[1]median2!$Z$2,[1]median2!$Z55),"")</f>
        <v/>
      </c>
      <c r="F53" s="205">
        <f>IFERROR([1]median2!F55/IF([1]median2!$Z55="",[1]median2!$Z$2,[1]median2!$Z55),"")</f>
        <v>1.2942528735632184</v>
      </c>
      <c r="G53" s="205">
        <f>IFERROR([1]median2!G55/IF([1]median2!$Z55="",[1]median2!$Z$2,[1]median2!$Z55),"")</f>
        <v>1.1494252873563218</v>
      </c>
      <c r="H53" s="205" t="str">
        <f>IFERROR([1]median2!H55/IF([1]median2!$Z55="",[1]median2!$Z$2,[1]median2!$Z55),"")</f>
        <v/>
      </c>
      <c r="I53" s="205">
        <f>IFERROR([1]median2!I55/IF([1]median2!$Z55="",[1]median2!$Z$2,[1]median2!$Z55),"")</f>
        <v>2.0390804597701151</v>
      </c>
      <c r="J53" s="205">
        <f>IFERROR([1]median2!J55/IF([1]median2!$Z55="",[1]median2!$Z$2,[1]median2!$Z55),"")</f>
        <v>0.91954022988505746</v>
      </c>
      <c r="K53" s="205">
        <f>IFERROR([1]median2!K55/IF([1]median2!$Z55="",[1]median2!$Z$2,[1]median2!$Z55),"")</f>
        <v>0.91954022988505746</v>
      </c>
      <c r="L53" s="205">
        <f>IFERROR([1]median2!L55/IF([1]median2!$Z55="",[1]median2!$Z$2,[1]median2!$Z55),"")</f>
        <v>0.91954022988505746</v>
      </c>
      <c r="M53" s="205">
        <f>IFERROR([1]median2!M55/IF([1]median2!$Z55="",[1]median2!$Z$2,[1]median2!$Z55),"")</f>
        <v>0.3839080459770115</v>
      </c>
      <c r="N53" s="205">
        <f>IFERROR([1]median2!N55/IF([1]median2!$Z55="",[1]median2!$Z$2,[1]median2!$Z55),"")</f>
        <v>3.4482758620689653</v>
      </c>
      <c r="O53" s="205" t="str">
        <f>IFERROR([1]median2!O55/IF([1]median2!$Z55="",[1]median2!$Z$2,[1]median2!$Z55),"")</f>
        <v/>
      </c>
      <c r="P53" s="205" t="str">
        <f>IFERROR([1]median2!P55/IF([1]median2!$Z55="",[1]median2!$Z$2,[1]median2!$Z55),"")</f>
        <v/>
      </c>
      <c r="Q53" s="205" t="str">
        <f>IFERROR([1]median2!Q55/IF([1]median2!$Z55="",[1]median2!$Z$2,[1]median2!$Z55),"")</f>
        <v/>
      </c>
      <c r="R53" s="205" t="str">
        <f>IFERROR([1]median2!R55/IF([1]median2!$Z55="",[1]median2!$Z$2,[1]median2!$Z55),"")</f>
        <v/>
      </c>
      <c r="S53" s="205" t="str">
        <f>IFERROR([1]median2!S55/IF([1]median2!$Z55="",[1]median2!$Z$2,[1]median2!$Z55),"")</f>
        <v/>
      </c>
      <c r="T53" s="205" t="str">
        <f>IFERROR([1]median2!T55/IF([1]median2!$Z55="",[1]median2!$Z$2,[1]median2!$Z55),"")</f>
        <v/>
      </c>
      <c r="U53" s="205" t="str">
        <f>IFERROR([1]median2!U55/IF([1]median2!$Z55="",[1]median2!$Z$2,[1]median2!$Z55),"")</f>
        <v/>
      </c>
      <c r="V53" s="205" t="str">
        <f>IFERROR([1]median2!V55/IF([1]median2!$Z55="",[1]median2!$Z$2,[1]median2!$Z55),"")</f>
        <v/>
      </c>
      <c r="W53" s="205" t="str">
        <f>IFERROR([1]median2!W55/IF([1]median2!$Z55="",[1]median2!$Z$2,[1]median2!$Z55),"")</f>
        <v/>
      </c>
      <c r="X53" s="205" t="str">
        <f>IFERROR([1]median2!X55/IF([1]median2!$Z55="",[1]median2!$Z$2,[1]median2!$Z55),"")</f>
        <v/>
      </c>
      <c r="Y53" s="205" t="str">
        <f>IFERROR([1]median2!Y55/IF([1]median2!$Z55="",[1]median2!$Z$2,[1]median2!$Z55),"")</f>
        <v/>
      </c>
      <c r="Z53" s="205" t="str">
        <f>IFERROR([1]median2!#REF!/IF([1]median2!$Z55="",[1]median2!$Z$2,[1]median2!$Z55),"")</f>
        <v/>
      </c>
      <c r="AA53" s="205">
        <f>IFERROR([1]median2!AH55/IF([1]median2!$Z55="",[1]median2!$Z$2,[1]median2!$Z55),"")</f>
        <v>8.8873563218390803</v>
      </c>
      <c r="AB53" s="205" t="str">
        <f>IFERROR([1]median2!AI55/IF([1]median2!$Z55="",[1]median2!$Z$2,[1]median2!$Z55),"")</f>
        <v/>
      </c>
      <c r="AC53" s="205" t="str">
        <f>IFERROR([1]median2!AJ55/IF([1]median2!$Z55="",[1]median2!$Z$2,[1]median2!$Z55),"")</f>
        <v/>
      </c>
    </row>
    <row r="54" spans="1:29" ht="18" customHeight="1" x14ac:dyDescent="0.25">
      <c r="A54" s="104" t="str">
        <f>IF([1]median2!A56="","",[1]median2!A56)</f>
        <v>WesternEquatoria</v>
      </c>
      <c r="B54" s="104" t="str">
        <f>IF([1]median2!B56="","",[1]median2!B56)</f>
        <v>Nagero</v>
      </c>
      <c r="C54" s="104" t="str">
        <f>IF([1]median2!C56="","",[1]median2!C56)</f>
        <v>Nagero Town</v>
      </c>
      <c r="D54" s="205">
        <f>IFERROR([1]median2!D56/IF([1]median2!$Z56="",[1]median2!$Z$2,[1]median2!$Z56),"")</f>
        <v>0.71111111111111114</v>
      </c>
      <c r="E54" s="205" t="str">
        <f>IFERROR([1]median2!E56/IF([1]median2!$Z56="",[1]median2!$Z$2,[1]median2!$Z56),"")</f>
        <v/>
      </c>
      <c r="F54" s="205" t="str">
        <f>IFERROR([1]median2!F56/IF([1]median2!$Z56="",[1]median2!$Z$2,[1]median2!$Z56),"")</f>
        <v/>
      </c>
      <c r="G54" s="205">
        <f>IFERROR([1]median2!G56/IF([1]median2!$Z56="",[1]median2!$Z$2,[1]median2!$Z56),"")</f>
        <v>1.5432098765432098</v>
      </c>
      <c r="H54" s="205" t="str">
        <f>IFERROR([1]median2!H56/IF([1]median2!$Z56="",[1]median2!$Z$2,[1]median2!$Z56),"")</f>
        <v/>
      </c>
      <c r="I54" s="205">
        <f>IFERROR([1]median2!I56/IF([1]median2!$Z56="",[1]median2!$Z$2,[1]median2!$Z56),"")</f>
        <v>1.2987654320987654</v>
      </c>
      <c r="J54" s="205">
        <f>IFERROR([1]median2!J56/IF([1]median2!$Z56="",[1]median2!$Z$2,[1]median2!$Z56),"")</f>
        <v>1.4814814814814814</v>
      </c>
      <c r="K54" s="205">
        <f>IFERROR([1]median2!K56/IF([1]median2!$Z56="",[1]median2!$Z$2,[1]median2!$Z56),"")</f>
        <v>1.271604938271605</v>
      </c>
      <c r="L54" s="205">
        <f>IFERROR([1]median2!L56/IF([1]median2!$Z56="",[1]median2!$Z$2,[1]median2!$Z56),"")</f>
        <v>3.5802469135802468</v>
      </c>
      <c r="M54" s="205">
        <f>IFERROR([1]median2!M56/IF([1]median2!$Z56="",[1]median2!$Z$2,[1]median2!$Z56),"")</f>
        <v>0.49382716049382713</v>
      </c>
      <c r="N54" s="205">
        <f>IFERROR([1]median2!N56/IF([1]median2!$Z56="",[1]median2!$Z$2,[1]median2!$Z56),"")</f>
        <v>4.6913580246913584</v>
      </c>
      <c r="O54" s="205">
        <f>IFERROR([1]median2!O56/IF([1]median2!$Z56="",[1]median2!$Z$2,[1]median2!$Z56),"")</f>
        <v>2.9629629629629628</v>
      </c>
      <c r="P54" s="205">
        <f>IFERROR([1]median2!P56/IF([1]median2!$Z56="",[1]median2!$Z$2,[1]median2!$Z56),"")</f>
        <v>0.7407407407407407</v>
      </c>
      <c r="Q54" s="205" t="str">
        <f>IFERROR([1]median2!Q56/IF([1]median2!$Z56="",[1]median2!$Z$2,[1]median2!$Z56),"")</f>
        <v/>
      </c>
      <c r="R54" s="205">
        <f>IFERROR([1]median2!R56/IF([1]median2!$Z56="",[1]median2!$Z$2,[1]median2!$Z56),"")</f>
        <v>8.6419753086419746</v>
      </c>
      <c r="S54" s="205" t="str">
        <f>IFERROR([1]median2!S56/IF([1]median2!$Z56="",[1]median2!$Z$2,[1]median2!$Z56),"")</f>
        <v/>
      </c>
      <c r="T54" s="205">
        <f>IFERROR([1]median2!T56/IF([1]median2!$Z56="",[1]median2!$Z$2,[1]median2!$Z56),"")</f>
        <v>3.7037037037037037</v>
      </c>
      <c r="U54" s="205">
        <f>IFERROR([1]median2!U56/IF([1]median2!$Z56="",[1]median2!$Z$2,[1]median2!$Z56),"")</f>
        <v>1.728395061728395</v>
      </c>
      <c r="V54" s="205">
        <f>IFERROR([1]median2!V56/IF([1]median2!$Z56="",[1]median2!$Z$2,[1]median2!$Z56),"")</f>
        <v>0.12839506172839507</v>
      </c>
      <c r="W54" s="205">
        <f>IFERROR([1]median2!W56/IF([1]median2!$Z56="",[1]median2!$Z$2,[1]median2!$Z56),"")</f>
        <v>48.148148148148145</v>
      </c>
      <c r="X54" s="205">
        <f>IFERROR([1]median2!X56/IF([1]median2!$Z56="",[1]median2!$Z$2,[1]median2!$Z56),"")</f>
        <v>5.5555555555555554</v>
      </c>
      <c r="Y54" s="205" t="str">
        <f>IFERROR([1]median2!Y56/IF([1]median2!$Z56="",[1]median2!$Z$2,[1]median2!$Z56),"")</f>
        <v/>
      </c>
      <c r="Z54" s="205" t="str">
        <f>IFERROR([1]median2!#REF!/IF([1]median2!$Z56="",[1]median2!$Z$2,[1]median2!$Z56),"")</f>
        <v/>
      </c>
      <c r="AA54" s="205">
        <f>IFERROR([1]median2!AH56/IF([1]median2!$Z56="",[1]median2!$Z$2,[1]median2!$Z56),"")</f>
        <v>12.37037037037037</v>
      </c>
      <c r="AB54" s="205">
        <f>IFERROR([1]median2!AI56/IF([1]median2!$Z56="",[1]median2!$Z$2,[1]median2!$Z56),"")</f>
        <v>99.330864197530857</v>
      </c>
      <c r="AC54" s="205">
        <f>IFERROR([1]median2!AJ56/IF([1]median2!$Z56="",[1]median2!$Z$2,[1]median2!$Z56),"")</f>
        <v>120.78765432098766</v>
      </c>
    </row>
    <row r="55" spans="1:29" ht="18" customHeight="1" x14ac:dyDescent="0.25">
      <c r="A55" s="104" t="str">
        <f>IF([1]median2!A57="","",[1]median2!A57)</f>
        <v>WesternEquatoria</v>
      </c>
      <c r="B55" s="104" t="str">
        <f>IF([1]median2!B57="","",[1]median2!B57)</f>
        <v>Nzara</v>
      </c>
      <c r="C55" s="104" t="str">
        <f>IF([1]median2!C57="","",[1]median2!C57)</f>
        <v>Nzara Town</v>
      </c>
      <c r="D55" s="205">
        <f>IFERROR([1]median2!D57/IF([1]median2!$Z57="",[1]median2!$Z$2,[1]median2!$Z57),"")</f>
        <v>0.73828571428571432</v>
      </c>
      <c r="E55" s="205">
        <f>IFERROR([1]median2!E57/IF([1]median2!$Z57="",[1]median2!$Z$2,[1]median2!$Z57),"")</f>
        <v>0.35199999999999998</v>
      </c>
      <c r="F55" s="205" t="str">
        <f>IFERROR([1]median2!F57/IF([1]median2!$Z57="",[1]median2!$Z$2,[1]median2!$Z57),"")</f>
        <v/>
      </c>
      <c r="G55" s="205">
        <f>IFERROR([1]median2!G57/IF([1]median2!$Z57="",[1]median2!$Z$2,[1]median2!$Z57),"")</f>
        <v>1.2868571428571429</v>
      </c>
      <c r="H55" s="205" t="str">
        <f>IFERROR([1]median2!H57/IF([1]median2!$Z57="",[1]median2!$Z$2,[1]median2!$Z57),"")</f>
        <v/>
      </c>
      <c r="I55" s="205">
        <f>IFERROR([1]median2!I57/IF([1]median2!$Z57="",[1]median2!$Z$2,[1]median2!$Z57),"")</f>
        <v>1.2662857142857142</v>
      </c>
      <c r="J55" s="205">
        <f>IFERROR([1]median2!J57/IF([1]median2!$Z57="",[1]median2!$Z$2,[1]median2!$Z57),"")</f>
        <v>1.3131428571428572</v>
      </c>
      <c r="K55" s="205">
        <f>IFERROR([1]median2!K57/IF([1]median2!$Z57="",[1]median2!$Z$2,[1]median2!$Z57),"")</f>
        <v>0.29714285714285715</v>
      </c>
      <c r="L55" s="205" t="str">
        <f>IFERROR([1]median2!L57/IF([1]median2!$Z57="",[1]median2!$Z$2,[1]median2!$Z57),"")</f>
        <v/>
      </c>
      <c r="M55" s="205">
        <f>IFERROR([1]median2!M57/IF([1]median2!$Z57="",[1]median2!$Z$2,[1]median2!$Z57),"")</f>
        <v>0.45714285714285713</v>
      </c>
      <c r="N55" s="205">
        <f>IFERROR([1]median2!N57/IF([1]median2!$Z57="",[1]median2!$Z$2,[1]median2!$Z57),"")</f>
        <v>2.9142857142857141</v>
      </c>
      <c r="O55" s="205">
        <f>IFERROR([1]median2!O57/IF([1]median2!$Z57="",[1]median2!$Z$2,[1]median2!$Z57),"")</f>
        <v>5.1428571428571432</v>
      </c>
      <c r="P55" s="205">
        <f>IFERROR([1]median2!P57/IF([1]median2!$Z57="",[1]median2!$Z$2,[1]median2!$Z57),"")</f>
        <v>0.45714285714285713</v>
      </c>
      <c r="Q55" s="205">
        <f>IFERROR([1]median2!Q57/IF([1]median2!$Z57="",[1]median2!$Z$2,[1]median2!$Z57),"")</f>
        <v>10.857142857142858</v>
      </c>
      <c r="R55" s="205">
        <f>IFERROR([1]median2!R57/IF([1]median2!$Z57="",[1]median2!$Z$2,[1]median2!$Z57),"")</f>
        <v>6.8571428571428568</v>
      </c>
      <c r="S55" s="205">
        <f>IFERROR([1]median2!S57/IF([1]median2!$Z57="",[1]median2!$Z$2,[1]median2!$Z57),"")</f>
        <v>11.428571428571429</v>
      </c>
      <c r="T55" s="205">
        <f>IFERROR([1]median2!T57/IF([1]median2!$Z57="",[1]median2!$Z$2,[1]median2!$Z57),"")</f>
        <v>3.4285714285714284</v>
      </c>
      <c r="U55" s="205">
        <f>IFERROR([1]median2!U57/IF([1]median2!$Z57="",[1]median2!$Z$2,[1]median2!$Z57),"")</f>
        <v>0.45714285714285713</v>
      </c>
      <c r="V55" s="205" t="str">
        <f>IFERROR([1]median2!V57/IF([1]median2!$Z57="",[1]median2!$Z$2,[1]median2!$Z57),"")</f>
        <v/>
      </c>
      <c r="W55" s="205">
        <f>IFERROR([1]median2!W57/IF([1]median2!$Z57="",[1]median2!$Z$2,[1]median2!$Z57),"")</f>
        <v>48</v>
      </c>
      <c r="X55" s="205">
        <f>IFERROR([1]median2!X57/IF([1]median2!$Z57="",[1]median2!$Z$2,[1]median2!$Z57),"")</f>
        <v>10.285714285714286</v>
      </c>
      <c r="Y55" s="205" t="str">
        <f>IFERROR([1]median2!Y57/IF([1]median2!$Z57="",[1]median2!$Z$2,[1]median2!$Z57),"")</f>
        <v/>
      </c>
      <c r="Z55" s="205" t="str">
        <f>IFERROR([1]median2!#REF!/IF([1]median2!$Z57="",[1]median2!$Z$2,[1]median2!$Z57),"")</f>
        <v/>
      </c>
      <c r="AA55" s="205">
        <f>IFERROR([1]median2!AH57/IF([1]median2!$Z57="",[1]median2!$Z$2,[1]median2!$Z57),"")</f>
        <v>9.6285714285714281</v>
      </c>
      <c r="AB55" s="205">
        <f>IFERROR([1]median2!AI57/IF([1]median2!$Z57="",[1]median2!$Z$2,[1]median2!$Z57),"")</f>
        <v>59.830857142857141</v>
      </c>
      <c r="AC55" s="205">
        <f>IFERROR([1]median2!AJ57/IF([1]median2!$Z57="",[1]median2!$Z$2,[1]median2!$Z57),"")</f>
        <v>84.265142857142862</v>
      </c>
    </row>
    <row r="56" spans="1:29" ht="18" customHeight="1" x14ac:dyDescent="0.25">
      <c r="A56" s="104" t="str">
        <f>IF([1]median2!A58="","",[1]median2!A58)</f>
        <v>WesternEquatoria</v>
      </c>
      <c r="B56" s="104" t="str">
        <f>IF([1]median2!B58="","",[1]median2!B58)</f>
        <v>Tambura</v>
      </c>
      <c r="C56" s="104" t="str">
        <f>IF([1]median2!C58="","",[1]median2!C58)</f>
        <v>Tambura Town</v>
      </c>
      <c r="D56" s="205">
        <f>IFERROR([1]median2!D58/IF([1]median2!$Z58="",[1]median2!$Z$2,[1]median2!$Z58),"")</f>
        <v>0.42988505747126438</v>
      </c>
      <c r="E56" s="205">
        <f>IFERROR([1]median2!E58/IF([1]median2!$Z58="",[1]median2!$Z$2,[1]median2!$Z58),"")</f>
        <v>0.7448275862068966</v>
      </c>
      <c r="F56" s="205" t="str">
        <f>IFERROR([1]median2!F58/IF([1]median2!$Z58="",[1]median2!$Z$2,[1]median2!$Z58),"")</f>
        <v/>
      </c>
      <c r="G56" s="205">
        <f>IFERROR([1]median2!G58/IF([1]median2!$Z58="",[1]median2!$Z$2,[1]median2!$Z58),"")</f>
        <v>1.1494252873563218</v>
      </c>
      <c r="H56" s="205" t="str">
        <f>IFERROR([1]median2!H58/IF([1]median2!$Z58="",[1]median2!$Z$2,[1]median2!$Z58),"")</f>
        <v/>
      </c>
      <c r="I56" s="205">
        <f>IFERROR([1]median2!I58/IF([1]median2!$Z58="",[1]median2!$Z$2,[1]median2!$Z58),"")</f>
        <v>1.1494252873563218</v>
      </c>
      <c r="J56" s="205">
        <f>IFERROR([1]median2!J58/IF([1]median2!$Z58="",[1]median2!$Z$2,[1]median2!$Z58),"")</f>
        <v>1.3793103448275863</v>
      </c>
      <c r="K56" s="205">
        <f>IFERROR([1]median2!K58/IF([1]median2!$Z58="",[1]median2!$Z$2,[1]median2!$Z58),"")</f>
        <v>0.57471264367816088</v>
      </c>
      <c r="L56" s="205">
        <f>IFERROR([1]median2!L58/IF([1]median2!$Z58="",[1]median2!$Z$2,[1]median2!$Z58),"")</f>
        <v>2.7586206896551726</v>
      </c>
      <c r="M56" s="205">
        <f>IFERROR([1]median2!M58/IF([1]median2!$Z58="",[1]median2!$Z$2,[1]median2!$Z58),"")</f>
        <v>0.45977011494252873</v>
      </c>
      <c r="N56" s="205">
        <f>IFERROR([1]median2!N58/IF([1]median2!$Z58="",[1]median2!$Z$2,[1]median2!$Z58),"")</f>
        <v>3.4482758620689653</v>
      </c>
      <c r="O56" s="205">
        <f>IFERROR([1]median2!O58/IF([1]median2!$Z58="",[1]median2!$Z$2,[1]median2!$Z58),"")</f>
        <v>2.2988505747126435</v>
      </c>
      <c r="P56" s="205">
        <f>IFERROR([1]median2!P58/IF([1]median2!$Z58="",[1]median2!$Z$2,[1]median2!$Z58),"")</f>
        <v>0.45977011494252873</v>
      </c>
      <c r="Q56" s="205">
        <f>IFERROR([1]median2!Q58/IF([1]median2!$Z58="",[1]median2!$Z$2,[1]median2!$Z58),"")</f>
        <v>4.1379310344827589</v>
      </c>
      <c r="R56" s="205">
        <f>IFERROR([1]median2!R58/IF([1]median2!$Z58="",[1]median2!$Z$2,[1]median2!$Z58),"")</f>
        <v>8.9655172413793096</v>
      </c>
      <c r="S56" s="205">
        <f>IFERROR([1]median2!S58/IF([1]median2!$Z58="",[1]median2!$Z$2,[1]median2!$Z58),"")</f>
        <v>9.1954022988505741</v>
      </c>
      <c r="T56" s="205">
        <f>IFERROR([1]median2!T58/IF([1]median2!$Z58="",[1]median2!$Z$2,[1]median2!$Z58),"")</f>
        <v>2.2988505747126435</v>
      </c>
      <c r="U56" s="205">
        <f>IFERROR([1]median2!U58/IF([1]median2!$Z58="",[1]median2!$Z$2,[1]median2!$Z58),"")</f>
        <v>1.6091954022988506</v>
      </c>
      <c r="V56" s="205">
        <f>IFERROR([1]median2!V58/IF([1]median2!$Z58="",[1]median2!$Z$2,[1]median2!$Z58),"")</f>
        <v>0.28505747126436781</v>
      </c>
      <c r="W56" s="205">
        <f>IFERROR([1]median2!W58/IF([1]median2!$Z58="",[1]median2!$Z$2,[1]median2!$Z58),"")</f>
        <v>34.482758620689658</v>
      </c>
      <c r="X56" s="205">
        <f>IFERROR([1]median2!X58/IF([1]median2!$Z58="",[1]median2!$Z$2,[1]median2!$Z58),"")</f>
        <v>5.7471264367816088</v>
      </c>
      <c r="Y56" s="205">
        <f>IFERROR([1]median2!Y58/IF([1]median2!$Z58="",[1]median2!$Z$2,[1]median2!$Z58),"")</f>
        <v>8.2758620689655171E-2</v>
      </c>
      <c r="Z56" s="205" t="str">
        <f>IFERROR([1]median2!#REF!/IF([1]median2!$Z58="",[1]median2!$Z$2,[1]median2!$Z58),"")</f>
        <v/>
      </c>
      <c r="AA56" s="205">
        <f>IFERROR([1]median2!AH58/IF([1]median2!$Z58="",[1]median2!$Z$2,[1]median2!$Z58),"")</f>
        <v>9.8275862068965516</v>
      </c>
      <c r="AB56" s="205">
        <f>IFERROR([1]median2!AI58/IF([1]median2!$Z58="",[1]median2!$Z$2,[1]median2!$Z58),"")</f>
        <v>94.505747126436788</v>
      </c>
      <c r="AC56" s="205">
        <f>IFERROR([1]median2!AJ58/IF([1]median2!$Z58="",[1]median2!$Z$2,[1]median2!$Z58),"")</f>
        <v>119.51724137931035</v>
      </c>
    </row>
    <row r="57" spans="1:29" ht="18" customHeight="1" x14ac:dyDescent="0.25">
      <c r="A57" s="104" t="str">
        <f>IF([1]median2!A59="","",[1]median2!A59)</f>
        <v>WesternEquatoria</v>
      </c>
      <c r="B57" s="104" t="str">
        <f>IF([1]median2!B59="","",[1]median2!B59)</f>
        <v>Yambio</v>
      </c>
      <c r="C57" s="104" t="str">
        <f>IF([1]median2!C59="","",[1]median2!C59)</f>
        <v>Yambio Town</v>
      </c>
      <c r="D57" s="205">
        <f>IFERROR([1]median2!D59/IF([1]median2!$Z59="",[1]median2!$Z$2,[1]median2!$Z59),"")</f>
        <v>1.4395415472779369</v>
      </c>
      <c r="E57" s="205">
        <f>IFERROR([1]median2!E59/IF([1]median2!$Z59="",[1]median2!$Z$2,[1]median2!$Z59),"")</f>
        <v>0.35300859598853868</v>
      </c>
      <c r="F57" s="205">
        <f>IFERROR([1]median2!F59/IF([1]median2!$Z59="",[1]median2!$Z$2,[1]median2!$Z59),"")</f>
        <v>1.1461318051575931</v>
      </c>
      <c r="G57" s="205">
        <f>IFERROR([1]median2!G59/IF([1]median2!$Z59="",[1]median2!$Z$2,[1]median2!$Z59),"")</f>
        <v>1.0315186246418337</v>
      </c>
      <c r="H57" s="205" t="str">
        <f>IFERROR([1]median2!H59/IF([1]median2!$Z59="",[1]median2!$Z$2,[1]median2!$Z59),"")</f>
        <v/>
      </c>
      <c r="I57" s="205">
        <f>IFERROR([1]median2!I59/IF([1]median2!$Z59="",[1]median2!$Z$2,[1]median2!$Z59),"")</f>
        <v>1.2699140401146132</v>
      </c>
      <c r="J57" s="205">
        <f>IFERROR([1]median2!J59/IF([1]median2!$Z59="",[1]median2!$Z$2,[1]median2!$Z59),"")</f>
        <v>0.98567335243553011</v>
      </c>
      <c r="K57" s="205">
        <f>IFERROR([1]median2!K59/IF([1]median2!$Z59="",[1]median2!$Z$2,[1]median2!$Z59),"")</f>
        <v>0.68767908309455583</v>
      </c>
      <c r="L57" s="205">
        <f>IFERROR([1]median2!L59/IF([1]median2!$Z59="",[1]median2!$Z$2,[1]median2!$Z59),"")</f>
        <v>1.1461318051575931</v>
      </c>
      <c r="M57" s="205">
        <f>IFERROR([1]median2!M59/IF([1]median2!$Z59="",[1]median2!$Z$2,[1]median2!$Z59),"")</f>
        <v>0.3828080229226361</v>
      </c>
      <c r="N57" s="205">
        <f>IFERROR([1]median2!N59/IF([1]median2!$Z59="",[1]median2!$Z$2,[1]median2!$Z59),"")</f>
        <v>2.2922636103151861</v>
      </c>
      <c r="O57" s="205" t="str">
        <f>IFERROR([1]median2!O59/IF([1]median2!$Z59="",[1]median2!$Z$2,[1]median2!$Z59),"")</f>
        <v/>
      </c>
      <c r="P57" s="205">
        <f>IFERROR([1]median2!P59/IF([1]median2!$Z59="",[1]median2!$Z$2,[1]median2!$Z59),"")</f>
        <v>0.45845272206303728</v>
      </c>
      <c r="Q57" s="205">
        <f>IFERROR([1]median2!Q59/IF([1]median2!$Z59="",[1]median2!$Z$2,[1]median2!$Z59),"")</f>
        <v>6.8767908309455583</v>
      </c>
      <c r="R57" s="205">
        <f>IFERROR([1]median2!R59/IF([1]median2!$Z59="",[1]median2!$Z$2,[1]median2!$Z59),"")</f>
        <v>13.180515759312321</v>
      </c>
      <c r="S57" s="205">
        <f>IFERROR([1]median2!S59/IF([1]median2!$Z59="",[1]median2!$Z$2,[1]median2!$Z59),"")</f>
        <v>16.618911174785101</v>
      </c>
      <c r="T57" s="205">
        <f>IFERROR([1]median2!T59/IF([1]median2!$Z59="",[1]median2!$Z$2,[1]median2!$Z59),"")</f>
        <v>3.4383954154727792</v>
      </c>
      <c r="U57" s="205">
        <f>IFERROR([1]median2!U59/IF([1]median2!$Z59="",[1]median2!$Z$2,[1]median2!$Z59),"")</f>
        <v>3.4383954154727792</v>
      </c>
      <c r="V57" s="205">
        <f>IFERROR([1]median2!V59/IF([1]median2!$Z59="",[1]median2!$Z$2,[1]median2!$Z59),"")</f>
        <v>0.19713467048710601</v>
      </c>
      <c r="W57" s="205" t="str">
        <f>IFERROR([1]median2!W59/IF([1]median2!$Z59="",[1]median2!$Z$2,[1]median2!$Z59),"")</f>
        <v/>
      </c>
      <c r="X57" s="205">
        <f>IFERROR([1]median2!X59/IF([1]median2!$Z59="",[1]median2!$Z$2,[1]median2!$Z59),"")</f>
        <v>8.595988538681949</v>
      </c>
      <c r="Y57" s="205" t="str">
        <f>IFERROR([1]median2!Y59/IF([1]median2!$Z59="",[1]median2!$Z$2,[1]median2!$Z59),"")</f>
        <v/>
      </c>
      <c r="Z57" s="205" t="str">
        <f>IFERROR([1]median2!#REF!/IF([1]median2!$Z59="",[1]median2!$Z$2,[1]median2!$Z59),"")</f>
        <v/>
      </c>
      <c r="AA57" s="205">
        <f>IFERROR([1]median2!AH59/IF([1]median2!$Z59="",[1]median2!$Z$2,[1]median2!$Z59),"")</f>
        <v>8.4057306590257888</v>
      </c>
      <c r="AB57" s="205">
        <f>IFERROR([1]median2!AI59/IF([1]median2!$Z59="",[1]median2!$Z$2,[1]median2!$Z59),"")</f>
        <v>50.764469914040113</v>
      </c>
      <c r="AC57" s="205">
        <f>IFERROR([1]median2!AJ59/IF([1]median2!$Z59="",[1]median2!$Z$2,[1]median2!$Z59),"")</f>
        <v>71.376504297994273</v>
      </c>
    </row>
    <row r="58" spans="1:29" ht="18" customHeight="1" x14ac:dyDescent="0.25">
      <c r="A58" s="104" t="str">
        <f>IF([1]median2!A60="","",[1]median2!A60)</f>
        <v/>
      </c>
      <c r="B58" s="104" t="str">
        <f>IF([1]median2!B60="","",[1]median2!B60)</f>
        <v/>
      </c>
      <c r="C58" s="104" t="str">
        <f>IF([1]median2!C60="","",[1]median2!C60)</f>
        <v/>
      </c>
      <c r="D58" s="205" t="str">
        <f>IFERROR([1]median2!D60/IF([1]median2!$Z60="",[1]median2!$Z$2,[1]median2!$Z60),"")</f>
        <v/>
      </c>
      <c r="E58" s="205" t="str">
        <f>IFERROR([1]median2!E60/IF([1]median2!$Z60="",[1]median2!$Z$2,[1]median2!$Z60),"")</f>
        <v/>
      </c>
      <c r="F58" s="205" t="str">
        <f>IFERROR([1]median2!F60/IF([1]median2!$Z60="",[1]median2!$Z$2,[1]median2!$Z60),"")</f>
        <v/>
      </c>
      <c r="G58" s="205" t="str">
        <f>IFERROR([1]median2!G60/IF([1]median2!$Z60="",[1]median2!$Z$2,[1]median2!$Z60),"")</f>
        <v/>
      </c>
      <c r="H58" s="205" t="str">
        <f>IFERROR([1]median2!H60/IF([1]median2!$Z60="",[1]median2!$Z$2,[1]median2!$Z60),"")</f>
        <v/>
      </c>
      <c r="I58" s="205" t="str">
        <f>IFERROR([1]median2!I60/IF([1]median2!$Z60="",[1]median2!$Z$2,[1]median2!$Z60),"")</f>
        <v/>
      </c>
      <c r="J58" s="205" t="str">
        <f>IFERROR([1]median2!J60/IF([1]median2!$Z60="",[1]median2!$Z$2,[1]median2!$Z60),"")</f>
        <v/>
      </c>
      <c r="K58" s="205" t="str">
        <f>IFERROR([1]median2!K60/IF([1]median2!$Z60="",[1]median2!$Z$2,[1]median2!$Z60),"")</f>
        <v/>
      </c>
      <c r="L58" s="205" t="str">
        <f>IFERROR([1]median2!L60/IF([1]median2!$Z60="",[1]median2!$Z$2,[1]median2!$Z60),"")</f>
        <v/>
      </c>
      <c r="M58" s="205" t="str">
        <f>IFERROR([1]median2!M60/IF([1]median2!$Z60="",[1]median2!$Z$2,[1]median2!$Z60),"")</f>
        <v/>
      </c>
      <c r="N58" s="205" t="str">
        <f>IFERROR([1]median2!N60/IF([1]median2!$Z60="",[1]median2!$Z$2,[1]median2!$Z60),"")</f>
        <v/>
      </c>
      <c r="O58" s="205" t="str">
        <f>IFERROR([1]median2!O60/IF([1]median2!$Z60="",[1]median2!$Z$2,[1]median2!$Z60),"")</f>
        <v/>
      </c>
      <c r="P58" s="205" t="str">
        <f>IFERROR([1]median2!P60/IF([1]median2!$Z60="",[1]median2!$Z$2,[1]median2!$Z60),"")</f>
        <v/>
      </c>
      <c r="Q58" s="205" t="str">
        <f>IFERROR([1]median2!Q60/IF([1]median2!$Z60="",[1]median2!$Z$2,[1]median2!$Z60),"")</f>
        <v/>
      </c>
      <c r="R58" s="205" t="str">
        <f>IFERROR([1]median2!R60/IF([1]median2!$Z60="",[1]median2!$Z$2,[1]median2!$Z60),"")</f>
        <v/>
      </c>
      <c r="S58" s="205" t="str">
        <f>IFERROR([1]median2!S60/IF([1]median2!$Z60="",[1]median2!$Z$2,[1]median2!$Z60),"")</f>
        <v/>
      </c>
      <c r="T58" s="205" t="str">
        <f>IFERROR([1]median2!T60/IF([1]median2!$Z60="",[1]median2!$Z$2,[1]median2!$Z60),"")</f>
        <v/>
      </c>
      <c r="U58" s="205" t="str">
        <f>IFERROR([1]median2!U60/IF([1]median2!$Z60="",[1]median2!$Z$2,[1]median2!$Z60),"")</f>
        <v/>
      </c>
      <c r="V58" s="205" t="str">
        <f>IFERROR([1]median2!V60/IF([1]median2!$Z60="",[1]median2!$Z$2,[1]median2!$Z60),"")</f>
        <v/>
      </c>
      <c r="W58" s="205" t="str">
        <f>IFERROR([1]median2!W60/IF([1]median2!$Z60="",[1]median2!$Z$2,[1]median2!$Z60),"")</f>
        <v/>
      </c>
      <c r="X58" s="205" t="str">
        <f>IFERROR([1]median2!X60/IF([1]median2!$Z60="",[1]median2!$Z$2,[1]median2!$Z60),"")</f>
        <v/>
      </c>
      <c r="Y58" s="205" t="str">
        <f>IFERROR([1]median2!Y60/IF([1]median2!$Z60="",[1]median2!$Z$2,[1]median2!$Z60),"")</f>
        <v/>
      </c>
      <c r="Z58" s="205" t="str">
        <f>IFERROR([1]median2!#REF!/IF([1]median2!$Z60="",[1]median2!$Z$2,[1]median2!$Z60),"")</f>
        <v/>
      </c>
      <c r="AA58" s="205" t="str">
        <f>IFERROR([1]median2!AH60/IF([1]median2!$Z60="",[1]median2!$Z$2,[1]median2!$Z60),"")</f>
        <v/>
      </c>
      <c r="AB58" s="205" t="str">
        <f>IFERROR([1]median2!AI60/IF([1]median2!$Z60="",[1]median2!$Z$2,[1]median2!$Z60),"")</f>
        <v/>
      </c>
      <c r="AC58" s="205" t="str">
        <f>IFERROR([1]median2!AJ60/IF([1]median2!$Z60="",[1]median2!$Z$2,[1]median2!$Z60),"")</f>
        <v/>
      </c>
    </row>
    <row r="59" spans="1:29" ht="18" customHeight="1" x14ac:dyDescent="0.25">
      <c r="A59" s="104" t="str">
        <f>IF([1]median2!A61="","",[1]median2!A61)</f>
        <v/>
      </c>
      <c r="B59" s="104" t="str">
        <f>IF([1]median2!B61="","",[1]median2!B61)</f>
        <v/>
      </c>
      <c r="C59" s="104" t="str">
        <f>IF([1]median2!C61="","",[1]median2!C61)</f>
        <v/>
      </c>
      <c r="D59" s="205" t="str">
        <f>IFERROR([1]median2!D61/IF([1]median2!$Z61="",[1]median2!$Z$2,[1]median2!$Z61),"")</f>
        <v/>
      </c>
      <c r="E59" s="205" t="str">
        <f>IFERROR([1]median2!E61/IF([1]median2!$Z61="",[1]median2!$Z$2,[1]median2!$Z61),"")</f>
        <v/>
      </c>
      <c r="F59" s="205" t="str">
        <f>IFERROR([1]median2!F61/IF([1]median2!$Z61="",[1]median2!$Z$2,[1]median2!$Z61),"")</f>
        <v/>
      </c>
      <c r="G59" s="205" t="str">
        <f>IFERROR([1]median2!G61/IF([1]median2!$Z61="",[1]median2!$Z$2,[1]median2!$Z61),"")</f>
        <v/>
      </c>
      <c r="H59" s="205" t="str">
        <f>IFERROR([1]median2!H61/IF([1]median2!$Z61="",[1]median2!$Z$2,[1]median2!$Z61),"")</f>
        <v/>
      </c>
      <c r="I59" s="205" t="str">
        <f>IFERROR([1]median2!I61/IF([1]median2!$Z61="",[1]median2!$Z$2,[1]median2!$Z61),"")</f>
        <v/>
      </c>
      <c r="J59" s="205" t="str">
        <f>IFERROR([1]median2!J61/IF([1]median2!$Z61="",[1]median2!$Z$2,[1]median2!$Z61),"")</f>
        <v/>
      </c>
      <c r="K59" s="205" t="str">
        <f>IFERROR([1]median2!K61/IF([1]median2!$Z61="",[1]median2!$Z$2,[1]median2!$Z61),"")</f>
        <v/>
      </c>
      <c r="L59" s="205" t="str">
        <f>IFERROR([1]median2!L61/IF([1]median2!$Z61="",[1]median2!$Z$2,[1]median2!$Z61),"")</f>
        <v/>
      </c>
      <c r="M59" s="205" t="str">
        <f>IFERROR([1]median2!M61/IF([1]median2!$Z61="",[1]median2!$Z$2,[1]median2!$Z61),"")</f>
        <v/>
      </c>
      <c r="N59" s="205" t="str">
        <f>IFERROR([1]median2!N61/IF([1]median2!$Z61="",[1]median2!$Z$2,[1]median2!$Z61),"")</f>
        <v/>
      </c>
      <c r="O59" s="205" t="str">
        <f>IFERROR([1]median2!O61/IF([1]median2!$Z61="",[1]median2!$Z$2,[1]median2!$Z61),"")</f>
        <v/>
      </c>
      <c r="P59" s="205" t="str">
        <f>IFERROR([1]median2!P61/IF([1]median2!$Z61="",[1]median2!$Z$2,[1]median2!$Z61),"")</f>
        <v/>
      </c>
      <c r="Q59" s="205" t="str">
        <f>IFERROR([1]median2!Q61/IF([1]median2!$Z61="",[1]median2!$Z$2,[1]median2!$Z61),"")</f>
        <v/>
      </c>
      <c r="R59" s="205" t="str">
        <f>IFERROR([1]median2!R61/IF([1]median2!$Z61="",[1]median2!$Z$2,[1]median2!$Z61),"")</f>
        <v/>
      </c>
      <c r="S59" s="205" t="str">
        <f>IFERROR([1]median2!S61/IF([1]median2!$Z61="",[1]median2!$Z$2,[1]median2!$Z61),"")</f>
        <v/>
      </c>
      <c r="T59" s="205" t="str">
        <f>IFERROR([1]median2!T61/IF([1]median2!$Z61="",[1]median2!$Z$2,[1]median2!$Z61),"")</f>
        <v/>
      </c>
      <c r="U59" s="205" t="str">
        <f>IFERROR([1]median2!U61/IF([1]median2!$Z61="",[1]median2!$Z$2,[1]median2!$Z61),"")</f>
        <v/>
      </c>
      <c r="V59" s="205" t="str">
        <f>IFERROR([1]median2!V61/IF([1]median2!$Z61="",[1]median2!$Z$2,[1]median2!$Z61),"")</f>
        <v/>
      </c>
      <c r="W59" s="205" t="str">
        <f>IFERROR([1]median2!W61/IF([1]median2!$Z61="",[1]median2!$Z$2,[1]median2!$Z61),"")</f>
        <v/>
      </c>
      <c r="X59" s="205" t="str">
        <f>IFERROR([1]median2!X61/IF([1]median2!$Z61="",[1]median2!$Z$2,[1]median2!$Z61),"")</f>
        <v/>
      </c>
      <c r="Y59" s="205" t="str">
        <f>IFERROR([1]median2!Y61/IF([1]median2!$Z61="",[1]median2!$Z$2,[1]median2!$Z61),"")</f>
        <v/>
      </c>
      <c r="Z59" s="205" t="str">
        <f>IFERROR([1]median2!#REF!/IF([1]median2!$Z61="",[1]median2!$Z$2,[1]median2!$Z61),"")</f>
        <v/>
      </c>
      <c r="AA59" s="205" t="str">
        <f>IFERROR([1]median2!AH61/IF([1]median2!$Z61="",[1]median2!$Z$2,[1]median2!$Z61),"")</f>
        <v/>
      </c>
      <c r="AB59" s="205" t="str">
        <f>IFERROR([1]median2!AI61/IF([1]median2!$Z61="",[1]median2!$Z$2,[1]median2!$Z61),"")</f>
        <v/>
      </c>
      <c r="AC59" s="205" t="str">
        <f>IFERROR([1]median2!AJ61/IF([1]median2!$Z61="",[1]median2!$Z$2,[1]median2!$Z61),"")</f>
        <v/>
      </c>
    </row>
    <row r="60" spans="1:29" ht="18" customHeight="1" x14ac:dyDescent="0.25">
      <c r="A60" s="104" t="str">
        <f>IF([1]median2!A62="","",[1]median2!A62)</f>
        <v/>
      </c>
      <c r="B60" s="104" t="str">
        <f>IF([1]median2!B62="","",[1]median2!B62)</f>
        <v/>
      </c>
      <c r="C60" s="104" t="str">
        <f>IF([1]median2!C62="","",[1]median2!C62)</f>
        <v/>
      </c>
      <c r="D60" s="205" t="str">
        <f>IFERROR([1]median2!D62/IF([1]median2!$Z62="",[1]median2!$Z$2,[1]median2!$Z62),"")</f>
        <v/>
      </c>
      <c r="E60" s="205" t="str">
        <f>IFERROR([1]median2!E62/IF([1]median2!$Z62="",[1]median2!$Z$2,[1]median2!$Z62),"")</f>
        <v/>
      </c>
      <c r="F60" s="205" t="str">
        <f>IFERROR([1]median2!F62/IF([1]median2!$Z62="",[1]median2!$Z$2,[1]median2!$Z62),"")</f>
        <v/>
      </c>
      <c r="G60" s="205" t="str">
        <f>IFERROR([1]median2!G62/IF([1]median2!$Z62="",[1]median2!$Z$2,[1]median2!$Z62),"")</f>
        <v/>
      </c>
      <c r="H60" s="205" t="str">
        <f>IFERROR([1]median2!H62/IF([1]median2!$Z62="",[1]median2!$Z$2,[1]median2!$Z62),"")</f>
        <v/>
      </c>
      <c r="I60" s="205" t="str">
        <f>IFERROR([1]median2!I62/IF([1]median2!$Z62="",[1]median2!$Z$2,[1]median2!$Z62),"")</f>
        <v/>
      </c>
      <c r="J60" s="205" t="str">
        <f>IFERROR([1]median2!J62/IF([1]median2!$Z62="",[1]median2!$Z$2,[1]median2!$Z62),"")</f>
        <v/>
      </c>
      <c r="K60" s="205" t="str">
        <f>IFERROR([1]median2!K62/IF([1]median2!$Z62="",[1]median2!$Z$2,[1]median2!$Z62),"")</f>
        <v/>
      </c>
      <c r="L60" s="205" t="str">
        <f>IFERROR([1]median2!L62/IF([1]median2!$Z62="",[1]median2!$Z$2,[1]median2!$Z62),"")</f>
        <v/>
      </c>
      <c r="M60" s="205" t="str">
        <f>IFERROR([1]median2!M62/IF([1]median2!$Z62="",[1]median2!$Z$2,[1]median2!$Z62),"")</f>
        <v/>
      </c>
      <c r="N60" s="205" t="str">
        <f>IFERROR([1]median2!N62/IF([1]median2!$Z62="",[1]median2!$Z$2,[1]median2!$Z62),"")</f>
        <v/>
      </c>
      <c r="O60" s="205" t="str">
        <f>IFERROR([1]median2!O62/IF([1]median2!$Z62="",[1]median2!$Z$2,[1]median2!$Z62),"")</f>
        <v/>
      </c>
      <c r="P60" s="205" t="str">
        <f>IFERROR([1]median2!P62/IF([1]median2!$Z62="",[1]median2!$Z$2,[1]median2!$Z62),"")</f>
        <v/>
      </c>
      <c r="Q60" s="205" t="str">
        <f>IFERROR([1]median2!Q62/IF([1]median2!$Z62="",[1]median2!$Z$2,[1]median2!$Z62),"")</f>
        <v/>
      </c>
      <c r="R60" s="205" t="str">
        <f>IFERROR([1]median2!R62/IF([1]median2!$Z62="",[1]median2!$Z$2,[1]median2!$Z62),"")</f>
        <v/>
      </c>
      <c r="S60" s="205" t="str">
        <f>IFERROR([1]median2!S62/IF([1]median2!$Z62="",[1]median2!$Z$2,[1]median2!$Z62),"")</f>
        <v/>
      </c>
      <c r="T60" s="205" t="str">
        <f>IFERROR([1]median2!T62/IF([1]median2!$Z62="",[1]median2!$Z$2,[1]median2!$Z62),"")</f>
        <v/>
      </c>
      <c r="U60" s="205" t="str">
        <f>IFERROR([1]median2!U62/IF([1]median2!$Z62="",[1]median2!$Z$2,[1]median2!$Z62),"")</f>
        <v/>
      </c>
      <c r="V60" s="205" t="str">
        <f>IFERROR([1]median2!V62/IF([1]median2!$Z62="",[1]median2!$Z$2,[1]median2!$Z62),"")</f>
        <v/>
      </c>
      <c r="W60" s="205" t="str">
        <f>IFERROR([1]median2!W62/IF([1]median2!$Z62="",[1]median2!$Z$2,[1]median2!$Z62),"")</f>
        <v/>
      </c>
      <c r="X60" s="205" t="str">
        <f>IFERROR([1]median2!X62/IF([1]median2!$Z62="",[1]median2!$Z$2,[1]median2!$Z62),"")</f>
        <v/>
      </c>
      <c r="Y60" s="205" t="str">
        <f>IFERROR([1]median2!Y62/IF([1]median2!$Z62="",[1]median2!$Z$2,[1]median2!$Z62),"")</f>
        <v/>
      </c>
      <c r="Z60" s="205" t="str">
        <f>IFERROR([1]median2!#REF!/IF([1]median2!$Z62="",[1]median2!$Z$2,[1]median2!$Z62),"")</f>
        <v/>
      </c>
      <c r="AA60" s="205" t="str">
        <f>IFERROR([1]median2!AH62/IF([1]median2!$Z62="",[1]median2!$Z$2,[1]median2!$Z62),"")</f>
        <v/>
      </c>
      <c r="AB60" s="205" t="str">
        <f>IFERROR([1]median2!AI62/IF([1]median2!$Z62="",[1]median2!$Z$2,[1]median2!$Z62),"")</f>
        <v/>
      </c>
      <c r="AC60" s="205" t="str">
        <f>IFERROR([1]median2!AJ62/IF([1]median2!$Z62="",[1]median2!$Z$2,[1]median2!$Z62),"")</f>
        <v/>
      </c>
    </row>
    <row r="61" spans="1:29" ht="18" customHeight="1" x14ac:dyDescent="0.25">
      <c r="A61" s="104" t="str">
        <f>IF([1]median2!A63="","",[1]median2!A63)</f>
        <v/>
      </c>
      <c r="B61" s="104" t="str">
        <f>IF([1]median2!B63="","",[1]median2!B63)</f>
        <v/>
      </c>
      <c r="C61" s="104" t="str">
        <f>IF([1]median2!C63="","",[1]median2!C63)</f>
        <v/>
      </c>
      <c r="D61" s="205" t="str">
        <f>IFERROR([1]median2!D63/IF([1]median2!$Z63="",[1]median2!$Z$2,[1]median2!$Z63),"")</f>
        <v/>
      </c>
      <c r="E61" s="205" t="str">
        <f>IFERROR([1]median2!E63/IF([1]median2!$Z63="",[1]median2!$Z$2,[1]median2!$Z63),"")</f>
        <v/>
      </c>
      <c r="F61" s="205" t="str">
        <f>IFERROR([1]median2!F63/IF([1]median2!$Z63="",[1]median2!$Z$2,[1]median2!$Z63),"")</f>
        <v/>
      </c>
      <c r="G61" s="205" t="str">
        <f>IFERROR([1]median2!G63/IF([1]median2!$Z63="",[1]median2!$Z$2,[1]median2!$Z63),"")</f>
        <v/>
      </c>
      <c r="H61" s="205" t="str">
        <f>IFERROR([1]median2!H63/IF([1]median2!$Z63="",[1]median2!$Z$2,[1]median2!$Z63),"")</f>
        <v/>
      </c>
      <c r="I61" s="205" t="str">
        <f>IFERROR([1]median2!I63/IF([1]median2!$Z63="",[1]median2!$Z$2,[1]median2!$Z63),"")</f>
        <v/>
      </c>
      <c r="J61" s="205" t="str">
        <f>IFERROR([1]median2!J63/IF([1]median2!$Z63="",[1]median2!$Z$2,[1]median2!$Z63),"")</f>
        <v/>
      </c>
      <c r="K61" s="205" t="str">
        <f>IFERROR([1]median2!K63/IF([1]median2!$Z63="",[1]median2!$Z$2,[1]median2!$Z63),"")</f>
        <v/>
      </c>
      <c r="L61" s="205" t="str">
        <f>IFERROR([1]median2!L63/IF([1]median2!$Z63="",[1]median2!$Z$2,[1]median2!$Z63),"")</f>
        <v/>
      </c>
      <c r="M61" s="205" t="str">
        <f>IFERROR([1]median2!M63/IF([1]median2!$Z63="",[1]median2!$Z$2,[1]median2!$Z63),"")</f>
        <v/>
      </c>
      <c r="N61" s="205" t="str">
        <f>IFERROR([1]median2!N63/IF([1]median2!$Z63="",[1]median2!$Z$2,[1]median2!$Z63),"")</f>
        <v/>
      </c>
      <c r="O61" s="205" t="str">
        <f>IFERROR([1]median2!O63/IF([1]median2!$Z63="",[1]median2!$Z$2,[1]median2!$Z63),"")</f>
        <v/>
      </c>
      <c r="P61" s="205" t="str">
        <f>IFERROR([1]median2!P63/IF([1]median2!$Z63="",[1]median2!$Z$2,[1]median2!$Z63),"")</f>
        <v/>
      </c>
      <c r="Q61" s="205" t="str">
        <f>IFERROR([1]median2!Q63/IF([1]median2!$Z63="",[1]median2!$Z$2,[1]median2!$Z63),"")</f>
        <v/>
      </c>
      <c r="R61" s="205" t="str">
        <f>IFERROR([1]median2!R63/IF([1]median2!$Z63="",[1]median2!$Z$2,[1]median2!$Z63),"")</f>
        <v/>
      </c>
      <c r="S61" s="205" t="str">
        <f>IFERROR([1]median2!S63/IF([1]median2!$Z63="",[1]median2!$Z$2,[1]median2!$Z63),"")</f>
        <v/>
      </c>
      <c r="T61" s="205" t="str">
        <f>IFERROR([1]median2!T63/IF([1]median2!$Z63="",[1]median2!$Z$2,[1]median2!$Z63),"")</f>
        <v/>
      </c>
      <c r="U61" s="205" t="str">
        <f>IFERROR([1]median2!U63/IF([1]median2!$Z63="",[1]median2!$Z$2,[1]median2!$Z63),"")</f>
        <v/>
      </c>
      <c r="V61" s="205" t="str">
        <f>IFERROR([1]median2!V63/IF([1]median2!$Z63="",[1]median2!$Z$2,[1]median2!$Z63),"")</f>
        <v/>
      </c>
      <c r="W61" s="205" t="str">
        <f>IFERROR([1]median2!W63/IF([1]median2!$Z63="",[1]median2!$Z$2,[1]median2!$Z63),"")</f>
        <v/>
      </c>
      <c r="X61" s="205" t="str">
        <f>IFERROR([1]median2!X63/IF([1]median2!$Z63="",[1]median2!$Z$2,[1]median2!$Z63),"")</f>
        <v/>
      </c>
      <c r="Y61" s="205" t="str">
        <f>IFERROR([1]median2!Y63/IF([1]median2!$Z63="",[1]median2!$Z$2,[1]median2!$Z63),"")</f>
        <v/>
      </c>
      <c r="Z61" s="205" t="str">
        <f>IFERROR([1]median2!#REF!/IF([1]median2!$Z63="",[1]median2!$Z$2,[1]median2!$Z63),"")</f>
        <v/>
      </c>
      <c r="AA61" s="205" t="str">
        <f>IFERROR([1]median2!AH63/IF([1]median2!$Z63="",[1]median2!$Z$2,[1]median2!$Z63),"")</f>
        <v/>
      </c>
      <c r="AB61" s="205" t="str">
        <f>IFERROR([1]median2!AI63/IF([1]median2!$Z63="",[1]median2!$Z$2,[1]median2!$Z63),"")</f>
        <v/>
      </c>
      <c r="AC61" s="205" t="str">
        <f>IFERROR([1]median2!AJ63/IF([1]median2!$Z63="",[1]median2!$Z$2,[1]median2!$Z63),"")</f>
        <v/>
      </c>
    </row>
    <row r="62" spans="1:29" ht="18" customHeight="1" x14ac:dyDescent="0.25">
      <c r="A62" s="104" t="str">
        <f>IF([1]median2!A64="","",[1]median2!A64)</f>
        <v/>
      </c>
      <c r="B62" s="104" t="str">
        <f>IF([1]median2!B64="","",[1]median2!B64)</f>
        <v/>
      </c>
      <c r="C62" s="104" t="str">
        <f>IF([1]median2!C64="","",[1]median2!C64)</f>
        <v/>
      </c>
      <c r="D62" s="205" t="str">
        <f>IFERROR([1]median2!D64/IF([1]median2!$Z64="",[1]median2!$Z$2,[1]median2!$Z64),"")</f>
        <v/>
      </c>
      <c r="E62" s="205" t="str">
        <f>IFERROR([1]median2!E64/IF([1]median2!$Z64="",[1]median2!$Z$2,[1]median2!$Z64),"")</f>
        <v/>
      </c>
      <c r="F62" s="205" t="str">
        <f>IFERROR([1]median2!F64/IF([1]median2!$Z64="",[1]median2!$Z$2,[1]median2!$Z64),"")</f>
        <v/>
      </c>
      <c r="G62" s="205" t="str">
        <f>IFERROR([1]median2!G64/IF([1]median2!$Z64="",[1]median2!$Z$2,[1]median2!$Z64),"")</f>
        <v/>
      </c>
      <c r="H62" s="205" t="str">
        <f>IFERROR([1]median2!H64/IF([1]median2!$Z64="",[1]median2!$Z$2,[1]median2!$Z64),"")</f>
        <v/>
      </c>
      <c r="I62" s="205" t="str">
        <f>IFERROR([1]median2!I64/IF([1]median2!$Z64="",[1]median2!$Z$2,[1]median2!$Z64),"")</f>
        <v/>
      </c>
      <c r="J62" s="205" t="str">
        <f>IFERROR([1]median2!J64/IF([1]median2!$Z64="",[1]median2!$Z$2,[1]median2!$Z64),"")</f>
        <v/>
      </c>
      <c r="K62" s="205" t="str">
        <f>IFERROR([1]median2!K64/IF([1]median2!$Z64="",[1]median2!$Z$2,[1]median2!$Z64),"")</f>
        <v/>
      </c>
      <c r="L62" s="205" t="str">
        <f>IFERROR([1]median2!L64/IF([1]median2!$Z64="",[1]median2!$Z$2,[1]median2!$Z64),"")</f>
        <v/>
      </c>
      <c r="M62" s="205" t="str">
        <f>IFERROR([1]median2!M64/IF([1]median2!$Z64="",[1]median2!$Z$2,[1]median2!$Z64),"")</f>
        <v/>
      </c>
      <c r="N62" s="205" t="str">
        <f>IFERROR([1]median2!N64/IF([1]median2!$Z64="",[1]median2!$Z$2,[1]median2!$Z64),"")</f>
        <v/>
      </c>
      <c r="O62" s="205" t="str">
        <f>IFERROR([1]median2!O64/IF([1]median2!$Z64="",[1]median2!$Z$2,[1]median2!$Z64),"")</f>
        <v/>
      </c>
      <c r="P62" s="205" t="str">
        <f>IFERROR([1]median2!P64/IF([1]median2!$Z64="",[1]median2!$Z$2,[1]median2!$Z64),"")</f>
        <v/>
      </c>
      <c r="Q62" s="205" t="str">
        <f>IFERROR([1]median2!Q64/IF([1]median2!$Z64="",[1]median2!$Z$2,[1]median2!$Z64),"")</f>
        <v/>
      </c>
      <c r="R62" s="205" t="str">
        <f>IFERROR([1]median2!R64/IF([1]median2!$Z64="",[1]median2!$Z$2,[1]median2!$Z64),"")</f>
        <v/>
      </c>
      <c r="S62" s="205" t="str">
        <f>IFERROR([1]median2!S64/IF([1]median2!$Z64="",[1]median2!$Z$2,[1]median2!$Z64),"")</f>
        <v/>
      </c>
      <c r="T62" s="205" t="str">
        <f>IFERROR([1]median2!T64/IF([1]median2!$Z64="",[1]median2!$Z$2,[1]median2!$Z64),"")</f>
        <v/>
      </c>
      <c r="U62" s="205" t="str">
        <f>IFERROR([1]median2!U64/IF([1]median2!$Z64="",[1]median2!$Z$2,[1]median2!$Z64),"")</f>
        <v/>
      </c>
      <c r="V62" s="205" t="str">
        <f>IFERROR([1]median2!V64/IF([1]median2!$Z64="",[1]median2!$Z$2,[1]median2!$Z64),"")</f>
        <v/>
      </c>
      <c r="W62" s="205" t="str">
        <f>IFERROR([1]median2!W64/IF([1]median2!$Z64="",[1]median2!$Z$2,[1]median2!$Z64),"")</f>
        <v/>
      </c>
      <c r="X62" s="205" t="str">
        <f>IFERROR([1]median2!X64/IF([1]median2!$Z64="",[1]median2!$Z$2,[1]median2!$Z64),"")</f>
        <v/>
      </c>
      <c r="Y62" s="205" t="str">
        <f>IFERROR([1]median2!Y64/IF([1]median2!$Z64="",[1]median2!$Z$2,[1]median2!$Z64),"")</f>
        <v/>
      </c>
      <c r="Z62" s="205" t="str">
        <f>IFERROR([1]median2!#REF!/IF([1]median2!$Z64="",[1]median2!$Z$2,[1]median2!$Z64),"")</f>
        <v/>
      </c>
      <c r="AA62" s="205" t="str">
        <f>IFERROR([1]median2!AH64/IF([1]median2!$Z64="",[1]median2!$Z$2,[1]median2!$Z64),"")</f>
        <v/>
      </c>
      <c r="AB62" s="205" t="str">
        <f>IFERROR([1]median2!AI64/IF([1]median2!$Z64="",[1]median2!$Z$2,[1]median2!$Z64),"")</f>
        <v/>
      </c>
      <c r="AC62" s="205" t="str">
        <f>IFERROR([1]median2!AJ64/IF([1]median2!$Z64="",[1]median2!$Z$2,[1]median2!$Z64),"")</f>
        <v/>
      </c>
    </row>
    <row r="63" spans="1:29" ht="18" customHeight="1" x14ac:dyDescent="0.25">
      <c r="A63" s="104" t="str">
        <f>IF([1]median2!A65="","",[1]median2!A65)</f>
        <v/>
      </c>
      <c r="B63" s="104" t="str">
        <f>IF([1]median2!B65="","",[1]median2!B65)</f>
        <v/>
      </c>
      <c r="C63" s="104" t="str">
        <f>IF([1]median2!C65="","",[1]median2!C65)</f>
        <v/>
      </c>
      <c r="D63" s="205" t="str">
        <f>IFERROR([1]median2!D65/IF([1]median2!$Z65="",[1]median2!$Z$2,[1]median2!$Z65),"")</f>
        <v/>
      </c>
      <c r="E63" s="205" t="str">
        <f>IFERROR([1]median2!E65/IF([1]median2!$Z65="",[1]median2!$Z$2,[1]median2!$Z65),"")</f>
        <v/>
      </c>
      <c r="F63" s="205" t="str">
        <f>IFERROR([1]median2!F65/IF([1]median2!$Z65="",[1]median2!$Z$2,[1]median2!$Z65),"")</f>
        <v/>
      </c>
      <c r="G63" s="205" t="str">
        <f>IFERROR([1]median2!G65/IF([1]median2!$Z65="",[1]median2!$Z$2,[1]median2!$Z65),"")</f>
        <v/>
      </c>
      <c r="H63" s="205" t="str">
        <f>IFERROR([1]median2!H65/IF([1]median2!$Z65="",[1]median2!$Z$2,[1]median2!$Z65),"")</f>
        <v/>
      </c>
      <c r="I63" s="205" t="str">
        <f>IFERROR([1]median2!I65/IF([1]median2!$Z65="",[1]median2!$Z$2,[1]median2!$Z65),"")</f>
        <v/>
      </c>
      <c r="J63" s="205" t="str">
        <f>IFERROR([1]median2!J65/IF([1]median2!$Z65="",[1]median2!$Z$2,[1]median2!$Z65),"")</f>
        <v/>
      </c>
      <c r="K63" s="205" t="str">
        <f>IFERROR([1]median2!K65/IF([1]median2!$Z65="",[1]median2!$Z$2,[1]median2!$Z65),"")</f>
        <v/>
      </c>
      <c r="L63" s="205" t="str">
        <f>IFERROR([1]median2!L65/IF([1]median2!$Z65="",[1]median2!$Z$2,[1]median2!$Z65),"")</f>
        <v/>
      </c>
      <c r="M63" s="205" t="str">
        <f>IFERROR([1]median2!M65/IF([1]median2!$Z65="",[1]median2!$Z$2,[1]median2!$Z65),"")</f>
        <v/>
      </c>
      <c r="N63" s="205" t="str">
        <f>IFERROR([1]median2!N65/IF([1]median2!$Z65="",[1]median2!$Z$2,[1]median2!$Z65),"")</f>
        <v/>
      </c>
      <c r="O63" s="205" t="str">
        <f>IFERROR([1]median2!O65/IF([1]median2!$Z65="",[1]median2!$Z$2,[1]median2!$Z65),"")</f>
        <v/>
      </c>
      <c r="P63" s="205" t="str">
        <f>IFERROR([1]median2!P65/IF([1]median2!$Z65="",[1]median2!$Z$2,[1]median2!$Z65),"")</f>
        <v/>
      </c>
      <c r="Q63" s="205" t="str">
        <f>IFERROR([1]median2!Q65/IF([1]median2!$Z65="",[1]median2!$Z$2,[1]median2!$Z65),"")</f>
        <v/>
      </c>
      <c r="R63" s="205" t="str">
        <f>IFERROR([1]median2!R65/IF([1]median2!$Z65="",[1]median2!$Z$2,[1]median2!$Z65),"")</f>
        <v/>
      </c>
      <c r="S63" s="205" t="str">
        <f>IFERROR([1]median2!S65/IF([1]median2!$Z65="",[1]median2!$Z$2,[1]median2!$Z65),"")</f>
        <v/>
      </c>
      <c r="T63" s="205" t="str">
        <f>IFERROR([1]median2!T65/IF([1]median2!$Z65="",[1]median2!$Z$2,[1]median2!$Z65),"")</f>
        <v/>
      </c>
      <c r="U63" s="205" t="str">
        <f>IFERROR([1]median2!U65/IF([1]median2!$Z65="",[1]median2!$Z$2,[1]median2!$Z65),"")</f>
        <v/>
      </c>
      <c r="V63" s="205" t="str">
        <f>IFERROR([1]median2!V65/IF([1]median2!$Z65="",[1]median2!$Z$2,[1]median2!$Z65),"")</f>
        <v/>
      </c>
      <c r="W63" s="205" t="str">
        <f>IFERROR([1]median2!W65/IF([1]median2!$Z65="",[1]median2!$Z$2,[1]median2!$Z65),"")</f>
        <v/>
      </c>
      <c r="X63" s="205" t="str">
        <f>IFERROR([1]median2!X65/IF([1]median2!$Z65="",[1]median2!$Z$2,[1]median2!$Z65),"")</f>
        <v/>
      </c>
      <c r="Y63" s="205" t="str">
        <f>IFERROR([1]median2!Y65/IF([1]median2!$Z65="",[1]median2!$Z$2,[1]median2!$Z65),"")</f>
        <v/>
      </c>
      <c r="Z63" s="205" t="str">
        <f>IFERROR([1]median2!#REF!/IF([1]median2!$Z65="",[1]median2!$Z$2,[1]median2!$Z65),"")</f>
        <v/>
      </c>
      <c r="AA63" s="205" t="str">
        <f>IFERROR([1]median2!AH65/IF([1]median2!$Z65="",[1]median2!$Z$2,[1]median2!$Z65),"")</f>
        <v/>
      </c>
      <c r="AB63" s="205" t="str">
        <f>IFERROR([1]median2!AI65/IF([1]median2!$Z65="",[1]median2!$Z$2,[1]median2!$Z65),"")</f>
        <v/>
      </c>
      <c r="AC63" s="205" t="str">
        <f>IFERROR([1]median2!AJ65/IF([1]median2!$Z65="",[1]median2!$Z$2,[1]median2!$Z65),"")</f>
        <v/>
      </c>
    </row>
    <row r="64" spans="1:29" ht="18" customHeight="1" x14ac:dyDescent="0.25">
      <c r="A64" s="104" t="str">
        <f>IF([1]median2!A66="","",[1]median2!A66)</f>
        <v/>
      </c>
      <c r="B64" s="104" t="str">
        <f>IF([1]median2!B66="","",[1]median2!B66)</f>
        <v/>
      </c>
      <c r="C64" s="104" t="str">
        <f>IF([1]median2!C66="","",[1]median2!C66)</f>
        <v/>
      </c>
      <c r="D64" s="205" t="str">
        <f>IFERROR([1]median2!D66/IF([1]median2!$Z66="",[1]median2!$Z$2,[1]median2!$Z66),"")</f>
        <v/>
      </c>
      <c r="E64" s="205" t="str">
        <f>IFERROR([1]median2!E66/IF([1]median2!$Z66="",[1]median2!$Z$2,[1]median2!$Z66),"")</f>
        <v/>
      </c>
      <c r="F64" s="205" t="str">
        <f>IFERROR([1]median2!F66/IF([1]median2!$Z66="",[1]median2!$Z$2,[1]median2!$Z66),"")</f>
        <v/>
      </c>
      <c r="G64" s="205" t="str">
        <f>IFERROR([1]median2!G66/IF([1]median2!$Z66="",[1]median2!$Z$2,[1]median2!$Z66),"")</f>
        <v/>
      </c>
      <c r="H64" s="205" t="str">
        <f>IFERROR([1]median2!H66/IF([1]median2!$Z66="",[1]median2!$Z$2,[1]median2!$Z66),"")</f>
        <v/>
      </c>
      <c r="I64" s="205" t="str">
        <f>IFERROR([1]median2!I66/IF([1]median2!$Z66="",[1]median2!$Z$2,[1]median2!$Z66),"")</f>
        <v/>
      </c>
      <c r="J64" s="205" t="str">
        <f>IFERROR([1]median2!J66/IF([1]median2!$Z66="",[1]median2!$Z$2,[1]median2!$Z66),"")</f>
        <v/>
      </c>
      <c r="K64" s="205" t="str">
        <f>IFERROR([1]median2!K66/IF([1]median2!$Z66="",[1]median2!$Z$2,[1]median2!$Z66),"")</f>
        <v/>
      </c>
      <c r="L64" s="205" t="str">
        <f>IFERROR([1]median2!L66/IF([1]median2!$Z66="",[1]median2!$Z$2,[1]median2!$Z66),"")</f>
        <v/>
      </c>
      <c r="M64" s="205" t="str">
        <f>IFERROR([1]median2!M66/IF([1]median2!$Z66="",[1]median2!$Z$2,[1]median2!$Z66),"")</f>
        <v/>
      </c>
      <c r="N64" s="205" t="str">
        <f>IFERROR([1]median2!N66/IF([1]median2!$Z66="",[1]median2!$Z$2,[1]median2!$Z66),"")</f>
        <v/>
      </c>
      <c r="O64" s="205" t="str">
        <f>IFERROR([1]median2!O66/IF([1]median2!$Z66="",[1]median2!$Z$2,[1]median2!$Z66),"")</f>
        <v/>
      </c>
      <c r="P64" s="205" t="str">
        <f>IFERROR([1]median2!P66/IF([1]median2!$Z66="",[1]median2!$Z$2,[1]median2!$Z66),"")</f>
        <v/>
      </c>
      <c r="Q64" s="205" t="str">
        <f>IFERROR([1]median2!Q66/IF([1]median2!$Z66="",[1]median2!$Z$2,[1]median2!$Z66),"")</f>
        <v/>
      </c>
      <c r="R64" s="205" t="str">
        <f>IFERROR([1]median2!R66/IF([1]median2!$Z66="",[1]median2!$Z$2,[1]median2!$Z66),"")</f>
        <v/>
      </c>
      <c r="S64" s="205" t="str">
        <f>IFERROR([1]median2!S66/IF([1]median2!$Z66="",[1]median2!$Z$2,[1]median2!$Z66),"")</f>
        <v/>
      </c>
      <c r="T64" s="205" t="str">
        <f>IFERROR([1]median2!T66/IF([1]median2!$Z66="",[1]median2!$Z$2,[1]median2!$Z66),"")</f>
        <v/>
      </c>
      <c r="U64" s="205" t="str">
        <f>IFERROR([1]median2!U66/IF([1]median2!$Z66="",[1]median2!$Z$2,[1]median2!$Z66),"")</f>
        <v/>
      </c>
      <c r="V64" s="205" t="str">
        <f>IFERROR([1]median2!V66/IF([1]median2!$Z66="",[1]median2!$Z$2,[1]median2!$Z66),"")</f>
        <v/>
      </c>
      <c r="W64" s="205" t="str">
        <f>IFERROR([1]median2!W66/IF([1]median2!$Z66="",[1]median2!$Z$2,[1]median2!$Z66),"")</f>
        <v/>
      </c>
      <c r="X64" s="205" t="str">
        <f>IFERROR([1]median2!X66/IF([1]median2!$Z66="",[1]median2!$Z$2,[1]median2!$Z66),"")</f>
        <v/>
      </c>
      <c r="Y64" s="205" t="str">
        <f>IFERROR([1]median2!Y66/IF([1]median2!$Z66="",[1]median2!$Z$2,[1]median2!$Z66),"")</f>
        <v/>
      </c>
      <c r="Z64" s="205" t="str">
        <f>IFERROR([1]median2!#REF!/IF([1]median2!$Z66="",[1]median2!$Z$2,[1]median2!$Z66),"")</f>
        <v/>
      </c>
      <c r="AA64" s="205" t="str">
        <f>IFERROR([1]median2!AH66/IF([1]median2!$Z66="",[1]median2!$Z$2,[1]median2!$Z66),"")</f>
        <v/>
      </c>
      <c r="AB64" s="205" t="str">
        <f>IFERROR([1]median2!AI66/IF([1]median2!$Z66="",[1]median2!$Z$2,[1]median2!$Z66),"")</f>
        <v/>
      </c>
      <c r="AC64" s="205" t="str">
        <f>IFERROR([1]median2!AJ66/IF([1]median2!$Z66="",[1]median2!$Z$2,[1]median2!$Z66),"")</f>
        <v/>
      </c>
    </row>
    <row r="65" spans="1:29" ht="18" customHeight="1" x14ac:dyDescent="0.25">
      <c r="A65" s="104" t="str">
        <f>IF([1]median2!A67="","",[1]median2!A67)</f>
        <v/>
      </c>
      <c r="B65" s="104" t="str">
        <f>IF([1]median2!B67="","",[1]median2!B67)</f>
        <v/>
      </c>
      <c r="C65" s="104" t="str">
        <f>IF([1]median2!C67="","",[1]median2!C67)</f>
        <v/>
      </c>
      <c r="D65" s="205" t="str">
        <f>IFERROR([1]median2!D67/IF([1]median2!$Z67="",[1]median2!$Z$2,[1]median2!$Z67),"")</f>
        <v/>
      </c>
      <c r="E65" s="205" t="str">
        <f>IFERROR([1]median2!E67/IF([1]median2!$Z67="",[1]median2!$Z$2,[1]median2!$Z67),"")</f>
        <v/>
      </c>
      <c r="F65" s="205" t="str">
        <f>IFERROR([1]median2!F67/IF([1]median2!$Z67="",[1]median2!$Z$2,[1]median2!$Z67),"")</f>
        <v/>
      </c>
      <c r="G65" s="205" t="str">
        <f>IFERROR([1]median2!G67/IF([1]median2!$Z67="",[1]median2!$Z$2,[1]median2!$Z67),"")</f>
        <v/>
      </c>
      <c r="H65" s="205" t="str">
        <f>IFERROR([1]median2!H67/IF([1]median2!$Z67="",[1]median2!$Z$2,[1]median2!$Z67),"")</f>
        <v/>
      </c>
      <c r="I65" s="205" t="str">
        <f>IFERROR([1]median2!I67/IF([1]median2!$Z67="",[1]median2!$Z$2,[1]median2!$Z67),"")</f>
        <v/>
      </c>
      <c r="J65" s="205" t="str">
        <f>IFERROR([1]median2!J67/IF([1]median2!$Z67="",[1]median2!$Z$2,[1]median2!$Z67),"")</f>
        <v/>
      </c>
      <c r="K65" s="205" t="str">
        <f>IFERROR([1]median2!K67/IF([1]median2!$Z67="",[1]median2!$Z$2,[1]median2!$Z67),"")</f>
        <v/>
      </c>
      <c r="L65" s="205">
        <f>IFERROR([1]median2!L67/IF([1]median2!$Z67="",[1]median2!$Z$2,[1]median2!$Z67),"")</f>
        <v>0</v>
      </c>
      <c r="M65" s="205" t="str">
        <f>IFERROR([1]median2!M67/IF([1]median2!$Z67="",[1]median2!$Z$2,[1]median2!$Z67),"")</f>
        <v/>
      </c>
      <c r="N65" s="205" t="str">
        <f>IFERROR([1]median2!N67/IF([1]median2!$Z67="",[1]median2!$Z$2,[1]median2!$Z67),"")</f>
        <v/>
      </c>
      <c r="O65" s="205" t="str">
        <f>IFERROR([1]median2!O67/IF([1]median2!$Z67="",[1]median2!$Z$2,[1]median2!$Z67),"")</f>
        <v/>
      </c>
      <c r="P65" s="205" t="str">
        <f>IFERROR([1]median2!P67/IF([1]median2!$Z67="",[1]median2!$Z$2,[1]median2!$Z67),"")</f>
        <v/>
      </c>
      <c r="Q65" s="205" t="str">
        <f>IFERROR([1]median2!Q67/IF([1]median2!$Z67="",[1]median2!$Z$2,[1]median2!$Z67),"")</f>
        <v/>
      </c>
      <c r="R65" s="205" t="str">
        <f>IFERROR([1]median2!R67/IF([1]median2!$Z67="",[1]median2!$Z$2,[1]median2!$Z67),"")</f>
        <v/>
      </c>
      <c r="S65" s="205" t="str">
        <f>IFERROR([1]median2!S67/IF([1]median2!$Z67="",[1]median2!$Z$2,[1]median2!$Z67),"")</f>
        <v/>
      </c>
      <c r="T65" s="205" t="str">
        <f>IFERROR([1]median2!T67/IF([1]median2!$Z67="",[1]median2!$Z$2,[1]median2!$Z67),"")</f>
        <v/>
      </c>
      <c r="U65" s="205" t="str">
        <f>IFERROR([1]median2!U67/IF([1]median2!$Z67="",[1]median2!$Z$2,[1]median2!$Z67),"")</f>
        <v/>
      </c>
      <c r="V65" s="205" t="str">
        <f>IFERROR([1]median2!V67/IF([1]median2!$Z67="",[1]median2!$Z$2,[1]median2!$Z67),"")</f>
        <v/>
      </c>
      <c r="W65" s="205" t="str">
        <f>IFERROR([1]median2!W67/IF([1]median2!$Z67="",[1]median2!$Z$2,[1]median2!$Z67),"")</f>
        <v/>
      </c>
      <c r="X65" s="205" t="str">
        <f>IFERROR([1]median2!X67/IF([1]median2!$Z67="",[1]median2!$Z$2,[1]median2!$Z67),"")</f>
        <v/>
      </c>
      <c r="Y65" s="205" t="str">
        <f>IFERROR([1]median2!Y67/IF([1]median2!$Z67="",[1]median2!$Z$2,[1]median2!$Z67),"")</f>
        <v/>
      </c>
      <c r="Z65" s="205" t="str">
        <f>IFERROR([1]median2!#REF!/IF([1]median2!$Z67="",[1]median2!$Z$2,[1]median2!$Z67),"")</f>
        <v/>
      </c>
      <c r="AA65" s="205" t="str">
        <f>IFERROR([1]median2!AH67/IF([1]median2!$Z67="",[1]median2!$Z$2,[1]median2!$Z67),"")</f>
        <v/>
      </c>
      <c r="AB65" s="205" t="str">
        <f>IFERROR([1]median2!AI67/IF([1]median2!$Z67="",[1]median2!$Z$2,[1]median2!$Z67),"")</f>
        <v/>
      </c>
      <c r="AC65" s="205" t="str">
        <f>IFERROR([1]median2!AJ67/IF([1]median2!$Z67="",[1]median2!$Z$2,[1]median2!$Z67),"")</f>
        <v/>
      </c>
    </row>
    <row r="66" spans="1:29" ht="18" customHeight="1" x14ac:dyDescent="0.25">
      <c r="A66" s="104" t="str">
        <f>IF([1]median2!A68="","",[1]median2!A68)</f>
        <v/>
      </c>
      <c r="B66" s="104" t="str">
        <f>IF([1]median2!B68="","",[1]median2!B68)</f>
        <v/>
      </c>
      <c r="C66" s="104" t="str">
        <f>IF([1]median2!C68="","",[1]median2!C68)</f>
        <v/>
      </c>
      <c r="D66" s="205" t="str">
        <f>IFERROR([1]median2!D68/IF([1]median2!$Z68="",[1]median2!$Z$2,[1]median2!$Z68),"")</f>
        <v/>
      </c>
      <c r="E66" s="205" t="str">
        <f>IFERROR([1]median2!E68/IF([1]median2!$Z68="",[1]median2!$Z$2,[1]median2!$Z68),"")</f>
        <v/>
      </c>
      <c r="F66" s="205" t="str">
        <f>IFERROR([1]median2!F68/IF([1]median2!$Z68="",[1]median2!$Z$2,[1]median2!$Z68),"")</f>
        <v/>
      </c>
      <c r="G66" s="205" t="str">
        <f>IFERROR([1]median2!G68/IF([1]median2!$Z68="",[1]median2!$Z$2,[1]median2!$Z68),"")</f>
        <v/>
      </c>
      <c r="H66" s="205" t="str">
        <f>IFERROR([1]median2!H68/IF([1]median2!$Z68="",[1]median2!$Z$2,[1]median2!$Z68),"")</f>
        <v/>
      </c>
      <c r="I66" s="205" t="str">
        <f>IFERROR([1]median2!I68/IF([1]median2!$Z68="",[1]median2!$Z$2,[1]median2!$Z68),"")</f>
        <v/>
      </c>
      <c r="J66" s="205" t="str">
        <f>IFERROR([1]median2!J68/IF([1]median2!$Z68="",[1]median2!$Z$2,[1]median2!$Z68),"")</f>
        <v/>
      </c>
      <c r="K66" s="205" t="str">
        <f>IFERROR([1]median2!K68/IF([1]median2!$Z68="",[1]median2!$Z$2,[1]median2!$Z68),"")</f>
        <v/>
      </c>
      <c r="L66" s="205" t="str">
        <f>IFERROR([1]median2!L68/IF([1]median2!$Z68="",[1]median2!$Z$2,[1]median2!$Z68),"")</f>
        <v/>
      </c>
      <c r="M66" s="205" t="str">
        <f>IFERROR([1]median2!M68/IF([1]median2!$Z68="",[1]median2!$Z$2,[1]median2!$Z68),"")</f>
        <v/>
      </c>
      <c r="N66" s="205" t="str">
        <f>IFERROR([1]median2!N68/IF([1]median2!$Z68="",[1]median2!$Z$2,[1]median2!$Z68),"")</f>
        <v/>
      </c>
      <c r="O66" s="205" t="str">
        <f>IFERROR([1]median2!O68/IF([1]median2!$Z68="",[1]median2!$Z$2,[1]median2!$Z68),"")</f>
        <v/>
      </c>
      <c r="P66" s="205" t="str">
        <f>IFERROR([1]median2!P68/IF([1]median2!$Z68="",[1]median2!$Z$2,[1]median2!$Z68),"")</f>
        <v/>
      </c>
      <c r="Q66" s="205" t="str">
        <f>IFERROR([1]median2!Q68/IF([1]median2!$Z68="",[1]median2!$Z$2,[1]median2!$Z68),"")</f>
        <v/>
      </c>
      <c r="R66" s="205" t="str">
        <f>IFERROR([1]median2!R68/IF([1]median2!$Z68="",[1]median2!$Z$2,[1]median2!$Z68),"")</f>
        <v/>
      </c>
      <c r="S66" s="205" t="str">
        <f>IFERROR([1]median2!S68/IF([1]median2!$Z68="",[1]median2!$Z$2,[1]median2!$Z68),"")</f>
        <v/>
      </c>
      <c r="T66" s="205" t="str">
        <f>IFERROR([1]median2!T68/IF([1]median2!$Z68="",[1]median2!$Z$2,[1]median2!$Z68),"")</f>
        <v/>
      </c>
      <c r="U66" s="205" t="str">
        <f>IFERROR([1]median2!U68/IF([1]median2!$Z68="",[1]median2!$Z$2,[1]median2!$Z68),"")</f>
        <v/>
      </c>
      <c r="V66" s="205" t="str">
        <f>IFERROR([1]median2!V68/IF([1]median2!$Z68="",[1]median2!$Z$2,[1]median2!$Z68),"")</f>
        <v/>
      </c>
      <c r="W66" s="205" t="str">
        <f>IFERROR([1]median2!W68/IF([1]median2!$Z68="",[1]median2!$Z$2,[1]median2!$Z68),"")</f>
        <v/>
      </c>
      <c r="X66" s="205" t="str">
        <f>IFERROR([1]median2!X68/IF([1]median2!$Z68="",[1]median2!$Z$2,[1]median2!$Z68),"")</f>
        <v/>
      </c>
      <c r="Y66" s="205" t="str">
        <f>IFERROR([1]median2!Y68/IF([1]median2!$Z68="",[1]median2!$Z$2,[1]median2!$Z68),"")</f>
        <v/>
      </c>
      <c r="Z66" s="205" t="str">
        <f>IFERROR([1]median2!#REF!/IF([1]median2!$Z68="",[1]median2!$Z$2,[1]median2!$Z68),"")</f>
        <v/>
      </c>
      <c r="AA66" s="205" t="str">
        <f>IFERROR([1]median2!AH68/IF([1]median2!$Z68="",[1]median2!$Z$2,[1]median2!$Z68),"")</f>
        <v/>
      </c>
      <c r="AB66" s="205" t="str">
        <f>IFERROR([1]median2!AI68/IF([1]median2!$Z68="",[1]median2!$Z$2,[1]median2!$Z68),"")</f>
        <v/>
      </c>
      <c r="AC66" s="205" t="str">
        <f>IFERROR([1]median2!AJ68/IF([1]median2!$Z68="",[1]median2!$Z$2,[1]median2!$Z68),"")</f>
        <v/>
      </c>
    </row>
    <row r="67" spans="1:29" ht="18" customHeight="1" x14ac:dyDescent="0.25">
      <c r="A67" s="104" t="str">
        <f>IF([1]median2!A69="","",[1]median2!A69)</f>
        <v/>
      </c>
      <c r="B67" s="104" t="str">
        <f>IF([1]median2!B69="","",[1]median2!B69)</f>
        <v/>
      </c>
      <c r="C67" s="104" t="str">
        <f>IF([1]median2!C69="","",[1]median2!C69)</f>
        <v/>
      </c>
      <c r="D67" s="205" t="str">
        <f>IFERROR([1]median2!D69/IF([1]median2!$Z69="",[1]median2!$Z$2,[1]median2!$Z69),"")</f>
        <v/>
      </c>
      <c r="E67" s="205" t="str">
        <f>IFERROR([1]median2!E69/IF([1]median2!$Z69="",[1]median2!$Z$2,[1]median2!$Z69),"")</f>
        <v/>
      </c>
      <c r="F67" s="205" t="str">
        <f>IFERROR([1]median2!F69/IF([1]median2!$Z69="",[1]median2!$Z$2,[1]median2!$Z69),"")</f>
        <v/>
      </c>
      <c r="G67" s="205" t="str">
        <f>IFERROR([1]median2!G69/IF([1]median2!$Z69="",[1]median2!$Z$2,[1]median2!$Z69),"")</f>
        <v/>
      </c>
      <c r="H67" s="205" t="str">
        <f>IFERROR([1]median2!H69/IF([1]median2!$Z69="",[1]median2!$Z$2,[1]median2!$Z69),"")</f>
        <v/>
      </c>
      <c r="I67" s="205" t="str">
        <f>IFERROR([1]median2!I69/IF([1]median2!$Z69="",[1]median2!$Z$2,[1]median2!$Z69),"")</f>
        <v/>
      </c>
      <c r="J67" s="205" t="str">
        <f>IFERROR([1]median2!J69/IF([1]median2!$Z69="",[1]median2!$Z$2,[1]median2!$Z69),"")</f>
        <v/>
      </c>
      <c r="K67" s="205" t="str">
        <f>IFERROR([1]median2!K69/IF([1]median2!$Z69="",[1]median2!$Z$2,[1]median2!$Z69),"")</f>
        <v/>
      </c>
      <c r="L67" s="205" t="str">
        <f>IFERROR([1]median2!L69/IF([1]median2!$Z69="",[1]median2!$Z$2,[1]median2!$Z69),"")</f>
        <v/>
      </c>
      <c r="M67" s="205" t="str">
        <f>IFERROR([1]median2!M69/IF([1]median2!$Z69="",[1]median2!$Z$2,[1]median2!$Z69),"")</f>
        <v/>
      </c>
      <c r="N67" s="205" t="str">
        <f>IFERROR([1]median2!N69/IF([1]median2!$Z69="",[1]median2!$Z$2,[1]median2!$Z69),"")</f>
        <v/>
      </c>
      <c r="O67" s="205" t="str">
        <f>IFERROR([1]median2!O69/IF([1]median2!$Z69="",[1]median2!$Z$2,[1]median2!$Z69),"")</f>
        <v/>
      </c>
      <c r="P67" s="205" t="str">
        <f>IFERROR([1]median2!P69/IF([1]median2!$Z69="",[1]median2!$Z$2,[1]median2!$Z69),"")</f>
        <v/>
      </c>
      <c r="Q67" s="205" t="str">
        <f>IFERROR([1]median2!Q69/IF([1]median2!$Z69="",[1]median2!$Z$2,[1]median2!$Z69),"")</f>
        <v/>
      </c>
      <c r="R67" s="205" t="str">
        <f>IFERROR([1]median2!R69/IF([1]median2!$Z69="",[1]median2!$Z$2,[1]median2!$Z69),"")</f>
        <v/>
      </c>
      <c r="S67" s="205" t="str">
        <f>IFERROR([1]median2!S69/IF([1]median2!$Z69="",[1]median2!$Z$2,[1]median2!$Z69),"")</f>
        <v/>
      </c>
      <c r="T67" s="205" t="str">
        <f>IFERROR([1]median2!T69/IF([1]median2!$Z69="",[1]median2!$Z$2,[1]median2!$Z69),"")</f>
        <v/>
      </c>
      <c r="U67" s="205" t="str">
        <f>IFERROR([1]median2!U69/IF([1]median2!$Z69="",[1]median2!$Z$2,[1]median2!$Z69),"")</f>
        <v/>
      </c>
      <c r="V67" s="205" t="str">
        <f>IFERROR([1]median2!V69/IF([1]median2!$Z69="",[1]median2!$Z$2,[1]median2!$Z69),"")</f>
        <v/>
      </c>
      <c r="W67" s="205" t="str">
        <f>IFERROR([1]median2!W69/IF([1]median2!$Z69="",[1]median2!$Z$2,[1]median2!$Z69),"")</f>
        <v/>
      </c>
      <c r="X67" s="205" t="str">
        <f>IFERROR([1]median2!X69/IF([1]median2!$Z69="",[1]median2!$Z$2,[1]median2!$Z69),"")</f>
        <v/>
      </c>
      <c r="Y67" s="205" t="str">
        <f>IFERROR([1]median2!Y69/IF([1]median2!$Z69="",[1]median2!$Z$2,[1]median2!$Z69),"")</f>
        <v/>
      </c>
      <c r="Z67" s="205" t="str">
        <f>IFERROR([1]median2!#REF!/IF([1]median2!$Z69="",[1]median2!$Z$2,[1]median2!$Z69),"")</f>
        <v/>
      </c>
      <c r="AA67" s="205" t="str">
        <f>IFERROR([1]median2!AH69/IF([1]median2!$Z69="",[1]median2!$Z$2,[1]median2!$Z69),"")</f>
        <v/>
      </c>
      <c r="AB67" s="205" t="str">
        <f>IFERROR([1]median2!AI69/IF([1]median2!$Z69="",[1]median2!$Z$2,[1]median2!$Z69),"")</f>
        <v/>
      </c>
      <c r="AC67" s="205" t="str">
        <f>IFERROR([1]median2!AJ69/IF([1]median2!$Z69="",[1]median2!$Z$2,[1]median2!$Z69),"")</f>
        <v/>
      </c>
    </row>
    <row r="68" spans="1:29" ht="18" customHeight="1" x14ac:dyDescent="0.25">
      <c r="A68" s="104" t="str">
        <f>IF([1]median2!A70="","",[1]median2!A70)</f>
        <v/>
      </c>
      <c r="B68" s="104" t="str">
        <f>IF([1]median2!B70="","",[1]median2!B70)</f>
        <v/>
      </c>
      <c r="C68" s="104" t="str">
        <f>IF([1]median2!C70="","",[1]median2!C70)</f>
        <v/>
      </c>
      <c r="D68" s="205" t="str">
        <f>IFERROR([1]median2!D70/IF([1]median2!$Z70="",[1]median2!$Z$2,[1]median2!$Z70),"")</f>
        <v/>
      </c>
      <c r="E68" s="205" t="str">
        <f>IFERROR([1]median2!E70/IF([1]median2!$Z70="",[1]median2!$Z$2,[1]median2!$Z70),"")</f>
        <v/>
      </c>
      <c r="F68" s="205" t="str">
        <f>IFERROR([1]median2!F70/IF([1]median2!$Z70="",[1]median2!$Z$2,[1]median2!$Z70),"")</f>
        <v/>
      </c>
      <c r="G68" s="205" t="str">
        <f>IFERROR([1]median2!G70/IF([1]median2!$Z70="",[1]median2!$Z$2,[1]median2!$Z70),"")</f>
        <v/>
      </c>
      <c r="H68" s="205" t="str">
        <f>IFERROR([1]median2!H70/IF([1]median2!$Z70="",[1]median2!$Z$2,[1]median2!$Z70),"")</f>
        <v/>
      </c>
      <c r="I68" s="205" t="str">
        <f>IFERROR([1]median2!I70/IF([1]median2!$Z70="",[1]median2!$Z$2,[1]median2!$Z70),"")</f>
        <v/>
      </c>
      <c r="J68" s="205" t="str">
        <f>IFERROR([1]median2!J70/IF([1]median2!$Z70="",[1]median2!$Z$2,[1]median2!$Z70),"")</f>
        <v/>
      </c>
      <c r="K68" s="205" t="str">
        <f>IFERROR([1]median2!K70/IF([1]median2!$Z70="",[1]median2!$Z$2,[1]median2!$Z70),"")</f>
        <v/>
      </c>
      <c r="L68" s="205" t="str">
        <f>IFERROR([1]median2!L70/IF([1]median2!$Z70="",[1]median2!$Z$2,[1]median2!$Z70),"")</f>
        <v/>
      </c>
      <c r="M68" s="205" t="str">
        <f>IFERROR([1]median2!M70/IF([1]median2!$Z70="",[1]median2!$Z$2,[1]median2!$Z70),"")</f>
        <v/>
      </c>
      <c r="N68" s="205" t="str">
        <f>IFERROR([1]median2!N70/IF([1]median2!$Z70="",[1]median2!$Z$2,[1]median2!$Z70),"")</f>
        <v/>
      </c>
      <c r="O68" s="205" t="str">
        <f>IFERROR([1]median2!O70/IF([1]median2!$Z70="",[1]median2!$Z$2,[1]median2!$Z70),"")</f>
        <v/>
      </c>
      <c r="P68" s="205" t="str">
        <f>IFERROR([1]median2!P70/IF([1]median2!$Z70="",[1]median2!$Z$2,[1]median2!$Z70),"")</f>
        <v/>
      </c>
      <c r="Q68" s="205" t="str">
        <f>IFERROR([1]median2!Q70/IF([1]median2!$Z70="",[1]median2!$Z$2,[1]median2!$Z70),"")</f>
        <v/>
      </c>
      <c r="R68" s="205" t="str">
        <f>IFERROR([1]median2!R70/IF([1]median2!$Z70="",[1]median2!$Z$2,[1]median2!$Z70),"")</f>
        <v/>
      </c>
      <c r="S68" s="205" t="str">
        <f>IFERROR([1]median2!S70/IF([1]median2!$Z70="",[1]median2!$Z$2,[1]median2!$Z70),"")</f>
        <v/>
      </c>
      <c r="T68" s="205" t="str">
        <f>IFERROR([1]median2!T70/IF([1]median2!$Z70="",[1]median2!$Z$2,[1]median2!$Z70),"")</f>
        <v/>
      </c>
      <c r="U68" s="205" t="str">
        <f>IFERROR([1]median2!U70/IF([1]median2!$Z70="",[1]median2!$Z$2,[1]median2!$Z70),"")</f>
        <v/>
      </c>
      <c r="V68" s="205" t="str">
        <f>IFERROR([1]median2!V70/IF([1]median2!$Z70="",[1]median2!$Z$2,[1]median2!$Z70),"")</f>
        <v/>
      </c>
      <c r="W68" s="205" t="str">
        <f>IFERROR([1]median2!W70/IF([1]median2!$Z70="",[1]median2!$Z$2,[1]median2!$Z70),"")</f>
        <v/>
      </c>
      <c r="X68" s="205" t="str">
        <f>IFERROR([1]median2!X70/IF([1]median2!$Z70="",[1]median2!$Z$2,[1]median2!$Z70),"")</f>
        <v/>
      </c>
      <c r="Y68" s="205" t="str">
        <f>IFERROR([1]median2!Y70/IF([1]median2!$Z70="",[1]median2!$Z$2,[1]median2!$Z70),"")</f>
        <v/>
      </c>
      <c r="Z68" s="205" t="str">
        <f>IFERROR([1]median2!#REF!/IF([1]median2!$Z70="",[1]median2!$Z$2,[1]median2!$Z70),"")</f>
        <v/>
      </c>
      <c r="AA68" s="205" t="str">
        <f>IFERROR([1]median2!AH70/IF([1]median2!$Z70="",[1]median2!$Z$2,[1]median2!$Z70),"")</f>
        <v/>
      </c>
      <c r="AB68" s="205" t="str">
        <f>IFERROR([1]median2!AI70/IF([1]median2!$Z70="",[1]median2!$Z$2,[1]median2!$Z70),"")</f>
        <v/>
      </c>
      <c r="AC68" s="205" t="str">
        <f>IFERROR([1]median2!AJ70/IF([1]median2!$Z70="",[1]median2!$Z$2,[1]median2!$Z70),"")</f>
        <v/>
      </c>
    </row>
    <row r="69" spans="1:29" ht="18" customHeight="1" x14ac:dyDescent="0.25">
      <c r="A69" s="104" t="str">
        <f>IF([1]median2!A71="","",[1]median2!A71)</f>
        <v/>
      </c>
      <c r="B69" s="104" t="str">
        <f>IF([1]median2!B71="","",[1]median2!B71)</f>
        <v/>
      </c>
      <c r="C69" s="104" t="str">
        <f>IF([1]median2!C71="","",[1]median2!C71)</f>
        <v/>
      </c>
      <c r="D69" s="205" t="str">
        <f>IFERROR([1]median2!D71/IF([1]median2!$Z71="",[1]median2!$Z$2,[1]median2!$Z71),"")</f>
        <v/>
      </c>
      <c r="E69" s="205" t="str">
        <f>IFERROR([1]median2!E71/IF([1]median2!$Z71="",[1]median2!$Z$2,[1]median2!$Z71),"")</f>
        <v/>
      </c>
      <c r="F69" s="205" t="str">
        <f>IFERROR([1]median2!F71/IF([1]median2!$Z71="",[1]median2!$Z$2,[1]median2!$Z71),"")</f>
        <v/>
      </c>
      <c r="G69" s="205" t="str">
        <f>IFERROR([1]median2!G71/IF([1]median2!$Z71="",[1]median2!$Z$2,[1]median2!$Z71),"")</f>
        <v/>
      </c>
      <c r="H69" s="205" t="str">
        <f>IFERROR([1]median2!H71/IF([1]median2!$Z71="",[1]median2!$Z$2,[1]median2!$Z71),"")</f>
        <v/>
      </c>
      <c r="I69" s="205" t="str">
        <f>IFERROR([1]median2!I71/IF([1]median2!$Z71="",[1]median2!$Z$2,[1]median2!$Z71),"")</f>
        <v/>
      </c>
      <c r="J69" s="205" t="str">
        <f>IFERROR([1]median2!J71/IF([1]median2!$Z71="",[1]median2!$Z$2,[1]median2!$Z71),"")</f>
        <v/>
      </c>
      <c r="K69" s="205" t="str">
        <f>IFERROR([1]median2!K71/IF([1]median2!$Z71="",[1]median2!$Z$2,[1]median2!$Z71),"")</f>
        <v/>
      </c>
      <c r="L69" s="205" t="str">
        <f>IFERROR([1]median2!L71/IF([1]median2!$Z71="",[1]median2!$Z$2,[1]median2!$Z71),"")</f>
        <v/>
      </c>
      <c r="M69" s="205" t="str">
        <f>IFERROR([1]median2!M71/IF([1]median2!$Z71="",[1]median2!$Z$2,[1]median2!$Z71),"")</f>
        <v/>
      </c>
      <c r="N69" s="205" t="str">
        <f>IFERROR([1]median2!N71/IF([1]median2!$Z71="",[1]median2!$Z$2,[1]median2!$Z71),"")</f>
        <v/>
      </c>
      <c r="O69" s="205" t="str">
        <f>IFERROR([1]median2!O71/IF([1]median2!$Z71="",[1]median2!$Z$2,[1]median2!$Z71),"")</f>
        <v/>
      </c>
      <c r="P69" s="205" t="str">
        <f>IFERROR([1]median2!P71/IF([1]median2!$Z71="",[1]median2!$Z$2,[1]median2!$Z71),"")</f>
        <v/>
      </c>
      <c r="Q69" s="205" t="str">
        <f>IFERROR([1]median2!Q71/IF([1]median2!$Z71="",[1]median2!$Z$2,[1]median2!$Z71),"")</f>
        <v/>
      </c>
      <c r="R69" s="205" t="str">
        <f>IFERROR([1]median2!R71/IF([1]median2!$Z71="",[1]median2!$Z$2,[1]median2!$Z71),"")</f>
        <v/>
      </c>
      <c r="S69" s="205" t="str">
        <f>IFERROR([1]median2!S71/IF([1]median2!$Z71="",[1]median2!$Z$2,[1]median2!$Z71),"")</f>
        <v/>
      </c>
      <c r="T69" s="205" t="str">
        <f>IFERROR([1]median2!T71/IF([1]median2!$Z71="",[1]median2!$Z$2,[1]median2!$Z71),"")</f>
        <v/>
      </c>
      <c r="U69" s="205" t="str">
        <f>IFERROR([1]median2!U71/IF([1]median2!$Z71="",[1]median2!$Z$2,[1]median2!$Z71),"")</f>
        <v/>
      </c>
      <c r="V69" s="205" t="str">
        <f>IFERROR([1]median2!V71/IF([1]median2!$Z71="",[1]median2!$Z$2,[1]median2!$Z71),"")</f>
        <v/>
      </c>
      <c r="W69" s="205" t="str">
        <f>IFERROR([1]median2!W71/IF([1]median2!$Z71="",[1]median2!$Z$2,[1]median2!$Z71),"")</f>
        <v/>
      </c>
      <c r="X69" s="205" t="str">
        <f>IFERROR([1]median2!X71/IF([1]median2!$Z71="",[1]median2!$Z$2,[1]median2!$Z71),"")</f>
        <v/>
      </c>
      <c r="Y69" s="205" t="str">
        <f>IFERROR([1]median2!Y71/IF([1]median2!$Z71="",[1]median2!$Z$2,[1]median2!$Z71),"")</f>
        <v/>
      </c>
      <c r="Z69" s="205" t="str">
        <f>IFERROR([1]median2!#REF!/IF([1]median2!$Z71="",[1]median2!$Z$2,[1]median2!$Z71),"")</f>
        <v/>
      </c>
      <c r="AA69" s="205" t="str">
        <f>IFERROR([1]median2!AH71/IF([1]median2!$Z71="",[1]median2!$Z$2,[1]median2!$Z71),"")</f>
        <v/>
      </c>
      <c r="AB69" s="205" t="str">
        <f>IFERROR([1]median2!AI71/IF([1]median2!$Z71="",[1]median2!$Z$2,[1]median2!$Z71),"")</f>
        <v/>
      </c>
      <c r="AC69" s="205" t="str">
        <f>IFERROR([1]median2!AJ71/IF([1]median2!$Z71="",[1]median2!$Z$2,[1]median2!$Z71),"")</f>
        <v/>
      </c>
    </row>
    <row r="70" spans="1:29" ht="18" customHeight="1" x14ac:dyDescent="0.25">
      <c r="A70" s="104" t="str">
        <f>IF([1]median2!A72="","",[1]median2!A72)</f>
        <v/>
      </c>
      <c r="B70" s="104" t="str">
        <f>IF([1]median2!B72="","",[1]median2!B72)</f>
        <v/>
      </c>
      <c r="C70" s="104" t="str">
        <f>IF([1]median2!C72="","",[1]median2!C72)</f>
        <v/>
      </c>
      <c r="D70" s="205" t="str">
        <f>IFERROR([1]median2!D72/IF([1]median2!$Z72="",[1]median2!$Z$2,[1]median2!$Z72),"")</f>
        <v/>
      </c>
      <c r="E70" s="205" t="str">
        <f>IFERROR([1]median2!E72/IF([1]median2!$Z72="",[1]median2!$Z$2,[1]median2!$Z72),"")</f>
        <v/>
      </c>
      <c r="F70" s="205" t="str">
        <f>IFERROR([1]median2!F72/IF([1]median2!$Z72="",[1]median2!$Z$2,[1]median2!$Z72),"")</f>
        <v/>
      </c>
      <c r="G70" s="205" t="str">
        <f>IFERROR([1]median2!G72/IF([1]median2!$Z72="",[1]median2!$Z$2,[1]median2!$Z72),"")</f>
        <v/>
      </c>
      <c r="H70" s="205" t="str">
        <f>IFERROR([1]median2!H72/IF([1]median2!$Z72="",[1]median2!$Z$2,[1]median2!$Z72),"")</f>
        <v/>
      </c>
      <c r="I70" s="205" t="str">
        <f>IFERROR([1]median2!I72/IF([1]median2!$Z72="",[1]median2!$Z$2,[1]median2!$Z72),"")</f>
        <v/>
      </c>
      <c r="J70" s="205" t="str">
        <f>IFERROR([1]median2!J72/IF([1]median2!$Z72="",[1]median2!$Z$2,[1]median2!$Z72),"")</f>
        <v/>
      </c>
      <c r="K70" s="205" t="str">
        <f>IFERROR([1]median2!K72/IF([1]median2!$Z72="",[1]median2!$Z$2,[1]median2!$Z72),"")</f>
        <v/>
      </c>
      <c r="L70" s="205" t="str">
        <f>IFERROR([1]median2!L72/IF([1]median2!$Z72="",[1]median2!$Z$2,[1]median2!$Z72),"")</f>
        <v/>
      </c>
      <c r="M70" s="205" t="str">
        <f>IFERROR([1]median2!M72/IF([1]median2!$Z72="",[1]median2!$Z$2,[1]median2!$Z72),"")</f>
        <v/>
      </c>
      <c r="N70" s="205" t="str">
        <f>IFERROR([1]median2!N72/IF([1]median2!$Z72="",[1]median2!$Z$2,[1]median2!$Z72),"")</f>
        <v/>
      </c>
      <c r="O70" s="205" t="str">
        <f>IFERROR([1]median2!O72/IF([1]median2!$Z72="",[1]median2!$Z$2,[1]median2!$Z72),"")</f>
        <v/>
      </c>
      <c r="P70" s="205" t="str">
        <f>IFERROR([1]median2!P72/IF([1]median2!$Z72="",[1]median2!$Z$2,[1]median2!$Z72),"")</f>
        <v/>
      </c>
      <c r="Q70" s="205" t="str">
        <f>IFERROR([1]median2!Q72/IF([1]median2!$Z72="",[1]median2!$Z$2,[1]median2!$Z72),"")</f>
        <v/>
      </c>
      <c r="R70" s="205" t="str">
        <f>IFERROR([1]median2!R72/IF([1]median2!$Z72="",[1]median2!$Z$2,[1]median2!$Z72),"")</f>
        <v/>
      </c>
      <c r="S70" s="205" t="str">
        <f>IFERROR([1]median2!S72/IF([1]median2!$Z72="",[1]median2!$Z$2,[1]median2!$Z72),"")</f>
        <v/>
      </c>
      <c r="T70" s="205" t="str">
        <f>IFERROR([1]median2!T72/IF([1]median2!$Z72="",[1]median2!$Z$2,[1]median2!$Z72),"")</f>
        <v/>
      </c>
      <c r="U70" s="205" t="str">
        <f>IFERROR([1]median2!U72/IF([1]median2!$Z72="",[1]median2!$Z$2,[1]median2!$Z72),"")</f>
        <v/>
      </c>
      <c r="V70" s="205" t="str">
        <f>IFERROR([1]median2!V72/IF([1]median2!$Z72="",[1]median2!$Z$2,[1]median2!$Z72),"")</f>
        <v/>
      </c>
      <c r="W70" s="205" t="str">
        <f>IFERROR([1]median2!W72/IF([1]median2!$Z72="",[1]median2!$Z$2,[1]median2!$Z72),"")</f>
        <v/>
      </c>
      <c r="X70" s="205" t="str">
        <f>IFERROR([1]median2!X72/IF([1]median2!$Z72="",[1]median2!$Z$2,[1]median2!$Z72),"")</f>
        <v/>
      </c>
      <c r="Y70" s="205" t="str">
        <f>IFERROR([1]median2!Y72/IF([1]median2!$Z72="",[1]median2!$Z$2,[1]median2!$Z72),"")</f>
        <v/>
      </c>
      <c r="Z70" s="205" t="str">
        <f>IFERROR([1]median2!#REF!/IF([1]median2!$Z72="",[1]median2!$Z$2,[1]median2!$Z72),"")</f>
        <v/>
      </c>
      <c r="AA70" s="205" t="str">
        <f>IFERROR([1]median2!AH72/IF([1]median2!$Z72="",[1]median2!$Z$2,[1]median2!$Z72),"")</f>
        <v/>
      </c>
      <c r="AB70" s="205" t="str">
        <f>IFERROR([1]median2!AI72/IF([1]median2!$Z72="",[1]median2!$Z$2,[1]median2!$Z72),"")</f>
        <v/>
      </c>
      <c r="AC70" s="205" t="str">
        <f>IFERROR([1]median2!AJ72/IF([1]median2!$Z72="",[1]median2!$Z$2,[1]median2!$Z72),"")</f>
        <v/>
      </c>
    </row>
    <row r="71" spans="1:29" ht="18" customHeight="1" x14ac:dyDescent="0.25">
      <c r="A71" s="104" t="str">
        <f>IF([1]median2!A73="","",[1]median2!A73)</f>
        <v/>
      </c>
      <c r="B71" s="104" t="str">
        <f>IF([1]median2!B73="","",[1]median2!B73)</f>
        <v/>
      </c>
      <c r="C71" s="104" t="str">
        <f>IF([1]median2!C73="","",[1]median2!C73)</f>
        <v/>
      </c>
      <c r="D71" s="205" t="str">
        <f>IFERROR([1]median2!D73/IF([1]median2!$Z73="",[1]median2!$Z$2,[1]median2!$Z73),"")</f>
        <v/>
      </c>
      <c r="E71" s="205" t="str">
        <f>IFERROR([1]median2!E73/IF([1]median2!$Z73="",[1]median2!$Z$2,[1]median2!$Z73),"")</f>
        <v/>
      </c>
      <c r="F71" s="205" t="str">
        <f>IFERROR([1]median2!F73/IF([1]median2!$Z73="",[1]median2!$Z$2,[1]median2!$Z73),"")</f>
        <v/>
      </c>
      <c r="G71" s="205" t="str">
        <f>IFERROR([1]median2!G73/IF([1]median2!$Z73="",[1]median2!$Z$2,[1]median2!$Z73),"")</f>
        <v/>
      </c>
      <c r="H71" s="205" t="str">
        <f>IFERROR([1]median2!H73/IF([1]median2!$Z73="",[1]median2!$Z$2,[1]median2!$Z73),"")</f>
        <v/>
      </c>
      <c r="I71" s="205" t="str">
        <f>IFERROR([1]median2!I73/IF([1]median2!$Z73="",[1]median2!$Z$2,[1]median2!$Z73),"")</f>
        <v/>
      </c>
      <c r="J71" s="205" t="str">
        <f>IFERROR([1]median2!J73/IF([1]median2!$Z73="",[1]median2!$Z$2,[1]median2!$Z73),"")</f>
        <v/>
      </c>
      <c r="K71" s="205" t="str">
        <f>IFERROR([1]median2!K73/IF([1]median2!$Z73="",[1]median2!$Z$2,[1]median2!$Z73),"")</f>
        <v/>
      </c>
      <c r="L71" s="205" t="str">
        <f>IFERROR([1]median2!L73/IF([1]median2!$Z73="",[1]median2!$Z$2,[1]median2!$Z73),"")</f>
        <v/>
      </c>
      <c r="M71" s="205" t="str">
        <f>IFERROR([1]median2!M73/IF([1]median2!$Z73="",[1]median2!$Z$2,[1]median2!$Z73),"")</f>
        <v/>
      </c>
      <c r="N71" s="205" t="str">
        <f>IFERROR([1]median2!N73/IF([1]median2!$Z73="",[1]median2!$Z$2,[1]median2!$Z73),"")</f>
        <v/>
      </c>
      <c r="O71" s="205" t="str">
        <f>IFERROR([1]median2!O73/IF([1]median2!$Z73="",[1]median2!$Z$2,[1]median2!$Z73),"")</f>
        <v/>
      </c>
      <c r="P71" s="205" t="str">
        <f>IFERROR([1]median2!P73/IF([1]median2!$Z73="",[1]median2!$Z$2,[1]median2!$Z73),"")</f>
        <v/>
      </c>
      <c r="Q71" s="205" t="str">
        <f>IFERROR([1]median2!Q73/IF([1]median2!$Z73="",[1]median2!$Z$2,[1]median2!$Z73),"")</f>
        <v/>
      </c>
      <c r="R71" s="205" t="str">
        <f>IFERROR([1]median2!R73/IF([1]median2!$Z73="",[1]median2!$Z$2,[1]median2!$Z73),"")</f>
        <v/>
      </c>
      <c r="S71" s="205" t="str">
        <f>IFERROR([1]median2!S73/IF([1]median2!$Z73="",[1]median2!$Z$2,[1]median2!$Z73),"")</f>
        <v/>
      </c>
      <c r="T71" s="205" t="str">
        <f>IFERROR([1]median2!T73/IF([1]median2!$Z73="",[1]median2!$Z$2,[1]median2!$Z73),"")</f>
        <v/>
      </c>
      <c r="U71" s="205" t="str">
        <f>IFERROR([1]median2!U73/IF([1]median2!$Z73="",[1]median2!$Z$2,[1]median2!$Z73),"")</f>
        <v/>
      </c>
      <c r="V71" s="205" t="str">
        <f>IFERROR([1]median2!V73/IF([1]median2!$Z73="",[1]median2!$Z$2,[1]median2!$Z73),"")</f>
        <v/>
      </c>
      <c r="W71" s="205" t="str">
        <f>IFERROR([1]median2!W73/IF([1]median2!$Z73="",[1]median2!$Z$2,[1]median2!$Z73),"")</f>
        <v/>
      </c>
      <c r="X71" s="205" t="str">
        <f>IFERROR([1]median2!X73/IF([1]median2!$Z73="",[1]median2!$Z$2,[1]median2!$Z73),"")</f>
        <v/>
      </c>
      <c r="Y71" s="205" t="str">
        <f>IFERROR([1]median2!Y73/IF([1]median2!$Z73="",[1]median2!$Z$2,[1]median2!$Z73),"")</f>
        <v/>
      </c>
      <c r="Z71" s="205" t="str">
        <f>IFERROR([1]median2!#REF!/IF([1]median2!$Z73="",[1]median2!$Z$2,[1]median2!$Z73),"")</f>
        <v/>
      </c>
      <c r="AA71" s="205" t="str">
        <f>IFERROR([1]median2!AH73/IF([1]median2!$Z73="",[1]median2!$Z$2,[1]median2!$Z73),"")</f>
        <v/>
      </c>
      <c r="AB71" s="205" t="str">
        <f>IFERROR([1]median2!AI73/IF([1]median2!$Z73="",[1]median2!$Z$2,[1]median2!$Z73),"")</f>
        <v/>
      </c>
      <c r="AC71" s="205" t="str">
        <f>IFERROR([1]median2!AJ73/IF([1]median2!$Z73="",[1]median2!$Z$2,[1]median2!$Z73),"")</f>
        <v/>
      </c>
    </row>
    <row r="72" spans="1:29" ht="18" customHeight="1" x14ac:dyDescent="0.25">
      <c r="A72" s="104" t="str">
        <f>IF([1]median2!A74="","",[1]median2!A74)</f>
        <v/>
      </c>
      <c r="B72" s="104" t="str">
        <f>IF([1]median2!B74="","",[1]median2!B74)</f>
        <v/>
      </c>
      <c r="C72" s="104" t="str">
        <f>IF([1]median2!C74="","",[1]median2!C74)</f>
        <v/>
      </c>
      <c r="D72" s="205" t="str">
        <f>IFERROR([1]median2!D74/IF([1]median2!$Z74="",[1]median2!$Z$2,[1]median2!$Z74),"")</f>
        <v/>
      </c>
      <c r="E72" s="205" t="str">
        <f>IFERROR([1]median2!E74/IF([1]median2!$Z74="",[1]median2!$Z$2,[1]median2!$Z74),"")</f>
        <v/>
      </c>
      <c r="F72" s="205" t="str">
        <f>IFERROR([1]median2!F74/IF([1]median2!$Z74="",[1]median2!$Z$2,[1]median2!$Z74),"")</f>
        <v/>
      </c>
      <c r="G72" s="205" t="str">
        <f>IFERROR([1]median2!G74/IF([1]median2!$Z74="",[1]median2!$Z$2,[1]median2!$Z74),"")</f>
        <v/>
      </c>
      <c r="H72" s="205" t="str">
        <f>IFERROR([1]median2!H74/IF([1]median2!$Z74="",[1]median2!$Z$2,[1]median2!$Z74),"")</f>
        <v/>
      </c>
      <c r="I72" s="205" t="str">
        <f>IFERROR([1]median2!I74/IF([1]median2!$Z74="",[1]median2!$Z$2,[1]median2!$Z74),"")</f>
        <v/>
      </c>
      <c r="J72" s="205" t="str">
        <f>IFERROR([1]median2!J74/IF([1]median2!$Z74="",[1]median2!$Z$2,[1]median2!$Z74),"")</f>
        <v/>
      </c>
      <c r="K72" s="205" t="str">
        <f>IFERROR([1]median2!K74/IF([1]median2!$Z74="",[1]median2!$Z$2,[1]median2!$Z74),"")</f>
        <v/>
      </c>
      <c r="L72" s="205" t="str">
        <f>IFERROR([1]median2!L74/IF([1]median2!$Z74="",[1]median2!$Z$2,[1]median2!$Z74),"")</f>
        <v/>
      </c>
      <c r="M72" s="205" t="str">
        <f>IFERROR([1]median2!M74/IF([1]median2!$Z74="",[1]median2!$Z$2,[1]median2!$Z74),"")</f>
        <v/>
      </c>
      <c r="N72" s="205" t="str">
        <f>IFERROR([1]median2!N74/IF([1]median2!$Z74="",[1]median2!$Z$2,[1]median2!$Z74),"")</f>
        <v/>
      </c>
      <c r="O72" s="205" t="str">
        <f>IFERROR([1]median2!O74/IF([1]median2!$Z74="",[1]median2!$Z$2,[1]median2!$Z74),"")</f>
        <v/>
      </c>
      <c r="P72" s="205" t="str">
        <f>IFERROR([1]median2!P74/IF([1]median2!$Z74="",[1]median2!$Z$2,[1]median2!$Z74),"")</f>
        <v/>
      </c>
      <c r="Q72" s="205" t="str">
        <f>IFERROR([1]median2!Q74/IF([1]median2!$Z74="",[1]median2!$Z$2,[1]median2!$Z74),"")</f>
        <v/>
      </c>
      <c r="R72" s="205" t="str">
        <f>IFERROR([1]median2!R74/IF([1]median2!$Z74="",[1]median2!$Z$2,[1]median2!$Z74),"")</f>
        <v/>
      </c>
      <c r="S72" s="205" t="str">
        <f>IFERROR([1]median2!S74/IF([1]median2!$Z74="",[1]median2!$Z$2,[1]median2!$Z74),"")</f>
        <v/>
      </c>
      <c r="T72" s="205" t="str">
        <f>IFERROR([1]median2!T74/IF([1]median2!$Z74="",[1]median2!$Z$2,[1]median2!$Z74),"")</f>
        <v/>
      </c>
      <c r="U72" s="205" t="str">
        <f>IFERROR([1]median2!U74/IF([1]median2!$Z74="",[1]median2!$Z$2,[1]median2!$Z74),"")</f>
        <v/>
      </c>
      <c r="V72" s="205" t="str">
        <f>IFERROR([1]median2!V74/IF([1]median2!$Z74="",[1]median2!$Z$2,[1]median2!$Z74),"")</f>
        <v/>
      </c>
      <c r="W72" s="205" t="str">
        <f>IFERROR([1]median2!W74/IF([1]median2!$Z74="",[1]median2!$Z$2,[1]median2!$Z74),"")</f>
        <v/>
      </c>
      <c r="X72" s="205" t="str">
        <f>IFERROR([1]median2!X74/IF([1]median2!$Z74="",[1]median2!$Z$2,[1]median2!$Z74),"")</f>
        <v/>
      </c>
      <c r="Y72" s="205" t="str">
        <f>IFERROR([1]median2!Y74/IF([1]median2!$Z74="",[1]median2!$Z$2,[1]median2!$Z74),"")</f>
        <v/>
      </c>
      <c r="Z72" s="205" t="str">
        <f>IFERROR([1]median2!#REF!/IF([1]median2!$Z74="",[1]median2!$Z$2,[1]median2!$Z74),"")</f>
        <v/>
      </c>
      <c r="AA72" s="205" t="str">
        <f>IFERROR([1]median2!AH74/IF([1]median2!$Z74="",[1]median2!$Z$2,[1]median2!$Z74),"")</f>
        <v/>
      </c>
      <c r="AB72" s="205" t="str">
        <f>IFERROR([1]median2!AI74/IF([1]median2!$Z74="",[1]median2!$Z$2,[1]median2!$Z74),"")</f>
        <v/>
      </c>
      <c r="AC72" s="205" t="str">
        <f>IFERROR([1]median2!AJ74/IF([1]median2!$Z74="",[1]median2!$Z$2,[1]median2!$Z74),"")</f>
        <v/>
      </c>
    </row>
    <row r="73" spans="1:29" ht="18" customHeight="1" x14ac:dyDescent="0.25">
      <c r="A73" s="104" t="str">
        <f>IF([1]median2!A75="","",[1]median2!A75)</f>
        <v/>
      </c>
      <c r="B73" s="104" t="str">
        <f>IF([1]median2!B75="","",[1]median2!B75)</f>
        <v/>
      </c>
      <c r="C73" s="104" t="str">
        <f>IF([1]median2!C75="","",[1]median2!C75)</f>
        <v/>
      </c>
      <c r="D73" s="205" t="str">
        <f>IFERROR([1]median2!D75/IF([1]median2!$Z75="",[1]median2!$Z$2,[1]median2!$Z75),"")</f>
        <v/>
      </c>
      <c r="E73" s="205" t="str">
        <f>IFERROR([1]median2!E75/IF([1]median2!$Z75="",[1]median2!$Z$2,[1]median2!$Z75),"")</f>
        <v/>
      </c>
      <c r="F73" s="205" t="str">
        <f>IFERROR([1]median2!F75/IF([1]median2!$Z75="",[1]median2!$Z$2,[1]median2!$Z75),"")</f>
        <v/>
      </c>
      <c r="G73" s="205" t="str">
        <f>IFERROR([1]median2!G75/IF([1]median2!$Z75="",[1]median2!$Z$2,[1]median2!$Z75),"")</f>
        <v/>
      </c>
      <c r="H73" s="205" t="str">
        <f>IFERROR([1]median2!H75/IF([1]median2!$Z75="",[1]median2!$Z$2,[1]median2!$Z75),"")</f>
        <v/>
      </c>
      <c r="I73" s="205" t="str">
        <f>IFERROR([1]median2!I75/IF([1]median2!$Z75="",[1]median2!$Z$2,[1]median2!$Z75),"")</f>
        <v/>
      </c>
      <c r="J73" s="205" t="str">
        <f>IFERROR([1]median2!J75/IF([1]median2!$Z75="",[1]median2!$Z$2,[1]median2!$Z75),"")</f>
        <v/>
      </c>
      <c r="K73" s="205" t="str">
        <f>IFERROR([1]median2!K75/IF([1]median2!$Z75="",[1]median2!$Z$2,[1]median2!$Z75),"")</f>
        <v/>
      </c>
      <c r="L73" s="205" t="str">
        <f>IFERROR([1]median2!L75/IF([1]median2!$Z75="",[1]median2!$Z$2,[1]median2!$Z75),"")</f>
        <v/>
      </c>
      <c r="M73" s="205" t="str">
        <f>IFERROR([1]median2!M75/IF([1]median2!$Z75="",[1]median2!$Z$2,[1]median2!$Z75),"")</f>
        <v/>
      </c>
      <c r="N73" s="205" t="str">
        <f>IFERROR([1]median2!N75/IF([1]median2!$Z75="",[1]median2!$Z$2,[1]median2!$Z75),"")</f>
        <v/>
      </c>
      <c r="O73" s="205" t="str">
        <f>IFERROR([1]median2!O75/IF([1]median2!$Z75="",[1]median2!$Z$2,[1]median2!$Z75),"")</f>
        <v/>
      </c>
      <c r="P73" s="205" t="str">
        <f>IFERROR([1]median2!P75/IF([1]median2!$Z75="",[1]median2!$Z$2,[1]median2!$Z75),"")</f>
        <v/>
      </c>
      <c r="Q73" s="205" t="str">
        <f>IFERROR([1]median2!Q75/IF([1]median2!$Z75="",[1]median2!$Z$2,[1]median2!$Z75),"")</f>
        <v/>
      </c>
      <c r="R73" s="205" t="str">
        <f>IFERROR([1]median2!R75/IF([1]median2!$Z75="",[1]median2!$Z$2,[1]median2!$Z75),"")</f>
        <v/>
      </c>
      <c r="S73" s="205" t="str">
        <f>IFERROR([1]median2!S75/IF([1]median2!$Z75="",[1]median2!$Z$2,[1]median2!$Z75),"")</f>
        <v/>
      </c>
      <c r="T73" s="205" t="str">
        <f>IFERROR([1]median2!T75/IF([1]median2!$Z75="",[1]median2!$Z$2,[1]median2!$Z75),"")</f>
        <v/>
      </c>
      <c r="U73" s="205" t="str">
        <f>IFERROR([1]median2!U75/IF([1]median2!$Z75="",[1]median2!$Z$2,[1]median2!$Z75),"")</f>
        <v/>
      </c>
      <c r="V73" s="205" t="str">
        <f>IFERROR([1]median2!V75/IF([1]median2!$Z75="",[1]median2!$Z$2,[1]median2!$Z75),"")</f>
        <v/>
      </c>
      <c r="W73" s="205" t="str">
        <f>IFERROR([1]median2!W75/IF([1]median2!$Z75="",[1]median2!$Z$2,[1]median2!$Z75),"")</f>
        <v/>
      </c>
      <c r="X73" s="205" t="str">
        <f>IFERROR([1]median2!X75/IF([1]median2!$Z75="",[1]median2!$Z$2,[1]median2!$Z75),"")</f>
        <v/>
      </c>
      <c r="Y73" s="205" t="str">
        <f>IFERROR([1]median2!Y75/IF([1]median2!$Z75="",[1]median2!$Z$2,[1]median2!$Z75),"")</f>
        <v/>
      </c>
      <c r="Z73" s="205" t="str">
        <f>IFERROR([1]median2!#REF!/IF([1]median2!$Z75="",[1]median2!$Z$2,[1]median2!$Z75),"")</f>
        <v/>
      </c>
      <c r="AA73" s="205" t="str">
        <f>IFERROR([1]median2!AH75/IF([1]median2!$Z75="",[1]median2!$Z$2,[1]median2!$Z75),"")</f>
        <v/>
      </c>
      <c r="AB73" s="205" t="str">
        <f>IFERROR([1]median2!AI75/IF([1]median2!$Z75="",[1]median2!$Z$2,[1]median2!$Z75),"")</f>
        <v/>
      </c>
      <c r="AC73" s="205" t="str">
        <f>IFERROR([1]median2!AJ75/IF([1]median2!$Z75="",[1]median2!$Z$2,[1]median2!$Z75),"")</f>
        <v/>
      </c>
    </row>
    <row r="74" spans="1:29" ht="18" customHeight="1" x14ac:dyDescent="0.25">
      <c r="A74" s="104" t="str">
        <f>IF([1]median2!A76="","",[1]median2!A76)</f>
        <v/>
      </c>
      <c r="B74" s="104" t="str">
        <f>IF([1]median2!B76="","",[1]median2!B76)</f>
        <v/>
      </c>
      <c r="C74" s="104" t="str">
        <f>IF([1]median2!C76="","",[1]median2!C76)</f>
        <v/>
      </c>
      <c r="D74" s="205" t="str">
        <f>IFERROR([1]median2!D76/IF([1]median2!$Z76="",[1]median2!$Z$2,[1]median2!$Z76),"")</f>
        <v/>
      </c>
      <c r="E74" s="205" t="str">
        <f>IFERROR([1]median2!E76/IF([1]median2!$Z76="",[1]median2!$Z$2,[1]median2!$Z76),"")</f>
        <v/>
      </c>
      <c r="F74" s="205" t="str">
        <f>IFERROR([1]median2!F76/IF([1]median2!$Z76="",[1]median2!$Z$2,[1]median2!$Z76),"")</f>
        <v/>
      </c>
      <c r="G74" s="205" t="str">
        <f>IFERROR([1]median2!G76/IF([1]median2!$Z76="",[1]median2!$Z$2,[1]median2!$Z76),"")</f>
        <v/>
      </c>
      <c r="H74" s="205" t="str">
        <f>IFERROR([1]median2!H76/IF([1]median2!$Z76="",[1]median2!$Z$2,[1]median2!$Z76),"")</f>
        <v/>
      </c>
      <c r="I74" s="205" t="str">
        <f>IFERROR([1]median2!I76/IF([1]median2!$Z76="",[1]median2!$Z$2,[1]median2!$Z76),"")</f>
        <v/>
      </c>
      <c r="J74" s="205" t="str">
        <f>IFERROR([1]median2!J76/IF([1]median2!$Z76="",[1]median2!$Z$2,[1]median2!$Z76),"")</f>
        <v/>
      </c>
      <c r="K74" s="205" t="str">
        <f>IFERROR([1]median2!K76/IF([1]median2!$Z76="",[1]median2!$Z$2,[1]median2!$Z76),"")</f>
        <v/>
      </c>
      <c r="L74" s="205" t="str">
        <f>IFERROR([1]median2!L76/IF([1]median2!$Z76="",[1]median2!$Z$2,[1]median2!$Z76),"")</f>
        <v/>
      </c>
      <c r="M74" s="205" t="str">
        <f>IFERROR([1]median2!M76/IF([1]median2!$Z76="",[1]median2!$Z$2,[1]median2!$Z76),"")</f>
        <v/>
      </c>
      <c r="N74" s="205" t="str">
        <f>IFERROR([1]median2!N76/IF([1]median2!$Z76="",[1]median2!$Z$2,[1]median2!$Z76),"")</f>
        <v/>
      </c>
      <c r="O74" s="205" t="str">
        <f>IFERROR([1]median2!O76/IF([1]median2!$Z76="",[1]median2!$Z$2,[1]median2!$Z76),"")</f>
        <v/>
      </c>
      <c r="P74" s="205" t="str">
        <f>IFERROR([1]median2!P76/IF([1]median2!$Z76="",[1]median2!$Z$2,[1]median2!$Z76),"")</f>
        <v/>
      </c>
      <c r="Q74" s="205" t="str">
        <f>IFERROR([1]median2!Q76/IF([1]median2!$Z76="",[1]median2!$Z$2,[1]median2!$Z76),"")</f>
        <v/>
      </c>
      <c r="R74" s="205" t="str">
        <f>IFERROR([1]median2!R76/IF([1]median2!$Z76="",[1]median2!$Z$2,[1]median2!$Z76),"")</f>
        <v/>
      </c>
      <c r="S74" s="205" t="str">
        <f>IFERROR([1]median2!S76/IF([1]median2!$Z76="",[1]median2!$Z$2,[1]median2!$Z76),"")</f>
        <v/>
      </c>
      <c r="T74" s="205" t="str">
        <f>IFERROR([1]median2!T76/IF([1]median2!$Z76="",[1]median2!$Z$2,[1]median2!$Z76),"")</f>
        <v/>
      </c>
      <c r="U74" s="205" t="str">
        <f>IFERROR([1]median2!U76/IF([1]median2!$Z76="",[1]median2!$Z$2,[1]median2!$Z76),"")</f>
        <v/>
      </c>
      <c r="V74" s="205" t="str">
        <f>IFERROR([1]median2!V76/IF([1]median2!$Z76="",[1]median2!$Z$2,[1]median2!$Z76),"")</f>
        <v/>
      </c>
      <c r="W74" s="205" t="str">
        <f>IFERROR([1]median2!W76/IF([1]median2!$Z76="",[1]median2!$Z$2,[1]median2!$Z76),"")</f>
        <v/>
      </c>
      <c r="X74" s="205" t="str">
        <f>IFERROR([1]median2!X76/IF([1]median2!$Z76="",[1]median2!$Z$2,[1]median2!$Z76),"")</f>
        <v/>
      </c>
      <c r="Y74" s="205" t="str">
        <f>IFERROR([1]median2!Y76/IF([1]median2!$Z76="",[1]median2!$Z$2,[1]median2!$Z76),"")</f>
        <v/>
      </c>
      <c r="Z74" s="205" t="str">
        <f>IFERROR([1]median2!#REF!/IF([1]median2!$Z76="",[1]median2!$Z$2,[1]median2!$Z76),"")</f>
        <v/>
      </c>
      <c r="AA74" s="205" t="str">
        <f>IFERROR([1]median2!AH76/IF([1]median2!$Z76="",[1]median2!$Z$2,[1]median2!$Z76),"")</f>
        <v/>
      </c>
      <c r="AB74" s="205" t="str">
        <f>IFERROR([1]median2!AI76/IF([1]median2!$Z76="",[1]median2!$Z$2,[1]median2!$Z76),"")</f>
        <v/>
      </c>
      <c r="AC74" s="205" t="str">
        <f>IFERROR([1]median2!AJ76/IF([1]median2!$Z76="",[1]median2!$Z$2,[1]median2!$Z76),"")</f>
        <v/>
      </c>
    </row>
    <row r="75" spans="1:29" ht="18" customHeight="1" x14ac:dyDescent="0.25">
      <c r="A75" s="104" t="str">
        <f>IF([1]median2!A77="","",[1]median2!A77)</f>
        <v/>
      </c>
      <c r="B75" s="104" t="str">
        <f>IF([1]median2!B77="","",[1]median2!B77)</f>
        <v/>
      </c>
      <c r="C75" s="104" t="str">
        <f>IF([1]median2!C77="","",[1]median2!C77)</f>
        <v/>
      </c>
      <c r="D75" s="205" t="str">
        <f>IFERROR([1]median2!D77/IF([1]median2!$Z77="",[1]median2!$Z$2,[1]median2!$Z77),"")</f>
        <v/>
      </c>
      <c r="E75" s="205" t="str">
        <f>IFERROR([1]median2!E77/IF([1]median2!$Z77="",[1]median2!$Z$2,[1]median2!$Z77),"")</f>
        <v/>
      </c>
      <c r="F75" s="205" t="str">
        <f>IFERROR([1]median2!F77/IF([1]median2!$Z77="",[1]median2!$Z$2,[1]median2!$Z77),"")</f>
        <v/>
      </c>
      <c r="G75" s="205" t="str">
        <f>IFERROR([1]median2!G77/IF([1]median2!$Z77="",[1]median2!$Z$2,[1]median2!$Z77),"")</f>
        <v/>
      </c>
      <c r="H75" s="205" t="str">
        <f>IFERROR([1]median2!H77/IF([1]median2!$Z77="",[1]median2!$Z$2,[1]median2!$Z77),"")</f>
        <v/>
      </c>
      <c r="I75" s="205" t="str">
        <f>IFERROR([1]median2!I77/IF([1]median2!$Z77="",[1]median2!$Z$2,[1]median2!$Z77),"")</f>
        <v/>
      </c>
      <c r="J75" s="205" t="str">
        <f>IFERROR([1]median2!J77/IF([1]median2!$Z77="",[1]median2!$Z$2,[1]median2!$Z77),"")</f>
        <v/>
      </c>
      <c r="K75" s="205" t="str">
        <f>IFERROR([1]median2!K77/IF([1]median2!$Z77="",[1]median2!$Z$2,[1]median2!$Z77),"")</f>
        <v/>
      </c>
      <c r="L75" s="205" t="str">
        <f>IFERROR([1]median2!L77/IF([1]median2!$Z77="",[1]median2!$Z$2,[1]median2!$Z77),"")</f>
        <v/>
      </c>
      <c r="M75" s="205" t="str">
        <f>IFERROR([1]median2!M77/IF([1]median2!$Z77="",[1]median2!$Z$2,[1]median2!$Z77),"")</f>
        <v/>
      </c>
      <c r="N75" s="205" t="str">
        <f>IFERROR([1]median2!N77/IF([1]median2!$Z77="",[1]median2!$Z$2,[1]median2!$Z77),"")</f>
        <v/>
      </c>
      <c r="O75" s="205" t="str">
        <f>IFERROR([1]median2!O77/IF([1]median2!$Z77="",[1]median2!$Z$2,[1]median2!$Z77),"")</f>
        <v/>
      </c>
      <c r="P75" s="205" t="str">
        <f>IFERROR([1]median2!P77/IF([1]median2!$Z77="",[1]median2!$Z$2,[1]median2!$Z77),"")</f>
        <v/>
      </c>
      <c r="Q75" s="205" t="str">
        <f>IFERROR([1]median2!Q77/IF([1]median2!$Z77="",[1]median2!$Z$2,[1]median2!$Z77),"")</f>
        <v/>
      </c>
      <c r="R75" s="205" t="str">
        <f>IFERROR([1]median2!R77/IF([1]median2!$Z77="",[1]median2!$Z$2,[1]median2!$Z77),"")</f>
        <v/>
      </c>
      <c r="S75" s="205" t="str">
        <f>IFERROR([1]median2!S77/IF([1]median2!$Z77="",[1]median2!$Z$2,[1]median2!$Z77),"")</f>
        <v/>
      </c>
      <c r="T75" s="205" t="str">
        <f>IFERROR([1]median2!T77/IF([1]median2!$Z77="",[1]median2!$Z$2,[1]median2!$Z77),"")</f>
        <v/>
      </c>
      <c r="U75" s="205" t="str">
        <f>IFERROR([1]median2!U77/IF([1]median2!$Z77="",[1]median2!$Z$2,[1]median2!$Z77),"")</f>
        <v/>
      </c>
      <c r="V75" s="205" t="str">
        <f>IFERROR([1]median2!V77/IF([1]median2!$Z77="",[1]median2!$Z$2,[1]median2!$Z77),"")</f>
        <v/>
      </c>
      <c r="W75" s="205" t="str">
        <f>IFERROR([1]median2!W77/IF([1]median2!$Z77="",[1]median2!$Z$2,[1]median2!$Z77),"")</f>
        <v/>
      </c>
      <c r="X75" s="205" t="str">
        <f>IFERROR([1]median2!X77/IF([1]median2!$Z77="",[1]median2!$Z$2,[1]median2!$Z77),"")</f>
        <v/>
      </c>
      <c r="Y75" s="205" t="str">
        <f>IFERROR([1]median2!Y77/IF([1]median2!$Z77="",[1]median2!$Z$2,[1]median2!$Z77),"")</f>
        <v/>
      </c>
      <c r="Z75" s="205" t="str">
        <f>IFERROR([1]median2!#REF!/IF([1]median2!$Z77="",[1]median2!$Z$2,[1]median2!$Z77),"")</f>
        <v/>
      </c>
      <c r="AA75" s="205" t="str">
        <f>IFERROR([1]median2!AH77/IF([1]median2!$Z77="",[1]median2!$Z$2,[1]median2!$Z77),"")</f>
        <v/>
      </c>
      <c r="AB75" s="205" t="str">
        <f>IFERROR([1]median2!AI77/IF([1]median2!$Z77="",[1]median2!$Z$2,[1]median2!$Z77),"")</f>
        <v/>
      </c>
      <c r="AC75" s="205" t="str">
        <f>IFERROR([1]median2!AJ77/IF([1]median2!$Z77="",[1]median2!$Z$2,[1]median2!$Z77),"")</f>
        <v/>
      </c>
    </row>
    <row r="76" spans="1:29" ht="18" customHeight="1" x14ac:dyDescent="0.25">
      <c r="A76" s="104" t="str">
        <f>IF([1]median2!A78="","",[1]median2!A78)</f>
        <v/>
      </c>
      <c r="B76" s="104" t="str">
        <f>IF([1]median2!B78="","",[1]median2!B78)</f>
        <v/>
      </c>
      <c r="C76" s="104" t="str">
        <f>IF([1]median2!C78="","",[1]median2!C78)</f>
        <v/>
      </c>
      <c r="D76" s="205" t="str">
        <f>IFERROR([1]median2!D78/IF([1]median2!$Z78="",[1]median2!$Z$2,[1]median2!$Z78),"")</f>
        <v/>
      </c>
      <c r="E76" s="205" t="str">
        <f>IFERROR([1]median2!E78/IF([1]median2!$Z78="",[1]median2!$Z$2,[1]median2!$Z78),"")</f>
        <v/>
      </c>
      <c r="F76" s="205" t="str">
        <f>IFERROR([1]median2!F78/IF([1]median2!$Z78="",[1]median2!$Z$2,[1]median2!$Z78),"")</f>
        <v/>
      </c>
      <c r="G76" s="205" t="str">
        <f>IFERROR([1]median2!G78/IF([1]median2!$Z78="",[1]median2!$Z$2,[1]median2!$Z78),"")</f>
        <v/>
      </c>
      <c r="H76" s="205" t="str">
        <f>IFERROR([1]median2!H78/IF([1]median2!$Z78="",[1]median2!$Z$2,[1]median2!$Z78),"")</f>
        <v/>
      </c>
      <c r="I76" s="205" t="str">
        <f>IFERROR([1]median2!I78/IF([1]median2!$Z78="",[1]median2!$Z$2,[1]median2!$Z78),"")</f>
        <v/>
      </c>
      <c r="J76" s="205" t="str">
        <f>IFERROR([1]median2!J78/IF([1]median2!$Z78="",[1]median2!$Z$2,[1]median2!$Z78),"")</f>
        <v/>
      </c>
      <c r="K76" s="205" t="str">
        <f>IFERROR([1]median2!K78/IF([1]median2!$Z78="",[1]median2!$Z$2,[1]median2!$Z78),"")</f>
        <v/>
      </c>
      <c r="L76" s="205" t="str">
        <f>IFERROR([1]median2!L78/IF([1]median2!$Z78="",[1]median2!$Z$2,[1]median2!$Z78),"")</f>
        <v/>
      </c>
      <c r="M76" s="205" t="str">
        <f>IFERROR([1]median2!M78/IF([1]median2!$Z78="",[1]median2!$Z$2,[1]median2!$Z78),"")</f>
        <v/>
      </c>
      <c r="N76" s="205" t="str">
        <f>IFERROR([1]median2!N78/IF([1]median2!$Z78="",[1]median2!$Z$2,[1]median2!$Z78),"")</f>
        <v/>
      </c>
      <c r="O76" s="205" t="str">
        <f>IFERROR([1]median2!O78/IF([1]median2!$Z78="",[1]median2!$Z$2,[1]median2!$Z78),"")</f>
        <v/>
      </c>
      <c r="P76" s="205" t="str">
        <f>IFERROR([1]median2!P78/IF([1]median2!$Z78="",[1]median2!$Z$2,[1]median2!$Z78),"")</f>
        <v/>
      </c>
      <c r="Q76" s="205" t="str">
        <f>IFERROR([1]median2!Q78/IF([1]median2!$Z78="",[1]median2!$Z$2,[1]median2!$Z78),"")</f>
        <v/>
      </c>
      <c r="R76" s="205" t="str">
        <f>IFERROR([1]median2!R78/IF([1]median2!$Z78="",[1]median2!$Z$2,[1]median2!$Z78),"")</f>
        <v/>
      </c>
      <c r="S76" s="205" t="str">
        <f>IFERROR([1]median2!S78/IF([1]median2!$Z78="",[1]median2!$Z$2,[1]median2!$Z78),"")</f>
        <v/>
      </c>
      <c r="T76" s="205" t="str">
        <f>IFERROR([1]median2!T78/IF([1]median2!$Z78="",[1]median2!$Z$2,[1]median2!$Z78),"")</f>
        <v/>
      </c>
      <c r="U76" s="205" t="str">
        <f>IFERROR([1]median2!U78/IF([1]median2!$Z78="",[1]median2!$Z$2,[1]median2!$Z78),"")</f>
        <v/>
      </c>
      <c r="V76" s="205" t="str">
        <f>IFERROR([1]median2!V78/IF([1]median2!$Z78="",[1]median2!$Z$2,[1]median2!$Z78),"")</f>
        <v/>
      </c>
      <c r="W76" s="205" t="str">
        <f>IFERROR([1]median2!W78/IF([1]median2!$Z78="",[1]median2!$Z$2,[1]median2!$Z78),"")</f>
        <v/>
      </c>
      <c r="X76" s="205" t="str">
        <f>IFERROR([1]median2!X78/IF([1]median2!$Z78="",[1]median2!$Z$2,[1]median2!$Z78),"")</f>
        <v/>
      </c>
      <c r="Y76" s="205" t="str">
        <f>IFERROR([1]median2!Y78/IF([1]median2!$Z78="",[1]median2!$Z$2,[1]median2!$Z78),"")</f>
        <v/>
      </c>
      <c r="Z76" s="205" t="str">
        <f>IFERROR([1]median2!#REF!/IF([1]median2!$Z78="",[1]median2!$Z$2,[1]median2!$Z78),"")</f>
        <v/>
      </c>
      <c r="AA76" s="205" t="str">
        <f>IFERROR([1]median2!AH78/IF([1]median2!$Z78="",[1]median2!$Z$2,[1]median2!$Z78),"")</f>
        <v/>
      </c>
      <c r="AB76" s="205" t="str">
        <f>IFERROR([1]median2!AI78/IF([1]median2!$Z78="",[1]median2!$Z$2,[1]median2!$Z78),"")</f>
        <v/>
      </c>
      <c r="AC76" s="205" t="str">
        <f>IFERROR([1]median2!AJ78/IF([1]median2!$Z78="",[1]median2!$Z$2,[1]median2!$Z78),"")</f>
        <v/>
      </c>
    </row>
    <row r="77" spans="1:29" ht="18" customHeight="1" x14ac:dyDescent="0.25">
      <c r="A77" s="104" t="str">
        <f>IF([1]median2!A79="","",[1]median2!A79)</f>
        <v/>
      </c>
      <c r="B77" s="104" t="str">
        <f>IF([1]median2!B79="","",[1]median2!B79)</f>
        <v/>
      </c>
      <c r="C77" s="104" t="str">
        <f>IF([1]median2!C79="","",[1]median2!C79)</f>
        <v/>
      </c>
      <c r="D77" s="205" t="str">
        <f>IFERROR([1]median2!D79/IF([1]median2!$Z79="",[1]median2!$Z$2,[1]median2!$Z79),"")</f>
        <v/>
      </c>
      <c r="E77" s="205" t="str">
        <f>IFERROR([1]median2!E79/IF([1]median2!$Z79="",[1]median2!$Z$2,[1]median2!$Z79),"")</f>
        <v/>
      </c>
      <c r="F77" s="205" t="str">
        <f>IFERROR([1]median2!F79/IF([1]median2!$Z79="",[1]median2!$Z$2,[1]median2!$Z79),"")</f>
        <v/>
      </c>
      <c r="G77" s="205" t="str">
        <f>IFERROR([1]median2!G79/IF([1]median2!$Z79="",[1]median2!$Z$2,[1]median2!$Z79),"")</f>
        <v/>
      </c>
      <c r="H77" s="205" t="str">
        <f>IFERROR([1]median2!H79/IF([1]median2!$Z79="",[1]median2!$Z$2,[1]median2!$Z79),"")</f>
        <v/>
      </c>
      <c r="I77" s="205" t="str">
        <f>IFERROR([1]median2!I79/IF([1]median2!$Z79="",[1]median2!$Z$2,[1]median2!$Z79),"")</f>
        <v/>
      </c>
      <c r="J77" s="205" t="str">
        <f>IFERROR([1]median2!J79/IF([1]median2!$Z79="",[1]median2!$Z$2,[1]median2!$Z79),"")</f>
        <v/>
      </c>
      <c r="K77" s="205" t="str">
        <f>IFERROR([1]median2!K79/IF([1]median2!$Z79="",[1]median2!$Z$2,[1]median2!$Z79),"")</f>
        <v/>
      </c>
      <c r="L77" s="205" t="str">
        <f>IFERROR([1]median2!L79/IF([1]median2!$Z79="",[1]median2!$Z$2,[1]median2!$Z79),"")</f>
        <v/>
      </c>
      <c r="M77" s="205" t="str">
        <f>IFERROR([1]median2!M79/IF([1]median2!$Z79="",[1]median2!$Z$2,[1]median2!$Z79),"")</f>
        <v/>
      </c>
      <c r="N77" s="205" t="str">
        <f>IFERROR([1]median2!N79/IF([1]median2!$Z79="",[1]median2!$Z$2,[1]median2!$Z79),"")</f>
        <v/>
      </c>
      <c r="O77" s="205" t="str">
        <f>IFERROR([1]median2!O79/IF([1]median2!$Z79="",[1]median2!$Z$2,[1]median2!$Z79),"")</f>
        <v/>
      </c>
      <c r="P77" s="205" t="str">
        <f>IFERROR([1]median2!P79/IF([1]median2!$Z79="",[1]median2!$Z$2,[1]median2!$Z79),"")</f>
        <v/>
      </c>
      <c r="Q77" s="205" t="str">
        <f>IFERROR([1]median2!Q79/IF([1]median2!$Z79="",[1]median2!$Z$2,[1]median2!$Z79),"")</f>
        <v/>
      </c>
      <c r="R77" s="205" t="str">
        <f>IFERROR([1]median2!R79/IF([1]median2!$Z79="",[1]median2!$Z$2,[1]median2!$Z79),"")</f>
        <v/>
      </c>
      <c r="S77" s="205" t="str">
        <f>IFERROR([1]median2!S79/IF([1]median2!$Z79="",[1]median2!$Z$2,[1]median2!$Z79),"")</f>
        <v/>
      </c>
      <c r="T77" s="205" t="str">
        <f>IFERROR([1]median2!T79/IF([1]median2!$Z79="",[1]median2!$Z$2,[1]median2!$Z79),"")</f>
        <v/>
      </c>
      <c r="U77" s="205" t="str">
        <f>IFERROR([1]median2!U79/IF([1]median2!$Z79="",[1]median2!$Z$2,[1]median2!$Z79),"")</f>
        <v/>
      </c>
      <c r="V77" s="205" t="str">
        <f>IFERROR([1]median2!V79/IF([1]median2!$Z79="",[1]median2!$Z$2,[1]median2!$Z79),"")</f>
        <v/>
      </c>
      <c r="W77" s="205" t="str">
        <f>IFERROR([1]median2!W79/IF([1]median2!$Z79="",[1]median2!$Z$2,[1]median2!$Z79),"")</f>
        <v/>
      </c>
      <c r="X77" s="205" t="str">
        <f>IFERROR([1]median2!X79/IF([1]median2!$Z79="",[1]median2!$Z$2,[1]median2!$Z79),"")</f>
        <v/>
      </c>
      <c r="Y77" s="205" t="str">
        <f>IFERROR([1]median2!Y79/IF([1]median2!$Z79="",[1]median2!$Z$2,[1]median2!$Z79),"")</f>
        <v/>
      </c>
      <c r="Z77" s="205" t="str">
        <f>IFERROR([1]median2!#REF!/IF([1]median2!$Z79="",[1]median2!$Z$2,[1]median2!$Z79),"")</f>
        <v/>
      </c>
      <c r="AA77" s="205" t="str">
        <f>IFERROR([1]median2!AH79/IF([1]median2!$Z79="",[1]median2!$Z$2,[1]median2!$Z79),"")</f>
        <v/>
      </c>
      <c r="AB77" s="205" t="str">
        <f>IFERROR([1]median2!AI79/IF([1]median2!$Z79="",[1]median2!$Z$2,[1]median2!$Z79),"")</f>
        <v/>
      </c>
      <c r="AC77" s="205" t="str">
        <f>IFERROR([1]median2!AJ79/IF([1]median2!$Z79="",[1]median2!$Z$2,[1]median2!$Z79),"")</f>
        <v/>
      </c>
    </row>
    <row r="78" spans="1:29" ht="18" customHeight="1" x14ac:dyDescent="0.25">
      <c r="A78" s="104" t="str">
        <f>IF([1]median2!A80="","",[1]median2!A80)</f>
        <v/>
      </c>
      <c r="B78" s="104" t="str">
        <f>IF([1]median2!B80="","",[1]median2!B80)</f>
        <v/>
      </c>
      <c r="C78" s="104" t="str">
        <f>IF([1]median2!C80="","",[1]median2!C80)</f>
        <v/>
      </c>
      <c r="D78" s="205" t="str">
        <f>IFERROR([1]median2!D80/IF([1]median2!$Z80="",[1]median2!$Z$2,[1]median2!$Z80),"")</f>
        <v/>
      </c>
      <c r="E78" s="205" t="str">
        <f>IFERROR([1]median2!E80/IF([1]median2!$Z80="",[1]median2!$Z$2,[1]median2!$Z80),"")</f>
        <v/>
      </c>
      <c r="F78" s="205" t="str">
        <f>IFERROR([1]median2!F80/IF([1]median2!$Z80="",[1]median2!$Z$2,[1]median2!$Z80),"")</f>
        <v/>
      </c>
      <c r="G78" s="205" t="str">
        <f>IFERROR([1]median2!G80/IF([1]median2!$Z80="",[1]median2!$Z$2,[1]median2!$Z80),"")</f>
        <v/>
      </c>
      <c r="H78" s="205" t="str">
        <f>IFERROR([1]median2!H80/IF([1]median2!$Z80="",[1]median2!$Z$2,[1]median2!$Z80),"")</f>
        <v/>
      </c>
      <c r="I78" s="205" t="str">
        <f>IFERROR([1]median2!I80/IF([1]median2!$Z80="",[1]median2!$Z$2,[1]median2!$Z80),"")</f>
        <v/>
      </c>
      <c r="J78" s="205" t="str">
        <f>IFERROR([1]median2!J80/IF([1]median2!$Z80="",[1]median2!$Z$2,[1]median2!$Z80),"")</f>
        <v/>
      </c>
      <c r="K78" s="205" t="str">
        <f>IFERROR([1]median2!K80/IF([1]median2!$Z80="",[1]median2!$Z$2,[1]median2!$Z80),"")</f>
        <v/>
      </c>
      <c r="L78" s="205" t="str">
        <f>IFERROR([1]median2!L80/IF([1]median2!$Z80="",[1]median2!$Z$2,[1]median2!$Z80),"")</f>
        <v/>
      </c>
      <c r="M78" s="205" t="str">
        <f>IFERROR([1]median2!M80/IF([1]median2!$Z80="",[1]median2!$Z$2,[1]median2!$Z80),"")</f>
        <v/>
      </c>
      <c r="N78" s="205" t="str">
        <f>IFERROR([1]median2!N80/IF([1]median2!$Z80="",[1]median2!$Z$2,[1]median2!$Z80),"")</f>
        <v/>
      </c>
      <c r="O78" s="205" t="str">
        <f>IFERROR([1]median2!O80/IF([1]median2!$Z80="",[1]median2!$Z$2,[1]median2!$Z80),"")</f>
        <v/>
      </c>
      <c r="P78" s="205" t="str">
        <f>IFERROR([1]median2!P80/IF([1]median2!$Z80="",[1]median2!$Z$2,[1]median2!$Z80),"")</f>
        <v/>
      </c>
      <c r="Q78" s="205" t="str">
        <f>IFERROR([1]median2!Q80/IF([1]median2!$Z80="",[1]median2!$Z$2,[1]median2!$Z80),"")</f>
        <v/>
      </c>
      <c r="R78" s="205" t="str">
        <f>IFERROR([1]median2!R80/IF([1]median2!$Z80="",[1]median2!$Z$2,[1]median2!$Z80),"")</f>
        <v/>
      </c>
      <c r="S78" s="205" t="str">
        <f>IFERROR([1]median2!S80/IF([1]median2!$Z80="",[1]median2!$Z$2,[1]median2!$Z80),"")</f>
        <v/>
      </c>
      <c r="T78" s="205" t="str">
        <f>IFERROR([1]median2!T80/IF([1]median2!$Z80="",[1]median2!$Z$2,[1]median2!$Z80),"")</f>
        <v/>
      </c>
      <c r="U78" s="205" t="str">
        <f>IFERROR([1]median2!U80/IF([1]median2!$Z80="",[1]median2!$Z$2,[1]median2!$Z80),"")</f>
        <v/>
      </c>
      <c r="V78" s="205" t="str">
        <f>IFERROR([1]median2!V80/IF([1]median2!$Z80="",[1]median2!$Z$2,[1]median2!$Z80),"")</f>
        <v/>
      </c>
      <c r="W78" s="205" t="str">
        <f>IFERROR([1]median2!W80/IF([1]median2!$Z80="",[1]median2!$Z$2,[1]median2!$Z80),"")</f>
        <v/>
      </c>
      <c r="X78" s="205" t="str">
        <f>IFERROR([1]median2!X80/IF([1]median2!$Z80="",[1]median2!$Z$2,[1]median2!$Z80),"")</f>
        <v/>
      </c>
      <c r="Y78" s="205" t="str">
        <f>IFERROR([1]median2!Y80/IF([1]median2!$Z80="",[1]median2!$Z$2,[1]median2!$Z80),"")</f>
        <v/>
      </c>
      <c r="Z78" s="205" t="str">
        <f>IFERROR([1]median2!#REF!/IF([1]median2!$Z80="",[1]median2!$Z$2,[1]median2!$Z80),"")</f>
        <v/>
      </c>
      <c r="AA78" s="205" t="str">
        <f>IFERROR([1]median2!AH80/IF([1]median2!$Z80="",[1]median2!$Z$2,[1]median2!$Z80),"")</f>
        <v/>
      </c>
      <c r="AB78" s="205" t="str">
        <f>IFERROR([1]median2!AI80/IF([1]median2!$Z80="",[1]median2!$Z$2,[1]median2!$Z80),"")</f>
        <v/>
      </c>
      <c r="AC78" s="205" t="str">
        <f>IFERROR([1]median2!AJ80/IF([1]median2!$Z80="",[1]median2!$Z$2,[1]median2!$Z80),"")</f>
        <v/>
      </c>
    </row>
    <row r="79" spans="1:29" ht="18" customHeight="1" x14ac:dyDescent="0.25">
      <c r="A79" s="104" t="str">
        <f>IF([1]median2!A81="","",[1]median2!A81)</f>
        <v/>
      </c>
      <c r="B79" s="104" t="str">
        <f>IF([1]median2!B81="","",[1]median2!B81)</f>
        <v/>
      </c>
      <c r="C79" s="104" t="str">
        <f>IF([1]median2!C81="","",[1]median2!C81)</f>
        <v/>
      </c>
      <c r="D79" s="205" t="str">
        <f>IFERROR([1]median2!D81/IF([1]median2!$Z81="",[1]median2!$Z$2,[1]median2!$Z81),"")</f>
        <v/>
      </c>
      <c r="E79" s="205" t="str">
        <f>IFERROR([1]median2!E81/IF([1]median2!$Z81="",[1]median2!$Z$2,[1]median2!$Z81),"")</f>
        <v/>
      </c>
      <c r="F79" s="205" t="str">
        <f>IFERROR([1]median2!F81/IF([1]median2!$Z81="",[1]median2!$Z$2,[1]median2!$Z81),"")</f>
        <v/>
      </c>
      <c r="G79" s="205" t="str">
        <f>IFERROR([1]median2!G81/IF([1]median2!$Z81="",[1]median2!$Z$2,[1]median2!$Z81),"")</f>
        <v/>
      </c>
      <c r="H79" s="205" t="str">
        <f>IFERROR([1]median2!H81/IF([1]median2!$Z81="",[1]median2!$Z$2,[1]median2!$Z81),"")</f>
        <v/>
      </c>
      <c r="I79" s="205" t="str">
        <f>IFERROR([1]median2!I81/IF([1]median2!$Z81="",[1]median2!$Z$2,[1]median2!$Z81),"")</f>
        <v/>
      </c>
      <c r="J79" s="205" t="str">
        <f>IFERROR([1]median2!J81/IF([1]median2!$Z81="",[1]median2!$Z$2,[1]median2!$Z81),"")</f>
        <v/>
      </c>
      <c r="K79" s="205" t="str">
        <f>IFERROR([1]median2!K81/IF([1]median2!$Z81="",[1]median2!$Z$2,[1]median2!$Z81),"")</f>
        <v/>
      </c>
      <c r="L79" s="205" t="str">
        <f>IFERROR([1]median2!L81/IF([1]median2!$Z81="",[1]median2!$Z$2,[1]median2!$Z81),"")</f>
        <v/>
      </c>
      <c r="M79" s="205" t="str">
        <f>IFERROR([1]median2!M81/IF([1]median2!$Z81="",[1]median2!$Z$2,[1]median2!$Z81),"")</f>
        <v/>
      </c>
      <c r="N79" s="205" t="str">
        <f>IFERROR([1]median2!N81/IF([1]median2!$Z81="",[1]median2!$Z$2,[1]median2!$Z81),"")</f>
        <v/>
      </c>
      <c r="O79" s="205" t="str">
        <f>IFERROR([1]median2!O81/IF([1]median2!$Z81="",[1]median2!$Z$2,[1]median2!$Z81),"")</f>
        <v/>
      </c>
      <c r="P79" s="205" t="str">
        <f>IFERROR([1]median2!P81/IF([1]median2!$Z81="",[1]median2!$Z$2,[1]median2!$Z81),"")</f>
        <v/>
      </c>
      <c r="Q79" s="205" t="str">
        <f>IFERROR([1]median2!Q81/IF([1]median2!$Z81="",[1]median2!$Z$2,[1]median2!$Z81),"")</f>
        <v/>
      </c>
      <c r="R79" s="205" t="str">
        <f>IFERROR([1]median2!R81/IF([1]median2!$Z81="",[1]median2!$Z$2,[1]median2!$Z81),"")</f>
        <v/>
      </c>
      <c r="S79" s="205" t="str">
        <f>IFERROR([1]median2!S81/IF([1]median2!$Z81="",[1]median2!$Z$2,[1]median2!$Z81),"")</f>
        <v/>
      </c>
      <c r="T79" s="205" t="str">
        <f>IFERROR([1]median2!T81/IF([1]median2!$Z81="",[1]median2!$Z$2,[1]median2!$Z81),"")</f>
        <v/>
      </c>
      <c r="U79" s="205" t="str">
        <f>IFERROR([1]median2!U81/IF([1]median2!$Z81="",[1]median2!$Z$2,[1]median2!$Z81),"")</f>
        <v/>
      </c>
      <c r="V79" s="205" t="str">
        <f>IFERROR([1]median2!V81/IF([1]median2!$Z81="",[1]median2!$Z$2,[1]median2!$Z81),"")</f>
        <v/>
      </c>
      <c r="W79" s="205" t="str">
        <f>IFERROR([1]median2!W81/IF([1]median2!$Z81="",[1]median2!$Z$2,[1]median2!$Z81),"")</f>
        <v/>
      </c>
      <c r="X79" s="205" t="str">
        <f>IFERROR([1]median2!X81/IF([1]median2!$Z81="",[1]median2!$Z$2,[1]median2!$Z81),"")</f>
        <v/>
      </c>
      <c r="Y79" s="205" t="str">
        <f>IFERROR([1]median2!Y81/IF([1]median2!$Z81="",[1]median2!$Z$2,[1]median2!$Z81),"")</f>
        <v/>
      </c>
      <c r="Z79" s="205" t="str">
        <f>IFERROR([1]median2!#REF!/IF([1]median2!$Z81="",[1]median2!$Z$2,[1]median2!$Z81),"")</f>
        <v/>
      </c>
      <c r="AA79" s="205" t="str">
        <f>IFERROR([1]median2!AH81/IF([1]median2!$Z81="",[1]median2!$Z$2,[1]median2!$Z81),"")</f>
        <v/>
      </c>
      <c r="AB79" s="205" t="str">
        <f>IFERROR([1]median2!AI81/IF([1]median2!$Z81="",[1]median2!$Z$2,[1]median2!$Z81),"")</f>
        <v/>
      </c>
      <c r="AC79" s="205" t="str">
        <f>IFERROR([1]median2!AJ81/IF([1]median2!$Z81="",[1]median2!$Z$2,[1]median2!$Z81),"")</f>
        <v/>
      </c>
    </row>
    <row r="80" spans="1:29" ht="18" customHeight="1" x14ac:dyDescent="0.25">
      <c r="A80" s="104" t="str">
        <f>IF([1]median2!A82="","",[1]median2!A82)</f>
        <v/>
      </c>
      <c r="B80" s="104" t="str">
        <f>IF([1]median2!B82="","",[1]median2!B82)</f>
        <v/>
      </c>
      <c r="C80" s="104" t="str">
        <f>IF([1]median2!C82="","",[1]median2!C82)</f>
        <v/>
      </c>
      <c r="D80" s="205" t="str">
        <f>IFERROR([1]median2!D82/IF([1]median2!$Z82="",[1]median2!$Z$2,[1]median2!$Z82),"")</f>
        <v/>
      </c>
      <c r="E80" s="205" t="str">
        <f>IFERROR([1]median2!E82/IF([1]median2!$Z82="",[1]median2!$Z$2,[1]median2!$Z82),"")</f>
        <v/>
      </c>
      <c r="F80" s="205" t="str">
        <f>IFERROR([1]median2!F82/IF([1]median2!$Z82="",[1]median2!$Z$2,[1]median2!$Z82),"")</f>
        <v/>
      </c>
      <c r="G80" s="205" t="str">
        <f>IFERROR([1]median2!G82/IF([1]median2!$Z82="",[1]median2!$Z$2,[1]median2!$Z82),"")</f>
        <v/>
      </c>
      <c r="H80" s="205" t="str">
        <f>IFERROR([1]median2!H82/IF([1]median2!$Z82="",[1]median2!$Z$2,[1]median2!$Z82),"")</f>
        <v/>
      </c>
      <c r="I80" s="205" t="str">
        <f>IFERROR([1]median2!I82/IF([1]median2!$Z82="",[1]median2!$Z$2,[1]median2!$Z82),"")</f>
        <v/>
      </c>
      <c r="J80" s="205" t="str">
        <f>IFERROR([1]median2!J82/IF([1]median2!$Z82="",[1]median2!$Z$2,[1]median2!$Z82),"")</f>
        <v/>
      </c>
      <c r="K80" s="205" t="str">
        <f>IFERROR([1]median2!K82/IF([1]median2!$Z82="",[1]median2!$Z$2,[1]median2!$Z82),"")</f>
        <v/>
      </c>
      <c r="L80" s="205" t="str">
        <f>IFERROR([1]median2!L82/IF([1]median2!$Z82="",[1]median2!$Z$2,[1]median2!$Z82),"")</f>
        <v/>
      </c>
      <c r="M80" s="205" t="str">
        <f>IFERROR([1]median2!M82/IF([1]median2!$Z82="",[1]median2!$Z$2,[1]median2!$Z82),"")</f>
        <v/>
      </c>
      <c r="N80" s="205" t="str">
        <f>IFERROR([1]median2!N82/IF([1]median2!$Z82="",[1]median2!$Z$2,[1]median2!$Z82),"")</f>
        <v/>
      </c>
      <c r="O80" s="205" t="str">
        <f>IFERROR([1]median2!O82/IF([1]median2!$Z82="",[1]median2!$Z$2,[1]median2!$Z82),"")</f>
        <v/>
      </c>
      <c r="P80" s="205" t="str">
        <f>IFERROR([1]median2!P82/IF([1]median2!$Z82="",[1]median2!$Z$2,[1]median2!$Z82),"")</f>
        <v/>
      </c>
      <c r="Q80" s="205" t="str">
        <f>IFERROR([1]median2!Q82/IF([1]median2!$Z82="",[1]median2!$Z$2,[1]median2!$Z82),"")</f>
        <v/>
      </c>
      <c r="R80" s="205" t="str">
        <f>IFERROR([1]median2!R82/IF([1]median2!$Z82="",[1]median2!$Z$2,[1]median2!$Z82),"")</f>
        <v/>
      </c>
      <c r="S80" s="205" t="str">
        <f>IFERROR([1]median2!S82/IF([1]median2!$Z82="",[1]median2!$Z$2,[1]median2!$Z82),"")</f>
        <v/>
      </c>
      <c r="T80" s="205" t="str">
        <f>IFERROR([1]median2!T82/IF([1]median2!$Z82="",[1]median2!$Z$2,[1]median2!$Z82),"")</f>
        <v/>
      </c>
      <c r="U80" s="205" t="str">
        <f>IFERROR([1]median2!U82/IF([1]median2!$Z82="",[1]median2!$Z$2,[1]median2!$Z82),"")</f>
        <v/>
      </c>
      <c r="V80" s="205" t="str">
        <f>IFERROR([1]median2!V82/IF([1]median2!$Z82="",[1]median2!$Z$2,[1]median2!$Z82),"")</f>
        <v/>
      </c>
      <c r="W80" s="205" t="str">
        <f>IFERROR([1]median2!W82/IF([1]median2!$Z82="",[1]median2!$Z$2,[1]median2!$Z82),"")</f>
        <v/>
      </c>
      <c r="X80" s="205" t="str">
        <f>IFERROR([1]median2!X82/IF([1]median2!$Z82="",[1]median2!$Z$2,[1]median2!$Z82),"")</f>
        <v/>
      </c>
      <c r="Y80" s="205" t="str">
        <f>IFERROR([1]median2!Y82/IF([1]median2!$Z82="",[1]median2!$Z$2,[1]median2!$Z82),"")</f>
        <v/>
      </c>
      <c r="Z80" s="205" t="str">
        <f>IFERROR([1]median2!#REF!/IF([1]median2!$Z82="",[1]median2!$Z$2,[1]median2!$Z82),"")</f>
        <v/>
      </c>
      <c r="AA80" s="205" t="str">
        <f>IFERROR([1]median2!AH82/IF([1]median2!$Z82="",[1]median2!$Z$2,[1]median2!$Z82),"")</f>
        <v/>
      </c>
      <c r="AB80" s="205" t="str">
        <f>IFERROR([1]median2!AI82/IF([1]median2!$Z82="",[1]median2!$Z$2,[1]median2!$Z82),"")</f>
        <v/>
      </c>
      <c r="AC80" s="205" t="str">
        <f>IFERROR([1]median2!AJ82/IF([1]median2!$Z82="",[1]median2!$Z$2,[1]median2!$Z82),"")</f>
        <v/>
      </c>
    </row>
    <row r="81" spans="1:29" ht="18" customHeight="1" x14ac:dyDescent="0.25">
      <c r="A81" s="104" t="str">
        <f>IF([1]median2!A83="","",[1]median2!A83)</f>
        <v/>
      </c>
      <c r="B81" s="104" t="str">
        <f>IF([1]median2!B83="","",[1]median2!B83)</f>
        <v/>
      </c>
      <c r="C81" s="104" t="str">
        <f>IF([1]median2!C83="","",[1]median2!C83)</f>
        <v/>
      </c>
      <c r="D81" s="205" t="str">
        <f>IFERROR([1]median2!D83/IF([1]median2!$Z83="",[1]median2!$Z$2,[1]median2!$Z83),"")</f>
        <v/>
      </c>
      <c r="E81" s="205" t="str">
        <f>IFERROR([1]median2!E83/IF([1]median2!$Z83="",[1]median2!$Z$2,[1]median2!$Z83),"")</f>
        <v/>
      </c>
      <c r="F81" s="205" t="str">
        <f>IFERROR([1]median2!F83/IF([1]median2!$Z83="",[1]median2!$Z$2,[1]median2!$Z83),"")</f>
        <v/>
      </c>
      <c r="G81" s="205" t="str">
        <f>IFERROR([1]median2!G83/IF([1]median2!$Z83="",[1]median2!$Z$2,[1]median2!$Z83),"")</f>
        <v/>
      </c>
      <c r="H81" s="205" t="str">
        <f>IFERROR([1]median2!H83/IF([1]median2!$Z83="",[1]median2!$Z$2,[1]median2!$Z83),"")</f>
        <v/>
      </c>
      <c r="I81" s="205" t="str">
        <f>IFERROR([1]median2!I83/IF([1]median2!$Z83="",[1]median2!$Z$2,[1]median2!$Z83),"")</f>
        <v/>
      </c>
      <c r="J81" s="205" t="str">
        <f>IFERROR([1]median2!J83/IF([1]median2!$Z83="",[1]median2!$Z$2,[1]median2!$Z83),"")</f>
        <v/>
      </c>
      <c r="K81" s="205" t="str">
        <f>IFERROR([1]median2!K83/IF([1]median2!$Z83="",[1]median2!$Z$2,[1]median2!$Z83),"")</f>
        <v/>
      </c>
      <c r="L81" s="205" t="str">
        <f>IFERROR([1]median2!L83/IF([1]median2!$Z83="",[1]median2!$Z$2,[1]median2!$Z83),"")</f>
        <v/>
      </c>
      <c r="M81" s="205" t="str">
        <f>IFERROR([1]median2!M83/IF([1]median2!$Z83="",[1]median2!$Z$2,[1]median2!$Z83),"")</f>
        <v/>
      </c>
      <c r="N81" s="205" t="str">
        <f>IFERROR([1]median2!N83/IF([1]median2!$Z83="",[1]median2!$Z$2,[1]median2!$Z83),"")</f>
        <v/>
      </c>
      <c r="O81" s="205" t="str">
        <f>IFERROR([1]median2!O83/IF([1]median2!$Z83="",[1]median2!$Z$2,[1]median2!$Z83),"")</f>
        <v/>
      </c>
      <c r="P81" s="205" t="str">
        <f>IFERROR([1]median2!P83/IF([1]median2!$Z83="",[1]median2!$Z$2,[1]median2!$Z83),"")</f>
        <v/>
      </c>
      <c r="Q81" s="205" t="str">
        <f>IFERROR([1]median2!Q83/IF([1]median2!$Z83="",[1]median2!$Z$2,[1]median2!$Z83),"")</f>
        <v/>
      </c>
      <c r="R81" s="205" t="str">
        <f>IFERROR([1]median2!R83/IF([1]median2!$Z83="",[1]median2!$Z$2,[1]median2!$Z83),"")</f>
        <v/>
      </c>
      <c r="S81" s="205" t="str">
        <f>IFERROR([1]median2!S83/IF([1]median2!$Z83="",[1]median2!$Z$2,[1]median2!$Z83),"")</f>
        <v/>
      </c>
      <c r="T81" s="205" t="str">
        <f>IFERROR([1]median2!T83/IF([1]median2!$Z83="",[1]median2!$Z$2,[1]median2!$Z83),"")</f>
        <v/>
      </c>
      <c r="U81" s="205" t="str">
        <f>IFERROR([1]median2!U83/IF([1]median2!$Z83="",[1]median2!$Z$2,[1]median2!$Z83),"")</f>
        <v/>
      </c>
      <c r="V81" s="205" t="str">
        <f>IFERROR([1]median2!V83/IF([1]median2!$Z83="",[1]median2!$Z$2,[1]median2!$Z83),"")</f>
        <v/>
      </c>
      <c r="W81" s="205" t="str">
        <f>IFERROR([1]median2!W83/IF([1]median2!$Z83="",[1]median2!$Z$2,[1]median2!$Z83),"")</f>
        <v/>
      </c>
      <c r="X81" s="205" t="str">
        <f>IFERROR([1]median2!X83/IF([1]median2!$Z83="",[1]median2!$Z$2,[1]median2!$Z83),"")</f>
        <v/>
      </c>
      <c r="Y81" s="205" t="str">
        <f>IFERROR([1]median2!Y83/IF([1]median2!$Z83="",[1]median2!$Z$2,[1]median2!$Z83),"")</f>
        <v/>
      </c>
      <c r="Z81" s="205" t="str">
        <f>IFERROR([1]median2!#REF!/IF([1]median2!$Z83="",[1]median2!$Z$2,[1]median2!$Z83),"")</f>
        <v/>
      </c>
      <c r="AA81" s="205" t="str">
        <f>IFERROR([1]median2!AH83/IF([1]median2!$Z83="",[1]median2!$Z$2,[1]median2!$Z83),"")</f>
        <v/>
      </c>
      <c r="AB81" s="205" t="str">
        <f>IFERROR([1]median2!AI83/IF([1]median2!$Z83="",[1]median2!$Z$2,[1]median2!$Z83),"")</f>
        <v/>
      </c>
      <c r="AC81" s="205" t="str">
        <f>IFERROR([1]median2!AJ83/IF([1]median2!$Z83="",[1]median2!$Z$2,[1]median2!$Z83),"")</f>
        <v/>
      </c>
    </row>
    <row r="82" spans="1:29" ht="18" customHeight="1" x14ac:dyDescent="0.25">
      <c r="A82" s="104" t="str">
        <f>IF([1]median2!A84="","",[1]median2!A84)</f>
        <v/>
      </c>
      <c r="B82" s="104" t="str">
        <f>IF([1]median2!B84="","",[1]median2!B84)</f>
        <v/>
      </c>
      <c r="C82" s="104" t="str">
        <f>IF([1]median2!C84="","",[1]median2!C84)</f>
        <v/>
      </c>
      <c r="D82" s="205" t="str">
        <f>IFERROR([1]median2!D84/IF([1]median2!$Z84="",[1]median2!$Z$2,[1]median2!$Z84),"")</f>
        <v/>
      </c>
      <c r="E82" s="205" t="str">
        <f>IFERROR([1]median2!E84/IF([1]median2!$Z84="",[1]median2!$Z$2,[1]median2!$Z84),"")</f>
        <v/>
      </c>
      <c r="F82" s="205" t="str">
        <f>IFERROR([1]median2!F84/IF([1]median2!$Z84="",[1]median2!$Z$2,[1]median2!$Z84),"")</f>
        <v/>
      </c>
      <c r="G82" s="205" t="str">
        <f>IFERROR([1]median2!G84/IF([1]median2!$Z84="",[1]median2!$Z$2,[1]median2!$Z84),"")</f>
        <v/>
      </c>
      <c r="H82" s="205" t="str">
        <f>IFERROR([1]median2!H84/IF([1]median2!$Z84="",[1]median2!$Z$2,[1]median2!$Z84),"")</f>
        <v/>
      </c>
      <c r="I82" s="205" t="str">
        <f>IFERROR([1]median2!I84/IF([1]median2!$Z84="",[1]median2!$Z$2,[1]median2!$Z84),"")</f>
        <v/>
      </c>
      <c r="J82" s="205" t="str">
        <f>IFERROR([1]median2!J84/IF([1]median2!$Z84="",[1]median2!$Z$2,[1]median2!$Z84),"")</f>
        <v/>
      </c>
      <c r="K82" s="205" t="str">
        <f>IFERROR([1]median2!K84/IF([1]median2!$Z84="",[1]median2!$Z$2,[1]median2!$Z84),"")</f>
        <v/>
      </c>
      <c r="L82" s="205" t="str">
        <f>IFERROR([1]median2!L84/IF([1]median2!$Z84="",[1]median2!$Z$2,[1]median2!$Z84),"")</f>
        <v/>
      </c>
      <c r="M82" s="205" t="str">
        <f>IFERROR([1]median2!M84/IF([1]median2!$Z84="",[1]median2!$Z$2,[1]median2!$Z84),"")</f>
        <v/>
      </c>
      <c r="N82" s="205" t="str">
        <f>IFERROR([1]median2!N84/IF([1]median2!$Z84="",[1]median2!$Z$2,[1]median2!$Z84),"")</f>
        <v/>
      </c>
      <c r="O82" s="205" t="str">
        <f>IFERROR([1]median2!O84/IF([1]median2!$Z84="",[1]median2!$Z$2,[1]median2!$Z84),"")</f>
        <v/>
      </c>
      <c r="P82" s="205" t="str">
        <f>IFERROR([1]median2!P84/IF([1]median2!$Z84="",[1]median2!$Z$2,[1]median2!$Z84),"")</f>
        <v/>
      </c>
      <c r="Q82" s="205" t="str">
        <f>IFERROR([1]median2!Q84/IF([1]median2!$Z84="",[1]median2!$Z$2,[1]median2!$Z84),"")</f>
        <v/>
      </c>
      <c r="R82" s="205" t="str">
        <f>IFERROR([1]median2!R84/IF([1]median2!$Z84="",[1]median2!$Z$2,[1]median2!$Z84),"")</f>
        <v/>
      </c>
      <c r="S82" s="205" t="str">
        <f>IFERROR([1]median2!S84/IF([1]median2!$Z84="",[1]median2!$Z$2,[1]median2!$Z84),"")</f>
        <v/>
      </c>
      <c r="T82" s="205" t="str">
        <f>IFERROR([1]median2!T84/IF([1]median2!$Z84="",[1]median2!$Z$2,[1]median2!$Z84),"")</f>
        <v/>
      </c>
      <c r="U82" s="205" t="str">
        <f>IFERROR([1]median2!U84/IF([1]median2!$Z84="",[1]median2!$Z$2,[1]median2!$Z84),"")</f>
        <v/>
      </c>
      <c r="V82" s="205" t="str">
        <f>IFERROR([1]median2!V84/IF([1]median2!$Z84="",[1]median2!$Z$2,[1]median2!$Z84),"")</f>
        <v/>
      </c>
      <c r="W82" s="205" t="str">
        <f>IFERROR([1]median2!W84/IF([1]median2!$Z84="",[1]median2!$Z$2,[1]median2!$Z84),"")</f>
        <v/>
      </c>
      <c r="X82" s="205" t="str">
        <f>IFERROR([1]median2!X84/IF([1]median2!$Z84="",[1]median2!$Z$2,[1]median2!$Z84),"")</f>
        <v/>
      </c>
      <c r="Y82" s="205" t="str">
        <f>IFERROR([1]median2!Y84/IF([1]median2!$Z84="",[1]median2!$Z$2,[1]median2!$Z84),"")</f>
        <v/>
      </c>
      <c r="Z82" s="205" t="str">
        <f>IFERROR([1]median2!#REF!/IF([1]median2!$Z84="",[1]median2!$Z$2,[1]median2!$Z84),"")</f>
        <v/>
      </c>
      <c r="AA82" s="205" t="str">
        <f>IFERROR([1]median2!AH84/IF([1]median2!$Z84="",[1]median2!$Z$2,[1]median2!$Z84),"")</f>
        <v/>
      </c>
      <c r="AB82" s="205" t="str">
        <f>IFERROR([1]median2!AI84/IF([1]median2!$Z84="",[1]median2!$Z$2,[1]median2!$Z84),"")</f>
        <v/>
      </c>
      <c r="AC82" s="205" t="str">
        <f>IFERROR([1]median2!AJ84/IF([1]median2!$Z84="",[1]median2!$Z$2,[1]median2!$Z84),"")</f>
        <v/>
      </c>
    </row>
    <row r="83" spans="1:29" ht="18" customHeight="1" x14ac:dyDescent="0.25">
      <c r="A83" s="104" t="str">
        <f>IF([1]median2!A85="","",[1]median2!A85)</f>
        <v/>
      </c>
      <c r="B83" s="104" t="str">
        <f>IF([1]median2!B85="","",[1]median2!B85)</f>
        <v/>
      </c>
      <c r="C83" s="104" t="str">
        <f>IF([1]median2!C85="","",[1]median2!C85)</f>
        <v/>
      </c>
      <c r="D83" s="205" t="str">
        <f>IFERROR([1]median2!D85/IF([1]median2!$Z85="",[1]median2!$Z$2,[1]median2!$Z85),"")</f>
        <v/>
      </c>
      <c r="E83" s="205" t="str">
        <f>IFERROR([1]median2!E85/IF([1]median2!$Z85="",[1]median2!$Z$2,[1]median2!$Z85),"")</f>
        <v/>
      </c>
      <c r="F83" s="205" t="str">
        <f>IFERROR([1]median2!F85/IF([1]median2!$Z85="",[1]median2!$Z$2,[1]median2!$Z85),"")</f>
        <v/>
      </c>
      <c r="G83" s="205" t="str">
        <f>IFERROR([1]median2!G85/IF([1]median2!$Z85="",[1]median2!$Z$2,[1]median2!$Z85),"")</f>
        <v/>
      </c>
      <c r="H83" s="205" t="str">
        <f>IFERROR([1]median2!H85/IF([1]median2!$Z85="",[1]median2!$Z$2,[1]median2!$Z85),"")</f>
        <v/>
      </c>
      <c r="I83" s="205" t="str">
        <f>IFERROR([1]median2!I85/IF([1]median2!$Z85="",[1]median2!$Z$2,[1]median2!$Z85),"")</f>
        <v/>
      </c>
      <c r="J83" s="205">
        <f>IFERROR([1]median2!J85/IF([1]median2!$Z85="",[1]median2!$Z$2,[1]median2!$Z85),"")</f>
        <v>0</v>
      </c>
      <c r="K83" s="205" t="str">
        <f>IFERROR([1]median2!K85/IF([1]median2!$Z85="",[1]median2!$Z$2,[1]median2!$Z85),"")</f>
        <v/>
      </c>
      <c r="L83" s="205">
        <f>IFERROR([1]median2!L85/IF([1]median2!$Z85="",[1]median2!$Z$2,[1]median2!$Z85),"")</f>
        <v>0</v>
      </c>
      <c r="M83" s="205" t="str">
        <f>IFERROR([1]median2!M85/IF([1]median2!$Z85="",[1]median2!$Z$2,[1]median2!$Z85),"")</f>
        <v/>
      </c>
      <c r="N83" s="205" t="str">
        <f>IFERROR([1]median2!N85/IF([1]median2!$Z85="",[1]median2!$Z$2,[1]median2!$Z85),"")</f>
        <v/>
      </c>
      <c r="O83" s="205" t="str">
        <f>IFERROR([1]median2!O85/IF([1]median2!$Z85="",[1]median2!$Z$2,[1]median2!$Z85),"")</f>
        <v/>
      </c>
      <c r="P83" s="205" t="str">
        <f>IFERROR([1]median2!P85/IF([1]median2!$Z85="",[1]median2!$Z$2,[1]median2!$Z85),"")</f>
        <v/>
      </c>
      <c r="Q83" s="205" t="str">
        <f>IFERROR([1]median2!Q85/IF([1]median2!$Z85="",[1]median2!$Z$2,[1]median2!$Z85),"")</f>
        <v/>
      </c>
      <c r="R83" s="205" t="str">
        <f>IFERROR([1]median2!R85/IF([1]median2!$Z85="",[1]median2!$Z$2,[1]median2!$Z85),"")</f>
        <v/>
      </c>
      <c r="S83" s="205" t="str">
        <f>IFERROR([1]median2!S85/IF([1]median2!$Z85="",[1]median2!$Z$2,[1]median2!$Z85),"")</f>
        <v/>
      </c>
      <c r="T83" s="205" t="str">
        <f>IFERROR([1]median2!T85/IF([1]median2!$Z85="",[1]median2!$Z$2,[1]median2!$Z85),"")</f>
        <v/>
      </c>
      <c r="U83" s="205" t="str">
        <f>IFERROR([1]median2!U85/IF([1]median2!$Z85="",[1]median2!$Z$2,[1]median2!$Z85),"")</f>
        <v/>
      </c>
      <c r="V83" s="205" t="str">
        <f>IFERROR([1]median2!V85/IF([1]median2!$Z85="",[1]median2!$Z$2,[1]median2!$Z85),"")</f>
        <v/>
      </c>
      <c r="W83" s="205" t="str">
        <f>IFERROR([1]median2!W85/IF([1]median2!$Z85="",[1]median2!$Z$2,[1]median2!$Z85),"")</f>
        <v/>
      </c>
      <c r="X83" s="205" t="str">
        <f>IFERROR([1]median2!X85/IF([1]median2!$Z85="",[1]median2!$Z$2,[1]median2!$Z85),"")</f>
        <v/>
      </c>
      <c r="Y83" s="205" t="str">
        <f>IFERROR([1]median2!Y85/IF([1]median2!$Z85="",[1]median2!$Z$2,[1]median2!$Z85),"")</f>
        <v/>
      </c>
      <c r="Z83" s="205" t="str">
        <f>IFERROR([1]median2!#REF!/IF([1]median2!$Z85="",[1]median2!$Z$2,[1]median2!$Z85),"")</f>
        <v/>
      </c>
      <c r="AA83" s="205" t="str">
        <f>IFERROR([1]median2!AH85/IF([1]median2!$Z85="",[1]median2!$Z$2,[1]median2!$Z85),"")</f>
        <v/>
      </c>
      <c r="AB83" s="205" t="str">
        <f>IFERROR([1]median2!AI85/IF([1]median2!$Z85="",[1]median2!$Z$2,[1]median2!$Z85),"")</f>
        <v/>
      </c>
      <c r="AC83" s="205" t="str">
        <f>IFERROR([1]median2!AJ85/IF([1]median2!$Z85="",[1]median2!$Z$2,[1]median2!$Z85),"")</f>
        <v/>
      </c>
    </row>
    <row r="84" spans="1:29" ht="18" customHeight="1" x14ac:dyDescent="0.25">
      <c r="A84" s="104" t="str">
        <f>IF([1]median2!A86="","",[1]median2!A86)</f>
        <v/>
      </c>
      <c r="B84" s="104" t="str">
        <f>IF([1]median2!B86="","",[1]median2!B86)</f>
        <v/>
      </c>
      <c r="C84" s="104" t="str">
        <f>IF([1]median2!C86="","",[1]median2!C86)</f>
        <v/>
      </c>
      <c r="D84" s="205" t="str">
        <f>IFERROR([1]median2!D86/IF([1]median2!$Z86="",[1]median2!$Z$2,[1]median2!$Z86),"")</f>
        <v/>
      </c>
      <c r="E84" s="205" t="str">
        <f>IFERROR([1]median2!E86/IF([1]median2!$Z86="",[1]median2!$Z$2,[1]median2!$Z86),"")</f>
        <v/>
      </c>
      <c r="F84" s="205" t="str">
        <f>IFERROR([1]median2!F86/IF([1]median2!$Z86="",[1]median2!$Z$2,[1]median2!$Z86),"")</f>
        <v/>
      </c>
      <c r="G84" s="205" t="str">
        <f>IFERROR([1]median2!G86/IF([1]median2!$Z86="",[1]median2!$Z$2,[1]median2!$Z86),"")</f>
        <v/>
      </c>
      <c r="H84" s="205" t="str">
        <f>IFERROR([1]median2!H86/IF([1]median2!$Z86="",[1]median2!$Z$2,[1]median2!$Z86),"")</f>
        <v/>
      </c>
      <c r="I84" s="205">
        <f>IFERROR([1]median2!I86/IF([1]median2!$Z86="",[1]median2!$Z$2,[1]median2!$Z86),"")</f>
        <v>0</v>
      </c>
      <c r="J84" s="205" t="str">
        <f>IFERROR([1]median2!J86/IF([1]median2!$Z86="",[1]median2!$Z$2,[1]median2!$Z86),"")</f>
        <v/>
      </c>
      <c r="K84" s="205" t="str">
        <f>IFERROR([1]median2!K86/IF([1]median2!$Z86="",[1]median2!$Z$2,[1]median2!$Z86),"")</f>
        <v/>
      </c>
      <c r="L84" s="205">
        <f>IFERROR([1]median2!L86/IF([1]median2!$Z86="",[1]median2!$Z$2,[1]median2!$Z86),"")</f>
        <v>0</v>
      </c>
      <c r="M84" s="205" t="str">
        <f>IFERROR([1]median2!M86/IF([1]median2!$Z86="",[1]median2!$Z$2,[1]median2!$Z86),"")</f>
        <v/>
      </c>
      <c r="N84" s="205" t="str">
        <f>IFERROR([1]median2!N86/IF([1]median2!$Z86="",[1]median2!$Z$2,[1]median2!$Z86),"")</f>
        <v/>
      </c>
      <c r="O84" s="205" t="str">
        <f>IFERROR([1]median2!O86/IF([1]median2!$Z86="",[1]median2!$Z$2,[1]median2!$Z86),"")</f>
        <v/>
      </c>
      <c r="P84" s="205" t="str">
        <f>IFERROR([1]median2!P86/IF([1]median2!$Z86="",[1]median2!$Z$2,[1]median2!$Z86),"")</f>
        <v/>
      </c>
      <c r="Q84" s="205" t="str">
        <f>IFERROR([1]median2!Q86/IF([1]median2!$Z86="",[1]median2!$Z$2,[1]median2!$Z86),"")</f>
        <v/>
      </c>
      <c r="R84" s="205" t="str">
        <f>IFERROR([1]median2!R86/IF([1]median2!$Z86="",[1]median2!$Z$2,[1]median2!$Z86),"")</f>
        <v/>
      </c>
      <c r="S84" s="205">
        <f>IFERROR([1]median2!S86/IF([1]median2!$Z86="",[1]median2!$Z$2,[1]median2!$Z86),"")</f>
        <v>0</v>
      </c>
      <c r="T84" s="205" t="str">
        <f>IFERROR([1]median2!T86/IF([1]median2!$Z86="",[1]median2!$Z$2,[1]median2!$Z86),"")</f>
        <v/>
      </c>
      <c r="U84" s="205" t="str">
        <f>IFERROR([1]median2!U86/IF([1]median2!$Z86="",[1]median2!$Z$2,[1]median2!$Z86),"")</f>
        <v/>
      </c>
      <c r="V84" s="205" t="str">
        <f>IFERROR([1]median2!V86/IF([1]median2!$Z86="",[1]median2!$Z$2,[1]median2!$Z86),"")</f>
        <v/>
      </c>
      <c r="W84" s="205" t="str">
        <f>IFERROR([1]median2!W86/IF([1]median2!$Z86="",[1]median2!$Z$2,[1]median2!$Z86),"")</f>
        <v/>
      </c>
      <c r="X84" s="205" t="str">
        <f>IFERROR([1]median2!X86/IF([1]median2!$Z86="",[1]median2!$Z$2,[1]median2!$Z86),"")</f>
        <v/>
      </c>
      <c r="Y84" s="205" t="str">
        <f>IFERROR([1]median2!Y86/IF([1]median2!$Z86="",[1]median2!$Z$2,[1]median2!$Z86),"")</f>
        <v/>
      </c>
      <c r="Z84" s="205" t="str">
        <f>IFERROR([1]median2!#REF!/IF([1]median2!$Z86="",[1]median2!$Z$2,[1]median2!$Z86),"")</f>
        <v/>
      </c>
      <c r="AA84" s="205" t="str">
        <f>IFERROR([1]median2!AH86/IF([1]median2!$Z86="",[1]median2!$Z$2,[1]median2!$Z86),"")</f>
        <v/>
      </c>
      <c r="AB84" s="205" t="str">
        <f>IFERROR([1]median2!AI86/IF([1]median2!$Z86="",[1]median2!$Z$2,[1]median2!$Z86),"")</f>
        <v/>
      </c>
      <c r="AC84" s="205" t="str">
        <f>IFERROR([1]median2!AJ86/IF([1]median2!$Z86="",[1]median2!$Z$2,[1]median2!$Z86),"")</f>
        <v/>
      </c>
    </row>
    <row r="85" spans="1:29" ht="18" customHeight="1" x14ac:dyDescent="0.25">
      <c r="A85" s="104" t="str">
        <f>IF([1]median2!A87="","",[1]median2!A87)</f>
        <v/>
      </c>
      <c r="B85" s="104" t="str">
        <f>IF([1]median2!B87="","",[1]median2!B87)</f>
        <v/>
      </c>
      <c r="C85" s="104" t="str">
        <f>IF([1]median2!C87="","",[1]median2!C87)</f>
        <v/>
      </c>
      <c r="D85" s="205" t="str">
        <f>IFERROR([1]median2!D87/IF([1]median2!$Z87="",[1]median2!$Z$2,[1]median2!$Z87),"")</f>
        <v/>
      </c>
      <c r="E85" s="205" t="str">
        <f>IFERROR([1]median2!E87/IF([1]median2!$Z87="",[1]median2!$Z$2,[1]median2!$Z87),"")</f>
        <v/>
      </c>
      <c r="F85" s="205" t="str">
        <f>IFERROR([1]median2!F87/IF([1]median2!$Z87="",[1]median2!$Z$2,[1]median2!$Z87),"")</f>
        <v/>
      </c>
      <c r="G85" s="205" t="str">
        <f>IFERROR([1]median2!G87/IF([1]median2!$Z87="",[1]median2!$Z$2,[1]median2!$Z87),"")</f>
        <v/>
      </c>
      <c r="H85" s="205" t="str">
        <f>IFERROR([1]median2!H87/IF([1]median2!$Z87="",[1]median2!$Z$2,[1]median2!$Z87),"")</f>
        <v/>
      </c>
      <c r="I85" s="205">
        <f>IFERROR([1]median2!I87/IF([1]median2!$Z87="",[1]median2!$Z$2,[1]median2!$Z87),"")</f>
        <v>0</v>
      </c>
      <c r="J85" s="205" t="str">
        <f>IFERROR([1]median2!J87/IF([1]median2!$Z87="",[1]median2!$Z$2,[1]median2!$Z87),"")</f>
        <v/>
      </c>
      <c r="K85" s="205" t="str">
        <f>IFERROR([1]median2!K87/IF([1]median2!$Z87="",[1]median2!$Z$2,[1]median2!$Z87),"")</f>
        <v/>
      </c>
      <c r="L85" s="205">
        <f>IFERROR([1]median2!L87/IF([1]median2!$Z87="",[1]median2!$Z$2,[1]median2!$Z87),"")</f>
        <v>0</v>
      </c>
      <c r="M85" s="205" t="str">
        <f>IFERROR([1]median2!M87/IF([1]median2!$Z87="",[1]median2!$Z$2,[1]median2!$Z87),"")</f>
        <v/>
      </c>
      <c r="N85" s="205" t="str">
        <f>IFERROR([1]median2!N87/IF([1]median2!$Z87="",[1]median2!$Z$2,[1]median2!$Z87),"")</f>
        <v/>
      </c>
      <c r="O85" s="205" t="str">
        <f>IFERROR([1]median2!O87/IF([1]median2!$Z87="",[1]median2!$Z$2,[1]median2!$Z87),"")</f>
        <v/>
      </c>
      <c r="P85" s="205" t="str">
        <f>IFERROR([1]median2!P87/IF([1]median2!$Z87="",[1]median2!$Z$2,[1]median2!$Z87),"")</f>
        <v/>
      </c>
      <c r="Q85" s="205" t="str">
        <f>IFERROR([1]median2!Q87/IF([1]median2!$Z87="",[1]median2!$Z$2,[1]median2!$Z87),"")</f>
        <v/>
      </c>
      <c r="R85" s="205" t="str">
        <f>IFERROR([1]median2!R87/IF([1]median2!$Z87="",[1]median2!$Z$2,[1]median2!$Z87),"")</f>
        <v/>
      </c>
      <c r="S85" s="205" t="str">
        <f>IFERROR([1]median2!S87/IF([1]median2!$Z87="",[1]median2!$Z$2,[1]median2!$Z87),"")</f>
        <v/>
      </c>
      <c r="T85" s="205" t="str">
        <f>IFERROR([1]median2!T87/IF([1]median2!$Z87="",[1]median2!$Z$2,[1]median2!$Z87),"")</f>
        <v/>
      </c>
      <c r="U85" s="205" t="str">
        <f>IFERROR([1]median2!U87/IF([1]median2!$Z87="",[1]median2!$Z$2,[1]median2!$Z87),"")</f>
        <v/>
      </c>
      <c r="V85" s="205" t="str">
        <f>IFERROR([1]median2!V87/IF([1]median2!$Z87="",[1]median2!$Z$2,[1]median2!$Z87),"")</f>
        <v/>
      </c>
      <c r="W85" s="205" t="str">
        <f>IFERROR([1]median2!W87/IF([1]median2!$Z87="",[1]median2!$Z$2,[1]median2!$Z87),"")</f>
        <v/>
      </c>
      <c r="X85" s="205" t="str">
        <f>IFERROR([1]median2!X87/IF([1]median2!$Z87="",[1]median2!$Z$2,[1]median2!$Z87),"")</f>
        <v/>
      </c>
      <c r="Y85" s="205" t="str">
        <f>IFERROR([1]median2!Y87/IF([1]median2!$Z87="",[1]median2!$Z$2,[1]median2!$Z87),"")</f>
        <v/>
      </c>
      <c r="Z85" s="205" t="str">
        <f>IFERROR([1]median2!#REF!/IF([1]median2!$Z87="",[1]median2!$Z$2,[1]median2!$Z87),"")</f>
        <v/>
      </c>
      <c r="AA85" s="205" t="str">
        <f>IFERROR([1]median2!AH87/IF([1]median2!$Z87="",[1]median2!$Z$2,[1]median2!$Z87),"")</f>
        <v/>
      </c>
      <c r="AB85" s="205" t="str">
        <f>IFERROR([1]median2!AI87/IF([1]median2!$Z87="",[1]median2!$Z$2,[1]median2!$Z87),"")</f>
        <v/>
      </c>
      <c r="AC85" s="205" t="str">
        <f>IFERROR([1]median2!AJ87/IF([1]median2!$Z87="",[1]median2!$Z$2,[1]median2!$Z87),"")</f>
        <v/>
      </c>
    </row>
    <row r="86" spans="1:29" ht="18" customHeight="1" x14ac:dyDescent="0.25">
      <c r="A86" s="104" t="str">
        <f>IF([1]median2!A88="","",[1]median2!A88)</f>
        <v/>
      </c>
      <c r="B86" s="104" t="str">
        <f>IF([1]median2!B88="","",[1]median2!B88)</f>
        <v/>
      </c>
      <c r="C86" s="104" t="str">
        <f>IF([1]median2!C88="","",[1]median2!C88)</f>
        <v/>
      </c>
      <c r="D86" s="205" t="str">
        <f>IFERROR([1]median2!D88/IF([1]median2!$Z88="",[1]median2!$Z$2,[1]median2!$Z88),"")</f>
        <v/>
      </c>
      <c r="E86" s="205" t="str">
        <f>IFERROR([1]median2!E88/IF([1]median2!$Z88="",[1]median2!$Z$2,[1]median2!$Z88),"")</f>
        <v/>
      </c>
      <c r="F86" s="205" t="str">
        <f>IFERROR([1]median2!F88/IF([1]median2!$Z88="",[1]median2!$Z$2,[1]median2!$Z88),"")</f>
        <v/>
      </c>
      <c r="G86" s="205" t="str">
        <f>IFERROR([1]median2!G88/IF([1]median2!$Z88="",[1]median2!$Z$2,[1]median2!$Z88),"")</f>
        <v/>
      </c>
      <c r="H86" s="205" t="str">
        <f>IFERROR([1]median2!H88/IF([1]median2!$Z88="",[1]median2!$Z$2,[1]median2!$Z88),"")</f>
        <v/>
      </c>
      <c r="I86" s="205" t="str">
        <f>IFERROR([1]median2!I88/IF([1]median2!$Z88="",[1]median2!$Z$2,[1]median2!$Z88),"")</f>
        <v/>
      </c>
      <c r="J86" s="205" t="str">
        <f>IFERROR([1]median2!J88/IF([1]median2!$Z88="",[1]median2!$Z$2,[1]median2!$Z88),"")</f>
        <v/>
      </c>
      <c r="K86" s="205" t="str">
        <f>IFERROR([1]median2!K88/IF([1]median2!$Z88="",[1]median2!$Z$2,[1]median2!$Z88),"")</f>
        <v/>
      </c>
      <c r="L86" s="205" t="str">
        <f>IFERROR([1]median2!L88/IF([1]median2!$Z88="",[1]median2!$Z$2,[1]median2!$Z88),"")</f>
        <v/>
      </c>
      <c r="M86" s="205" t="str">
        <f>IFERROR([1]median2!M88/IF([1]median2!$Z88="",[1]median2!$Z$2,[1]median2!$Z88),"")</f>
        <v/>
      </c>
      <c r="N86" s="205" t="str">
        <f>IFERROR([1]median2!N88/IF([1]median2!$Z88="",[1]median2!$Z$2,[1]median2!$Z88),"")</f>
        <v/>
      </c>
      <c r="O86" s="205" t="str">
        <f>IFERROR([1]median2!O88/IF([1]median2!$Z88="",[1]median2!$Z$2,[1]median2!$Z88),"")</f>
        <v/>
      </c>
      <c r="P86" s="205" t="str">
        <f>IFERROR([1]median2!P88/IF([1]median2!$Z88="",[1]median2!$Z$2,[1]median2!$Z88),"")</f>
        <v/>
      </c>
      <c r="Q86" s="205" t="str">
        <f>IFERROR([1]median2!Q88/IF([1]median2!$Z88="",[1]median2!$Z$2,[1]median2!$Z88),"")</f>
        <v/>
      </c>
      <c r="R86" s="205" t="str">
        <f>IFERROR([1]median2!R88/IF([1]median2!$Z88="",[1]median2!$Z$2,[1]median2!$Z88),"")</f>
        <v/>
      </c>
      <c r="S86" s="205" t="str">
        <f>IFERROR([1]median2!S88/IF([1]median2!$Z88="",[1]median2!$Z$2,[1]median2!$Z88),"")</f>
        <v/>
      </c>
      <c r="T86" s="205" t="str">
        <f>IFERROR([1]median2!T88/IF([1]median2!$Z88="",[1]median2!$Z$2,[1]median2!$Z88),"")</f>
        <v/>
      </c>
      <c r="U86" s="205" t="str">
        <f>IFERROR([1]median2!U88/IF([1]median2!$Z88="",[1]median2!$Z$2,[1]median2!$Z88),"")</f>
        <v/>
      </c>
      <c r="V86" s="205" t="str">
        <f>IFERROR([1]median2!V88/IF([1]median2!$Z88="",[1]median2!$Z$2,[1]median2!$Z88),"")</f>
        <v/>
      </c>
      <c r="W86" s="205" t="str">
        <f>IFERROR([1]median2!W88/IF([1]median2!$Z88="",[1]median2!$Z$2,[1]median2!$Z88),"")</f>
        <v/>
      </c>
      <c r="X86" s="205" t="str">
        <f>IFERROR([1]median2!X88/IF([1]median2!$Z88="",[1]median2!$Z$2,[1]median2!$Z88),"")</f>
        <v/>
      </c>
      <c r="Y86" s="205" t="str">
        <f>IFERROR([1]median2!Y88/IF([1]median2!$Z88="",[1]median2!$Z$2,[1]median2!$Z88),"")</f>
        <v/>
      </c>
      <c r="Z86" s="205" t="str">
        <f>IFERROR([1]median2!#REF!/IF([1]median2!$Z88="",[1]median2!$Z$2,[1]median2!$Z88),"")</f>
        <v/>
      </c>
      <c r="AA86" s="205" t="str">
        <f>IFERROR([1]median2!AH88/IF([1]median2!$Z88="",[1]median2!$Z$2,[1]median2!$Z88),"")</f>
        <v/>
      </c>
      <c r="AB86" s="205" t="str">
        <f>IFERROR([1]median2!AI88/IF([1]median2!$Z88="",[1]median2!$Z$2,[1]median2!$Z88),"")</f>
        <v/>
      </c>
      <c r="AC86" s="205" t="str">
        <f>IFERROR([1]median2!AJ88/IF([1]median2!$Z88="",[1]median2!$Z$2,[1]median2!$Z88),"")</f>
        <v/>
      </c>
    </row>
    <row r="87" spans="1:29" ht="18" customHeight="1" x14ac:dyDescent="0.25">
      <c r="A87" s="104" t="str">
        <f>IF([1]median2!A89="","",[1]median2!A89)</f>
        <v/>
      </c>
      <c r="B87" s="104" t="str">
        <f>IF([1]median2!B89="","",[1]median2!B89)</f>
        <v/>
      </c>
      <c r="C87" s="104" t="str">
        <f>IF([1]median2!C89="","",[1]median2!C89)</f>
        <v/>
      </c>
      <c r="D87" s="205" t="str">
        <f>IFERROR([1]median2!D89/IF([1]median2!$Z89="",[1]median2!$Z$2,[1]median2!$Z89),"")</f>
        <v/>
      </c>
      <c r="E87" s="205" t="str">
        <f>IFERROR([1]median2!E89/IF([1]median2!$Z89="",[1]median2!$Z$2,[1]median2!$Z89),"")</f>
        <v/>
      </c>
      <c r="F87" s="205" t="str">
        <f>IFERROR([1]median2!F89/IF([1]median2!$Z89="",[1]median2!$Z$2,[1]median2!$Z89),"")</f>
        <v/>
      </c>
      <c r="G87" s="205" t="str">
        <f>IFERROR([1]median2!G89/IF([1]median2!$Z89="",[1]median2!$Z$2,[1]median2!$Z89),"")</f>
        <v/>
      </c>
      <c r="H87" s="205" t="str">
        <f>IFERROR([1]median2!H89/IF([1]median2!$Z89="",[1]median2!$Z$2,[1]median2!$Z89),"")</f>
        <v/>
      </c>
      <c r="I87" s="205" t="str">
        <f>IFERROR([1]median2!I89/IF([1]median2!$Z89="",[1]median2!$Z$2,[1]median2!$Z89),"")</f>
        <v/>
      </c>
      <c r="J87" s="205" t="str">
        <f>IFERROR([1]median2!J89/IF([1]median2!$Z89="",[1]median2!$Z$2,[1]median2!$Z89),"")</f>
        <v/>
      </c>
      <c r="K87" s="205" t="str">
        <f>IFERROR([1]median2!K89/IF([1]median2!$Z89="",[1]median2!$Z$2,[1]median2!$Z89),"")</f>
        <v/>
      </c>
      <c r="L87" s="205" t="str">
        <f>IFERROR([1]median2!L89/IF([1]median2!$Z89="",[1]median2!$Z$2,[1]median2!$Z89),"")</f>
        <v/>
      </c>
      <c r="M87" s="205" t="str">
        <f>IFERROR([1]median2!M89/IF([1]median2!$Z89="",[1]median2!$Z$2,[1]median2!$Z89),"")</f>
        <v/>
      </c>
      <c r="N87" s="205" t="str">
        <f>IFERROR([1]median2!N89/IF([1]median2!$Z89="",[1]median2!$Z$2,[1]median2!$Z89),"")</f>
        <v/>
      </c>
      <c r="O87" s="205" t="str">
        <f>IFERROR([1]median2!O89/IF([1]median2!$Z89="",[1]median2!$Z$2,[1]median2!$Z89),"")</f>
        <v/>
      </c>
      <c r="P87" s="205" t="str">
        <f>IFERROR([1]median2!P89/IF([1]median2!$Z89="",[1]median2!$Z$2,[1]median2!$Z89),"")</f>
        <v/>
      </c>
      <c r="Q87" s="205" t="str">
        <f>IFERROR([1]median2!Q89/IF([1]median2!$Z89="",[1]median2!$Z$2,[1]median2!$Z89),"")</f>
        <v/>
      </c>
      <c r="R87" s="205" t="str">
        <f>IFERROR([1]median2!R89/IF([1]median2!$Z89="",[1]median2!$Z$2,[1]median2!$Z89),"")</f>
        <v/>
      </c>
      <c r="S87" s="205" t="str">
        <f>IFERROR([1]median2!S89/IF([1]median2!$Z89="",[1]median2!$Z$2,[1]median2!$Z89),"")</f>
        <v/>
      </c>
      <c r="T87" s="205" t="str">
        <f>IFERROR([1]median2!T89/IF([1]median2!$Z89="",[1]median2!$Z$2,[1]median2!$Z89),"")</f>
        <v/>
      </c>
      <c r="U87" s="205" t="str">
        <f>IFERROR([1]median2!U89/IF([1]median2!$Z89="",[1]median2!$Z$2,[1]median2!$Z89),"")</f>
        <v/>
      </c>
      <c r="V87" s="205" t="str">
        <f>IFERROR([1]median2!V89/IF([1]median2!$Z89="",[1]median2!$Z$2,[1]median2!$Z89),"")</f>
        <v/>
      </c>
      <c r="W87" s="205" t="str">
        <f>IFERROR([1]median2!W89/IF([1]median2!$Z89="",[1]median2!$Z$2,[1]median2!$Z89),"")</f>
        <v/>
      </c>
      <c r="X87" s="205" t="str">
        <f>IFERROR([1]median2!X89/IF([1]median2!$Z89="",[1]median2!$Z$2,[1]median2!$Z89),"")</f>
        <v/>
      </c>
      <c r="Y87" s="205" t="str">
        <f>IFERROR([1]median2!Y89/IF([1]median2!$Z89="",[1]median2!$Z$2,[1]median2!$Z89),"")</f>
        <v/>
      </c>
      <c r="Z87" s="205" t="str">
        <f>IFERROR([1]median2!#REF!/IF([1]median2!$Z89="",[1]median2!$Z$2,[1]median2!$Z89),"")</f>
        <v/>
      </c>
      <c r="AA87" s="205" t="str">
        <f>IFERROR([1]median2!AH89/IF([1]median2!$Z89="",[1]median2!$Z$2,[1]median2!$Z89),"")</f>
        <v/>
      </c>
      <c r="AB87" s="205" t="str">
        <f>IFERROR([1]median2!AI89/IF([1]median2!$Z89="",[1]median2!$Z$2,[1]median2!$Z89),"")</f>
        <v/>
      </c>
      <c r="AC87" s="205" t="str">
        <f>IFERROR([1]median2!AJ89/IF([1]median2!$Z89="",[1]median2!$Z$2,[1]median2!$Z89),"")</f>
        <v/>
      </c>
    </row>
    <row r="88" spans="1:29" ht="18" customHeight="1" x14ac:dyDescent="0.25">
      <c r="A88" s="104" t="str">
        <f>IF([1]median2!A90="","",[1]median2!A90)</f>
        <v/>
      </c>
      <c r="B88" s="104" t="str">
        <f>IF([1]median2!B90="","",[1]median2!B90)</f>
        <v/>
      </c>
      <c r="C88" s="104" t="str">
        <f>IF([1]median2!C90="","",[1]median2!C90)</f>
        <v/>
      </c>
      <c r="D88" s="205" t="str">
        <f>IFERROR([1]median2!D90/IF([1]median2!$Z90="",[1]median2!$Z$2,[1]median2!$Z90),"")</f>
        <v/>
      </c>
      <c r="E88" s="205" t="str">
        <f>IFERROR([1]median2!E90/IF([1]median2!$Z90="",[1]median2!$Z$2,[1]median2!$Z90),"")</f>
        <v/>
      </c>
      <c r="F88" s="205" t="str">
        <f>IFERROR([1]median2!F90/IF([1]median2!$Z90="",[1]median2!$Z$2,[1]median2!$Z90),"")</f>
        <v/>
      </c>
      <c r="G88" s="205" t="str">
        <f>IFERROR([1]median2!G90/IF([1]median2!$Z90="",[1]median2!$Z$2,[1]median2!$Z90),"")</f>
        <v/>
      </c>
      <c r="H88" s="205" t="str">
        <f>IFERROR([1]median2!H90/IF([1]median2!$Z90="",[1]median2!$Z$2,[1]median2!$Z90),"")</f>
        <v/>
      </c>
      <c r="I88" s="205" t="str">
        <f>IFERROR([1]median2!I90/IF([1]median2!$Z90="",[1]median2!$Z$2,[1]median2!$Z90),"")</f>
        <v/>
      </c>
      <c r="J88" s="205" t="str">
        <f>IFERROR([1]median2!J90/IF([1]median2!$Z90="",[1]median2!$Z$2,[1]median2!$Z90),"")</f>
        <v/>
      </c>
      <c r="K88" s="205" t="str">
        <f>IFERROR([1]median2!K90/IF([1]median2!$Z90="",[1]median2!$Z$2,[1]median2!$Z90),"")</f>
        <v/>
      </c>
      <c r="L88" s="205" t="str">
        <f>IFERROR([1]median2!L90/IF([1]median2!$Z90="",[1]median2!$Z$2,[1]median2!$Z90),"")</f>
        <v/>
      </c>
      <c r="M88" s="205" t="str">
        <f>IFERROR([1]median2!M90/IF([1]median2!$Z90="",[1]median2!$Z$2,[1]median2!$Z90),"")</f>
        <v/>
      </c>
      <c r="N88" s="205" t="str">
        <f>IFERROR([1]median2!N90/IF([1]median2!$Z90="",[1]median2!$Z$2,[1]median2!$Z90),"")</f>
        <v/>
      </c>
      <c r="O88" s="205" t="str">
        <f>IFERROR([1]median2!O90/IF([1]median2!$Z90="",[1]median2!$Z$2,[1]median2!$Z90),"")</f>
        <v/>
      </c>
      <c r="P88" s="205" t="str">
        <f>IFERROR([1]median2!P90/IF([1]median2!$Z90="",[1]median2!$Z$2,[1]median2!$Z90),"")</f>
        <v/>
      </c>
      <c r="Q88" s="205" t="str">
        <f>IFERROR([1]median2!Q90/IF([1]median2!$Z90="",[1]median2!$Z$2,[1]median2!$Z90),"")</f>
        <v/>
      </c>
      <c r="R88" s="205" t="str">
        <f>IFERROR([1]median2!R90/IF([1]median2!$Z90="",[1]median2!$Z$2,[1]median2!$Z90),"")</f>
        <v/>
      </c>
      <c r="S88" s="205" t="str">
        <f>IFERROR([1]median2!S90/IF([1]median2!$Z90="",[1]median2!$Z$2,[1]median2!$Z90),"")</f>
        <v/>
      </c>
      <c r="T88" s="205" t="str">
        <f>IFERROR([1]median2!T90/IF([1]median2!$Z90="",[1]median2!$Z$2,[1]median2!$Z90),"")</f>
        <v/>
      </c>
      <c r="U88" s="205" t="str">
        <f>IFERROR([1]median2!U90/IF([1]median2!$Z90="",[1]median2!$Z$2,[1]median2!$Z90),"")</f>
        <v/>
      </c>
      <c r="V88" s="205" t="str">
        <f>IFERROR([1]median2!V90/IF([1]median2!$Z90="",[1]median2!$Z$2,[1]median2!$Z90),"")</f>
        <v/>
      </c>
      <c r="W88" s="205" t="str">
        <f>IFERROR([1]median2!W90/IF([1]median2!$Z90="",[1]median2!$Z$2,[1]median2!$Z90),"")</f>
        <v/>
      </c>
      <c r="X88" s="205" t="str">
        <f>IFERROR([1]median2!X90/IF([1]median2!$Z90="",[1]median2!$Z$2,[1]median2!$Z90),"")</f>
        <v/>
      </c>
      <c r="Y88" s="205" t="str">
        <f>IFERROR([1]median2!Y90/IF([1]median2!$Z90="",[1]median2!$Z$2,[1]median2!$Z90),"")</f>
        <v/>
      </c>
      <c r="Z88" s="205" t="str">
        <f>IFERROR([1]median2!#REF!/IF([1]median2!$Z90="",[1]median2!$Z$2,[1]median2!$Z90),"")</f>
        <v/>
      </c>
      <c r="AA88" s="205" t="str">
        <f>IFERROR([1]median2!AH90/IF([1]median2!$Z90="",[1]median2!$Z$2,[1]median2!$Z90),"")</f>
        <v/>
      </c>
      <c r="AB88" s="205" t="str">
        <f>IFERROR([1]median2!AI90/IF([1]median2!$Z90="",[1]median2!$Z$2,[1]median2!$Z90),"")</f>
        <v/>
      </c>
      <c r="AC88" s="205" t="str">
        <f>IFERROR([1]median2!AJ90/IF([1]median2!$Z90="",[1]median2!$Z$2,[1]median2!$Z90),"")</f>
        <v/>
      </c>
    </row>
    <row r="89" spans="1:29" ht="18" customHeight="1" x14ac:dyDescent="0.25">
      <c r="A89" s="104" t="str">
        <f>IF([1]median2!A91="","",[1]median2!A91)</f>
        <v/>
      </c>
      <c r="B89" s="104" t="str">
        <f>IF([1]median2!B91="","",[1]median2!B91)</f>
        <v/>
      </c>
      <c r="C89" s="104" t="str">
        <f>IF([1]median2!C91="","",[1]median2!C91)</f>
        <v/>
      </c>
      <c r="D89" s="205" t="str">
        <f>IFERROR([1]median2!D91/IF([1]median2!$Z91="",[1]median2!$Z$2,[1]median2!$Z91),"")</f>
        <v/>
      </c>
      <c r="E89" s="205" t="str">
        <f>IFERROR([1]median2!E91/IF([1]median2!$Z91="",[1]median2!$Z$2,[1]median2!$Z91),"")</f>
        <v/>
      </c>
      <c r="F89" s="205" t="str">
        <f>IFERROR([1]median2!F91/IF([1]median2!$Z91="",[1]median2!$Z$2,[1]median2!$Z91),"")</f>
        <v/>
      </c>
      <c r="G89" s="205" t="str">
        <f>IFERROR([1]median2!G91/IF([1]median2!$Z91="",[1]median2!$Z$2,[1]median2!$Z91),"")</f>
        <v/>
      </c>
      <c r="H89" s="205" t="str">
        <f>IFERROR([1]median2!H91/IF([1]median2!$Z91="",[1]median2!$Z$2,[1]median2!$Z91),"")</f>
        <v/>
      </c>
      <c r="I89" s="205" t="str">
        <f>IFERROR([1]median2!I91/IF([1]median2!$Z91="",[1]median2!$Z$2,[1]median2!$Z91),"")</f>
        <v/>
      </c>
      <c r="J89" s="205" t="str">
        <f>IFERROR([1]median2!J91/IF([1]median2!$Z91="",[1]median2!$Z$2,[1]median2!$Z91),"")</f>
        <v/>
      </c>
      <c r="K89" s="205" t="str">
        <f>IFERROR([1]median2!K91/IF([1]median2!$Z91="",[1]median2!$Z$2,[1]median2!$Z91),"")</f>
        <v/>
      </c>
      <c r="L89" s="205" t="str">
        <f>IFERROR([1]median2!L91/IF([1]median2!$Z91="",[1]median2!$Z$2,[1]median2!$Z91),"")</f>
        <v/>
      </c>
      <c r="M89" s="205" t="str">
        <f>IFERROR([1]median2!M91/IF([1]median2!$Z91="",[1]median2!$Z$2,[1]median2!$Z91),"")</f>
        <v/>
      </c>
      <c r="N89" s="205" t="str">
        <f>IFERROR([1]median2!N91/IF([1]median2!$Z91="",[1]median2!$Z$2,[1]median2!$Z91),"")</f>
        <v/>
      </c>
      <c r="O89" s="205" t="str">
        <f>IFERROR([1]median2!O91/IF([1]median2!$Z91="",[1]median2!$Z$2,[1]median2!$Z91),"")</f>
        <v/>
      </c>
      <c r="P89" s="205" t="str">
        <f>IFERROR([1]median2!P91/IF([1]median2!$Z91="",[1]median2!$Z$2,[1]median2!$Z91),"")</f>
        <v/>
      </c>
      <c r="Q89" s="205" t="str">
        <f>IFERROR([1]median2!Q91/IF([1]median2!$Z91="",[1]median2!$Z$2,[1]median2!$Z91),"")</f>
        <v/>
      </c>
      <c r="R89" s="205" t="str">
        <f>IFERROR([1]median2!R91/IF([1]median2!$Z91="",[1]median2!$Z$2,[1]median2!$Z91),"")</f>
        <v/>
      </c>
      <c r="S89" s="205" t="str">
        <f>IFERROR([1]median2!S91/IF([1]median2!$Z91="",[1]median2!$Z$2,[1]median2!$Z91),"")</f>
        <v/>
      </c>
      <c r="T89" s="205" t="str">
        <f>IFERROR([1]median2!T91/IF([1]median2!$Z91="",[1]median2!$Z$2,[1]median2!$Z91),"")</f>
        <v/>
      </c>
      <c r="U89" s="205" t="str">
        <f>IFERROR([1]median2!U91/IF([1]median2!$Z91="",[1]median2!$Z$2,[1]median2!$Z91),"")</f>
        <v/>
      </c>
      <c r="V89" s="205" t="str">
        <f>IFERROR([1]median2!V91/IF([1]median2!$Z91="",[1]median2!$Z$2,[1]median2!$Z91),"")</f>
        <v/>
      </c>
      <c r="W89" s="205" t="str">
        <f>IFERROR([1]median2!W91/IF([1]median2!$Z91="",[1]median2!$Z$2,[1]median2!$Z91),"")</f>
        <v/>
      </c>
      <c r="X89" s="205" t="str">
        <f>IFERROR([1]median2!X91/IF([1]median2!$Z91="",[1]median2!$Z$2,[1]median2!$Z91),"")</f>
        <v/>
      </c>
      <c r="Y89" s="205" t="str">
        <f>IFERROR([1]median2!Y91/IF([1]median2!$Z91="",[1]median2!$Z$2,[1]median2!$Z91),"")</f>
        <v/>
      </c>
      <c r="Z89" s="205" t="str">
        <f>IFERROR([1]median2!#REF!/IF([1]median2!$Z91="",[1]median2!$Z$2,[1]median2!$Z91),"")</f>
        <v/>
      </c>
      <c r="AA89" s="205" t="str">
        <f>IFERROR([1]median2!AH91/IF([1]median2!$Z91="",[1]median2!$Z$2,[1]median2!$Z91),"")</f>
        <v/>
      </c>
      <c r="AB89" s="205" t="str">
        <f>IFERROR([1]median2!AI91/IF([1]median2!$Z91="",[1]median2!$Z$2,[1]median2!$Z91),"")</f>
        <v/>
      </c>
      <c r="AC89" s="205" t="str">
        <f>IFERROR([1]median2!AJ91/IF([1]median2!$Z91="",[1]median2!$Z$2,[1]median2!$Z91),"")</f>
        <v/>
      </c>
    </row>
    <row r="90" spans="1:29" ht="18" customHeight="1" x14ac:dyDescent="0.25">
      <c r="A90" s="104" t="str">
        <f>IF([1]median2!A92="","",[1]median2!A92)</f>
        <v/>
      </c>
      <c r="B90" s="104" t="str">
        <f>IF([1]median2!B92="","",[1]median2!B92)</f>
        <v/>
      </c>
      <c r="C90" s="104" t="str">
        <f>IF([1]median2!C92="","",[1]median2!C92)</f>
        <v/>
      </c>
      <c r="D90" s="205" t="str">
        <f>IFERROR([1]median2!D92/IF([1]median2!$Z92="",[1]median2!$Z$2,[1]median2!$Z92),"")</f>
        <v/>
      </c>
      <c r="E90" s="205" t="str">
        <f>IFERROR([1]median2!E92/IF([1]median2!$Z92="",[1]median2!$Z$2,[1]median2!$Z92),"")</f>
        <v/>
      </c>
      <c r="F90" s="205" t="str">
        <f>IFERROR([1]median2!F92/IF([1]median2!$Z92="",[1]median2!$Z$2,[1]median2!$Z92),"")</f>
        <v/>
      </c>
      <c r="G90" s="205" t="str">
        <f>IFERROR([1]median2!G92/IF([1]median2!$Z92="",[1]median2!$Z$2,[1]median2!$Z92),"")</f>
        <v/>
      </c>
      <c r="H90" s="205" t="str">
        <f>IFERROR([1]median2!H92/IF([1]median2!$Z92="",[1]median2!$Z$2,[1]median2!$Z92),"")</f>
        <v/>
      </c>
      <c r="I90" s="205" t="str">
        <f>IFERROR([1]median2!I92/IF([1]median2!$Z92="",[1]median2!$Z$2,[1]median2!$Z92),"")</f>
        <v/>
      </c>
      <c r="J90" s="205">
        <f>IFERROR([1]median2!J92/IF([1]median2!$Z92="",[1]median2!$Z$2,[1]median2!$Z92),"")</f>
        <v>0</v>
      </c>
      <c r="K90" s="205" t="str">
        <f>IFERROR([1]median2!K92/IF([1]median2!$Z92="",[1]median2!$Z$2,[1]median2!$Z92),"")</f>
        <v/>
      </c>
      <c r="L90" s="205" t="str">
        <f>IFERROR([1]median2!L92/IF([1]median2!$Z92="",[1]median2!$Z$2,[1]median2!$Z92),"")</f>
        <v/>
      </c>
      <c r="M90" s="205" t="str">
        <f>IFERROR([1]median2!M92/IF([1]median2!$Z92="",[1]median2!$Z$2,[1]median2!$Z92),"")</f>
        <v/>
      </c>
      <c r="N90" s="205" t="str">
        <f>IFERROR([1]median2!N92/IF([1]median2!$Z92="",[1]median2!$Z$2,[1]median2!$Z92),"")</f>
        <v/>
      </c>
      <c r="O90" s="205" t="str">
        <f>IFERROR([1]median2!O92/IF([1]median2!$Z92="",[1]median2!$Z$2,[1]median2!$Z92),"")</f>
        <v/>
      </c>
      <c r="P90" s="205" t="str">
        <f>IFERROR([1]median2!P92/IF([1]median2!$Z92="",[1]median2!$Z$2,[1]median2!$Z92),"")</f>
        <v/>
      </c>
      <c r="Q90" s="205" t="str">
        <f>IFERROR([1]median2!Q92/IF([1]median2!$Z92="",[1]median2!$Z$2,[1]median2!$Z92),"")</f>
        <v/>
      </c>
      <c r="R90" s="205" t="str">
        <f>IFERROR([1]median2!R92/IF([1]median2!$Z92="",[1]median2!$Z$2,[1]median2!$Z92),"")</f>
        <v/>
      </c>
      <c r="S90" s="205" t="str">
        <f>IFERROR([1]median2!S92/IF([1]median2!$Z92="",[1]median2!$Z$2,[1]median2!$Z92),"")</f>
        <v/>
      </c>
      <c r="T90" s="205" t="str">
        <f>IFERROR([1]median2!T92/IF([1]median2!$Z92="",[1]median2!$Z$2,[1]median2!$Z92),"")</f>
        <v/>
      </c>
      <c r="U90" s="205" t="str">
        <f>IFERROR([1]median2!U92/IF([1]median2!$Z92="",[1]median2!$Z$2,[1]median2!$Z92),"")</f>
        <v/>
      </c>
      <c r="V90" s="205" t="str">
        <f>IFERROR([1]median2!V92/IF([1]median2!$Z92="",[1]median2!$Z$2,[1]median2!$Z92),"")</f>
        <v/>
      </c>
      <c r="W90" s="205" t="str">
        <f>IFERROR([1]median2!W92/IF([1]median2!$Z92="",[1]median2!$Z$2,[1]median2!$Z92),"")</f>
        <v/>
      </c>
      <c r="X90" s="205" t="str">
        <f>IFERROR([1]median2!X92/IF([1]median2!$Z92="",[1]median2!$Z$2,[1]median2!$Z92),"")</f>
        <v/>
      </c>
      <c r="Y90" s="205" t="str">
        <f>IFERROR([1]median2!Y92/IF([1]median2!$Z92="",[1]median2!$Z$2,[1]median2!$Z92),"")</f>
        <v/>
      </c>
      <c r="Z90" s="205" t="str">
        <f>IFERROR([1]median2!#REF!/IF([1]median2!$Z92="",[1]median2!$Z$2,[1]median2!$Z92),"")</f>
        <v/>
      </c>
      <c r="AA90" s="205" t="str">
        <f>IFERROR([1]median2!AH92/IF([1]median2!$Z92="",[1]median2!$Z$2,[1]median2!$Z92),"")</f>
        <v/>
      </c>
      <c r="AB90" s="205" t="str">
        <f>IFERROR([1]median2!AI92/IF([1]median2!$Z92="",[1]median2!$Z$2,[1]median2!$Z92),"")</f>
        <v/>
      </c>
      <c r="AC90" s="205" t="str">
        <f>IFERROR([1]median2!AJ92/IF([1]median2!$Z92="",[1]median2!$Z$2,[1]median2!$Z92),"")</f>
        <v/>
      </c>
    </row>
    <row r="91" spans="1:29" ht="18" customHeight="1" x14ac:dyDescent="0.25">
      <c r="A91" s="104" t="str">
        <f>IF([1]median2!A93="","",[1]median2!A93)</f>
        <v/>
      </c>
      <c r="B91" s="104" t="str">
        <f>IF([1]median2!B93="","",[1]median2!B93)</f>
        <v/>
      </c>
      <c r="C91" s="104" t="str">
        <f>IF([1]median2!C93="","",[1]median2!C93)</f>
        <v/>
      </c>
      <c r="D91" s="205" t="str">
        <f>IFERROR([1]median2!D93/IF([1]median2!$Z93="",[1]median2!$Z$2,[1]median2!$Z93),"")</f>
        <v/>
      </c>
      <c r="E91" s="205" t="str">
        <f>IFERROR([1]median2!E93/IF([1]median2!$Z93="",[1]median2!$Z$2,[1]median2!$Z93),"")</f>
        <v/>
      </c>
      <c r="F91" s="205" t="str">
        <f>IFERROR([1]median2!F93/IF([1]median2!$Z93="",[1]median2!$Z$2,[1]median2!$Z93),"")</f>
        <v/>
      </c>
      <c r="G91" s="205" t="str">
        <f>IFERROR([1]median2!G93/IF([1]median2!$Z93="",[1]median2!$Z$2,[1]median2!$Z93),"")</f>
        <v/>
      </c>
      <c r="H91" s="205" t="str">
        <f>IFERROR([1]median2!H93/IF([1]median2!$Z93="",[1]median2!$Z$2,[1]median2!$Z93),"")</f>
        <v/>
      </c>
      <c r="I91" s="205" t="str">
        <f>IFERROR([1]median2!I93/IF([1]median2!$Z93="",[1]median2!$Z$2,[1]median2!$Z93),"")</f>
        <v/>
      </c>
      <c r="J91" s="205">
        <f>IFERROR([1]median2!J93/IF([1]median2!$Z93="",[1]median2!$Z$2,[1]median2!$Z93),"")</f>
        <v>0</v>
      </c>
      <c r="K91" s="205" t="str">
        <f>IFERROR([1]median2!K93/IF([1]median2!$Z93="",[1]median2!$Z$2,[1]median2!$Z93),"")</f>
        <v/>
      </c>
      <c r="L91" s="205" t="str">
        <f>IFERROR([1]median2!L93/IF([1]median2!$Z93="",[1]median2!$Z$2,[1]median2!$Z93),"")</f>
        <v/>
      </c>
      <c r="M91" s="205" t="str">
        <f>IFERROR([1]median2!M93/IF([1]median2!$Z93="",[1]median2!$Z$2,[1]median2!$Z93),"")</f>
        <v/>
      </c>
      <c r="N91" s="205" t="str">
        <f>IFERROR([1]median2!N93/IF([1]median2!$Z93="",[1]median2!$Z$2,[1]median2!$Z93),"")</f>
        <v/>
      </c>
      <c r="O91" s="205" t="str">
        <f>IFERROR([1]median2!O93/IF([1]median2!$Z93="",[1]median2!$Z$2,[1]median2!$Z93),"")</f>
        <v/>
      </c>
      <c r="P91" s="205" t="str">
        <f>IFERROR([1]median2!P93/IF([1]median2!$Z93="",[1]median2!$Z$2,[1]median2!$Z93),"")</f>
        <v/>
      </c>
      <c r="Q91" s="205" t="str">
        <f>IFERROR([1]median2!Q93/IF([1]median2!$Z93="",[1]median2!$Z$2,[1]median2!$Z93),"")</f>
        <v/>
      </c>
      <c r="R91" s="205" t="str">
        <f>IFERROR([1]median2!R93/IF([1]median2!$Z93="",[1]median2!$Z$2,[1]median2!$Z93),"")</f>
        <v/>
      </c>
      <c r="S91" s="205" t="str">
        <f>IFERROR([1]median2!S93/IF([1]median2!$Z93="",[1]median2!$Z$2,[1]median2!$Z93),"")</f>
        <v/>
      </c>
      <c r="T91" s="205" t="str">
        <f>IFERROR([1]median2!T93/IF([1]median2!$Z93="",[1]median2!$Z$2,[1]median2!$Z93),"")</f>
        <v/>
      </c>
      <c r="U91" s="205" t="str">
        <f>IFERROR([1]median2!U93/IF([1]median2!$Z93="",[1]median2!$Z$2,[1]median2!$Z93),"")</f>
        <v/>
      </c>
      <c r="V91" s="205" t="str">
        <f>IFERROR([1]median2!V93/IF([1]median2!$Z93="",[1]median2!$Z$2,[1]median2!$Z93),"")</f>
        <v/>
      </c>
      <c r="W91" s="205" t="str">
        <f>IFERROR([1]median2!W93/IF([1]median2!$Z93="",[1]median2!$Z$2,[1]median2!$Z93),"")</f>
        <v/>
      </c>
      <c r="X91" s="205" t="str">
        <f>IFERROR([1]median2!X93/IF([1]median2!$Z93="",[1]median2!$Z$2,[1]median2!$Z93),"")</f>
        <v/>
      </c>
      <c r="Y91" s="205" t="str">
        <f>IFERROR([1]median2!Y93/IF([1]median2!$Z93="",[1]median2!$Z$2,[1]median2!$Z93),"")</f>
        <v/>
      </c>
      <c r="Z91" s="205" t="str">
        <f>IFERROR([1]median2!#REF!/IF([1]median2!$Z93="",[1]median2!$Z$2,[1]median2!$Z93),"")</f>
        <v/>
      </c>
      <c r="AA91" s="205" t="str">
        <f>IFERROR([1]median2!AH93/IF([1]median2!$Z93="",[1]median2!$Z$2,[1]median2!$Z93),"")</f>
        <v/>
      </c>
      <c r="AB91" s="205" t="str">
        <f>IFERROR([1]median2!AI93/IF([1]median2!$Z93="",[1]median2!$Z$2,[1]median2!$Z93),"")</f>
        <v/>
      </c>
      <c r="AC91" s="205" t="str">
        <f>IFERROR([1]median2!AJ93/IF([1]median2!$Z93="",[1]median2!$Z$2,[1]median2!$Z93),"")</f>
        <v/>
      </c>
    </row>
    <row r="92" spans="1:29" ht="18" customHeight="1" x14ac:dyDescent="0.25">
      <c r="A92" s="104" t="str">
        <f>IF([1]median2!A94="","",[1]median2!A94)</f>
        <v/>
      </c>
      <c r="B92" s="104" t="str">
        <f>IF([1]median2!B94="","",[1]median2!B94)</f>
        <v/>
      </c>
      <c r="C92" s="104" t="str">
        <f>IF([1]median2!C94="","",[1]median2!C94)</f>
        <v/>
      </c>
      <c r="D92" s="205" t="str">
        <f>IFERROR([1]median2!D94/IF([1]median2!$Z94="",[1]median2!$Z$2,[1]median2!$Z94),"")</f>
        <v/>
      </c>
      <c r="E92" s="205" t="str">
        <f>IFERROR([1]median2!E94/IF([1]median2!$Z94="",[1]median2!$Z$2,[1]median2!$Z94),"")</f>
        <v/>
      </c>
      <c r="F92" s="205" t="str">
        <f>IFERROR([1]median2!F94/IF([1]median2!$Z94="",[1]median2!$Z$2,[1]median2!$Z94),"")</f>
        <v/>
      </c>
      <c r="G92" s="205" t="str">
        <f>IFERROR([1]median2!G94/IF([1]median2!$Z94="",[1]median2!$Z$2,[1]median2!$Z94),"")</f>
        <v/>
      </c>
      <c r="H92" s="205" t="str">
        <f>IFERROR([1]median2!H94/IF([1]median2!$Z94="",[1]median2!$Z$2,[1]median2!$Z94),"")</f>
        <v/>
      </c>
      <c r="I92" s="205" t="str">
        <f>IFERROR([1]median2!I94/IF([1]median2!$Z94="",[1]median2!$Z$2,[1]median2!$Z94),"")</f>
        <v/>
      </c>
      <c r="J92" s="205" t="str">
        <f>IFERROR([1]median2!J94/IF([1]median2!$Z94="",[1]median2!$Z$2,[1]median2!$Z94),"")</f>
        <v/>
      </c>
      <c r="K92" s="205" t="str">
        <f>IFERROR([1]median2!K94/IF([1]median2!$Z94="",[1]median2!$Z$2,[1]median2!$Z94),"")</f>
        <v/>
      </c>
      <c r="L92" s="205" t="str">
        <f>IFERROR([1]median2!L94/IF([1]median2!$Z94="",[1]median2!$Z$2,[1]median2!$Z94),"")</f>
        <v/>
      </c>
      <c r="M92" s="205" t="str">
        <f>IFERROR([1]median2!M94/IF([1]median2!$Z94="",[1]median2!$Z$2,[1]median2!$Z94),"")</f>
        <v/>
      </c>
      <c r="N92" s="205" t="str">
        <f>IFERROR([1]median2!N94/IF([1]median2!$Z94="",[1]median2!$Z$2,[1]median2!$Z94),"")</f>
        <v/>
      </c>
      <c r="O92" s="205" t="str">
        <f>IFERROR([1]median2!O94/IF([1]median2!$Z94="",[1]median2!$Z$2,[1]median2!$Z94),"")</f>
        <v/>
      </c>
      <c r="P92" s="205" t="str">
        <f>IFERROR([1]median2!P94/IF([1]median2!$Z94="",[1]median2!$Z$2,[1]median2!$Z94),"")</f>
        <v/>
      </c>
      <c r="Q92" s="205" t="str">
        <f>IFERROR([1]median2!Q94/IF([1]median2!$Z94="",[1]median2!$Z$2,[1]median2!$Z94),"")</f>
        <v/>
      </c>
      <c r="R92" s="205" t="str">
        <f>IFERROR([1]median2!R94/IF([1]median2!$Z94="",[1]median2!$Z$2,[1]median2!$Z94),"")</f>
        <v/>
      </c>
      <c r="S92" s="205" t="str">
        <f>IFERROR([1]median2!S94/IF([1]median2!$Z94="",[1]median2!$Z$2,[1]median2!$Z94),"")</f>
        <v/>
      </c>
      <c r="T92" s="205" t="str">
        <f>IFERROR([1]median2!T94/IF([1]median2!$Z94="",[1]median2!$Z$2,[1]median2!$Z94),"")</f>
        <v/>
      </c>
      <c r="U92" s="205" t="str">
        <f>IFERROR([1]median2!U94/IF([1]median2!$Z94="",[1]median2!$Z$2,[1]median2!$Z94),"")</f>
        <v/>
      </c>
      <c r="V92" s="205" t="str">
        <f>IFERROR([1]median2!V94/IF([1]median2!$Z94="",[1]median2!$Z$2,[1]median2!$Z94),"")</f>
        <v/>
      </c>
      <c r="W92" s="205" t="str">
        <f>IFERROR([1]median2!W94/IF([1]median2!$Z94="",[1]median2!$Z$2,[1]median2!$Z94),"")</f>
        <v/>
      </c>
      <c r="X92" s="205" t="str">
        <f>IFERROR([1]median2!X94/IF([1]median2!$Z94="",[1]median2!$Z$2,[1]median2!$Z94),"")</f>
        <v/>
      </c>
      <c r="Y92" s="205" t="str">
        <f>IFERROR([1]median2!Y94/IF([1]median2!$Z94="",[1]median2!$Z$2,[1]median2!$Z94),"")</f>
        <v/>
      </c>
      <c r="Z92" s="205" t="str">
        <f>IFERROR([1]median2!#REF!/IF([1]median2!$Z94="",[1]median2!$Z$2,[1]median2!$Z94),"")</f>
        <v/>
      </c>
      <c r="AA92" s="205" t="str">
        <f>IFERROR([1]median2!AH94/IF([1]median2!$Z94="",[1]median2!$Z$2,[1]median2!$Z94),"")</f>
        <v/>
      </c>
      <c r="AB92" s="205" t="str">
        <f>IFERROR([1]median2!AI94/IF([1]median2!$Z94="",[1]median2!$Z$2,[1]median2!$Z94),"")</f>
        <v/>
      </c>
      <c r="AC92" s="205" t="str">
        <f>IFERROR([1]median2!AJ94/IF([1]median2!$Z94="",[1]median2!$Z$2,[1]median2!$Z94),"")</f>
        <v/>
      </c>
    </row>
    <row r="93" spans="1:29" ht="18" customHeight="1" x14ac:dyDescent="0.25">
      <c r="A93" s="104" t="str">
        <f>IF([1]median2!A95="","",[1]median2!A95)</f>
        <v/>
      </c>
      <c r="B93" s="104" t="str">
        <f>IF([1]median2!B95="","",[1]median2!B95)</f>
        <v/>
      </c>
      <c r="C93" s="104" t="str">
        <f>IF([1]median2!C95="","",[1]median2!C95)</f>
        <v/>
      </c>
      <c r="D93" s="205" t="str">
        <f>IFERROR([1]median2!D95/IF([1]median2!$Z95="",[1]median2!$Z$2,[1]median2!$Z95),"")</f>
        <v/>
      </c>
      <c r="E93" s="205" t="str">
        <f>IFERROR([1]median2!E95/IF([1]median2!$Z95="",[1]median2!$Z$2,[1]median2!$Z95),"")</f>
        <v/>
      </c>
      <c r="F93" s="205" t="str">
        <f>IFERROR([1]median2!F95/IF([1]median2!$Z95="",[1]median2!$Z$2,[1]median2!$Z95),"")</f>
        <v/>
      </c>
      <c r="G93" s="205" t="str">
        <f>IFERROR([1]median2!G95/IF([1]median2!$Z95="",[1]median2!$Z$2,[1]median2!$Z95),"")</f>
        <v/>
      </c>
      <c r="H93" s="205" t="str">
        <f>IFERROR([1]median2!H95/IF([1]median2!$Z95="",[1]median2!$Z$2,[1]median2!$Z95),"")</f>
        <v/>
      </c>
      <c r="I93" s="205" t="str">
        <f>IFERROR([1]median2!I95/IF([1]median2!$Z95="",[1]median2!$Z$2,[1]median2!$Z95),"")</f>
        <v/>
      </c>
      <c r="J93" s="205" t="str">
        <f>IFERROR([1]median2!J95/IF([1]median2!$Z95="",[1]median2!$Z$2,[1]median2!$Z95),"")</f>
        <v/>
      </c>
      <c r="K93" s="205" t="str">
        <f>IFERROR([1]median2!K95/IF([1]median2!$Z95="",[1]median2!$Z$2,[1]median2!$Z95),"")</f>
        <v/>
      </c>
      <c r="L93" s="205" t="str">
        <f>IFERROR([1]median2!L95/IF([1]median2!$Z95="",[1]median2!$Z$2,[1]median2!$Z95),"")</f>
        <v/>
      </c>
      <c r="M93" s="205" t="str">
        <f>IFERROR([1]median2!M95/IF([1]median2!$Z95="",[1]median2!$Z$2,[1]median2!$Z95),"")</f>
        <v/>
      </c>
      <c r="N93" s="205" t="str">
        <f>IFERROR([1]median2!N95/IF([1]median2!$Z95="",[1]median2!$Z$2,[1]median2!$Z95),"")</f>
        <v/>
      </c>
      <c r="O93" s="205" t="str">
        <f>IFERROR([1]median2!O95/IF([1]median2!$Z95="",[1]median2!$Z$2,[1]median2!$Z95),"")</f>
        <v/>
      </c>
      <c r="P93" s="205" t="str">
        <f>IFERROR([1]median2!P95/IF([1]median2!$Z95="",[1]median2!$Z$2,[1]median2!$Z95),"")</f>
        <v/>
      </c>
      <c r="Q93" s="205" t="str">
        <f>IFERROR([1]median2!Q95/IF([1]median2!$Z95="",[1]median2!$Z$2,[1]median2!$Z95),"")</f>
        <v/>
      </c>
      <c r="R93" s="205" t="str">
        <f>IFERROR([1]median2!R95/IF([1]median2!$Z95="",[1]median2!$Z$2,[1]median2!$Z95),"")</f>
        <v/>
      </c>
      <c r="S93" s="205" t="str">
        <f>IFERROR([1]median2!S95/IF([1]median2!$Z95="",[1]median2!$Z$2,[1]median2!$Z95),"")</f>
        <v/>
      </c>
      <c r="T93" s="205" t="str">
        <f>IFERROR([1]median2!T95/IF([1]median2!$Z95="",[1]median2!$Z$2,[1]median2!$Z95),"")</f>
        <v/>
      </c>
      <c r="U93" s="205" t="str">
        <f>IFERROR([1]median2!U95/IF([1]median2!$Z95="",[1]median2!$Z$2,[1]median2!$Z95),"")</f>
        <v/>
      </c>
      <c r="V93" s="205" t="str">
        <f>IFERROR([1]median2!V95/IF([1]median2!$Z95="",[1]median2!$Z$2,[1]median2!$Z95),"")</f>
        <v/>
      </c>
      <c r="W93" s="205" t="str">
        <f>IFERROR([1]median2!W95/IF([1]median2!$Z95="",[1]median2!$Z$2,[1]median2!$Z95),"")</f>
        <v/>
      </c>
      <c r="X93" s="205" t="str">
        <f>IFERROR([1]median2!X95/IF([1]median2!$Z95="",[1]median2!$Z$2,[1]median2!$Z95),"")</f>
        <v/>
      </c>
      <c r="Y93" s="205" t="str">
        <f>IFERROR([1]median2!Y95/IF([1]median2!$Z95="",[1]median2!$Z$2,[1]median2!$Z95),"")</f>
        <v/>
      </c>
      <c r="Z93" s="205" t="str">
        <f>IFERROR([1]median2!#REF!/IF([1]median2!$Z95="",[1]median2!$Z$2,[1]median2!$Z95),"")</f>
        <v/>
      </c>
      <c r="AA93" s="205" t="str">
        <f>IFERROR([1]median2!AH95/IF([1]median2!$Z95="",[1]median2!$Z$2,[1]median2!$Z95),"")</f>
        <v/>
      </c>
      <c r="AB93" s="205" t="str">
        <f>IFERROR([1]median2!AI95/IF([1]median2!$Z95="",[1]median2!$Z$2,[1]median2!$Z95),"")</f>
        <v/>
      </c>
      <c r="AC93" s="205" t="str">
        <f>IFERROR([1]median2!AJ95/IF([1]median2!$Z95="",[1]median2!$Z$2,[1]median2!$Z95),"")</f>
        <v/>
      </c>
    </row>
    <row r="94" spans="1:29" ht="18" customHeight="1" x14ac:dyDescent="0.25">
      <c r="A94" s="104" t="str">
        <f>IF([1]median2!A96="","",[1]median2!A96)</f>
        <v/>
      </c>
      <c r="B94" s="104" t="str">
        <f>IF([1]median2!B96="","",[1]median2!B96)</f>
        <v/>
      </c>
      <c r="C94" s="104" t="str">
        <f>IF([1]median2!C96="","",[1]median2!C96)</f>
        <v/>
      </c>
      <c r="D94" s="205" t="str">
        <f>IFERROR([1]median2!D96/IF([1]median2!$Z96="",[1]median2!$Z$2,[1]median2!$Z96),"")</f>
        <v/>
      </c>
      <c r="E94" s="205" t="str">
        <f>IFERROR([1]median2!E96/IF([1]median2!$Z96="",[1]median2!$Z$2,[1]median2!$Z96),"")</f>
        <v/>
      </c>
      <c r="F94" s="205" t="str">
        <f>IFERROR([1]median2!F96/IF([1]median2!$Z96="",[1]median2!$Z$2,[1]median2!$Z96),"")</f>
        <v/>
      </c>
      <c r="G94" s="205" t="str">
        <f>IFERROR([1]median2!G96/IF([1]median2!$Z96="",[1]median2!$Z$2,[1]median2!$Z96),"")</f>
        <v/>
      </c>
      <c r="H94" s="205" t="str">
        <f>IFERROR([1]median2!H96/IF([1]median2!$Z96="",[1]median2!$Z$2,[1]median2!$Z96),"")</f>
        <v/>
      </c>
      <c r="I94" s="205" t="str">
        <f>IFERROR([1]median2!I96/IF([1]median2!$Z96="",[1]median2!$Z$2,[1]median2!$Z96),"")</f>
        <v/>
      </c>
      <c r="J94" s="205" t="str">
        <f>IFERROR([1]median2!J96/IF([1]median2!$Z96="",[1]median2!$Z$2,[1]median2!$Z96),"")</f>
        <v/>
      </c>
      <c r="K94" s="205" t="str">
        <f>IFERROR([1]median2!K96/IF([1]median2!$Z96="",[1]median2!$Z$2,[1]median2!$Z96),"")</f>
        <v/>
      </c>
      <c r="L94" s="205" t="str">
        <f>IFERROR([1]median2!L96/IF([1]median2!$Z96="",[1]median2!$Z$2,[1]median2!$Z96),"")</f>
        <v/>
      </c>
      <c r="M94" s="205" t="str">
        <f>IFERROR([1]median2!M96/IF([1]median2!$Z96="",[1]median2!$Z$2,[1]median2!$Z96),"")</f>
        <v/>
      </c>
      <c r="N94" s="205" t="str">
        <f>IFERROR([1]median2!N96/IF([1]median2!$Z96="",[1]median2!$Z$2,[1]median2!$Z96),"")</f>
        <v/>
      </c>
      <c r="O94" s="205" t="str">
        <f>IFERROR([1]median2!O96/IF([1]median2!$Z96="",[1]median2!$Z$2,[1]median2!$Z96),"")</f>
        <v/>
      </c>
      <c r="P94" s="205" t="str">
        <f>IFERROR([1]median2!P96/IF([1]median2!$Z96="",[1]median2!$Z$2,[1]median2!$Z96),"")</f>
        <v/>
      </c>
      <c r="Q94" s="205" t="str">
        <f>IFERROR([1]median2!Q96/IF([1]median2!$Z96="",[1]median2!$Z$2,[1]median2!$Z96),"")</f>
        <v/>
      </c>
      <c r="R94" s="205" t="str">
        <f>IFERROR([1]median2!R96/IF([1]median2!$Z96="",[1]median2!$Z$2,[1]median2!$Z96),"")</f>
        <v/>
      </c>
      <c r="S94" s="205" t="str">
        <f>IFERROR([1]median2!S96/IF([1]median2!$Z96="",[1]median2!$Z$2,[1]median2!$Z96),"")</f>
        <v/>
      </c>
      <c r="T94" s="205" t="str">
        <f>IFERROR([1]median2!T96/IF([1]median2!$Z96="",[1]median2!$Z$2,[1]median2!$Z96),"")</f>
        <v/>
      </c>
      <c r="U94" s="205" t="str">
        <f>IFERROR([1]median2!U96/IF([1]median2!$Z96="",[1]median2!$Z$2,[1]median2!$Z96),"")</f>
        <v/>
      </c>
      <c r="V94" s="205" t="str">
        <f>IFERROR([1]median2!V96/IF([1]median2!$Z96="",[1]median2!$Z$2,[1]median2!$Z96),"")</f>
        <v/>
      </c>
      <c r="W94" s="205" t="str">
        <f>IFERROR([1]median2!W96/IF([1]median2!$Z96="",[1]median2!$Z$2,[1]median2!$Z96),"")</f>
        <v/>
      </c>
      <c r="X94" s="205" t="str">
        <f>IFERROR([1]median2!X96/IF([1]median2!$Z96="",[1]median2!$Z$2,[1]median2!$Z96),"")</f>
        <v/>
      </c>
      <c r="Y94" s="205" t="str">
        <f>IFERROR([1]median2!Y96/IF([1]median2!$Z96="",[1]median2!$Z$2,[1]median2!$Z96),"")</f>
        <v/>
      </c>
      <c r="Z94" s="205" t="str">
        <f>IFERROR([1]median2!#REF!/IF([1]median2!$Z96="",[1]median2!$Z$2,[1]median2!$Z96),"")</f>
        <v/>
      </c>
      <c r="AA94" s="205" t="str">
        <f>IFERROR([1]median2!AH96/IF([1]median2!$Z96="",[1]median2!$Z$2,[1]median2!$Z96),"")</f>
        <v/>
      </c>
      <c r="AB94" s="205" t="str">
        <f>IFERROR([1]median2!AI96/IF([1]median2!$Z96="",[1]median2!$Z$2,[1]median2!$Z96),"")</f>
        <v/>
      </c>
      <c r="AC94" s="205" t="str">
        <f>IFERROR([1]median2!AJ96/IF([1]median2!$Z96="",[1]median2!$Z$2,[1]median2!$Z96),"")</f>
        <v/>
      </c>
    </row>
    <row r="95" spans="1:29" ht="18" customHeight="1" x14ac:dyDescent="0.25">
      <c r="A95" s="104" t="str">
        <f>IF([1]median2!A97="","",[1]median2!A97)</f>
        <v/>
      </c>
      <c r="B95" s="104" t="str">
        <f>IF([1]median2!B97="","",[1]median2!B97)</f>
        <v/>
      </c>
      <c r="C95" s="104" t="str">
        <f>IF([1]median2!C97="","",[1]median2!C97)</f>
        <v/>
      </c>
      <c r="D95" s="205" t="str">
        <f>IFERROR([1]median2!D97/IF([1]median2!$Z97="",[1]median2!$Z$2,[1]median2!$Z97),"")</f>
        <v/>
      </c>
      <c r="E95" s="205" t="str">
        <f>IFERROR([1]median2!E97/IF([1]median2!$Z97="",[1]median2!$Z$2,[1]median2!$Z97),"")</f>
        <v/>
      </c>
      <c r="F95" s="205" t="str">
        <f>IFERROR([1]median2!F97/IF([1]median2!$Z97="",[1]median2!$Z$2,[1]median2!$Z97),"")</f>
        <v/>
      </c>
      <c r="G95" s="205" t="str">
        <f>IFERROR([1]median2!G97/IF([1]median2!$Z97="",[1]median2!$Z$2,[1]median2!$Z97),"")</f>
        <v/>
      </c>
      <c r="H95" s="205" t="str">
        <f>IFERROR([1]median2!H97/IF([1]median2!$Z97="",[1]median2!$Z$2,[1]median2!$Z97),"")</f>
        <v/>
      </c>
      <c r="I95" s="205" t="str">
        <f>IFERROR([1]median2!I97/IF([1]median2!$Z97="",[1]median2!$Z$2,[1]median2!$Z97),"")</f>
        <v/>
      </c>
      <c r="J95" s="205" t="str">
        <f>IFERROR([1]median2!J97/IF([1]median2!$Z97="",[1]median2!$Z$2,[1]median2!$Z97),"")</f>
        <v/>
      </c>
      <c r="K95" s="205" t="str">
        <f>IFERROR([1]median2!K97/IF([1]median2!$Z97="",[1]median2!$Z$2,[1]median2!$Z97),"")</f>
        <v/>
      </c>
      <c r="L95" s="205" t="str">
        <f>IFERROR([1]median2!L97/IF([1]median2!$Z97="",[1]median2!$Z$2,[1]median2!$Z97),"")</f>
        <v/>
      </c>
      <c r="M95" s="205" t="str">
        <f>IFERROR([1]median2!M97/IF([1]median2!$Z97="",[1]median2!$Z$2,[1]median2!$Z97),"")</f>
        <v/>
      </c>
      <c r="N95" s="205" t="str">
        <f>IFERROR([1]median2!N97/IF([1]median2!$Z97="",[1]median2!$Z$2,[1]median2!$Z97),"")</f>
        <v/>
      </c>
      <c r="O95" s="205" t="str">
        <f>IFERROR([1]median2!O97/IF([1]median2!$Z97="",[1]median2!$Z$2,[1]median2!$Z97),"")</f>
        <v/>
      </c>
      <c r="P95" s="205" t="str">
        <f>IFERROR([1]median2!P97/IF([1]median2!$Z97="",[1]median2!$Z$2,[1]median2!$Z97),"")</f>
        <v/>
      </c>
      <c r="Q95" s="205" t="str">
        <f>IFERROR([1]median2!Q97/IF([1]median2!$Z97="",[1]median2!$Z$2,[1]median2!$Z97),"")</f>
        <v/>
      </c>
      <c r="R95" s="205" t="str">
        <f>IFERROR([1]median2!R97/IF([1]median2!$Z97="",[1]median2!$Z$2,[1]median2!$Z97),"")</f>
        <v/>
      </c>
      <c r="S95" s="205" t="str">
        <f>IFERROR([1]median2!S97/IF([1]median2!$Z97="",[1]median2!$Z$2,[1]median2!$Z97),"")</f>
        <v/>
      </c>
      <c r="T95" s="205" t="str">
        <f>IFERROR([1]median2!T97/IF([1]median2!$Z97="",[1]median2!$Z$2,[1]median2!$Z97),"")</f>
        <v/>
      </c>
      <c r="U95" s="205" t="str">
        <f>IFERROR([1]median2!U97/IF([1]median2!$Z97="",[1]median2!$Z$2,[1]median2!$Z97),"")</f>
        <v/>
      </c>
      <c r="V95" s="205" t="str">
        <f>IFERROR([1]median2!V97/IF([1]median2!$Z97="",[1]median2!$Z$2,[1]median2!$Z97),"")</f>
        <v/>
      </c>
      <c r="W95" s="205" t="str">
        <f>IFERROR([1]median2!W97/IF([1]median2!$Z97="",[1]median2!$Z$2,[1]median2!$Z97),"")</f>
        <v/>
      </c>
      <c r="X95" s="205" t="str">
        <f>IFERROR([1]median2!X97/IF([1]median2!$Z97="",[1]median2!$Z$2,[1]median2!$Z97),"")</f>
        <v/>
      </c>
      <c r="Y95" s="205" t="str">
        <f>IFERROR([1]median2!Y97/IF([1]median2!$Z97="",[1]median2!$Z$2,[1]median2!$Z97),"")</f>
        <v/>
      </c>
      <c r="Z95" s="205" t="str">
        <f>IFERROR([1]median2!#REF!/IF([1]median2!$Z97="",[1]median2!$Z$2,[1]median2!$Z97),"")</f>
        <v/>
      </c>
      <c r="AA95" s="205" t="str">
        <f>IFERROR([1]median2!AH97/IF([1]median2!$Z97="",[1]median2!$Z$2,[1]median2!$Z97),"")</f>
        <v/>
      </c>
      <c r="AB95" s="205" t="str">
        <f>IFERROR([1]median2!AI97/IF([1]median2!$Z97="",[1]median2!$Z$2,[1]median2!$Z97),"")</f>
        <v/>
      </c>
      <c r="AC95" s="205" t="str">
        <f>IFERROR([1]median2!AJ97/IF([1]median2!$Z97="",[1]median2!$Z$2,[1]median2!$Z97),"")</f>
        <v/>
      </c>
    </row>
    <row r="96" spans="1:29" ht="18" customHeight="1" x14ac:dyDescent="0.25">
      <c r="A96" s="104" t="str">
        <f>IF([1]median2!A98="","",[1]median2!A98)</f>
        <v/>
      </c>
      <c r="B96" s="104" t="str">
        <f>IF([1]median2!B98="","",[1]median2!B98)</f>
        <v/>
      </c>
      <c r="C96" s="104" t="str">
        <f>IF([1]median2!C98="","",[1]median2!C98)</f>
        <v/>
      </c>
      <c r="D96" s="205" t="str">
        <f>IFERROR([1]median2!D98/IF([1]median2!$Z98="",[1]median2!$Z$2,[1]median2!$Z98),"")</f>
        <v/>
      </c>
      <c r="E96" s="205" t="str">
        <f>IFERROR([1]median2!E98/IF([1]median2!$Z98="",[1]median2!$Z$2,[1]median2!$Z98),"")</f>
        <v/>
      </c>
      <c r="F96" s="205" t="str">
        <f>IFERROR([1]median2!F98/IF([1]median2!$Z98="",[1]median2!$Z$2,[1]median2!$Z98),"")</f>
        <v/>
      </c>
      <c r="G96" s="205" t="str">
        <f>IFERROR([1]median2!G98/IF([1]median2!$Z98="",[1]median2!$Z$2,[1]median2!$Z98),"")</f>
        <v/>
      </c>
      <c r="H96" s="205" t="str">
        <f>IFERROR([1]median2!H98/IF([1]median2!$Z98="",[1]median2!$Z$2,[1]median2!$Z98),"")</f>
        <v/>
      </c>
      <c r="I96" s="205" t="str">
        <f>IFERROR([1]median2!I98/IF([1]median2!$Z98="",[1]median2!$Z$2,[1]median2!$Z98),"")</f>
        <v/>
      </c>
      <c r="J96" s="205" t="str">
        <f>IFERROR([1]median2!J98/IF([1]median2!$Z98="",[1]median2!$Z$2,[1]median2!$Z98),"")</f>
        <v/>
      </c>
      <c r="K96" s="205" t="str">
        <f>IFERROR([1]median2!K98/IF([1]median2!$Z98="",[1]median2!$Z$2,[1]median2!$Z98),"")</f>
        <v/>
      </c>
      <c r="L96" s="205" t="str">
        <f>IFERROR([1]median2!L98/IF([1]median2!$Z98="",[1]median2!$Z$2,[1]median2!$Z98),"")</f>
        <v/>
      </c>
      <c r="M96" s="205" t="str">
        <f>IFERROR([1]median2!M98/IF([1]median2!$Z98="",[1]median2!$Z$2,[1]median2!$Z98),"")</f>
        <v/>
      </c>
      <c r="N96" s="205" t="str">
        <f>IFERROR([1]median2!N98/IF([1]median2!$Z98="",[1]median2!$Z$2,[1]median2!$Z98),"")</f>
        <v/>
      </c>
      <c r="O96" s="205" t="str">
        <f>IFERROR([1]median2!O98/IF([1]median2!$Z98="",[1]median2!$Z$2,[1]median2!$Z98),"")</f>
        <v/>
      </c>
      <c r="P96" s="205" t="str">
        <f>IFERROR([1]median2!P98/IF([1]median2!$Z98="",[1]median2!$Z$2,[1]median2!$Z98),"")</f>
        <v/>
      </c>
      <c r="Q96" s="205" t="str">
        <f>IFERROR([1]median2!Q98/IF([1]median2!$Z98="",[1]median2!$Z$2,[1]median2!$Z98),"")</f>
        <v/>
      </c>
      <c r="R96" s="205" t="str">
        <f>IFERROR([1]median2!R98/IF([1]median2!$Z98="",[1]median2!$Z$2,[1]median2!$Z98),"")</f>
        <v/>
      </c>
      <c r="S96" s="205" t="str">
        <f>IFERROR([1]median2!S98/IF([1]median2!$Z98="",[1]median2!$Z$2,[1]median2!$Z98),"")</f>
        <v/>
      </c>
      <c r="T96" s="205" t="str">
        <f>IFERROR([1]median2!T98/IF([1]median2!$Z98="",[1]median2!$Z$2,[1]median2!$Z98),"")</f>
        <v/>
      </c>
      <c r="U96" s="205" t="str">
        <f>IFERROR([1]median2!U98/IF([1]median2!$Z98="",[1]median2!$Z$2,[1]median2!$Z98),"")</f>
        <v/>
      </c>
      <c r="V96" s="205" t="str">
        <f>IFERROR([1]median2!V98/IF([1]median2!$Z98="",[1]median2!$Z$2,[1]median2!$Z98),"")</f>
        <v/>
      </c>
      <c r="W96" s="205" t="str">
        <f>IFERROR([1]median2!W98/IF([1]median2!$Z98="",[1]median2!$Z$2,[1]median2!$Z98),"")</f>
        <v/>
      </c>
      <c r="X96" s="205" t="str">
        <f>IFERROR([1]median2!X98/IF([1]median2!$Z98="",[1]median2!$Z$2,[1]median2!$Z98),"")</f>
        <v/>
      </c>
      <c r="Y96" s="205" t="str">
        <f>IFERROR([1]median2!Y98/IF([1]median2!$Z98="",[1]median2!$Z$2,[1]median2!$Z98),"")</f>
        <v/>
      </c>
      <c r="Z96" s="205" t="str">
        <f>IFERROR([1]median2!#REF!/IF([1]median2!$Z98="",[1]median2!$Z$2,[1]median2!$Z98),"")</f>
        <v/>
      </c>
      <c r="AA96" s="205" t="str">
        <f>IFERROR([1]median2!AH98/IF([1]median2!$Z98="",[1]median2!$Z$2,[1]median2!$Z98),"")</f>
        <v/>
      </c>
      <c r="AB96" s="205" t="str">
        <f>IFERROR([1]median2!AI98/IF([1]median2!$Z98="",[1]median2!$Z$2,[1]median2!$Z98),"")</f>
        <v/>
      </c>
      <c r="AC96" s="205" t="str">
        <f>IFERROR([1]median2!AJ98/IF([1]median2!$Z98="",[1]median2!$Z$2,[1]median2!$Z98),"")</f>
        <v/>
      </c>
    </row>
    <row r="97" spans="1:29" ht="18" customHeight="1" x14ac:dyDescent="0.25">
      <c r="A97" s="104" t="str">
        <f>IF([1]median2!A99="","",[1]median2!A99)</f>
        <v/>
      </c>
      <c r="B97" s="104" t="str">
        <f>IF([1]median2!B99="","",[1]median2!B99)</f>
        <v/>
      </c>
      <c r="C97" s="104" t="str">
        <f>IF([1]median2!C99="","",[1]median2!C99)</f>
        <v/>
      </c>
      <c r="D97" s="205" t="str">
        <f>IFERROR([1]median2!D99/IF([1]median2!$Z99="",[1]median2!$Z$2,[1]median2!$Z99),"")</f>
        <v/>
      </c>
      <c r="E97" s="205" t="str">
        <f>IFERROR([1]median2!E99/IF([1]median2!$Z99="",[1]median2!$Z$2,[1]median2!$Z99),"")</f>
        <v/>
      </c>
      <c r="F97" s="205" t="str">
        <f>IFERROR([1]median2!F99/IF([1]median2!$Z99="",[1]median2!$Z$2,[1]median2!$Z99),"")</f>
        <v/>
      </c>
      <c r="G97" s="205" t="str">
        <f>IFERROR([1]median2!G99/IF([1]median2!$Z99="",[1]median2!$Z$2,[1]median2!$Z99),"")</f>
        <v/>
      </c>
      <c r="H97" s="205" t="str">
        <f>IFERROR([1]median2!H99/IF([1]median2!$Z99="",[1]median2!$Z$2,[1]median2!$Z99),"")</f>
        <v/>
      </c>
      <c r="I97" s="205" t="str">
        <f>IFERROR([1]median2!I99/IF([1]median2!$Z99="",[1]median2!$Z$2,[1]median2!$Z99),"")</f>
        <v/>
      </c>
      <c r="J97" s="205">
        <f>IFERROR([1]median2!J99/IF([1]median2!$Z99="",[1]median2!$Z$2,[1]median2!$Z99),"")</f>
        <v>0</v>
      </c>
      <c r="K97" s="205" t="str">
        <f>IFERROR([1]median2!K99/IF([1]median2!$Z99="",[1]median2!$Z$2,[1]median2!$Z99),"")</f>
        <v/>
      </c>
      <c r="L97" s="205" t="str">
        <f>IFERROR([1]median2!L99/IF([1]median2!$Z99="",[1]median2!$Z$2,[1]median2!$Z99),"")</f>
        <v/>
      </c>
      <c r="M97" s="205" t="str">
        <f>IFERROR([1]median2!M99/IF([1]median2!$Z99="",[1]median2!$Z$2,[1]median2!$Z99),"")</f>
        <v/>
      </c>
      <c r="N97" s="205" t="str">
        <f>IFERROR([1]median2!N99/IF([1]median2!$Z99="",[1]median2!$Z$2,[1]median2!$Z99),"")</f>
        <v/>
      </c>
      <c r="O97" s="205" t="str">
        <f>IFERROR([1]median2!O99/IF([1]median2!$Z99="",[1]median2!$Z$2,[1]median2!$Z99),"")</f>
        <v/>
      </c>
      <c r="P97" s="205" t="str">
        <f>IFERROR([1]median2!P99/IF([1]median2!$Z99="",[1]median2!$Z$2,[1]median2!$Z99),"")</f>
        <v/>
      </c>
      <c r="Q97" s="205" t="str">
        <f>IFERROR([1]median2!Q99/IF([1]median2!$Z99="",[1]median2!$Z$2,[1]median2!$Z99),"")</f>
        <v/>
      </c>
      <c r="R97" s="205" t="str">
        <f>IFERROR([1]median2!R99/IF([1]median2!$Z99="",[1]median2!$Z$2,[1]median2!$Z99),"")</f>
        <v/>
      </c>
      <c r="S97" s="205" t="str">
        <f>IFERROR([1]median2!S99/IF([1]median2!$Z99="",[1]median2!$Z$2,[1]median2!$Z99),"")</f>
        <v/>
      </c>
      <c r="T97" s="205" t="str">
        <f>IFERROR([1]median2!T99/IF([1]median2!$Z99="",[1]median2!$Z$2,[1]median2!$Z99),"")</f>
        <v/>
      </c>
      <c r="U97" s="205" t="str">
        <f>IFERROR([1]median2!U99/IF([1]median2!$Z99="",[1]median2!$Z$2,[1]median2!$Z99),"")</f>
        <v/>
      </c>
      <c r="V97" s="205" t="str">
        <f>IFERROR([1]median2!V99/IF([1]median2!$Z99="",[1]median2!$Z$2,[1]median2!$Z99),"")</f>
        <v/>
      </c>
      <c r="W97" s="205" t="str">
        <f>IFERROR([1]median2!W99/IF([1]median2!$Z99="",[1]median2!$Z$2,[1]median2!$Z99),"")</f>
        <v/>
      </c>
      <c r="X97" s="205" t="str">
        <f>IFERROR([1]median2!X99/IF([1]median2!$Z99="",[1]median2!$Z$2,[1]median2!$Z99),"")</f>
        <v/>
      </c>
      <c r="Y97" s="205" t="str">
        <f>IFERROR([1]median2!Y99/IF([1]median2!$Z99="",[1]median2!$Z$2,[1]median2!$Z99),"")</f>
        <v/>
      </c>
      <c r="Z97" s="205" t="str">
        <f>IFERROR([1]median2!#REF!/IF([1]median2!$Z99="",[1]median2!$Z$2,[1]median2!$Z99),"")</f>
        <v/>
      </c>
      <c r="AA97" s="205" t="str">
        <f>IFERROR([1]median2!AH99/IF([1]median2!$Z99="",[1]median2!$Z$2,[1]median2!$Z99),"")</f>
        <v/>
      </c>
      <c r="AB97" s="205" t="str">
        <f>IFERROR([1]median2!AI99/IF([1]median2!$Z99="",[1]median2!$Z$2,[1]median2!$Z99),"")</f>
        <v/>
      </c>
      <c r="AC97" s="205" t="str">
        <f>IFERROR([1]median2!AJ99/IF([1]median2!$Z99="",[1]median2!$Z$2,[1]median2!$Z99),"")</f>
        <v/>
      </c>
    </row>
    <row r="98" spans="1:29" ht="18" customHeight="1" x14ac:dyDescent="0.25">
      <c r="A98" s="104" t="str">
        <f>IF([1]median2!A100="","",[1]median2!A100)</f>
        <v/>
      </c>
      <c r="B98" s="104" t="str">
        <f>IF([1]median2!B100="","",[1]median2!B100)</f>
        <v/>
      </c>
      <c r="C98" s="104" t="str">
        <f>IF([1]median2!C100="","",[1]median2!C100)</f>
        <v/>
      </c>
      <c r="D98" s="205" t="str">
        <f>IFERROR([1]median2!D100/IF([1]median2!$AA100="",[1]median2!$AA$2,[1]median2!$AA100),"")</f>
        <v/>
      </c>
      <c r="E98" s="205" t="str">
        <f>IFERROR([1]median2!E100/IF([1]median2!$AA100="",[1]median2!$AA$2,[1]median2!$AA100),"")</f>
        <v/>
      </c>
      <c r="F98" s="205" t="str">
        <f>IFERROR([1]median2!F100/IF([1]median2!$AA100="",[1]median2!$AA$2,[1]median2!$AA100),"")</f>
        <v/>
      </c>
      <c r="G98" s="205" t="str">
        <f>IFERROR([1]median2!G100/IF([1]median2!$AA100="",[1]median2!$AA$2,[1]median2!$AA100),"")</f>
        <v/>
      </c>
      <c r="H98" s="205" t="str">
        <f>IFERROR([1]median2!H100/IF([1]median2!$AA100="",[1]median2!$AA$2,[1]median2!$AA100),"")</f>
        <v/>
      </c>
      <c r="I98" s="205" t="str">
        <f>IFERROR([1]median2!I100/IF([1]median2!$AA100="",[1]median2!$AA$2,[1]median2!$AA100),"")</f>
        <v/>
      </c>
      <c r="J98" s="205" t="str">
        <f>IFERROR([1]median2!J100/IF([1]median2!$AA100="",[1]median2!$AA$2,[1]median2!$AA100),"")</f>
        <v/>
      </c>
      <c r="K98" s="205" t="str">
        <f>IFERROR([1]median2!K100/IF([1]median2!$AA100="",[1]median2!$AA$2,[1]median2!$AA100),"")</f>
        <v/>
      </c>
      <c r="L98" s="205" t="str">
        <f>IFERROR([1]median2!L100/IF([1]median2!$AA100="",[1]median2!$AA$2,[1]median2!$AA100),"")</f>
        <v/>
      </c>
      <c r="M98" s="205" t="str">
        <f>IFERROR([1]median2!M100/IF([1]median2!$AA100="",[1]median2!$AA$2,[1]median2!$AA100),"")</f>
        <v/>
      </c>
      <c r="N98" s="205" t="str">
        <f>IFERROR([1]median2!N100/IF([1]median2!$AA100="",[1]median2!$AA$2,[1]median2!$AA100),"")</f>
        <v/>
      </c>
      <c r="O98" s="205" t="str">
        <f>IFERROR([1]median2!O100/IF([1]median2!$AA100="",[1]median2!$AA$2,[1]median2!$AA100),"")</f>
        <v/>
      </c>
      <c r="P98" s="205" t="str">
        <f>IFERROR([1]median2!P100/IF([1]median2!$AA100="",[1]median2!$AA$2,[1]median2!$AA100),"")</f>
        <v/>
      </c>
      <c r="Q98" s="205" t="str">
        <f>IFERROR([1]median2!Q100/IF([1]median2!$AA100="",[1]median2!$AA$2,[1]median2!$AA100),"")</f>
        <v/>
      </c>
      <c r="R98" s="205" t="str">
        <f>IFERROR([1]median2!R100/IF([1]median2!$AA100="",[1]median2!$AA$2,[1]median2!$AA100),"")</f>
        <v/>
      </c>
      <c r="S98" s="205" t="str">
        <f>IFERROR([1]median2!S100/IF([1]median2!$AA100="",[1]median2!$AA$2,[1]median2!$AA100),"")</f>
        <v/>
      </c>
      <c r="T98" s="205" t="str">
        <f>IFERROR([1]median2!T100/IF([1]median2!$AA100="",[1]median2!$AA$2,[1]median2!$AA100),"")</f>
        <v/>
      </c>
      <c r="U98" s="205" t="str">
        <f>IFERROR([1]median2!U100/IF([1]median2!$AA100="",[1]median2!$AA$2,[1]median2!$AA100),"")</f>
        <v/>
      </c>
      <c r="V98" s="205" t="str">
        <f>IFERROR([1]median2!V100/IF([1]median2!$AA100="",[1]median2!$AA$2,[1]median2!$AA100),"")</f>
        <v/>
      </c>
      <c r="W98" s="205" t="str">
        <f>IFERROR([1]median2!W100/IF([1]median2!$AA100="",[1]median2!$AA$2,[1]median2!$AA100),"")</f>
        <v/>
      </c>
      <c r="X98" s="205" t="str">
        <f>IFERROR([1]median2!X100/IF([1]median2!$AA100="",[1]median2!$AA$2,[1]median2!$AA100),"")</f>
        <v/>
      </c>
      <c r="Y98" s="205" t="str">
        <f>IFERROR([1]median2!Y100/IF([1]median2!$AA100="",[1]median2!$AA$2,[1]median2!$AA100),"")</f>
        <v/>
      </c>
      <c r="Z98" s="205" t="str">
        <f>IFERROR([1]median2!#REF!/IF([1]median2!$AA100="",[1]median2!$AA$2,[1]median2!$AA100),"")</f>
        <v/>
      </c>
      <c r="AA98" s="205" t="str">
        <f>IFERROR([1]median2!AH100/IF([1]median2!$AA100="",[1]median2!$AA$2,[1]median2!$AA100),"")</f>
        <v/>
      </c>
      <c r="AB98" s="205" t="str">
        <f>IFERROR([1]median2!AI100/IF([1]median2!$AA100="",[1]median2!$AA$2,[1]median2!$AA100),"")</f>
        <v/>
      </c>
      <c r="AC98" s="205" t="str">
        <f>IFERROR([1]median2!AJ100/IF([1]median2!$AA100="",[1]median2!$AA$2,[1]median2!$AA100),"")</f>
        <v/>
      </c>
    </row>
    <row r="99" spans="1:29" ht="18" customHeight="1" x14ac:dyDescent="0.25">
      <c r="A99" s="104" t="str">
        <f>IF([1]median2!A101="","",[1]median2!A101)</f>
        <v/>
      </c>
      <c r="B99" s="104" t="str">
        <f>IF([1]median2!B101="","",[1]median2!B101)</f>
        <v/>
      </c>
      <c r="C99" s="104" t="str">
        <f>IF([1]median2!C101="","",[1]median2!C101)</f>
        <v/>
      </c>
      <c r="D99" s="205" t="str">
        <f>IFERROR([1]median2!D101/IF([1]median2!$AA101="",[1]median2!$AA$2,[1]median2!$AA101),"")</f>
        <v/>
      </c>
      <c r="E99" s="205" t="str">
        <f>IFERROR([1]median2!E101/IF([1]median2!$AA101="",[1]median2!$AA$2,[1]median2!$AA101),"")</f>
        <v/>
      </c>
      <c r="F99" s="205" t="str">
        <f>IFERROR([1]median2!F101/IF([1]median2!$AA101="",[1]median2!$AA$2,[1]median2!$AA101),"")</f>
        <v/>
      </c>
      <c r="G99" s="205" t="str">
        <f>IFERROR([1]median2!G101/IF([1]median2!$AA101="",[1]median2!$AA$2,[1]median2!$AA101),"")</f>
        <v/>
      </c>
      <c r="H99" s="205" t="str">
        <f>IFERROR([1]median2!H101/IF([1]median2!$AA101="",[1]median2!$AA$2,[1]median2!$AA101),"")</f>
        <v/>
      </c>
      <c r="I99" s="205" t="str">
        <f>IFERROR([1]median2!I101/IF([1]median2!$AA101="",[1]median2!$AA$2,[1]median2!$AA101),"")</f>
        <v/>
      </c>
      <c r="J99" s="205" t="str">
        <f>IFERROR([1]median2!J101/IF([1]median2!$AA101="",[1]median2!$AA$2,[1]median2!$AA101),"")</f>
        <v/>
      </c>
      <c r="K99" s="205" t="str">
        <f>IFERROR([1]median2!K101/IF([1]median2!$AA101="",[1]median2!$AA$2,[1]median2!$AA101),"")</f>
        <v/>
      </c>
      <c r="L99" s="205" t="str">
        <f>IFERROR([1]median2!L101/IF([1]median2!$AA101="",[1]median2!$AA$2,[1]median2!$AA101),"")</f>
        <v/>
      </c>
      <c r="M99" s="205" t="str">
        <f>IFERROR([1]median2!M101/IF([1]median2!$AA101="",[1]median2!$AA$2,[1]median2!$AA101),"")</f>
        <v/>
      </c>
      <c r="N99" s="205" t="str">
        <f>IFERROR([1]median2!N101/IF([1]median2!$AA101="",[1]median2!$AA$2,[1]median2!$AA101),"")</f>
        <v/>
      </c>
      <c r="O99" s="205" t="str">
        <f>IFERROR([1]median2!O101/IF([1]median2!$AA101="",[1]median2!$AA$2,[1]median2!$AA101),"")</f>
        <v/>
      </c>
      <c r="P99" s="205" t="str">
        <f>IFERROR([1]median2!P101/IF([1]median2!$AA101="",[1]median2!$AA$2,[1]median2!$AA101),"")</f>
        <v/>
      </c>
      <c r="Q99" s="205" t="str">
        <f>IFERROR([1]median2!Q101/IF([1]median2!$AA101="",[1]median2!$AA$2,[1]median2!$AA101),"")</f>
        <v/>
      </c>
      <c r="R99" s="205" t="str">
        <f>IFERROR([1]median2!R101/IF([1]median2!$AA101="",[1]median2!$AA$2,[1]median2!$AA101),"")</f>
        <v/>
      </c>
      <c r="S99" s="205" t="str">
        <f>IFERROR([1]median2!S101/IF([1]median2!$AA101="",[1]median2!$AA$2,[1]median2!$AA101),"")</f>
        <v/>
      </c>
      <c r="T99" s="205" t="str">
        <f>IFERROR([1]median2!T101/IF([1]median2!$AA101="",[1]median2!$AA$2,[1]median2!$AA101),"")</f>
        <v/>
      </c>
      <c r="U99" s="205" t="str">
        <f>IFERROR([1]median2!U101/IF([1]median2!$AA101="",[1]median2!$AA$2,[1]median2!$AA101),"")</f>
        <v/>
      </c>
      <c r="V99" s="205" t="str">
        <f>IFERROR([1]median2!V101/IF([1]median2!$AA101="",[1]median2!$AA$2,[1]median2!$AA101),"")</f>
        <v/>
      </c>
      <c r="W99" s="205" t="str">
        <f>IFERROR([1]median2!W101/IF([1]median2!$AA101="",[1]median2!$AA$2,[1]median2!$AA101),"")</f>
        <v/>
      </c>
      <c r="X99" s="205" t="str">
        <f>IFERROR([1]median2!X101/IF([1]median2!$AA101="",[1]median2!$AA$2,[1]median2!$AA101),"")</f>
        <v/>
      </c>
      <c r="Y99" s="205" t="str">
        <f>IFERROR([1]median2!Y101/IF([1]median2!$AA101="",[1]median2!$AA$2,[1]median2!$AA101),"")</f>
        <v/>
      </c>
      <c r="Z99" s="205" t="str">
        <f>IFERROR([1]median2!#REF!/IF([1]median2!$AA101="",[1]median2!$AA$2,[1]median2!$AA101),"")</f>
        <v/>
      </c>
      <c r="AA99" s="205" t="str">
        <f>IFERROR([1]median2!AH101/IF([1]median2!$AA101="",[1]median2!$AA$2,[1]median2!$AA101),"")</f>
        <v/>
      </c>
      <c r="AB99" s="205" t="str">
        <f>IFERROR([1]median2!AI101/IF([1]median2!$AA101="",[1]median2!$AA$2,[1]median2!$AA101),"")</f>
        <v/>
      </c>
      <c r="AC99" s="205" t="str">
        <f>IFERROR([1]median2!AJ101/IF([1]median2!$AA101="",[1]median2!$AA$2,[1]median2!$AA101),"")</f>
        <v/>
      </c>
    </row>
    <row r="100" spans="1:29" ht="18" customHeight="1" x14ac:dyDescent="0.25">
      <c r="A100" s="104" t="str">
        <f>IF([1]median2!A51="","",[1]median2!A51)</f>
        <v>WesternEquatoria</v>
      </c>
      <c r="B100" s="104" t="str">
        <f>IF([1]median2!B51="","",[1]median2!B51)</f>
        <v>Ezo</v>
      </c>
      <c r="C100" s="104" t="str">
        <f>IF([1]median2!C51="","",[1]median2!C51)</f>
        <v>Ezo Town</v>
      </c>
      <c r="D100" s="205" t="str">
        <f>IFERROR([1]median2!D51/IF([1]median2!$AA51="",[1]median2!$AA$2,[1]median2!$AA51),"")</f>
        <v/>
      </c>
      <c r="E100" s="205" t="str">
        <f>IFERROR([1]median2!E51/IF([1]median2!$AA51="",[1]median2!$AA$2,[1]median2!$AA51),"")</f>
        <v/>
      </c>
      <c r="F100" s="205" t="str">
        <f>IFERROR([1]median2!F51/IF([1]median2!$AA51="",[1]median2!$AA$2,[1]median2!$AA51),"")</f>
        <v/>
      </c>
      <c r="G100" s="205" t="str">
        <f>IFERROR([1]median2!G51/IF([1]median2!$AA51="",[1]median2!$AA$2,[1]median2!$AA51),"")</f>
        <v/>
      </c>
      <c r="H100" s="205" t="str">
        <f>IFERROR([1]median2!H51/IF([1]median2!$AA51="",[1]median2!$AA$2,[1]median2!$AA51),"")</f>
        <v/>
      </c>
      <c r="I100" s="205" t="str">
        <f>IFERROR([1]median2!I51/IF([1]median2!$AA51="",[1]median2!$AA$2,[1]median2!$AA51),"")</f>
        <v/>
      </c>
      <c r="J100" s="205" t="str">
        <f>IFERROR([1]median2!J51/IF([1]median2!$AA51="",[1]median2!$AA$2,[1]median2!$AA51),"")</f>
        <v/>
      </c>
      <c r="K100" s="205" t="str">
        <f>IFERROR([1]median2!K51/IF([1]median2!$AA51="",[1]median2!$AA$2,[1]median2!$AA51),"")</f>
        <v/>
      </c>
      <c r="L100" s="205" t="str">
        <f>IFERROR([1]median2!L51/IF([1]median2!$AA51="",[1]median2!$AA$2,[1]median2!$AA51),"")</f>
        <v/>
      </c>
      <c r="M100" s="205" t="str">
        <f>IFERROR([1]median2!M51/IF([1]median2!$AA51="",[1]median2!$AA$2,[1]median2!$AA51),"")</f>
        <v/>
      </c>
      <c r="N100" s="205" t="str">
        <f>IFERROR([1]median2!N51/IF([1]median2!$AA51="",[1]median2!$AA$2,[1]median2!$AA51),"")</f>
        <v/>
      </c>
      <c r="O100" s="205" t="str">
        <f>IFERROR([1]median2!O51/IF([1]median2!$AA51="",[1]median2!$AA$2,[1]median2!$AA51),"")</f>
        <v/>
      </c>
      <c r="P100" s="205" t="str">
        <f>IFERROR([1]median2!P51/IF([1]median2!$AA51="",[1]median2!$AA$2,[1]median2!$AA51),"")</f>
        <v/>
      </c>
      <c r="Q100" s="205" t="str">
        <f>IFERROR([1]median2!Q51/IF([1]median2!$AA51="",[1]median2!$AA$2,[1]median2!$AA51),"")</f>
        <v/>
      </c>
      <c r="R100" s="205" t="str">
        <f>IFERROR([1]median2!R51/IF([1]median2!$AA51="",[1]median2!$AA$2,[1]median2!$AA51),"")</f>
        <v/>
      </c>
      <c r="S100" s="205" t="str">
        <f>IFERROR([1]median2!S51/IF([1]median2!$AA51="",[1]median2!$AA$2,[1]median2!$AA51),"")</f>
        <v/>
      </c>
      <c r="T100" s="205" t="str">
        <f>IFERROR([1]median2!T51/IF([1]median2!$AA51="",[1]median2!$AA$2,[1]median2!$AA51),"")</f>
        <v/>
      </c>
      <c r="U100" s="205" t="str">
        <f>IFERROR([1]median2!U51/IF([1]median2!$AA51="",[1]median2!$AA$2,[1]median2!$AA51),"")</f>
        <v/>
      </c>
      <c r="V100" s="205" t="str">
        <f>IFERROR([1]median2!V51/IF([1]median2!$AA51="",[1]median2!$AA$2,[1]median2!$AA51),"")</f>
        <v/>
      </c>
      <c r="W100" s="205" t="str">
        <f>IFERROR([1]median2!W51/IF([1]median2!$AA51="",[1]median2!$AA$2,[1]median2!$AA51),"")</f>
        <v/>
      </c>
      <c r="X100" s="205" t="str">
        <f>IFERROR([1]median2!X51/IF([1]median2!$AA51="",[1]median2!$AA$2,[1]median2!$AA51),"")</f>
        <v/>
      </c>
      <c r="Y100" s="205" t="str">
        <f>IFERROR([1]median2!Y51/IF([1]median2!$AA51="",[1]median2!$AA$2,[1]median2!$AA51),"")</f>
        <v/>
      </c>
      <c r="Z100" s="205" t="str">
        <f>IFERROR([1]median2!#REF!/IF([1]median2!$AA51="",[1]median2!$AA$2,[1]median2!$AA51),"")</f>
        <v/>
      </c>
      <c r="AA100" s="205" t="str">
        <f>IFERROR([1]median2!AH51/IF([1]median2!$AA51="",[1]median2!$AA$2,[1]median2!$AA51),"")</f>
        <v/>
      </c>
      <c r="AB100" s="205" t="str">
        <f>IFERROR([1]median2!AI51/IF([1]median2!$AA51="",[1]median2!$AA$2,[1]median2!$AA51),"")</f>
        <v/>
      </c>
      <c r="AC100" s="205" t="str">
        <f>IFERROR([1]median2!AJ51/IF([1]median2!$AA51="",[1]median2!$AA$2,[1]median2!$AA51),"")</f>
        <v/>
      </c>
    </row>
    <row r="101" spans="1:29" ht="18" customHeight="1" x14ac:dyDescent="0.25">
      <c r="A101" s="104" t="str">
        <f>IF([1]median2!A52="","",[1]median2!A52)</f>
        <v>WesternEquatoria</v>
      </c>
      <c r="B101" s="104" t="str">
        <f>IF([1]median2!B52="","",[1]median2!B52)</f>
        <v>Maridi</v>
      </c>
      <c r="C101" s="104" t="str">
        <f>IF([1]median2!C52="","",[1]median2!C52)</f>
        <v>Maridi Town</v>
      </c>
      <c r="D101" s="205" t="str">
        <f>IFERROR([1]median2!D52/IF([1]median2!$AA52="",[1]median2!$AA$2,[1]median2!$AA52),"")</f>
        <v/>
      </c>
      <c r="E101" s="205" t="str">
        <f>IFERROR([1]median2!E52/IF([1]median2!$AA52="",[1]median2!$AA$2,[1]median2!$AA52),"")</f>
        <v/>
      </c>
      <c r="F101" s="205" t="str">
        <f>IFERROR([1]median2!F52/IF([1]median2!$AA52="",[1]median2!$AA$2,[1]median2!$AA52),"")</f>
        <v/>
      </c>
      <c r="G101" s="205" t="str">
        <f>IFERROR([1]median2!G52/IF([1]median2!$AA52="",[1]median2!$AA$2,[1]median2!$AA52),"")</f>
        <v/>
      </c>
      <c r="H101" s="205" t="str">
        <f>IFERROR([1]median2!H52/IF([1]median2!$AA52="",[1]median2!$AA$2,[1]median2!$AA52),"")</f>
        <v/>
      </c>
      <c r="I101" s="205" t="str">
        <f>IFERROR([1]median2!I52/IF([1]median2!$AA52="",[1]median2!$AA$2,[1]median2!$AA52),"")</f>
        <v/>
      </c>
      <c r="J101" s="205" t="str">
        <f>IFERROR([1]median2!J52/IF([1]median2!$AA52="",[1]median2!$AA$2,[1]median2!$AA52),"")</f>
        <v/>
      </c>
      <c r="K101" s="205" t="str">
        <f>IFERROR([1]median2!K52/IF([1]median2!$AA52="",[1]median2!$AA$2,[1]median2!$AA52),"")</f>
        <v/>
      </c>
      <c r="L101" s="205" t="str">
        <f>IFERROR([1]median2!L52/IF([1]median2!$AA52="",[1]median2!$AA$2,[1]median2!$AA52),"")</f>
        <v/>
      </c>
      <c r="M101" s="205" t="str">
        <f>IFERROR([1]median2!M52/IF([1]median2!$AA52="",[1]median2!$AA$2,[1]median2!$AA52),"")</f>
        <v/>
      </c>
      <c r="N101" s="205" t="str">
        <f>IFERROR([1]median2!N52/IF([1]median2!$AA52="",[1]median2!$AA$2,[1]median2!$AA52),"")</f>
        <v/>
      </c>
      <c r="O101" s="205" t="str">
        <f>IFERROR([1]median2!O52/IF([1]median2!$AA52="",[1]median2!$AA$2,[1]median2!$AA52),"")</f>
        <v/>
      </c>
      <c r="P101" s="205" t="str">
        <f>IFERROR([1]median2!P52/IF([1]median2!$AA52="",[1]median2!$AA$2,[1]median2!$AA52),"")</f>
        <v/>
      </c>
      <c r="Q101" s="205" t="str">
        <f>IFERROR([1]median2!Q52/IF([1]median2!$AA52="",[1]median2!$AA$2,[1]median2!$AA52),"")</f>
        <v/>
      </c>
      <c r="R101" s="205" t="str">
        <f>IFERROR([1]median2!R52/IF([1]median2!$AA52="",[1]median2!$AA$2,[1]median2!$AA52),"")</f>
        <v/>
      </c>
      <c r="S101" s="205" t="str">
        <f>IFERROR([1]median2!S52/IF([1]median2!$AA52="",[1]median2!$AA$2,[1]median2!$AA52),"")</f>
        <v/>
      </c>
      <c r="T101" s="205" t="str">
        <f>IFERROR([1]median2!T52/IF([1]median2!$AA52="",[1]median2!$AA$2,[1]median2!$AA52),"")</f>
        <v/>
      </c>
      <c r="U101" s="205" t="str">
        <f>IFERROR([1]median2!U52/IF([1]median2!$AA52="",[1]median2!$AA$2,[1]median2!$AA52),"")</f>
        <v/>
      </c>
      <c r="V101" s="205" t="str">
        <f>IFERROR([1]median2!V52/IF([1]median2!$AA52="",[1]median2!$AA$2,[1]median2!$AA52),"")</f>
        <v/>
      </c>
      <c r="W101" s="205" t="str">
        <f>IFERROR([1]median2!W52/IF([1]median2!$AA52="",[1]median2!$AA$2,[1]median2!$AA52),"")</f>
        <v/>
      </c>
      <c r="X101" s="205" t="str">
        <f>IFERROR([1]median2!X52/IF([1]median2!$AA52="",[1]median2!$AA$2,[1]median2!$AA52),"")</f>
        <v/>
      </c>
      <c r="Y101" s="205" t="str">
        <f>IFERROR([1]median2!Y52/IF([1]median2!$AA52="",[1]median2!$AA$2,[1]median2!$AA52),"")</f>
        <v/>
      </c>
      <c r="Z101" s="205" t="str">
        <f>IFERROR([1]median2!#REF!/IF([1]median2!$AA52="",[1]median2!$AA$2,[1]median2!$AA52),"")</f>
        <v/>
      </c>
      <c r="AA101" s="205" t="str">
        <f>IFERROR([1]median2!AH52/IF([1]median2!$AA52="",[1]median2!$AA$2,[1]median2!$AA52),"")</f>
        <v/>
      </c>
      <c r="AB101" s="205" t="str">
        <f>IFERROR([1]median2!AI52/IF([1]median2!$AA52="",[1]median2!$AA$2,[1]median2!$AA52),"")</f>
        <v/>
      </c>
      <c r="AC101" s="205" t="str">
        <f>IFERROR([1]median2!AJ52/IF([1]median2!$AA52="",[1]median2!$AA$2,[1]median2!$AA52),"")</f>
        <v/>
      </c>
    </row>
    <row r="414" spans="2:2" x14ac:dyDescent="0.25">
      <c r="B414" t="s">
        <v>4620</v>
      </c>
    </row>
  </sheetData>
  <conditionalFormatting sqref="E30:Y30 D3:D101">
    <cfRule type="colorScale" priority="26">
      <colorScale>
        <cfvo type="min"/>
        <cfvo type="percentile" val="50"/>
        <cfvo type="max"/>
        <color rgb="FFC6EFCE"/>
        <color rgb="FFFFEB9C"/>
        <color rgb="FFFFC7CE"/>
      </colorScale>
    </cfRule>
  </conditionalFormatting>
  <conditionalFormatting sqref="E3:E29 E31:E101">
    <cfRule type="colorScale" priority="25">
      <colorScale>
        <cfvo type="min"/>
        <cfvo type="percentile" val="50"/>
        <cfvo type="max"/>
        <color rgb="FFC6EFCE"/>
        <color rgb="FFFFEB9C"/>
        <color rgb="FFFFC7CE"/>
      </colorScale>
    </cfRule>
  </conditionalFormatting>
  <conditionalFormatting sqref="F3:F29 F31:F101">
    <cfRule type="colorScale" priority="24">
      <colorScale>
        <cfvo type="min"/>
        <cfvo type="percentile" val="50"/>
        <cfvo type="max"/>
        <color rgb="FFC6EFCE"/>
        <color rgb="FFFFEB9C"/>
        <color rgb="FFFFC7CE"/>
      </colorScale>
    </cfRule>
  </conditionalFormatting>
  <conditionalFormatting sqref="G3:G29 G31:G101">
    <cfRule type="colorScale" priority="23">
      <colorScale>
        <cfvo type="min"/>
        <cfvo type="percentile" val="50"/>
        <cfvo type="max"/>
        <color rgb="FFC6EFCE"/>
        <color rgb="FFFFEB9C"/>
        <color rgb="FFFFC7CE"/>
      </colorScale>
    </cfRule>
  </conditionalFormatting>
  <conditionalFormatting sqref="H3:H29 H31:H101">
    <cfRule type="colorScale" priority="22">
      <colorScale>
        <cfvo type="min"/>
        <cfvo type="percentile" val="50"/>
        <cfvo type="max"/>
        <color rgb="FFC6EFCE"/>
        <color rgb="FFFFEB9C"/>
        <color rgb="FFFFC7CE"/>
      </colorScale>
    </cfRule>
  </conditionalFormatting>
  <conditionalFormatting sqref="I3:I29 I31:I101">
    <cfRule type="colorScale" priority="21">
      <colorScale>
        <cfvo type="min"/>
        <cfvo type="percentile" val="50"/>
        <cfvo type="max"/>
        <color rgb="FFC6EFCE"/>
        <color rgb="FFFFEB9C"/>
        <color rgb="FFFFC7CE"/>
      </colorScale>
    </cfRule>
  </conditionalFormatting>
  <conditionalFormatting sqref="J3:J29 J31:J101">
    <cfRule type="colorScale" priority="20">
      <colorScale>
        <cfvo type="min"/>
        <cfvo type="percentile" val="50"/>
        <cfvo type="max"/>
        <color rgb="FFC6EFCE"/>
        <color rgb="FFFFEB9C"/>
        <color rgb="FFFFC7CE"/>
      </colorScale>
    </cfRule>
  </conditionalFormatting>
  <conditionalFormatting sqref="K3:K29 K31:K101">
    <cfRule type="colorScale" priority="19">
      <colorScale>
        <cfvo type="min"/>
        <cfvo type="percentile" val="50"/>
        <cfvo type="max"/>
        <color rgb="FFC6EFCE"/>
        <color rgb="FFFFEB9C"/>
        <color rgb="FFFFC7CE"/>
      </colorScale>
    </cfRule>
  </conditionalFormatting>
  <conditionalFormatting sqref="L3:L29 L31:L101">
    <cfRule type="colorScale" priority="18">
      <colorScale>
        <cfvo type="min"/>
        <cfvo type="percentile" val="50"/>
        <cfvo type="max"/>
        <color rgb="FFC6EFCE"/>
        <color rgb="FFFFEB9C"/>
        <color rgb="FFFFC7CE"/>
      </colorScale>
    </cfRule>
  </conditionalFormatting>
  <conditionalFormatting sqref="M3:M29 M31:M101">
    <cfRule type="colorScale" priority="17">
      <colorScale>
        <cfvo type="min"/>
        <cfvo type="percentile" val="50"/>
        <cfvo type="max"/>
        <color rgb="FFC6EFCE"/>
        <color rgb="FFFFEB9C"/>
        <color rgb="FFFFC7CE"/>
      </colorScale>
    </cfRule>
  </conditionalFormatting>
  <conditionalFormatting sqref="N3:N29 N31:N101">
    <cfRule type="colorScale" priority="16">
      <colorScale>
        <cfvo type="min"/>
        <cfvo type="percentile" val="50"/>
        <cfvo type="max"/>
        <color rgb="FFC6EFCE"/>
        <color rgb="FFFFEB9C"/>
        <color rgb="FFFFC7CE"/>
      </colorScale>
    </cfRule>
  </conditionalFormatting>
  <conditionalFormatting sqref="O3:O29 O31:O101">
    <cfRule type="colorScale" priority="15">
      <colorScale>
        <cfvo type="min"/>
        <cfvo type="percentile" val="50"/>
        <cfvo type="max"/>
        <color rgb="FFC6EFCE"/>
        <color rgb="FFFFEB9C"/>
        <color rgb="FFFFC7CE"/>
      </colorScale>
    </cfRule>
  </conditionalFormatting>
  <conditionalFormatting sqref="P3:P29 P31:P101">
    <cfRule type="colorScale" priority="14">
      <colorScale>
        <cfvo type="min"/>
        <cfvo type="percentile" val="50"/>
        <cfvo type="max"/>
        <color rgb="FFC6EFCE"/>
        <color rgb="FFFFEB9C"/>
        <color rgb="FFFFC7CE"/>
      </colorScale>
    </cfRule>
  </conditionalFormatting>
  <conditionalFormatting sqref="Q3:Q29 Q31:Q101">
    <cfRule type="colorScale" priority="13">
      <colorScale>
        <cfvo type="min"/>
        <cfvo type="percentile" val="50"/>
        <cfvo type="max"/>
        <color rgb="FFC6EFCE"/>
        <color rgb="FFFFEB9C"/>
        <color rgb="FFFFC7CE"/>
      </colorScale>
    </cfRule>
  </conditionalFormatting>
  <conditionalFormatting sqref="R3:R29 R31:R101">
    <cfRule type="colorScale" priority="12">
      <colorScale>
        <cfvo type="min"/>
        <cfvo type="percentile" val="50"/>
        <cfvo type="max"/>
        <color rgb="FFC6EFCE"/>
        <color rgb="FFFFEB9C"/>
        <color rgb="FFFFC7CE"/>
      </colorScale>
    </cfRule>
  </conditionalFormatting>
  <conditionalFormatting sqref="S3:S29 S31:S101">
    <cfRule type="colorScale" priority="11">
      <colorScale>
        <cfvo type="min"/>
        <cfvo type="percentile" val="50"/>
        <cfvo type="max"/>
        <color rgb="FFC6EFCE"/>
        <color rgb="FFFFEB9C"/>
        <color rgb="FFFFC7CE"/>
      </colorScale>
    </cfRule>
  </conditionalFormatting>
  <conditionalFormatting sqref="T3:T29 T31:T101">
    <cfRule type="colorScale" priority="10">
      <colorScale>
        <cfvo type="min"/>
        <cfvo type="percentile" val="50"/>
        <cfvo type="max"/>
        <color rgb="FFC6EFCE"/>
        <color rgb="FFFFEB9C"/>
        <color rgb="FFFFC7CE"/>
      </colorScale>
    </cfRule>
  </conditionalFormatting>
  <conditionalFormatting sqref="U3:U29 U31:U101">
    <cfRule type="colorScale" priority="9">
      <colorScale>
        <cfvo type="min"/>
        <cfvo type="percentile" val="50"/>
        <cfvo type="max"/>
        <color rgb="FFC6EFCE"/>
        <color rgb="FFFFEB9C"/>
        <color rgb="FFFFC7CE"/>
      </colorScale>
    </cfRule>
  </conditionalFormatting>
  <conditionalFormatting sqref="V3:V29 V31:V101">
    <cfRule type="colorScale" priority="8">
      <colorScale>
        <cfvo type="min"/>
        <cfvo type="percentile" val="50"/>
        <cfvo type="max"/>
        <color rgb="FFC6EFCE"/>
        <color rgb="FFFFEB9C"/>
        <color rgb="FFFFC7CE"/>
      </colorScale>
    </cfRule>
  </conditionalFormatting>
  <conditionalFormatting sqref="W3:W29 W31:W101">
    <cfRule type="colorScale" priority="7">
      <colorScale>
        <cfvo type="min"/>
        <cfvo type="percentile" val="50"/>
        <cfvo type="max"/>
        <color rgb="FFC6EFCE"/>
        <color rgb="FFFFEB9C"/>
        <color rgb="FFFFC7CE"/>
      </colorScale>
    </cfRule>
  </conditionalFormatting>
  <conditionalFormatting sqref="X3:X29 X31:X101">
    <cfRule type="colorScale" priority="6">
      <colorScale>
        <cfvo type="min"/>
        <cfvo type="percentile" val="50"/>
        <cfvo type="max"/>
        <color rgb="FFC6EFCE"/>
        <color rgb="FFFFEB9C"/>
        <color rgb="FFFFC7CE"/>
      </colorScale>
    </cfRule>
  </conditionalFormatting>
  <conditionalFormatting sqref="Y3:Y29 Y31:Y101">
    <cfRule type="colorScale" priority="5">
      <colorScale>
        <cfvo type="min"/>
        <cfvo type="percentile" val="50"/>
        <cfvo type="max"/>
        <color rgb="FFC6EFCE"/>
        <color rgb="FFFFEB9C"/>
        <color rgb="FFFFC7CE"/>
      </colorScale>
    </cfRule>
  </conditionalFormatting>
  <conditionalFormatting sqref="AB17:AC17 AA37:AA101 AA3:AA34">
    <cfRule type="colorScale" priority="4">
      <colorScale>
        <cfvo type="min"/>
        <cfvo type="percentile" val="50"/>
        <cfvo type="max"/>
        <color rgb="FFC6EFCE"/>
        <color rgb="FFFFEB9C"/>
        <color rgb="FFFFC7CE"/>
      </colorScale>
    </cfRule>
  </conditionalFormatting>
  <conditionalFormatting sqref="AB3:AB16 AB18:AB35 AA35 AB37:AB101 AA36:AB36">
    <cfRule type="colorScale" priority="3">
      <colorScale>
        <cfvo type="min"/>
        <cfvo type="percentile" val="50"/>
        <cfvo type="max"/>
        <color rgb="FFC6EFCE"/>
        <color rgb="FFFFEB9C"/>
        <color rgb="FFFFC7CE"/>
      </colorScale>
    </cfRule>
  </conditionalFormatting>
  <conditionalFormatting sqref="AC18:AC101 AC3:AC16">
    <cfRule type="colorScale" priority="2">
      <colorScale>
        <cfvo type="min"/>
        <cfvo type="percentile" val="50"/>
        <cfvo type="max"/>
        <color rgb="FFC6EFCE"/>
        <color rgb="FFFFEB9C"/>
        <color rgb="FFFFC7CE"/>
      </colorScale>
    </cfRule>
  </conditionalFormatting>
  <conditionalFormatting sqref="Z3:Z89">
    <cfRule type="colorScale" priority="1">
      <colorScale>
        <cfvo type="min"/>
        <cfvo type="percentile" val="50"/>
        <cfvo type="max"/>
        <color rgb="FFC6EFCE"/>
        <color rgb="FFFFEB9C"/>
        <color rgb="FFFFC7CE"/>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M101"/>
  <sheetViews>
    <sheetView workbookViewId="0">
      <selection activeCell="F7" sqref="F7"/>
    </sheetView>
  </sheetViews>
  <sheetFormatPr defaultColWidth="11.5703125" defaultRowHeight="15" x14ac:dyDescent="0.25"/>
  <cols>
    <col min="1" max="1" width="7.28515625" customWidth="1"/>
    <col min="2" max="2" width="9.7109375" customWidth="1"/>
    <col min="3" max="3" width="7" customWidth="1"/>
    <col min="4" max="4" width="16.5703125" customWidth="1"/>
    <col min="5" max="5" width="12" customWidth="1"/>
    <col min="6" max="6" width="12.7109375" customWidth="1"/>
    <col min="7" max="7" width="6.28515625" customWidth="1"/>
    <col min="8" max="8" width="11.28515625" customWidth="1"/>
    <col min="9" max="10" width="7.42578125" customWidth="1"/>
    <col min="11" max="11" width="6" customWidth="1"/>
    <col min="12" max="12" width="11.42578125" customWidth="1"/>
    <col min="13" max="13" width="6.7109375" customWidth="1"/>
    <col min="14" max="14" width="9" customWidth="1"/>
    <col min="15" max="15" width="12.7109375" customWidth="1"/>
    <col min="16" max="16" width="13" customWidth="1"/>
    <col min="17" max="17" width="8.28515625" customWidth="1"/>
    <col min="18" max="18" width="12.28515625" customWidth="1"/>
    <col min="19" max="19" width="12.7109375" customWidth="1"/>
    <col min="20" max="20" width="6.42578125" customWidth="1"/>
    <col min="21" max="21" width="10.5703125" customWidth="1"/>
    <col min="22" max="22" width="10.42578125" customWidth="1"/>
    <col min="23" max="23" width="6.42578125" customWidth="1"/>
    <col min="24" max="24" width="8.7109375" customWidth="1"/>
    <col min="25" max="25" width="13.28515625" customWidth="1"/>
    <col min="26" max="26" width="11.28515625" customWidth="1"/>
    <col min="27" max="29" width="6.42578125" customWidth="1"/>
    <col min="30" max="32" width="6.28515625" customWidth="1"/>
  </cols>
  <sheetData>
    <row r="1" spans="1:39" ht="27" customHeight="1" x14ac:dyDescent="0.25">
      <c r="A1" s="152" t="str">
        <f>IF([1]median_raw_etb!A1="","",[1]median_raw_etb!A1)</f>
        <v>State</v>
      </c>
      <c r="B1" s="152" t="str">
        <f>IF([1]median_raw_etb!B1="","",[1]median_raw_etb!B1)</f>
        <v>County</v>
      </c>
      <c r="C1" s="152" t="str">
        <f>IF([1]median_raw_etb!C1="","",[1]median_raw_etb!C1)</f>
        <v>Location</v>
      </c>
      <c r="D1" s="152" t="str">
        <f>IF([1]median_raw_etb!D1="","",[1]median_raw_etb!D1)</f>
        <v>Sorghum.grain.etb</v>
      </c>
      <c r="E1" s="152" t="str">
        <f>IF([1]median_raw_etb!E1="","",[1]median_raw_etb!E1)</f>
        <v>Maize.grain.etb</v>
      </c>
      <c r="F1" s="152" t="str">
        <f>IF([1]median_raw_etb!F1="","",[1]median_raw_etb!F1)</f>
        <v>Wheat.flour.etb</v>
      </c>
      <c r="G1" s="152" t="str">
        <f>IF([1]median_raw_etb!G1="","",[1]median_raw_etb!G1)</f>
        <v>Rice.etb</v>
      </c>
      <c r="H1" s="152" t="str">
        <f>IF([1]median_raw_etb!H1="","",[1]median_raw_etb!H1)</f>
        <v>Groundnuts.etb</v>
      </c>
      <c r="I1" s="152" t="str">
        <f>IF([1]median_raw_etb!I1="","",[1]median_raw_etb!I1)</f>
        <v>Beans.etb</v>
      </c>
      <c r="J1" s="152" t="str">
        <f>IF([1]median_raw_etb!J1="","",[1]median_raw_etb!J1)</f>
        <v>Sugar.etb</v>
      </c>
      <c r="K1" s="152" t="str">
        <f>IF([1]median_raw_etb!K1="","",[1]median_raw_etb!K1)</f>
        <v>Salt.etb</v>
      </c>
      <c r="L1" s="152" t="str">
        <f>IF([1]median_raw_etb!L1="","",[1]median_raw_etb!L1)</f>
        <v>Cooking.oil.etb</v>
      </c>
      <c r="M1" s="152" t="str">
        <f>IF([1]median_raw_etb!M1="","",[1]median_raw_etb!M1)</f>
        <v>Soap.etb</v>
      </c>
      <c r="N1" s="152" t="str">
        <f>IF([1]median_raw_etb!N1="","",[1]median_raw_etb!N1)</f>
        <v>Jerrycan.etb</v>
      </c>
      <c r="O1" s="152" t="str">
        <f>IF([1]median_raw_etb!O1="","",[1]median_raw_etb!O1)</f>
        <v>Mosquito.net.etb</v>
      </c>
      <c r="P1" s="152" t="str">
        <f>IF([1]median_raw_etb!P1="","",[1]median_raw_etb!P1)</f>
        <v>Exercise.book.etb</v>
      </c>
      <c r="Q1" s="152" t="str">
        <f>IF([1]median_raw_etb!Q1="","",[1]median_raw_etb!Q1)</f>
        <v>Blanket.etb</v>
      </c>
      <c r="R1" s="152" t="str">
        <f>IF([1]median_raw_etb!R1="","",[1]median_raw_etb!R1)</f>
        <v>Cooking.pot.etb</v>
      </c>
      <c r="S1" s="152" t="str">
        <f>IF([1]median_raw_etb!S1="","",[1]median_raw_etb!S1)</f>
        <v>Plastic.sheet.etb</v>
      </c>
      <c r="T1" s="152" t="str">
        <f>IF([1]median_raw_etb!T1="","",[1]median_raw_etb!T1)</f>
        <v>Pole.etb</v>
      </c>
      <c r="U1" s="152" t="str">
        <f>IF([1]median_raw_etb!U1="","",[1]median_raw_etb!U1)</f>
        <v>Firewood.etb</v>
      </c>
      <c r="V1" s="152" t="str">
        <f>IF([1]median_raw_etb!V1="","",[1]median_raw_etb!V1)</f>
        <v>Charcoal.etb</v>
      </c>
      <c r="W1" s="152" t="str">
        <f>IF([1]median_raw_etb!W1="","",[1]median_raw_etb!W1)</f>
        <v>Goat.etb</v>
      </c>
      <c r="X1" s="152" t="str">
        <f>IF([1]median_raw_etb!X1="","",[1]median_raw_etb!X1)</f>
        <v>Chicken.etb</v>
      </c>
      <c r="Y1" s="152" t="str">
        <f>IF([1]median_raw_etb!Y1="","",[1]median_raw_etb!Y1)</f>
        <v>Milling.costs.etb</v>
      </c>
      <c r="Z1" s="152" t="str">
        <f>IF([1]median_raw_etb!Z1="","",[1]median_raw_etb!Z1)</f>
        <v>USD.etb</v>
      </c>
      <c r="AA1" s="152" t="str">
        <f>IF([1]median_raw_etb!AA1="","",[1]median_raw_etb!AA1)</f>
        <v>SDG.etb</v>
      </c>
      <c r="AB1" s="152" t="str">
        <f>IF([1]median_raw_etb!AB1="","",[1]median_raw_etb!AB1)</f>
        <v>UGX.etb</v>
      </c>
      <c r="AC1" s="152" t="str">
        <f>IF([1]median_raw_etb!AC1="","",[1]median_raw_etb!AC1)</f>
        <v>KES.etb</v>
      </c>
      <c r="AD1" s="152" t="str">
        <f>IF([1]median_raw_etb!AD1="","",[1]median_raw_etb!AD1)</f>
        <v>CDF.etb</v>
      </c>
      <c r="AE1" s="152" t="str">
        <f>IF([1]median_raw_etb!AE1="","",[1]median_raw_etb!AE1)</f>
        <v>XAF.etb</v>
      </c>
      <c r="AF1" s="152" t="str">
        <f>IF([1]median_raw_etb!AF1="","",[1]median_raw_etb!AF1)</f>
        <v/>
      </c>
      <c r="AH1" t="str">
        <f>IF([1]median_raw_etb!AH1="","",[1]median_raw_etb!AH1)</f>
        <v/>
      </c>
    </row>
    <row r="2" spans="1:39" ht="24" customHeight="1" x14ac:dyDescent="0.25">
      <c r="A2" s="153"/>
      <c r="B2" s="153"/>
      <c r="C2" s="153" t="s">
        <v>4499</v>
      </c>
      <c r="D2" s="154" t="str">
        <f t="shared" ref="D2:AF2" si="0">IFERROR(MEDIAN(D$3:D$102),"")</f>
        <v/>
      </c>
      <c r="E2" s="154" t="str">
        <f t="shared" si="0"/>
        <v/>
      </c>
      <c r="F2" s="154" t="str">
        <f t="shared" si="0"/>
        <v/>
      </c>
      <c r="G2" s="154" t="str">
        <f t="shared" si="0"/>
        <v/>
      </c>
      <c r="H2" s="154" t="str">
        <f t="shared" si="0"/>
        <v/>
      </c>
      <c r="I2" s="154" t="str">
        <f t="shared" si="0"/>
        <v/>
      </c>
      <c r="J2" s="154" t="str">
        <f t="shared" si="0"/>
        <v/>
      </c>
      <c r="K2" s="154" t="str">
        <f t="shared" si="0"/>
        <v/>
      </c>
      <c r="L2" s="154" t="str">
        <f t="shared" si="0"/>
        <v/>
      </c>
      <c r="M2" s="154" t="str">
        <f t="shared" si="0"/>
        <v/>
      </c>
      <c r="N2" s="154" t="str">
        <f t="shared" si="0"/>
        <v/>
      </c>
      <c r="O2" s="154" t="str">
        <f t="shared" si="0"/>
        <v/>
      </c>
      <c r="P2" s="154" t="str">
        <f t="shared" si="0"/>
        <v/>
      </c>
      <c r="Q2" s="154" t="str">
        <f t="shared" si="0"/>
        <v/>
      </c>
      <c r="R2" s="154" t="str">
        <f t="shared" si="0"/>
        <v/>
      </c>
      <c r="S2" s="154" t="str">
        <f t="shared" si="0"/>
        <v/>
      </c>
      <c r="T2" s="154" t="str">
        <f t="shared" si="0"/>
        <v/>
      </c>
      <c r="U2" s="154" t="str">
        <f t="shared" si="0"/>
        <v/>
      </c>
      <c r="V2" s="154" t="str">
        <f t="shared" si="0"/>
        <v/>
      </c>
      <c r="W2" s="154" t="str">
        <f t="shared" si="0"/>
        <v/>
      </c>
      <c r="X2" s="154" t="str">
        <f t="shared" si="0"/>
        <v/>
      </c>
      <c r="Y2" s="154" t="str">
        <f t="shared" si="0"/>
        <v/>
      </c>
      <c r="Z2" s="154" t="str">
        <f t="shared" si="0"/>
        <v/>
      </c>
      <c r="AA2" s="154" t="str">
        <f t="shared" si="0"/>
        <v/>
      </c>
      <c r="AB2" s="155" t="str">
        <f t="shared" si="0"/>
        <v/>
      </c>
      <c r="AC2" s="155" t="str">
        <f t="shared" si="0"/>
        <v/>
      </c>
      <c r="AD2" s="156" t="str">
        <f t="shared" si="0"/>
        <v/>
      </c>
      <c r="AE2" s="155" t="str">
        <f t="shared" si="0"/>
        <v/>
      </c>
      <c r="AF2" s="155" t="str">
        <f t="shared" si="0"/>
        <v/>
      </c>
      <c r="AH2" t="str">
        <f>IFERROR(MEDIAN(AH$3:AH$102),"")</f>
        <v/>
      </c>
    </row>
    <row r="3" spans="1:39" x14ac:dyDescent="0.25">
      <c r="A3" s="157" t="str">
        <f>IF([1]median_raw_etb!A2="","",[1]median_raw_etb!A2)</f>
        <v/>
      </c>
      <c r="B3" s="157" t="str">
        <f>IF([1]median_raw_etb!B2="","",[1]median_raw_etb!B2)</f>
        <v/>
      </c>
      <c r="C3" s="157" t="str">
        <f>IF([1]median_raw_etb!C2="","",[1]median_raw_etb!C2)</f>
        <v/>
      </c>
      <c r="D3" s="158" t="str">
        <f>IF([1]median_raw_etb!D2="","",[1]median_raw_etb!D2)</f>
        <v/>
      </c>
      <c r="E3" s="158" t="str">
        <f>IF([1]median_raw_etb!E2="","",[1]median_raw_etb!E2)</f>
        <v/>
      </c>
      <c r="F3" s="158" t="str">
        <f>IF([1]median_raw_etb!F2="","",[1]median_raw_etb!F2)</f>
        <v/>
      </c>
      <c r="G3" s="158" t="str">
        <f>IF([1]median_raw_etb!G2="","",[1]median_raw_etb!G2)</f>
        <v/>
      </c>
      <c r="H3" s="158" t="str">
        <f>IF([1]median_raw_etb!H2="","",[1]median_raw_etb!H2)</f>
        <v/>
      </c>
      <c r="I3" s="158" t="str">
        <f>IF([1]median_raw_etb!I2="","",[1]median_raw_etb!I2)</f>
        <v/>
      </c>
      <c r="J3" s="158" t="str">
        <f>IF([1]median_raw_etb!J2="","",[1]median_raw_etb!J2)</f>
        <v/>
      </c>
      <c r="K3" s="158" t="str">
        <f>IF([1]median_raw_etb!K2="","",[1]median_raw_etb!K2)</f>
        <v/>
      </c>
      <c r="L3" s="158" t="str">
        <f>IF([1]median_raw_etb!L2="","",[1]median_raw_etb!L2)</f>
        <v/>
      </c>
      <c r="M3" s="158" t="str">
        <f>IF([1]median_raw_etb!M2="","",[1]median_raw_etb!M2)</f>
        <v/>
      </c>
      <c r="N3" s="158" t="str">
        <f>IF([1]median_raw_etb!N2="","",[1]median_raw_etb!N2)</f>
        <v/>
      </c>
      <c r="O3" s="158" t="str">
        <f>IF([1]median_raw_etb!O2="","",[1]median_raw_etb!O2)</f>
        <v/>
      </c>
      <c r="P3" s="158" t="str">
        <f>IF([1]median_raw_etb!P2="","",[1]median_raw_etb!P2)</f>
        <v/>
      </c>
      <c r="Q3" s="158" t="str">
        <f>IF([1]median_raw_etb!Q2="","",[1]median_raw_etb!Q2)</f>
        <v/>
      </c>
      <c r="R3" s="158" t="str">
        <f>IF([1]median_raw_etb!R2="","",[1]median_raw_etb!R2)</f>
        <v/>
      </c>
      <c r="S3" s="158" t="str">
        <f>IF([1]median_raw_etb!S2="","",[1]median_raw_etb!S2)</f>
        <v/>
      </c>
      <c r="T3" s="158" t="str">
        <f>IF([1]median_raw_etb!T2="","",[1]median_raw_etb!T2)</f>
        <v/>
      </c>
      <c r="U3" s="158" t="str">
        <f>IF([1]median_raw_etb!U2="","",[1]median_raw_etb!U2)</f>
        <v/>
      </c>
      <c r="V3" s="158" t="str">
        <f>IF([1]median_raw_etb!V2="","",[1]median_raw_etb!V2)</f>
        <v/>
      </c>
      <c r="W3" s="158" t="str">
        <f>IF([1]median_raw_etb!W2="","",[1]median_raw_etb!W2)</f>
        <v/>
      </c>
      <c r="X3" s="158" t="str">
        <f>IF([1]median_raw_etb!X2="","",[1]median_raw_etb!X2)</f>
        <v/>
      </c>
      <c r="Y3" s="158" t="str">
        <f>IF([1]median_raw_etb!Y2="","",[1]median_raw_etb!Y2)</f>
        <v/>
      </c>
      <c r="Z3" s="158" t="str">
        <f>IF([1]median_raw_etb!Z2="","",[1]median_raw_etb!Z2)</f>
        <v/>
      </c>
      <c r="AA3" s="158" t="str">
        <f>IF([1]median_raw_etb!AA2="","",[1]median_raw_etb!AA2)</f>
        <v/>
      </c>
      <c r="AB3" s="159" t="str">
        <f>IF([1]median_raw_etb!AB2="","",[1]median_raw_etb!AB2)</f>
        <v/>
      </c>
      <c r="AC3" s="159" t="str">
        <f>IF([1]median_raw_etb!AC2="","",[1]median_raw_etb!AC2)</f>
        <v/>
      </c>
      <c r="AD3" s="160" t="str">
        <f>IF([1]median_raw_etb!AD2="","",[1]median_raw_etb!AD2)</f>
        <v/>
      </c>
      <c r="AE3" s="159" t="str">
        <f>IF([1]median_raw_etb!AE2="","",[1]median_raw_etb!AE2)</f>
        <v/>
      </c>
      <c r="AF3" s="159" t="str">
        <f>IF([1]median_raw_etb!AF2="","",[1]median_raw_etb!AF2)</f>
        <v/>
      </c>
      <c r="AG3" s="159" t="str">
        <f>IF([1]median_raw_etb!AG2="","",[1]median_raw_etb!AG2)</f>
        <v/>
      </c>
      <c r="AH3" s="158" t="str">
        <f>IF([1]median_raw_etb!AH2="","",[1]median_raw_etb!AH2)</f>
        <v/>
      </c>
      <c r="AI3" s="158"/>
      <c r="AJ3" s="158"/>
      <c r="AK3" s="158"/>
      <c r="AL3" s="162"/>
      <c r="AM3" s="161"/>
    </row>
    <row r="4" spans="1:39" x14ac:dyDescent="0.25">
      <c r="A4" s="157" t="str">
        <f>IF([1]median_raw_etb!A3="","",[1]median_raw_etb!A3)</f>
        <v/>
      </c>
      <c r="B4" s="157" t="str">
        <f>IF([1]median_raw_etb!B3="","",[1]median_raw_etb!B3)</f>
        <v/>
      </c>
      <c r="C4" s="157" t="str">
        <f>IF([1]median_raw_etb!C3="","",[1]median_raw_etb!C3)</f>
        <v/>
      </c>
      <c r="D4" s="158" t="str">
        <f>IF([1]median_raw_etb!D3="","",[1]median_raw_etb!D3)</f>
        <v/>
      </c>
      <c r="E4" s="158" t="str">
        <f>IF([1]median_raw_etb!E3="","",[1]median_raw_etb!E3)</f>
        <v/>
      </c>
      <c r="F4" s="158" t="str">
        <f>IF([1]median_raw_etb!F3="","",[1]median_raw_etb!F3)</f>
        <v/>
      </c>
      <c r="G4" s="158" t="str">
        <f>IF([1]median_raw_etb!G3="","",[1]median_raw_etb!G3)</f>
        <v/>
      </c>
      <c r="H4" s="158" t="str">
        <f>IF([1]median_raw_etb!H3="","",[1]median_raw_etb!H3)</f>
        <v/>
      </c>
      <c r="I4" s="158" t="str">
        <f>IF([1]median_raw_etb!I3="","",[1]median_raw_etb!I3)</f>
        <v/>
      </c>
      <c r="J4" s="158" t="str">
        <f>IF([1]median_raw_etb!J3="","",[1]median_raw_etb!J3)</f>
        <v/>
      </c>
      <c r="K4" s="158" t="str">
        <f>IF([1]median_raw_etb!K3="","",[1]median_raw_etb!K3)</f>
        <v/>
      </c>
      <c r="L4" s="158" t="str">
        <f>IF([1]median_raw_etb!L3="","",[1]median_raw_etb!L3)</f>
        <v/>
      </c>
      <c r="M4" s="158" t="str">
        <f>IF([1]median_raw_etb!M3="","",[1]median_raw_etb!M3)</f>
        <v/>
      </c>
      <c r="N4" s="158" t="str">
        <f>IF([1]median_raw_etb!N3="","",[1]median_raw_etb!N3)</f>
        <v/>
      </c>
      <c r="O4" s="158" t="str">
        <f>IF([1]median_raw_etb!O3="","",[1]median_raw_etb!O3)</f>
        <v/>
      </c>
      <c r="P4" s="158" t="str">
        <f>IF([1]median_raw_etb!P3="","",[1]median_raw_etb!P3)</f>
        <v/>
      </c>
      <c r="Q4" s="158" t="str">
        <f>IF([1]median_raw_etb!Q3="","",[1]median_raw_etb!Q3)</f>
        <v/>
      </c>
      <c r="R4" s="158" t="str">
        <f>IF([1]median_raw_etb!R3="","",[1]median_raw_etb!R3)</f>
        <v/>
      </c>
      <c r="S4" s="158" t="str">
        <f>IF([1]median_raw_etb!S3="","",[1]median_raw_etb!S3)</f>
        <v/>
      </c>
      <c r="T4" s="158" t="str">
        <f>IF([1]median_raw_etb!T3="","",[1]median_raw_etb!T3)</f>
        <v/>
      </c>
      <c r="U4" s="158" t="str">
        <f>IF([1]median_raw_etb!U3="","",[1]median_raw_etb!U3)</f>
        <v/>
      </c>
      <c r="V4" s="158" t="str">
        <f>IF([1]median_raw_etb!V3="","",[1]median_raw_etb!V3)</f>
        <v/>
      </c>
      <c r="W4" s="158" t="str">
        <f>IF([1]median_raw_etb!W3="","",[1]median_raw_etb!W3)</f>
        <v/>
      </c>
      <c r="X4" s="158" t="str">
        <f>IF([1]median_raw_etb!X3="","",[1]median_raw_etb!X3)</f>
        <v/>
      </c>
      <c r="Y4" s="158" t="str">
        <f>IF([1]median_raw_etb!Y3="","",[1]median_raw_etb!Y3)</f>
        <v/>
      </c>
      <c r="Z4" s="158" t="str">
        <f>IF([1]median_raw_etb!Z3="","",[1]median_raw_etb!Z3)</f>
        <v/>
      </c>
      <c r="AA4" s="158" t="str">
        <f>IF([1]median_raw_etb!AA3="","",[1]median_raw_etb!AA3)</f>
        <v/>
      </c>
      <c r="AB4" s="159" t="str">
        <f>IF([1]median_raw_etb!AB3="","",[1]median_raw_etb!AB3)</f>
        <v/>
      </c>
      <c r="AC4" s="159" t="str">
        <f>IF([1]median_raw_etb!AC3="","",[1]median_raw_etb!AC3)</f>
        <v/>
      </c>
      <c r="AD4" s="160" t="str">
        <f>IF([1]median_raw_etb!AD3="","",[1]median_raw_etb!AD3)</f>
        <v/>
      </c>
      <c r="AE4" s="159" t="str">
        <f>IF([1]median_raw_etb!AE3="","",[1]median_raw_etb!AE3)</f>
        <v/>
      </c>
      <c r="AF4" s="159" t="str">
        <f>IF([1]median_raw_etb!AF3="","",[1]median_raw_etb!AF3)</f>
        <v/>
      </c>
      <c r="AG4" s="159" t="str">
        <f>IF([1]median_raw_etb!AG3="","",[1]median_raw_etb!AG3)</f>
        <v/>
      </c>
      <c r="AH4" s="158" t="str">
        <f>IF([1]median_raw_etb!AH3="","",[1]median_raw_etb!AH3)</f>
        <v/>
      </c>
      <c r="AI4" s="158"/>
      <c r="AJ4" s="158"/>
      <c r="AK4" s="158"/>
      <c r="AL4" s="162"/>
      <c r="AM4" s="161"/>
    </row>
    <row r="5" spans="1:39" x14ac:dyDescent="0.25">
      <c r="A5" s="157" t="str">
        <f>IF([1]median_raw_etb!A4="","",[1]median_raw_etb!A4)</f>
        <v/>
      </c>
      <c r="B5" s="157" t="str">
        <f>IF([1]median_raw_etb!B4="","",[1]median_raw_etb!B4)</f>
        <v/>
      </c>
      <c r="C5" s="157" t="str">
        <f>IF([1]median_raw_etb!C4="","",[1]median_raw_etb!C4)</f>
        <v/>
      </c>
      <c r="D5" s="158" t="str">
        <f>IF([1]median_raw_etb!D4="","",[1]median_raw_etb!D4)</f>
        <v/>
      </c>
      <c r="E5" s="158" t="str">
        <f>IF([1]median_raw_etb!E4="","",[1]median_raw_etb!E4)</f>
        <v/>
      </c>
      <c r="F5" s="158" t="str">
        <f>IF([1]median_raw_etb!F4="","",[1]median_raw_etb!F4)</f>
        <v/>
      </c>
      <c r="G5" s="158" t="str">
        <f>IF([1]median_raw_etb!G4="","",[1]median_raw_etb!G4)</f>
        <v/>
      </c>
      <c r="H5" s="158" t="str">
        <f>IF([1]median_raw_etb!H4="","",[1]median_raw_etb!H4)</f>
        <v/>
      </c>
      <c r="I5" s="158" t="str">
        <f>IF([1]median_raw_etb!I4="","",[1]median_raw_etb!I4)</f>
        <v/>
      </c>
      <c r="J5" s="158" t="str">
        <f>IF([1]median_raw_etb!J4="","",[1]median_raw_etb!J4)</f>
        <v/>
      </c>
      <c r="K5" s="158" t="str">
        <f>IF([1]median_raw_etb!K4="","",[1]median_raw_etb!K4)</f>
        <v/>
      </c>
      <c r="L5" s="158" t="str">
        <f>IF([1]median_raw_etb!L4="","",[1]median_raw_etb!L4)</f>
        <v/>
      </c>
      <c r="M5" s="158" t="str">
        <f>IF([1]median_raw_etb!M4="","",[1]median_raw_etb!M4)</f>
        <v/>
      </c>
      <c r="N5" s="158" t="str">
        <f>IF([1]median_raw_etb!N4="","",[1]median_raw_etb!N4)</f>
        <v/>
      </c>
      <c r="O5" s="158" t="str">
        <f>IF([1]median_raw_etb!O4="","",[1]median_raw_etb!O4)</f>
        <v/>
      </c>
      <c r="P5" s="158" t="str">
        <f>IF([1]median_raw_etb!P4="","",[1]median_raw_etb!P4)</f>
        <v/>
      </c>
      <c r="Q5" s="158" t="str">
        <f>IF([1]median_raw_etb!Q4="","",[1]median_raw_etb!Q4)</f>
        <v/>
      </c>
      <c r="R5" s="158" t="str">
        <f>IF([1]median_raw_etb!R4="","",[1]median_raw_etb!R4)</f>
        <v/>
      </c>
      <c r="S5" s="158" t="str">
        <f>IF([1]median_raw_etb!S4="","",[1]median_raw_etb!S4)</f>
        <v/>
      </c>
      <c r="T5" s="158" t="str">
        <f>IF([1]median_raw_etb!T4="","",[1]median_raw_etb!T4)</f>
        <v/>
      </c>
      <c r="U5" s="158" t="str">
        <f>IF([1]median_raw_etb!U4="","",[1]median_raw_etb!U4)</f>
        <v/>
      </c>
      <c r="V5" s="158" t="str">
        <f>IF([1]median_raw_etb!V4="","",[1]median_raw_etb!V4)</f>
        <v/>
      </c>
      <c r="W5" s="158" t="str">
        <f>IF([1]median_raw_etb!W4="","",[1]median_raw_etb!W4)</f>
        <v/>
      </c>
      <c r="X5" s="158" t="str">
        <f>IF([1]median_raw_etb!X4="","",[1]median_raw_etb!X4)</f>
        <v/>
      </c>
      <c r="Y5" s="158" t="str">
        <f>IF([1]median_raw_etb!Y4="","",[1]median_raw_etb!Y4)</f>
        <v/>
      </c>
      <c r="Z5" s="158" t="str">
        <f>IF([1]median_raw_etb!Z4="","",[1]median_raw_etb!Z4)</f>
        <v/>
      </c>
      <c r="AA5" s="158" t="str">
        <f>IF([1]median_raw_etb!AA4="","",[1]median_raw_etb!AA4)</f>
        <v/>
      </c>
      <c r="AB5" s="159" t="str">
        <f>IF([1]median_raw_etb!AB4="","",[1]median_raw_etb!AB4)</f>
        <v/>
      </c>
      <c r="AC5" s="159" t="str">
        <f>IF([1]median_raw_etb!AC4="","",[1]median_raw_etb!AC4)</f>
        <v/>
      </c>
      <c r="AD5" s="160" t="str">
        <f>IF([1]median_raw_etb!AD4="","",[1]median_raw_etb!AD4)</f>
        <v/>
      </c>
      <c r="AE5" s="159" t="str">
        <f>IF([1]median_raw_etb!AE4="","",[1]median_raw_etb!AE4)</f>
        <v/>
      </c>
      <c r="AF5" s="159" t="str">
        <f>IF([1]median_raw_etb!AF4="","",[1]median_raw_etb!AF4)</f>
        <v/>
      </c>
      <c r="AG5" s="159" t="str">
        <f>IF([1]median_raw_etb!AG4="","",[1]median_raw_etb!AG4)</f>
        <v/>
      </c>
      <c r="AH5" s="158" t="str">
        <f>IF([1]median_raw_etb!AH4="","",[1]median_raw_etb!AH4)</f>
        <v/>
      </c>
      <c r="AI5" s="158"/>
      <c r="AJ5" s="158"/>
      <c r="AK5" s="158"/>
      <c r="AL5" s="162"/>
      <c r="AM5" s="161"/>
    </row>
    <row r="6" spans="1:39" x14ac:dyDescent="0.25">
      <c r="A6" s="157" t="str">
        <f>IF([1]median_raw_etb!A5="","",[1]median_raw_etb!A5)</f>
        <v/>
      </c>
      <c r="B6" s="157" t="str">
        <f>IF([1]median_raw_etb!B5="","",[1]median_raw_etb!B5)</f>
        <v/>
      </c>
      <c r="C6" s="157" t="str">
        <f>IF([1]median_raw_etb!C5="","",[1]median_raw_etb!C5)</f>
        <v/>
      </c>
      <c r="D6" s="158" t="str">
        <f>IF([1]median_raw_etb!D5="","",[1]median_raw_etb!D5)</f>
        <v/>
      </c>
      <c r="E6" s="158" t="str">
        <f>IF([1]median_raw_etb!E5="","",[1]median_raw_etb!E5)</f>
        <v/>
      </c>
      <c r="F6" s="158" t="str">
        <f>IF([1]median_raw_etb!F5="","",[1]median_raw_etb!F5)</f>
        <v/>
      </c>
      <c r="G6" s="158" t="str">
        <f>IF([1]median_raw_etb!G5="","",[1]median_raw_etb!G5)</f>
        <v/>
      </c>
      <c r="H6" s="158" t="str">
        <f>IF([1]median_raw_etb!H5="","",[1]median_raw_etb!H5)</f>
        <v/>
      </c>
      <c r="I6" s="158" t="str">
        <f>IF([1]median_raw_etb!I5="","",[1]median_raw_etb!I5)</f>
        <v/>
      </c>
      <c r="J6" s="158" t="str">
        <f>IF([1]median_raw_etb!J5="","",[1]median_raw_etb!J5)</f>
        <v/>
      </c>
      <c r="K6" s="158" t="str">
        <f>IF([1]median_raw_etb!K5="","",[1]median_raw_etb!K5)</f>
        <v/>
      </c>
      <c r="L6" s="158" t="str">
        <f>IF([1]median_raw_etb!L5="","",[1]median_raw_etb!L5)</f>
        <v/>
      </c>
      <c r="M6" s="158" t="str">
        <f>IF([1]median_raw_etb!M5="","",[1]median_raw_etb!M5)</f>
        <v/>
      </c>
      <c r="N6" s="158" t="str">
        <f>IF([1]median_raw_etb!N5="","",[1]median_raw_etb!N5)</f>
        <v/>
      </c>
      <c r="O6" s="158" t="str">
        <f>IF([1]median_raw_etb!O5="","",[1]median_raw_etb!O5)</f>
        <v/>
      </c>
      <c r="P6" s="158" t="str">
        <f>IF([1]median_raw_etb!P5="","",[1]median_raw_etb!P5)</f>
        <v/>
      </c>
      <c r="Q6" s="158" t="str">
        <f>IF([1]median_raw_etb!Q5="","",[1]median_raw_etb!Q5)</f>
        <v/>
      </c>
      <c r="R6" s="158" t="str">
        <f>IF([1]median_raw_etb!R5="","",[1]median_raw_etb!R5)</f>
        <v/>
      </c>
      <c r="S6" s="158" t="str">
        <f>IF([1]median_raw_etb!S5="","",[1]median_raw_etb!S5)</f>
        <v/>
      </c>
      <c r="T6" s="158" t="str">
        <f>IF([1]median_raw_etb!T5="","",[1]median_raw_etb!T5)</f>
        <v/>
      </c>
      <c r="U6" s="158" t="str">
        <f>IF([1]median_raw_etb!U5="","",[1]median_raw_etb!U5)</f>
        <v/>
      </c>
      <c r="V6" s="158" t="str">
        <f>IF([1]median_raw_etb!V5="","",[1]median_raw_etb!V5)</f>
        <v/>
      </c>
      <c r="W6" s="158" t="str">
        <f>IF([1]median_raw_etb!W5="","",[1]median_raw_etb!W5)</f>
        <v/>
      </c>
      <c r="X6" s="158" t="str">
        <f>IF([1]median_raw_etb!X5="","",[1]median_raw_etb!X5)</f>
        <v/>
      </c>
      <c r="Y6" s="158" t="str">
        <f>IF([1]median_raw_etb!Y5="","",[1]median_raw_etb!Y5)</f>
        <v/>
      </c>
      <c r="Z6" s="158" t="str">
        <f>IF([1]median_raw_etb!Z5="","",[1]median_raw_etb!Z5)</f>
        <v/>
      </c>
      <c r="AA6" s="158" t="str">
        <f>IF([1]median_raw_etb!AA5="","",[1]median_raw_etb!AA5)</f>
        <v/>
      </c>
      <c r="AB6" s="159" t="str">
        <f>IF([1]median_raw_etb!AB5="","",[1]median_raw_etb!AB5)</f>
        <v/>
      </c>
      <c r="AC6" s="159" t="str">
        <f>IF([1]median_raw_etb!AC5="","",[1]median_raw_etb!AC5)</f>
        <v/>
      </c>
      <c r="AD6" s="160" t="str">
        <f>IF([1]median_raw_etb!AD5="","",[1]median_raw_etb!AD5)</f>
        <v/>
      </c>
      <c r="AE6" s="159" t="str">
        <f>IF([1]median_raw_etb!AE5="","",[1]median_raw_etb!AE5)</f>
        <v/>
      </c>
      <c r="AF6" s="159" t="str">
        <f>IF([1]median_raw_etb!AF5="","",[1]median_raw_etb!AF5)</f>
        <v/>
      </c>
      <c r="AG6" s="159" t="str">
        <f>IF([1]median_raw_etb!AG5="","",[1]median_raw_etb!AG5)</f>
        <v/>
      </c>
      <c r="AH6" s="158" t="str">
        <f>IF([1]median_raw_etb!AH5="","",[1]median_raw_etb!AH5)</f>
        <v/>
      </c>
      <c r="AI6" s="158" t="str">
        <f t="shared" ref="AI6:AI69" si="1">IF(C6="","",IF(D6="",D$2,D6)+IF(E6="",E$2,E6)+IF(F6="",F$2,F6)+IF(G6="",G$2,G6)+IF(H6="",H$2,H6)+IF(I6="",I$2,I6)+IF(J6="",J$2,J6)+IF(K6="",K$2,K6)+IF(L6="",L$2,L6))</f>
        <v/>
      </c>
      <c r="AJ6" s="158" t="str">
        <f>IF(OR(AM6="",AM6=0),"",IF(C6="","",
IF(INDEX($D$1:$AM6,ROW(),MATCH("Cereal",$D$1:$AM$1,0))="",INDEX($D$1:$AM$2,2,MATCH("Cereal",$D$1:$AM$1,0)),INDEX($D$1:$AM6,ROW(),MATCH("Cereal",$D$1:$AM$1,0)))*90
+IF(INDEX($D$1:$AM6,ROW(),MATCH("Beans",$D$1:$AM$1,0))="",INDEX($D$1:$AM$2,2,MATCH("Beans",$D$1:$AM$1,0)),INDEX($D$1:$AM6,ROW(),MATCH("Beans",$D$1:$AM$1,0)))*9
+IF(INDEX($D$1:$AM6,ROW(),MATCH("Cooking.oil",$D$1:$AM$1,0))="",INDEX($D$1:$AM$2,2,MATCH("Cooking.oil",$D$1:$AM$1,0)),INDEX($D$1:$AM6,ROW(),MATCH("Cooking.oil",$D$1:$AM$1,0)))*6
+IF(INDEX($D$1:$AM6,ROW(),MATCH("Salt",$D$1:$AM$1,0))="",INDEX($D$1:$AM$2,2,MATCH("Salt",$D$1:$AM$1,0)),INDEX($D$1:$AM6,ROW(),MATCH("Salt",$D$1:$AM$1,0)))*1
))</f>
        <v/>
      </c>
      <c r="AK6" s="158" t="str">
        <f>IF(OR(AM6="",AM6=0),"",IF(C6="","",AJ6
+IF(INDEX($D$1:$AH6,ROW(),MATCH("Soap",$D$1:$AH$1,0))="",INDEX($D$1:$AH$2,2,MATCH("Soap",$D$1:$AH$1,0)),INDEX($D$1:$AH6,ROW(),MATCH("Soap",$D$1:$AH$1,0)))*6
+IF(INDEX($D$1:$AH6,ROW(),MATCH("Exercise.book",$D$1:$AH$1,0))="",INDEX($D$1:$AH$2,2,MATCH("Exercise.book",$D$1:$AH$1,0)),INDEX($D$1:$AH6,ROW(),MATCH("Exercise.book",$D$1:$AH$1,0)))*12
+IF(INDEX($D$1:$AH6,ROW(),MATCH("Charcoal",$D$1:$AH$1,0))="",INDEX($D$1:$AH$2,2,MATCH("Charcoal",$D$1:$AH$1,0)),INDEX($D$1:$AH6,ROW(),MATCH("Charcoal",$D$1:$AH$1,0)))*30
+IF(INDEX($D$1:$AH6,ROW(),MATCH("Milling.costs",$D$1:$AH$1,0))="",INDEX($D$1:$AH$2,2,MATCH("Milling.costs",$D$1:$AH$1,0)),INDEX($D$1:$AH6,ROW(),MATCH("Milling.costs",$D$1:$AH$1,0)))/3.5*30
+IF(INDEX($D$1:$AH6,ROW(),MATCH("USD",$D$1:$AH$1,0))="",INDEX($D$1:$AH$2,2,MATCH("USD",$D$1:$AH$1,0)),INDEX($D$1:$AH6,ROW(),MATCH("USD",$D$1:$AH$1,0)))*17
))</f>
        <v/>
      </c>
      <c r="AL6" s="162"/>
      <c r="AM6" s="161" t="str">
        <f t="shared" ref="AM6:AM69" si="2">IF(C6="","",IF(IF(RIGHT($A6,9)="Equatoria",$E6,$D6)="",IF(RIGHT($A6,9)="Equatoria",$E$2,$D$2),IF(RIGHT($A6,9)="Equatoria",$E6,$D6)))</f>
        <v/>
      </c>
    </row>
    <row r="7" spans="1:39" x14ac:dyDescent="0.25">
      <c r="A7" s="157" t="str">
        <f>IF([1]median_raw_etb!A6="","",[1]median_raw_etb!A6)</f>
        <v/>
      </c>
      <c r="B7" s="157" t="str">
        <f>IF([1]median_raw_etb!B6="","",[1]median_raw_etb!B6)</f>
        <v/>
      </c>
      <c r="C7" s="157" t="str">
        <f>IF([1]median_raw_etb!C6="","",[1]median_raw_etb!C6)</f>
        <v/>
      </c>
      <c r="D7" s="158" t="str">
        <f>IF([1]median_raw_etb!D6="","",[1]median_raw_etb!D6)</f>
        <v/>
      </c>
      <c r="E7" s="158" t="str">
        <f>IF([1]median_raw_etb!E6="","",[1]median_raw_etb!E6)</f>
        <v/>
      </c>
      <c r="F7" s="158" t="str">
        <f>IF([1]median_raw_etb!F6="","",[1]median_raw_etb!F6)</f>
        <v/>
      </c>
      <c r="G7" s="158" t="str">
        <f>IF([1]median_raw_etb!G6="","",[1]median_raw_etb!G6)</f>
        <v/>
      </c>
      <c r="H7" s="158" t="str">
        <f>IF([1]median_raw_etb!H6="","",[1]median_raw_etb!H6)</f>
        <v/>
      </c>
      <c r="I7" s="158" t="str">
        <f>IF([1]median_raw_etb!I6="","",[1]median_raw_etb!I6)</f>
        <v/>
      </c>
      <c r="J7" s="158" t="str">
        <f>IF([1]median_raw_etb!J6="","",[1]median_raw_etb!J6)</f>
        <v/>
      </c>
      <c r="K7" s="158" t="str">
        <f>IF([1]median_raw_etb!K6="","",[1]median_raw_etb!K6)</f>
        <v/>
      </c>
      <c r="L7" s="158" t="str">
        <f>IF([1]median_raw_etb!L6="","",[1]median_raw_etb!L6)</f>
        <v/>
      </c>
      <c r="M7" s="158" t="str">
        <f>IF([1]median_raw_etb!M6="","",[1]median_raw_etb!M6)</f>
        <v/>
      </c>
      <c r="N7" s="158" t="str">
        <f>IF([1]median_raw_etb!N6="","",[1]median_raw_etb!N6)</f>
        <v/>
      </c>
      <c r="O7" s="158" t="str">
        <f>IF([1]median_raw_etb!O6="","",[1]median_raw_etb!O6)</f>
        <v/>
      </c>
      <c r="P7" s="158" t="str">
        <f>IF([1]median_raw_etb!P6="","",[1]median_raw_etb!P6)</f>
        <v/>
      </c>
      <c r="Q7" s="158" t="str">
        <f>IF([1]median_raw_etb!Q6="","",[1]median_raw_etb!Q6)</f>
        <v/>
      </c>
      <c r="R7" s="158" t="str">
        <f>IF([1]median_raw_etb!R6="","",[1]median_raw_etb!R6)</f>
        <v/>
      </c>
      <c r="S7" s="158" t="str">
        <f>IF([1]median_raw_etb!S6="","",[1]median_raw_etb!S6)</f>
        <v/>
      </c>
      <c r="T7" s="158" t="str">
        <f>IF([1]median_raw_etb!T6="","",[1]median_raw_etb!T6)</f>
        <v/>
      </c>
      <c r="U7" s="158" t="str">
        <f>IF([1]median_raw_etb!U6="","",[1]median_raw_etb!U6)</f>
        <v/>
      </c>
      <c r="V7" s="158" t="str">
        <f>IF([1]median_raw_etb!V6="","",[1]median_raw_etb!V6)</f>
        <v/>
      </c>
      <c r="W7" s="158" t="str">
        <f>IF([1]median_raw_etb!W6="","",[1]median_raw_etb!W6)</f>
        <v/>
      </c>
      <c r="X7" s="158" t="str">
        <f>IF([1]median_raw_etb!X6="","",[1]median_raw_etb!X6)</f>
        <v/>
      </c>
      <c r="Y7" s="158" t="str">
        <f>IF([1]median_raw_etb!Y6="","",[1]median_raw_etb!Y6)</f>
        <v/>
      </c>
      <c r="Z7" s="158" t="str">
        <f>IF([1]median_raw_etb!Z6="","",[1]median_raw_etb!Z6)</f>
        <v/>
      </c>
      <c r="AA7" s="158" t="str">
        <f>IF([1]median_raw_etb!AA6="","",[1]median_raw_etb!AA6)</f>
        <v/>
      </c>
      <c r="AB7" s="159" t="str">
        <f>IF([1]median_raw_etb!AB6="","",[1]median_raw_etb!AB6)</f>
        <v/>
      </c>
      <c r="AC7" s="159" t="str">
        <f>IF([1]median_raw_etb!AC6="","",[1]median_raw_etb!AC6)</f>
        <v/>
      </c>
      <c r="AD7" s="160" t="str">
        <f>IF([1]median_raw_etb!AD6="","",[1]median_raw_etb!AD6)</f>
        <v/>
      </c>
      <c r="AE7" s="159" t="str">
        <f>IF([1]median_raw_etb!AE6="","",[1]median_raw_etb!AE6)</f>
        <v/>
      </c>
      <c r="AF7" s="159" t="str">
        <f>IF([1]median_raw_etb!AF6="","",[1]median_raw_etb!AF6)</f>
        <v/>
      </c>
      <c r="AG7" s="159" t="str">
        <f>IF([1]median_raw_etb!AG6="","",[1]median_raw_etb!AG6)</f>
        <v/>
      </c>
      <c r="AH7" s="158" t="str">
        <f>IF([1]median_raw_etb!AH6="","",[1]median_raw_etb!AH6)</f>
        <v/>
      </c>
      <c r="AI7" s="158" t="str">
        <f t="shared" si="1"/>
        <v/>
      </c>
      <c r="AJ7" s="158" t="str">
        <f>IF(OR(AM7="",AM7=0),"",IF(C7="","",
IF(INDEX($D$1:$AM7,ROW(),MATCH("Cereal",$D$1:$AM$1,0))="",INDEX($D$1:$AM$2,2,MATCH("Cereal",$D$1:$AM$1,0)),INDEX($D$1:$AM7,ROW(),MATCH("Cereal",$D$1:$AM$1,0)))*90
+IF(INDEX($D$1:$AM7,ROW(),MATCH("Beans",$D$1:$AM$1,0))="",INDEX($D$1:$AM$2,2,MATCH("Beans",$D$1:$AM$1,0)),INDEX($D$1:$AM7,ROW(),MATCH("Beans",$D$1:$AM$1,0)))*9
+IF(INDEX($D$1:$AM7,ROW(),MATCH("Cooking.oil",$D$1:$AM$1,0))="",INDEX($D$1:$AM$2,2,MATCH("Cooking.oil",$D$1:$AM$1,0)),INDEX($D$1:$AM7,ROW(),MATCH("Cooking.oil",$D$1:$AM$1,0)))*6
+IF(INDEX($D$1:$AM7,ROW(),MATCH("Salt",$D$1:$AM$1,0))="",INDEX($D$1:$AM$2,2,MATCH("Salt",$D$1:$AM$1,0)),INDEX($D$1:$AM7,ROW(),MATCH("Salt",$D$1:$AM$1,0)))*1
))</f>
        <v/>
      </c>
      <c r="AK7" s="158" t="str">
        <f>IF(OR(AM7="",AM7=0),"",IF(C7="","",AJ7
+IF(INDEX($D$1:$AH7,ROW(),MATCH("Soap",$D$1:$AH$1,0))="",INDEX($D$1:$AH$2,2,MATCH("Soap",$D$1:$AH$1,0)),INDEX($D$1:$AH7,ROW(),MATCH("Soap",$D$1:$AH$1,0)))*6
+IF(INDEX($D$1:$AH7,ROW(),MATCH("Exercise.book",$D$1:$AH$1,0))="",INDEX($D$1:$AH$2,2,MATCH("Exercise.book",$D$1:$AH$1,0)),INDEX($D$1:$AH7,ROW(),MATCH("Exercise.book",$D$1:$AH$1,0)))*12
+IF(INDEX($D$1:$AH7,ROW(),MATCH("Charcoal",$D$1:$AH$1,0))="",INDEX($D$1:$AH$2,2,MATCH("Charcoal",$D$1:$AH$1,0)),INDEX($D$1:$AH7,ROW(),MATCH("Charcoal",$D$1:$AH$1,0)))*30
+IF(INDEX($D$1:$AH7,ROW(),MATCH("Milling.costs",$D$1:$AH$1,0))="",INDEX($D$1:$AH$2,2,MATCH("Milling.costs",$D$1:$AH$1,0)),INDEX($D$1:$AH7,ROW(),MATCH("Milling.costs",$D$1:$AH$1,0)))/3.5*30
+IF(INDEX($D$1:$AH7,ROW(),MATCH("USD",$D$1:$AH$1,0))="",INDEX($D$1:$AH$2,2,MATCH("USD",$D$1:$AH$1,0)),INDEX($D$1:$AH7,ROW(),MATCH("USD",$D$1:$AH$1,0)))*17
))</f>
        <v/>
      </c>
      <c r="AL7" s="162"/>
      <c r="AM7" s="161" t="str">
        <f t="shared" si="2"/>
        <v/>
      </c>
    </row>
    <row r="8" spans="1:39" x14ac:dyDescent="0.25">
      <c r="A8" s="157" t="str">
        <f>IF([1]median_raw_etb!A7="","",[1]median_raw_etb!A7)</f>
        <v/>
      </c>
      <c r="B8" s="157" t="str">
        <f>IF([1]median_raw_etb!B7="","",[1]median_raw_etb!B7)</f>
        <v/>
      </c>
      <c r="C8" s="157" t="str">
        <f>IF([1]median_raw_etb!C7="","",[1]median_raw_etb!C7)</f>
        <v/>
      </c>
      <c r="D8" s="158" t="str">
        <f>IF([1]median_raw_etb!D7="","",[1]median_raw_etb!D7)</f>
        <v/>
      </c>
      <c r="E8" s="158" t="str">
        <f>IF([1]median_raw_etb!E7="","",[1]median_raw_etb!E7)</f>
        <v/>
      </c>
      <c r="F8" s="158" t="str">
        <f>IF([1]median_raw_etb!F7="","",[1]median_raw_etb!F7)</f>
        <v/>
      </c>
      <c r="G8" s="158" t="str">
        <f>IF([1]median_raw_etb!G7="","",[1]median_raw_etb!G7)</f>
        <v/>
      </c>
      <c r="H8" s="158" t="str">
        <f>IF([1]median_raw_etb!H7="","",[1]median_raw_etb!H7)</f>
        <v/>
      </c>
      <c r="I8" s="158" t="str">
        <f>IF([1]median_raw_etb!I7="","",[1]median_raw_etb!I7)</f>
        <v/>
      </c>
      <c r="J8" s="158" t="str">
        <f>IF([1]median_raw_etb!J7="","",[1]median_raw_etb!J7)</f>
        <v/>
      </c>
      <c r="K8" s="158" t="str">
        <f>IF([1]median_raw_etb!K7="","",[1]median_raw_etb!K7)</f>
        <v/>
      </c>
      <c r="L8" s="158" t="str">
        <f>IF([1]median_raw_etb!L7="","",[1]median_raw_etb!L7)</f>
        <v/>
      </c>
      <c r="M8" s="158" t="str">
        <f>IF([1]median_raw_etb!M7="","",[1]median_raw_etb!M7)</f>
        <v/>
      </c>
      <c r="N8" s="158" t="str">
        <f>IF([1]median_raw_etb!N7="","",[1]median_raw_etb!N7)</f>
        <v/>
      </c>
      <c r="O8" s="158" t="str">
        <f>IF([1]median_raw_etb!O7="","",[1]median_raw_etb!O7)</f>
        <v/>
      </c>
      <c r="P8" s="158" t="str">
        <f>IF([1]median_raw_etb!P7="","",[1]median_raw_etb!P7)</f>
        <v/>
      </c>
      <c r="Q8" s="158" t="str">
        <f>IF([1]median_raw_etb!Q7="","",[1]median_raw_etb!Q7)</f>
        <v/>
      </c>
      <c r="R8" s="158" t="str">
        <f>IF([1]median_raw_etb!R7="","",[1]median_raw_etb!R7)</f>
        <v/>
      </c>
      <c r="S8" s="158" t="str">
        <f>IF([1]median_raw_etb!S7="","",[1]median_raw_etb!S7)</f>
        <v/>
      </c>
      <c r="T8" s="158" t="str">
        <f>IF([1]median_raw_etb!T7="","",[1]median_raw_etb!T7)</f>
        <v/>
      </c>
      <c r="U8" s="158" t="str">
        <f>IF([1]median_raw_etb!U7="","",[1]median_raw_etb!U7)</f>
        <v/>
      </c>
      <c r="V8" s="158" t="str">
        <f>IF([1]median_raw_etb!V7="","",[1]median_raw_etb!V7)</f>
        <v/>
      </c>
      <c r="W8" s="158" t="str">
        <f>IF([1]median_raw_etb!W7="","",[1]median_raw_etb!W7)</f>
        <v/>
      </c>
      <c r="X8" s="158" t="str">
        <f>IF([1]median_raw_etb!X7="","",[1]median_raw_etb!X7)</f>
        <v/>
      </c>
      <c r="Y8" s="158" t="str">
        <f>IF([1]median_raw_etb!Y7="","",[1]median_raw_etb!Y7)</f>
        <v/>
      </c>
      <c r="Z8" s="158" t="str">
        <f>IF([1]median_raw_etb!Z7="","",[1]median_raw_etb!Z7)</f>
        <v/>
      </c>
      <c r="AA8" s="158" t="str">
        <f>IF([1]median_raw_etb!AA7="","",[1]median_raw_etb!AA7)</f>
        <v/>
      </c>
      <c r="AB8" s="159" t="str">
        <f>IF([1]median_raw_etb!AB7="","",[1]median_raw_etb!AB7)</f>
        <v/>
      </c>
      <c r="AC8" s="159" t="str">
        <f>IF([1]median_raw_etb!AC7="","",[1]median_raw_etb!AC7)</f>
        <v/>
      </c>
      <c r="AD8" s="160" t="str">
        <f>IF([1]median_raw_etb!AD7="","",[1]median_raw_etb!AD7)</f>
        <v/>
      </c>
      <c r="AE8" s="159" t="str">
        <f>IF([1]median_raw_etb!AE7="","",[1]median_raw_etb!AE7)</f>
        <v/>
      </c>
      <c r="AF8" s="159" t="str">
        <f>IF([1]median_raw_etb!AF7="","",[1]median_raw_etb!AF7)</f>
        <v/>
      </c>
      <c r="AG8" s="159" t="str">
        <f>IF([1]median_raw_etb!AG7="","",[1]median_raw_etb!AG7)</f>
        <v/>
      </c>
      <c r="AH8" s="158" t="str">
        <f>IF([1]median_raw_etb!AH7="","",[1]median_raw_etb!AH7)</f>
        <v/>
      </c>
      <c r="AI8" s="158" t="str">
        <f t="shared" si="1"/>
        <v/>
      </c>
      <c r="AJ8" s="158" t="str">
        <f>IF(OR(AM8="",AM8=0),"",IF(C8="","",
IF(INDEX($D$1:$AM8,ROW(),MATCH("Cereal",$D$1:$AM$1,0))="",INDEX($D$1:$AM$2,2,MATCH("Cereal",$D$1:$AM$1,0)),INDEX($D$1:$AM8,ROW(),MATCH("Cereal",$D$1:$AM$1,0)))*90
+IF(INDEX($D$1:$AM8,ROW(),MATCH("Beans",$D$1:$AM$1,0))="",INDEX($D$1:$AM$2,2,MATCH("Beans",$D$1:$AM$1,0)),INDEX($D$1:$AM8,ROW(),MATCH("Beans",$D$1:$AM$1,0)))*9
+IF(INDEX($D$1:$AM8,ROW(),MATCH("Cooking.oil",$D$1:$AM$1,0))="",INDEX($D$1:$AM$2,2,MATCH("Cooking.oil",$D$1:$AM$1,0)),INDEX($D$1:$AM8,ROW(),MATCH("Cooking.oil",$D$1:$AM$1,0)))*6
+IF(INDEX($D$1:$AM8,ROW(),MATCH("Salt",$D$1:$AM$1,0))="",INDEX($D$1:$AM$2,2,MATCH("Salt",$D$1:$AM$1,0)),INDEX($D$1:$AM8,ROW(),MATCH("Salt",$D$1:$AM$1,0)))*1
))</f>
        <v/>
      </c>
      <c r="AK8" s="158" t="str">
        <f>IF(OR(AM8="",AM8=0),"",IF(C8="","",AJ8
+IF(INDEX($D$1:$AH8,ROW(),MATCH("Soap",$D$1:$AH$1,0))="",INDEX($D$1:$AH$2,2,MATCH("Soap",$D$1:$AH$1,0)),INDEX($D$1:$AH8,ROW(),MATCH("Soap",$D$1:$AH$1,0)))*6
+IF(INDEX($D$1:$AH8,ROW(),MATCH("Exercise.book",$D$1:$AH$1,0))="",INDEX($D$1:$AH$2,2,MATCH("Exercise.book",$D$1:$AH$1,0)),INDEX($D$1:$AH8,ROW(),MATCH("Exercise.book",$D$1:$AH$1,0)))*12
+IF(INDEX($D$1:$AH8,ROW(),MATCH("Charcoal",$D$1:$AH$1,0))="",INDEX($D$1:$AH$2,2,MATCH("Charcoal",$D$1:$AH$1,0)),INDEX($D$1:$AH8,ROW(),MATCH("Charcoal",$D$1:$AH$1,0)))*30
+IF(INDEX($D$1:$AH8,ROW(),MATCH("Milling.costs",$D$1:$AH$1,0))="",INDEX($D$1:$AH$2,2,MATCH("Milling.costs",$D$1:$AH$1,0)),INDEX($D$1:$AH8,ROW(),MATCH("Milling.costs",$D$1:$AH$1,0)))/3.5*30
+IF(INDEX($D$1:$AH8,ROW(),MATCH("USD",$D$1:$AH$1,0))="",INDEX($D$1:$AH$2,2,MATCH("USD",$D$1:$AH$1,0)),INDEX($D$1:$AH8,ROW(),MATCH("USD",$D$1:$AH$1,0)))*17
))</f>
        <v/>
      </c>
      <c r="AL8" s="162"/>
      <c r="AM8" s="161" t="str">
        <f t="shared" si="2"/>
        <v/>
      </c>
    </row>
    <row r="9" spans="1:39" x14ac:dyDescent="0.25">
      <c r="A9" s="157" t="str">
        <f>IF([1]median_raw_etb!A8="","",[1]median_raw_etb!A8)</f>
        <v/>
      </c>
      <c r="B9" s="157" t="str">
        <f>IF([1]median_raw_etb!B8="","",[1]median_raw_etb!B8)</f>
        <v/>
      </c>
      <c r="C9" s="157" t="str">
        <f>IF([1]median_raw_etb!C8="","",[1]median_raw_etb!C8)</f>
        <v/>
      </c>
      <c r="D9" s="158" t="str">
        <f>IF([1]median_raw_etb!D8="","",[1]median_raw_etb!D8)</f>
        <v/>
      </c>
      <c r="E9" s="158" t="str">
        <f>IF([1]median_raw_etb!E8="","",[1]median_raw_etb!E8)</f>
        <v/>
      </c>
      <c r="F9" s="158" t="str">
        <f>IF([1]median_raw_etb!F8="","",[1]median_raw_etb!F8)</f>
        <v/>
      </c>
      <c r="G9" s="158" t="str">
        <f>IF([1]median_raw_etb!G8="","",[1]median_raw_etb!G8)</f>
        <v/>
      </c>
      <c r="H9" s="158" t="str">
        <f>IF([1]median_raw_etb!H8="","",[1]median_raw_etb!H8)</f>
        <v/>
      </c>
      <c r="I9" s="158" t="str">
        <f>IF([1]median_raw_etb!I8="","",[1]median_raw_etb!I8)</f>
        <v/>
      </c>
      <c r="J9" s="158" t="str">
        <f>IF([1]median_raw_etb!J8="","",[1]median_raw_etb!J8)</f>
        <v/>
      </c>
      <c r="K9" s="158" t="str">
        <f>IF([1]median_raw_etb!K8="","",[1]median_raw_etb!K8)</f>
        <v/>
      </c>
      <c r="L9" s="158" t="str">
        <f>IF([1]median_raw_etb!L8="","",[1]median_raw_etb!L8)</f>
        <v/>
      </c>
      <c r="M9" s="158" t="str">
        <f>IF([1]median_raw_etb!M8="","",[1]median_raw_etb!M8)</f>
        <v/>
      </c>
      <c r="N9" s="158" t="str">
        <f>IF([1]median_raw_etb!N8="","",[1]median_raw_etb!N8)</f>
        <v/>
      </c>
      <c r="O9" s="158" t="str">
        <f>IF([1]median_raw_etb!O8="","",[1]median_raw_etb!O8)</f>
        <v/>
      </c>
      <c r="P9" s="158" t="str">
        <f>IF([1]median_raw_etb!P8="","",[1]median_raw_etb!P8)</f>
        <v/>
      </c>
      <c r="Q9" s="158" t="str">
        <f>IF([1]median_raw_etb!Q8="","",[1]median_raw_etb!Q8)</f>
        <v/>
      </c>
      <c r="R9" s="158" t="str">
        <f>IF([1]median_raw_etb!R8="","",[1]median_raw_etb!R8)</f>
        <v/>
      </c>
      <c r="S9" s="158" t="str">
        <f>IF([1]median_raw_etb!S8="","",[1]median_raw_etb!S8)</f>
        <v/>
      </c>
      <c r="T9" s="158" t="str">
        <f>IF([1]median_raw_etb!T8="","",[1]median_raw_etb!T8)</f>
        <v/>
      </c>
      <c r="U9" s="158" t="str">
        <f>IF([1]median_raw_etb!U8="","",[1]median_raw_etb!U8)</f>
        <v/>
      </c>
      <c r="V9" s="158" t="str">
        <f>IF([1]median_raw_etb!V8="","",[1]median_raw_etb!V8)</f>
        <v/>
      </c>
      <c r="W9" s="158" t="str">
        <f>IF([1]median_raw_etb!W8="","",[1]median_raw_etb!W8)</f>
        <v/>
      </c>
      <c r="X9" s="158" t="str">
        <f>IF([1]median_raw_etb!X8="","",[1]median_raw_etb!X8)</f>
        <v/>
      </c>
      <c r="Y9" s="158" t="str">
        <f>IF([1]median_raw_etb!Y8="","",[1]median_raw_etb!Y8)</f>
        <v/>
      </c>
      <c r="Z9" s="158" t="str">
        <f>IF([1]median_raw_etb!Z8="","",[1]median_raw_etb!Z8)</f>
        <v/>
      </c>
      <c r="AA9" s="158" t="str">
        <f>IF([1]median_raw_etb!AA8="","",[1]median_raw_etb!AA8)</f>
        <v/>
      </c>
      <c r="AB9" s="159" t="str">
        <f>IF([1]median_raw_etb!AB8="","",[1]median_raw_etb!AB8)</f>
        <v/>
      </c>
      <c r="AC9" s="159" t="str">
        <f>IF([1]median_raw_etb!AC8="","",[1]median_raw_etb!AC8)</f>
        <v/>
      </c>
      <c r="AD9" s="160" t="str">
        <f>IF([1]median_raw_etb!AD8="","",[1]median_raw_etb!AD8)</f>
        <v/>
      </c>
      <c r="AE9" s="159" t="str">
        <f>IF([1]median_raw_etb!AE8="","",[1]median_raw_etb!AE8)</f>
        <v/>
      </c>
      <c r="AF9" s="159" t="str">
        <f>IF([1]median_raw_etb!AF8="","",[1]median_raw_etb!AF8)</f>
        <v/>
      </c>
      <c r="AG9" s="159" t="str">
        <f>IF([1]median_raw_etb!AG8="","",[1]median_raw_etb!AG8)</f>
        <v/>
      </c>
      <c r="AH9" s="158" t="str">
        <f>IF([1]median_raw_etb!AH8="","",[1]median_raw_etb!AH8)</f>
        <v/>
      </c>
      <c r="AI9" s="158" t="str">
        <f t="shared" si="1"/>
        <v/>
      </c>
      <c r="AJ9" s="158" t="str">
        <f>IF(OR(AM9="",AM9=0),"",IF(C9="","",
IF(INDEX($D$1:$AM9,ROW(),MATCH("Cereal",$D$1:$AM$1,0))="",INDEX($D$1:$AM$2,2,MATCH("Cereal",$D$1:$AM$1,0)),INDEX($D$1:$AM9,ROW(),MATCH("Cereal",$D$1:$AM$1,0)))*90
+IF(INDEX($D$1:$AM9,ROW(),MATCH("Beans",$D$1:$AM$1,0))="",INDEX($D$1:$AM$2,2,MATCH("Beans",$D$1:$AM$1,0)),INDEX($D$1:$AM9,ROW(),MATCH("Beans",$D$1:$AM$1,0)))*9
+IF(INDEX($D$1:$AM9,ROW(),MATCH("Cooking.oil",$D$1:$AM$1,0))="",INDEX($D$1:$AM$2,2,MATCH("Cooking.oil",$D$1:$AM$1,0)),INDEX($D$1:$AM9,ROW(),MATCH("Cooking.oil",$D$1:$AM$1,0)))*6
+IF(INDEX($D$1:$AM9,ROW(),MATCH("Salt",$D$1:$AM$1,0))="",INDEX($D$1:$AM$2,2,MATCH("Salt",$D$1:$AM$1,0)),INDEX($D$1:$AM9,ROW(),MATCH("Salt",$D$1:$AM$1,0)))*1
))</f>
        <v/>
      </c>
      <c r="AK9" s="158" t="str">
        <f>IF(OR(AM9="",AM9=0),"",IF(C9="","",AJ9
+IF(INDEX($D$1:$AH9,ROW(),MATCH("Soap",$D$1:$AH$1,0))="",INDEX($D$1:$AH$2,2,MATCH("Soap",$D$1:$AH$1,0)),INDEX($D$1:$AH9,ROW(),MATCH("Soap",$D$1:$AH$1,0)))*6
+IF(INDEX($D$1:$AH9,ROW(),MATCH("Exercise.book",$D$1:$AH$1,0))="",INDEX($D$1:$AH$2,2,MATCH("Exercise.book",$D$1:$AH$1,0)),INDEX($D$1:$AH9,ROW(),MATCH("Exercise.book",$D$1:$AH$1,0)))*12
+IF(INDEX($D$1:$AH9,ROW(),MATCH("Charcoal",$D$1:$AH$1,0))="",INDEX($D$1:$AH$2,2,MATCH("Charcoal",$D$1:$AH$1,0)),INDEX($D$1:$AH9,ROW(),MATCH("Charcoal",$D$1:$AH$1,0)))*30
+IF(INDEX($D$1:$AH9,ROW(),MATCH("Milling.costs",$D$1:$AH$1,0))="",INDEX($D$1:$AH$2,2,MATCH("Milling.costs",$D$1:$AH$1,0)),INDEX($D$1:$AH9,ROW(),MATCH("Milling.costs",$D$1:$AH$1,0)))/3.5*30
+IF(INDEX($D$1:$AH9,ROW(),MATCH("USD",$D$1:$AH$1,0))="",INDEX($D$1:$AH$2,2,MATCH("USD",$D$1:$AH$1,0)),INDEX($D$1:$AH9,ROW(),MATCH("USD",$D$1:$AH$1,0)))*17
))</f>
        <v/>
      </c>
      <c r="AL9" s="162"/>
      <c r="AM9" s="161" t="str">
        <f t="shared" si="2"/>
        <v/>
      </c>
    </row>
    <row r="10" spans="1:39" x14ac:dyDescent="0.25">
      <c r="A10" s="157" t="str">
        <f>IF([1]median_raw_etb!A9="","",[1]median_raw_etb!A9)</f>
        <v/>
      </c>
      <c r="B10" s="157" t="str">
        <f>IF([1]median_raw_etb!B9="","",[1]median_raw_etb!B9)</f>
        <v/>
      </c>
      <c r="C10" s="157" t="str">
        <f>IF([1]median_raw_etb!C9="","",[1]median_raw_etb!C9)</f>
        <v/>
      </c>
      <c r="D10" s="158" t="str">
        <f>IF([1]median_raw_etb!D9="","",[1]median_raw_etb!D9)</f>
        <v/>
      </c>
      <c r="E10" s="158" t="str">
        <f>IF([1]median_raw_etb!E9="","",[1]median_raw_etb!E9)</f>
        <v/>
      </c>
      <c r="F10" s="158" t="str">
        <f>IF([1]median_raw_etb!F9="","",[1]median_raw_etb!F9)</f>
        <v/>
      </c>
      <c r="G10" s="158" t="str">
        <f>IF([1]median_raw_etb!G9="","",[1]median_raw_etb!G9)</f>
        <v/>
      </c>
      <c r="H10" s="158" t="str">
        <f>IF([1]median_raw_etb!H9="","",[1]median_raw_etb!H9)</f>
        <v/>
      </c>
      <c r="I10" s="158" t="str">
        <f>IF([1]median_raw_etb!I9="","",[1]median_raw_etb!I9)</f>
        <v/>
      </c>
      <c r="J10" s="158" t="str">
        <f>IF([1]median_raw_etb!J9="","",[1]median_raw_etb!J9)</f>
        <v/>
      </c>
      <c r="K10" s="158" t="str">
        <f>IF([1]median_raw_etb!K9="","",[1]median_raw_etb!K9)</f>
        <v/>
      </c>
      <c r="L10" s="158" t="str">
        <f>IF([1]median_raw_etb!L9="","",[1]median_raw_etb!L9)</f>
        <v/>
      </c>
      <c r="M10" s="158" t="str">
        <f>IF([1]median_raw_etb!M9="","",[1]median_raw_etb!M9)</f>
        <v/>
      </c>
      <c r="N10" s="158" t="str">
        <f>IF([1]median_raw_etb!N9="","",[1]median_raw_etb!N9)</f>
        <v/>
      </c>
      <c r="O10" s="158" t="str">
        <f>IF([1]median_raw_etb!O9="","",[1]median_raw_etb!O9)</f>
        <v/>
      </c>
      <c r="P10" s="158" t="str">
        <f>IF([1]median_raw_etb!P9="","",[1]median_raw_etb!P9)</f>
        <v/>
      </c>
      <c r="Q10" s="158" t="str">
        <f>IF([1]median_raw_etb!Q9="","",[1]median_raw_etb!Q9)</f>
        <v/>
      </c>
      <c r="R10" s="158" t="str">
        <f>IF([1]median_raw_etb!R9="","",[1]median_raw_etb!R9)</f>
        <v/>
      </c>
      <c r="S10" s="158" t="str">
        <f>IF([1]median_raw_etb!S9="","",[1]median_raw_etb!S9)</f>
        <v/>
      </c>
      <c r="T10" s="158" t="str">
        <f>IF([1]median_raw_etb!T9="","",[1]median_raw_etb!T9)</f>
        <v/>
      </c>
      <c r="U10" s="158" t="str">
        <f>IF([1]median_raw_etb!U9="","",[1]median_raw_etb!U9)</f>
        <v/>
      </c>
      <c r="V10" s="158" t="str">
        <f>IF([1]median_raw_etb!V9="","",[1]median_raw_etb!V9)</f>
        <v/>
      </c>
      <c r="W10" s="158" t="str">
        <f>IF([1]median_raw_etb!W9="","",[1]median_raw_etb!W9)</f>
        <v/>
      </c>
      <c r="X10" s="158" t="str">
        <f>IF([1]median_raw_etb!X9="","",[1]median_raw_etb!X9)</f>
        <v/>
      </c>
      <c r="Y10" s="158" t="str">
        <f>IF([1]median_raw_etb!Y9="","",[1]median_raw_etb!Y9)</f>
        <v/>
      </c>
      <c r="Z10" s="158" t="str">
        <f>IF([1]median_raw_etb!Z9="","",[1]median_raw_etb!Z9)</f>
        <v/>
      </c>
      <c r="AA10" s="158" t="str">
        <f>IF([1]median_raw_etb!AA9="","",[1]median_raw_etb!AA9)</f>
        <v/>
      </c>
      <c r="AB10" s="159" t="str">
        <f>IF([1]median_raw_etb!AB9="","",[1]median_raw_etb!AB9)</f>
        <v/>
      </c>
      <c r="AC10" s="159" t="str">
        <f>IF([1]median_raw_etb!AC9="","",[1]median_raw_etb!AC9)</f>
        <v/>
      </c>
      <c r="AD10" s="160" t="str">
        <f>IF([1]median_raw_etb!AD9="","",[1]median_raw_etb!AD9)</f>
        <v/>
      </c>
      <c r="AE10" s="159" t="str">
        <f>IF([1]median_raw_etb!AE9="","",[1]median_raw_etb!AE9)</f>
        <v/>
      </c>
      <c r="AF10" s="159" t="str">
        <f>IF([1]median_raw_etb!AF9="","",[1]median_raw_etb!AF9)</f>
        <v/>
      </c>
      <c r="AG10" s="159" t="str">
        <f>IF([1]median_raw_etb!AG9="","",[1]median_raw_etb!AG9)</f>
        <v/>
      </c>
      <c r="AH10" s="158" t="str">
        <f>IF([1]median_raw_etb!AH9="","",[1]median_raw_etb!AH9)</f>
        <v/>
      </c>
      <c r="AI10" s="158" t="str">
        <f t="shared" si="1"/>
        <v/>
      </c>
      <c r="AJ10" s="158" t="str">
        <f>IF(OR(AM10="",AM10=0),"",IF(C10="","",
IF(INDEX($D$1:$AM10,ROW(),MATCH("Cereal",$D$1:$AM$1,0))="",INDEX($D$1:$AM$2,2,MATCH("Cereal",$D$1:$AM$1,0)),INDEX($D$1:$AM10,ROW(),MATCH("Cereal",$D$1:$AM$1,0)))*90
+IF(INDEX($D$1:$AM10,ROW(),MATCH("Beans",$D$1:$AM$1,0))="",INDEX($D$1:$AM$2,2,MATCH("Beans",$D$1:$AM$1,0)),INDEX($D$1:$AM10,ROW(),MATCH("Beans",$D$1:$AM$1,0)))*9
+IF(INDEX($D$1:$AM10,ROW(),MATCH("Cooking.oil",$D$1:$AM$1,0))="",INDEX($D$1:$AM$2,2,MATCH("Cooking.oil",$D$1:$AM$1,0)),INDEX($D$1:$AM10,ROW(),MATCH("Cooking.oil",$D$1:$AM$1,0)))*6
+IF(INDEX($D$1:$AM10,ROW(),MATCH("Salt",$D$1:$AM$1,0))="",INDEX($D$1:$AM$2,2,MATCH("Salt",$D$1:$AM$1,0)),INDEX($D$1:$AM10,ROW(),MATCH("Salt",$D$1:$AM$1,0)))*1
))</f>
        <v/>
      </c>
      <c r="AK10" s="158" t="str">
        <f>IF(OR(AM10="",AM10=0),"",IF(C10="","",AJ10
+IF(INDEX($D$1:$AH10,ROW(),MATCH("Soap",$D$1:$AH$1,0))="",INDEX($D$1:$AH$2,2,MATCH("Soap",$D$1:$AH$1,0)),INDEX($D$1:$AH10,ROW(),MATCH("Soap",$D$1:$AH$1,0)))*6
+IF(INDEX($D$1:$AH10,ROW(),MATCH("Exercise.book",$D$1:$AH$1,0))="",INDEX($D$1:$AH$2,2,MATCH("Exercise.book",$D$1:$AH$1,0)),INDEX($D$1:$AH10,ROW(),MATCH("Exercise.book",$D$1:$AH$1,0)))*12
+IF(INDEX($D$1:$AH10,ROW(),MATCH("Charcoal",$D$1:$AH$1,0))="",INDEX($D$1:$AH$2,2,MATCH("Charcoal",$D$1:$AH$1,0)),INDEX($D$1:$AH10,ROW(),MATCH("Charcoal",$D$1:$AH$1,0)))*30
+IF(INDEX($D$1:$AH10,ROW(),MATCH("Milling.costs",$D$1:$AH$1,0))="",INDEX($D$1:$AH$2,2,MATCH("Milling.costs",$D$1:$AH$1,0)),INDEX($D$1:$AH10,ROW(),MATCH("Milling.costs",$D$1:$AH$1,0)))/3.5*30
+IF(INDEX($D$1:$AH10,ROW(),MATCH("USD",$D$1:$AH$1,0))="",INDEX($D$1:$AH$2,2,MATCH("USD",$D$1:$AH$1,0)),INDEX($D$1:$AH10,ROW(),MATCH("USD",$D$1:$AH$1,0)))*17
))</f>
        <v/>
      </c>
      <c r="AL10" s="162"/>
      <c r="AM10" s="161" t="str">
        <f t="shared" si="2"/>
        <v/>
      </c>
    </row>
    <row r="11" spans="1:39" x14ac:dyDescent="0.25">
      <c r="A11" s="157" t="str">
        <f>IF([1]median_raw_etb!A10="","",[1]median_raw_etb!A10)</f>
        <v/>
      </c>
      <c r="B11" s="157" t="str">
        <f>IF([1]median_raw_etb!B10="","",[1]median_raw_etb!B10)</f>
        <v/>
      </c>
      <c r="C11" s="157" t="str">
        <f>IF([1]median_raw_etb!C10="","",[1]median_raw_etb!C10)</f>
        <v/>
      </c>
      <c r="D11" s="158" t="str">
        <f>IF([1]median_raw_etb!D10="","",[1]median_raw_etb!D10)</f>
        <v/>
      </c>
      <c r="E11" s="158" t="str">
        <f>IF([1]median_raw_etb!E10="","",[1]median_raw_etb!E10)</f>
        <v/>
      </c>
      <c r="F11" s="158" t="str">
        <f>IF([1]median_raw_etb!F10="","",[1]median_raw_etb!F10)</f>
        <v/>
      </c>
      <c r="G11" s="158" t="str">
        <f>IF([1]median_raw_etb!G10="","",[1]median_raw_etb!G10)</f>
        <v/>
      </c>
      <c r="H11" s="158" t="str">
        <f>IF([1]median_raw_etb!H10="","",[1]median_raw_etb!H10)</f>
        <v/>
      </c>
      <c r="I11" s="158" t="str">
        <f>IF([1]median_raw_etb!I10="","",[1]median_raw_etb!I10)</f>
        <v/>
      </c>
      <c r="J11" s="158" t="str">
        <f>IF([1]median_raw_etb!J10="","",[1]median_raw_etb!J10)</f>
        <v/>
      </c>
      <c r="K11" s="158" t="str">
        <f>IF([1]median_raw_etb!K10="","",[1]median_raw_etb!K10)</f>
        <v/>
      </c>
      <c r="L11" s="158" t="str">
        <f>IF([1]median_raw_etb!L10="","",[1]median_raw_etb!L10)</f>
        <v/>
      </c>
      <c r="M11" s="158" t="str">
        <f>IF([1]median_raw_etb!M10="","",[1]median_raw_etb!M10)</f>
        <v/>
      </c>
      <c r="N11" s="158" t="str">
        <f>IF([1]median_raw_etb!N10="","",[1]median_raw_etb!N10)</f>
        <v/>
      </c>
      <c r="O11" s="158" t="str">
        <f>IF([1]median_raw_etb!O10="","",[1]median_raw_etb!O10)</f>
        <v/>
      </c>
      <c r="P11" s="158" t="str">
        <f>IF([1]median_raw_etb!P10="","",[1]median_raw_etb!P10)</f>
        <v/>
      </c>
      <c r="Q11" s="158" t="str">
        <f>IF([1]median_raw_etb!Q10="","",[1]median_raw_etb!Q10)</f>
        <v/>
      </c>
      <c r="R11" s="158" t="str">
        <f>IF([1]median_raw_etb!R10="","",[1]median_raw_etb!R10)</f>
        <v/>
      </c>
      <c r="S11" s="158" t="str">
        <f>IF([1]median_raw_etb!S10="","",[1]median_raw_etb!S10)</f>
        <v/>
      </c>
      <c r="T11" s="158" t="str">
        <f>IF([1]median_raw_etb!T10="","",[1]median_raw_etb!T10)</f>
        <v/>
      </c>
      <c r="U11" s="158" t="str">
        <f>IF([1]median_raw_etb!U10="","",[1]median_raw_etb!U10)</f>
        <v/>
      </c>
      <c r="V11" s="158" t="str">
        <f>IF([1]median_raw_etb!V10="","",[1]median_raw_etb!V10)</f>
        <v/>
      </c>
      <c r="W11" s="158" t="str">
        <f>IF([1]median_raw_etb!W10="","",[1]median_raw_etb!W10)</f>
        <v/>
      </c>
      <c r="X11" s="158" t="str">
        <f>IF([1]median_raw_etb!X10="","",[1]median_raw_etb!X10)</f>
        <v/>
      </c>
      <c r="Y11" s="158" t="str">
        <f>IF([1]median_raw_etb!Y10="","",[1]median_raw_etb!Y10)</f>
        <v/>
      </c>
      <c r="Z11" s="158" t="str">
        <f>IF([1]median_raw_etb!Z10="","",[1]median_raw_etb!Z10)</f>
        <v/>
      </c>
      <c r="AA11" s="158" t="str">
        <f>IF([1]median_raw_etb!AA10="","",[1]median_raw_etb!AA10)</f>
        <v/>
      </c>
      <c r="AB11" s="159" t="str">
        <f>IF([1]median_raw_etb!AB10="","",[1]median_raw_etb!AB10)</f>
        <v/>
      </c>
      <c r="AC11" s="159" t="str">
        <f>IF([1]median_raw_etb!AC10="","",[1]median_raw_etb!AC10)</f>
        <v/>
      </c>
      <c r="AD11" s="160" t="str">
        <f>IF([1]median_raw_etb!AD10="","",[1]median_raw_etb!AD10)</f>
        <v/>
      </c>
      <c r="AE11" s="159" t="str">
        <f>IF([1]median_raw_etb!AE10="","",[1]median_raw_etb!AE10)</f>
        <v/>
      </c>
      <c r="AF11" s="159" t="str">
        <f>IF([1]median_raw_etb!AF10="","",[1]median_raw_etb!AF10)</f>
        <v/>
      </c>
      <c r="AG11" s="159" t="str">
        <f>IF([1]median_raw_etb!AG10="","",[1]median_raw_etb!AG10)</f>
        <v/>
      </c>
      <c r="AH11" s="158" t="str">
        <f>IF([1]median_raw_etb!AH10="","",[1]median_raw_etb!AH10)</f>
        <v/>
      </c>
      <c r="AI11" s="158" t="str">
        <f t="shared" si="1"/>
        <v/>
      </c>
      <c r="AJ11" s="158" t="str">
        <f>IF(OR(AM11="",AM11=0),"",IF(C11="","",
IF(INDEX($D$1:$AM11,ROW(),MATCH("Cereal",$D$1:$AM$1,0))="",INDEX($D$1:$AM$2,2,MATCH("Cereal",$D$1:$AM$1,0)),INDEX($D$1:$AM11,ROW(),MATCH("Cereal",$D$1:$AM$1,0)))*90
+IF(INDEX($D$1:$AM11,ROW(),MATCH("Beans",$D$1:$AM$1,0))="",INDEX($D$1:$AM$2,2,MATCH("Beans",$D$1:$AM$1,0)),INDEX($D$1:$AM11,ROW(),MATCH("Beans",$D$1:$AM$1,0)))*9
+IF(INDEX($D$1:$AM11,ROW(),MATCH("Cooking.oil",$D$1:$AM$1,0))="",INDEX($D$1:$AM$2,2,MATCH("Cooking.oil",$D$1:$AM$1,0)),INDEX($D$1:$AM11,ROW(),MATCH("Cooking.oil",$D$1:$AM$1,0)))*6
+IF(INDEX($D$1:$AM11,ROW(),MATCH("Salt",$D$1:$AM$1,0))="",INDEX($D$1:$AM$2,2,MATCH("Salt",$D$1:$AM$1,0)),INDEX($D$1:$AM11,ROW(),MATCH("Salt",$D$1:$AM$1,0)))*1
))</f>
        <v/>
      </c>
      <c r="AK11" s="158" t="str">
        <f>IF(OR(AM11="",AM11=0),"",IF(C11="","",AJ11
+IF(INDEX($D$1:$AH11,ROW(),MATCH("Soap",$D$1:$AH$1,0))="",INDEX($D$1:$AH$2,2,MATCH("Soap",$D$1:$AH$1,0)),INDEX($D$1:$AH11,ROW(),MATCH("Soap",$D$1:$AH$1,0)))*6
+IF(INDEX($D$1:$AH11,ROW(),MATCH("Exercise.book",$D$1:$AH$1,0))="",INDEX($D$1:$AH$2,2,MATCH("Exercise.book",$D$1:$AH$1,0)),INDEX($D$1:$AH11,ROW(),MATCH("Exercise.book",$D$1:$AH$1,0)))*12
+IF(INDEX($D$1:$AH11,ROW(),MATCH("Charcoal",$D$1:$AH$1,0))="",INDEX($D$1:$AH$2,2,MATCH("Charcoal",$D$1:$AH$1,0)),INDEX($D$1:$AH11,ROW(),MATCH("Charcoal",$D$1:$AH$1,0)))*30
+IF(INDEX($D$1:$AH11,ROW(),MATCH("Milling.costs",$D$1:$AH$1,0))="",INDEX($D$1:$AH$2,2,MATCH("Milling.costs",$D$1:$AH$1,0)),INDEX($D$1:$AH11,ROW(),MATCH("Milling.costs",$D$1:$AH$1,0)))/3.5*30
+IF(INDEX($D$1:$AH11,ROW(),MATCH("USD",$D$1:$AH$1,0))="",INDEX($D$1:$AH$2,2,MATCH("USD",$D$1:$AH$1,0)),INDEX($D$1:$AH11,ROW(),MATCH("USD",$D$1:$AH$1,0)))*17
))</f>
        <v/>
      </c>
      <c r="AL11" s="162"/>
      <c r="AM11" s="161" t="str">
        <f t="shared" si="2"/>
        <v/>
      </c>
    </row>
    <row r="12" spans="1:39" x14ac:dyDescent="0.25">
      <c r="A12" s="157" t="str">
        <f>IF([1]median_raw_etb!A11="","",[1]median_raw_etb!A11)</f>
        <v/>
      </c>
      <c r="B12" s="157" t="str">
        <f>IF([1]median_raw_etb!B11="","",[1]median_raw_etb!B11)</f>
        <v/>
      </c>
      <c r="C12" s="157" t="str">
        <f>IF([1]median_raw_etb!C11="","",[1]median_raw_etb!C11)</f>
        <v/>
      </c>
      <c r="D12" s="158" t="str">
        <f>IF([1]median_raw_etb!D11="","",[1]median_raw_etb!D11)</f>
        <v/>
      </c>
      <c r="E12" s="158" t="str">
        <f>IF([1]median_raw_etb!E11="","",[1]median_raw_etb!E11)</f>
        <v/>
      </c>
      <c r="F12" s="158" t="str">
        <f>IF([1]median_raw_etb!F11="","",[1]median_raw_etb!F11)</f>
        <v/>
      </c>
      <c r="G12" s="158" t="str">
        <f>IF([1]median_raw_etb!G11="","",[1]median_raw_etb!G11)</f>
        <v/>
      </c>
      <c r="H12" s="158" t="str">
        <f>IF([1]median_raw_etb!H11="","",[1]median_raw_etb!H11)</f>
        <v/>
      </c>
      <c r="I12" s="158" t="str">
        <f>IF([1]median_raw_etb!I11="","",[1]median_raw_etb!I11)</f>
        <v/>
      </c>
      <c r="J12" s="158" t="str">
        <f>IF([1]median_raw_etb!J11="","",[1]median_raw_etb!J11)</f>
        <v/>
      </c>
      <c r="K12" s="158" t="str">
        <f>IF([1]median_raw_etb!K11="","",[1]median_raw_etb!K11)</f>
        <v/>
      </c>
      <c r="L12" s="158" t="str">
        <f>IF([1]median_raw_etb!L11="","",[1]median_raw_etb!L11)</f>
        <v/>
      </c>
      <c r="M12" s="158" t="str">
        <f>IF([1]median_raw_etb!M11="","",[1]median_raw_etb!M11)</f>
        <v/>
      </c>
      <c r="N12" s="158" t="str">
        <f>IF([1]median_raw_etb!N11="","",[1]median_raw_etb!N11)</f>
        <v/>
      </c>
      <c r="O12" s="158" t="str">
        <f>IF([1]median_raw_etb!O11="","",[1]median_raw_etb!O11)</f>
        <v/>
      </c>
      <c r="P12" s="158" t="str">
        <f>IF([1]median_raw_etb!P11="","",[1]median_raw_etb!P11)</f>
        <v/>
      </c>
      <c r="Q12" s="158" t="str">
        <f>IF([1]median_raw_etb!Q11="","",[1]median_raw_etb!Q11)</f>
        <v/>
      </c>
      <c r="R12" s="158" t="str">
        <f>IF([1]median_raw_etb!R11="","",[1]median_raw_etb!R11)</f>
        <v/>
      </c>
      <c r="S12" s="158" t="str">
        <f>IF([1]median_raw_etb!S11="","",[1]median_raw_etb!S11)</f>
        <v/>
      </c>
      <c r="T12" s="158" t="str">
        <f>IF([1]median_raw_etb!T11="","",[1]median_raw_etb!T11)</f>
        <v/>
      </c>
      <c r="U12" s="158" t="str">
        <f>IF([1]median_raw_etb!U11="","",[1]median_raw_etb!U11)</f>
        <v/>
      </c>
      <c r="V12" s="158" t="str">
        <f>IF([1]median_raw_etb!V11="","",[1]median_raw_etb!V11)</f>
        <v/>
      </c>
      <c r="W12" s="158" t="str">
        <f>IF([1]median_raw_etb!W11="","",[1]median_raw_etb!W11)</f>
        <v/>
      </c>
      <c r="X12" s="158" t="str">
        <f>IF([1]median_raw_etb!X11="","",[1]median_raw_etb!X11)</f>
        <v/>
      </c>
      <c r="Y12" s="158" t="str">
        <f>IF([1]median_raw_etb!Y11="","",[1]median_raw_etb!Y11)</f>
        <v/>
      </c>
      <c r="Z12" s="158" t="str">
        <f>IF([1]median_raw_etb!Z11="","",[1]median_raw_etb!Z11)</f>
        <v/>
      </c>
      <c r="AA12" s="158" t="str">
        <f>IF([1]median_raw_etb!AA11="","",[1]median_raw_etb!AA11)</f>
        <v/>
      </c>
      <c r="AB12" s="159" t="str">
        <f>IF([1]median_raw_etb!AB11="","",[1]median_raw_etb!AB11)</f>
        <v/>
      </c>
      <c r="AC12" s="159" t="str">
        <f>IF([1]median_raw_etb!AC11="","",[1]median_raw_etb!AC11)</f>
        <v/>
      </c>
      <c r="AD12" s="160" t="str">
        <f>IF([1]median_raw_etb!AD11="","",[1]median_raw_etb!AD11)</f>
        <v/>
      </c>
      <c r="AE12" s="159" t="str">
        <f>IF([1]median_raw_etb!AE11="","",[1]median_raw_etb!AE11)</f>
        <v/>
      </c>
      <c r="AF12" s="159" t="str">
        <f>IF([1]median_raw_etb!AF11="","",[1]median_raw_etb!AF11)</f>
        <v/>
      </c>
      <c r="AG12" s="159" t="str">
        <f>IF([1]median_raw_etb!AG11="","",[1]median_raw_etb!AG11)</f>
        <v/>
      </c>
      <c r="AH12" s="158" t="str">
        <f>IF([1]median_raw_etb!AH11="","",[1]median_raw_etb!AH11)</f>
        <v/>
      </c>
      <c r="AI12" s="158" t="str">
        <f t="shared" si="1"/>
        <v/>
      </c>
      <c r="AJ12" s="158" t="str">
        <f>IF(OR(AM12="",AM12=0),"",IF(C12="","",
IF(INDEX($D$1:$AM12,ROW(),MATCH("Cereal",$D$1:$AM$1,0))="",INDEX($D$1:$AM$2,2,MATCH("Cereal",$D$1:$AM$1,0)),INDEX($D$1:$AM12,ROW(),MATCH("Cereal",$D$1:$AM$1,0)))*90
+IF(INDEX($D$1:$AM12,ROW(),MATCH("Beans",$D$1:$AM$1,0))="",INDEX($D$1:$AM$2,2,MATCH("Beans",$D$1:$AM$1,0)),INDEX($D$1:$AM12,ROW(),MATCH("Beans",$D$1:$AM$1,0)))*9
+IF(INDEX($D$1:$AM12,ROW(),MATCH("Cooking.oil",$D$1:$AM$1,0))="",INDEX($D$1:$AM$2,2,MATCH("Cooking.oil",$D$1:$AM$1,0)),INDEX($D$1:$AM12,ROW(),MATCH("Cooking.oil",$D$1:$AM$1,0)))*6
+IF(INDEX($D$1:$AM12,ROW(),MATCH("Salt",$D$1:$AM$1,0))="",INDEX($D$1:$AM$2,2,MATCH("Salt",$D$1:$AM$1,0)),INDEX($D$1:$AM12,ROW(),MATCH("Salt",$D$1:$AM$1,0)))*1
))</f>
        <v/>
      </c>
      <c r="AK12" s="158" t="str">
        <f>IF(OR(AM12="",AM12=0),"",IF(C12="","",AJ12
+IF(INDEX($D$1:$AH12,ROW(),MATCH("Soap",$D$1:$AH$1,0))="",INDEX($D$1:$AH$2,2,MATCH("Soap",$D$1:$AH$1,0)),INDEX($D$1:$AH12,ROW(),MATCH("Soap",$D$1:$AH$1,0)))*6
+IF(INDEX($D$1:$AH12,ROW(),MATCH("Exercise.book",$D$1:$AH$1,0))="",INDEX($D$1:$AH$2,2,MATCH("Exercise.book",$D$1:$AH$1,0)),INDEX($D$1:$AH12,ROW(),MATCH("Exercise.book",$D$1:$AH$1,0)))*12
+IF(INDEX($D$1:$AH12,ROW(),MATCH("Charcoal",$D$1:$AH$1,0))="",INDEX($D$1:$AH$2,2,MATCH("Charcoal",$D$1:$AH$1,0)),INDEX($D$1:$AH12,ROW(),MATCH("Charcoal",$D$1:$AH$1,0)))*30
+IF(INDEX($D$1:$AH12,ROW(),MATCH("Milling.costs",$D$1:$AH$1,0))="",INDEX($D$1:$AH$2,2,MATCH("Milling.costs",$D$1:$AH$1,0)),INDEX($D$1:$AH12,ROW(),MATCH("Milling.costs",$D$1:$AH$1,0)))/3.5*30
+IF(INDEX($D$1:$AH12,ROW(),MATCH("USD",$D$1:$AH$1,0))="",INDEX($D$1:$AH$2,2,MATCH("USD",$D$1:$AH$1,0)),INDEX($D$1:$AH12,ROW(),MATCH("USD",$D$1:$AH$1,0)))*17
))</f>
        <v/>
      </c>
      <c r="AL12" s="162"/>
      <c r="AM12" s="161" t="str">
        <f t="shared" si="2"/>
        <v/>
      </c>
    </row>
    <row r="13" spans="1:39" x14ac:dyDescent="0.25">
      <c r="A13" s="157" t="str">
        <f>IF([1]median_raw_etb!A12="","",[1]median_raw_etb!A12)</f>
        <v/>
      </c>
      <c r="B13" s="157" t="str">
        <f>IF([1]median_raw_etb!B12="","",[1]median_raw_etb!B12)</f>
        <v/>
      </c>
      <c r="C13" s="157" t="str">
        <f>IF([1]median_raw_etb!C12="","",[1]median_raw_etb!C12)</f>
        <v/>
      </c>
      <c r="D13" s="158" t="str">
        <f>IF([1]median_raw_etb!D12="","",[1]median_raw_etb!D12)</f>
        <v/>
      </c>
      <c r="E13" s="158" t="str">
        <f>IF([1]median_raw_etb!E12="","",[1]median_raw_etb!E12)</f>
        <v/>
      </c>
      <c r="F13" s="158" t="str">
        <f>IF([1]median_raw_etb!F12="","",[1]median_raw_etb!F12)</f>
        <v/>
      </c>
      <c r="G13" s="158" t="str">
        <f>IF([1]median_raw_etb!G12="","",[1]median_raw_etb!G12)</f>
        <v/>
      </c>
      <c r="H13" s="158" t="str">
        <f>IF([1]median_raw_etb!H12="","",[1]median_raw_etb!H12)</f>
        <v/>
      </c>
      <c r="I13" s="158" t="str">
        <f>IF([1]median_raw_etb!I12="","",[1]median_raw_etb!I12)</f>
        <v/>
      </c>
      <c r="J13" s="158" t="str">
        <f>IF([1]median_raw_etb!J12="","",[1]median_raw_etb!J12)</f>
        <v/>
      </c>
      <c r="K13" s="158" t="str">
        <f>IF([1]median_raw_etb!K12="","",[1]median_raw_etb!K12)</f>
        <v/>
      </c>
      <c r="L13" s="158" t="str">
        <f>IF([1]median_raw_etb!L12="","",[1]median_raw_etb!L12)</f>
        <v/>
      </c>
      <c r="M13" s="158" t="str">
        <f>IF([1]median_raw_etb!M12="","",[1]median_raw_etb!M12)</f>
        <v/>
      </c>
      <c r="N13" s="158" t="str">
        <f>IF([1]median_raw_etb!N12="","",[1]median_raw_etb!N12)</f>
        <v/>
      </c>
      <c r="O13" s="158" t="str">
        <f>IF([1]median_raw_etb!O12="","",[1]median_raw_etb!O12)</f>
        <v/>
      </c>
      <c r="P13" s="158" t="str">
        <f>IF([1]median_raw_etb!P12="","",[1]median_raw_etb!P12)</f>
        <v/>
      </c>
      <c r="Q13" s="158" t="str">
        <f>IF([1]median_raw_etb!Q12="","",[1]median_raw_etb!Q12)</f>
        <v/>
      </c>
      <c r="R13" s="158" t="str">
        <f>IF([1]median_raw_etb!R12="","",[1]median_raw_etb!R12)</f>
        <v/>
      </c>
      <c r="S13" s="158" t="str">
        <f>IF([1]median_raw_etb!S12="","",[1]median_raw_etb!S12)</f>
        <v/>
      </c>
      <c r="T13" s="158" t="str">
        <f>IF([1]median_raw_etb!T12="","",[1]median_raw_etb!T12)</f>
        <v/>
      </c>
      <c r="U13" s="158" t="str">
        <f>IF([1]median_raw_etb!U12="","",[1]median_raw_etb!U12)</f>
        <v/>
      </c>
      <c r="V13" s="158" t="str">
        <f>IF([1]median_raw_etb!V12="","",[1]median_raw_etb!V12)</f>
        <v/>
      </c>
      <c r="W13" s="158" t="str">
        <f>IF([1]median_raw_etb!W12="","",[1]median_raw_etb!W12)</f>
        <v/>
      </c>
      <c r="X13" s="158" t="str">
        <f>IF([1]median_raw_etb!X12="","",[1]median_raw_etb!X12)</f>
        <v/>
      </c>
      <c r="Y13" s="158" t="str">
        <f>IF([1]median_raw_etb!Y12="","",[1]median_raw_etb!Y12)</f>
        <v/>
      </c>
      <c r="Z13" s="158" t="str">
        <f>IF([1]median_raw_etb!Z12="","",[1]median_raw_etb!Z12)</f>
        <v/>
      </c>
      <c r="AA13" s="158" t="str">
        <f>IF([1]median_raw_etb!AA12="","",[1]median_raw_etb!AA12)</f>
        <v/>
      </c>
      <c r="AB13" s="159" t="str">
        <f>IF([1]median_raw_etb!AB12="","",[1]median_raw_etb!AB12)</f>
        <v/>
      </c>
      <c r="AC13" s="159" t="str">
        <f>IF([1]median_raw_etb!AC12="","",[1]median_raw_etb!AC12)</f>
        <v/>
      </c>
      <c r="AD13" s="160" t="str">
        <f>IF([1]median_raw_etb!AD12="","",[1]median_raw_etb!AD12)</f>
        <v/>
      </c>
      <c r="AE13" s="159" t="str">
        <f>IF([1]median_raw_etb!AE12="","",[1]median_raw_etb!AE12)</f>
        <v/>
      </c>
      <c r="AF13" s="159" t="str">
        <f>IF([1]median_raw_etb!AF12="","",[1]median_raw_etb!AF12)</f>
        <v/>
      </c>
      <c r="AG13" s="159" t="str">
        <f>IF([1]median_raw_etb!AG12="","",[1]median_raw_etb!AG12)</f>
        <v/>
      </c>
      <c r="AH13" s="158" t="str">
        <f>IF([1]median_raw_etb!AH12="","",[1]median_raw_etb!AH12)</f>
        <v/>
      </c>
      <c r="AI13" s="158" t="str">
        <f t="shared" si="1"/>
        <v/>
      </c>
      <c r="AJ13" s="158" t="str">
        <f>IF(OR(AM13="",AM13=0),"",IF(C13="","",
IF(INDEX($D$1:$AM13,ROW(),MATCH("Cereal",$D$1:$AM$1,0))="",INDEX($D$1:$AM$2,2,MATCH("Cereal",$D$1:$AM$1,0)),INDEX($D$1:$AM13,ROW(),MATCH("Cereal",$D$1:$AM$1,0)))*90
+IF(INDEX($D$1:$AM13,ROW(),MATCH("Beans",$D$1:$AM$1,0))="",INDEX($D$1:$AM$2,2,MATCH("Beans",$D$1:$AM$1,0)),INDEX($D$1:$AM13,ROW(),MATCH("Beans",$D$1:$AM$1,0)))*9
+IF(INDEX($D$1:$AM13,ROW(),MATCH("Cooking.oil",$D$1:$AM$1,0))="",INDEX($D$1:$AM$2,2,MATCH("Cooking.oil",$D$1:$AM$1,0)),INDEX($D$1:$AM13,ROW(),MATCH("Cooking.oil",$D$1:$AM$1,0)))*6
+IF(INDEX($D$1:$AM13,ROW(),MATCH("Salt",$D$1:$AM$1,0))="",INDEX($D$1:$AM$2,2,MATCH("Salt",$D$1:$AM$1,0)),INDEX($D$1:$AM13,ROW(),MATCH("Salt",$D$1:$AM$1,0)))*1
))</f>
        <v/>
      </c>
      <c r="AK13" s="158" t="str">
        <f>IF(OR(AM13="",AM13=0),"",IF(C13="","",AJ13
+IF(INDEX($D$1:$AH13,ROW(),MATCH("Soap",$D$1:$AH$1,0))="",INDEX($D$1:$AH$2,2,MATCH("Soap",$D$1:$AH$1,0)),INDEX($D$1:$AH13,ROW(),MATCH("Soap",$D$1:$AH$1,0)))*6
+IF(INDEX($D$1:$AH13,ROW(),MATCH("Exercise.book",$D$1:$AH$1,0))="",INDEX($D$1:$AH$2,2,MATCH("Exercise.book",$D$1:$AH$1,0)),INDEX($D$1:$AH13,ROW(),MATCH("Exercise.book",$D$1:$AH$1,0)))*12
+IF(INDEX($D$1:$AH13,ROW(),MATCH("Charcoal",$D$1:$AH$1,0))="",INDEX($D$1:$AH$2,2,MATCH("Charcoal",$D$1:$AH$1,0)),INDEX($D$1:$AH13,ROW(),MATCH("Charcoal",$D$1:$AH$1,0)))*30
+IF(INDEX($D$1:$AH13,ROW(),MATCH("Milling.costs",$D$1:$AH$1,0))="",INDEX($D$1:$AH$2,2,MATCH("Milling.costs",$D$1:$AH$1,0)),INDEX($D$1:$AH13,ROW(),MATCH("Milling.costs",$D$1:$AH$1,0)))/3.5*30
+IF(INDEX($D$1:$AH13,ROW(),MATCH("USD",$D$1:$AH$1,0))="",INDEX($D$1:$AH$2,2,MATCH("USD",$D$1:$AH$1,0)),INDEX($D$1:$AH13,ROW(),MATCH("USD",$D$1:$AH$1,0)))*17
))</f>
        <v/>
      </c>
      <c r="AL13" s="162"/>
      <c r="AM13" s="161" t="str">
        <f t="shared" si="2"/>
        <v/>
      </c>
    </row>
    <row r="14" spans="1:39" x14ac:dyDescent="0.25">
      <c r="A14" s="157" t="str">
        <f>IF([1]median_raw_etb!A13="","",[1]median_raw_etb!A13)</f>
        <v/>
      </c>
      <c r="B14" s="157" t="str">
        <f>IF([1]median_raw_etb!B13="","",[1]median_raw_etb!B13)</f>
        <v/>
      </c>
      <c r="C14" s="157" t="str">
        <f>IF([1]median_raw_etb!C13="","",[1]median_raw_etb!C13)</f>
        <v/>
      </c>
      <c r="D14" s="158" t="str">
        <f>IF([1]median_raw_etb!D13="","",[1]median_raw_etb!D13)</f>
        <v/>
      </c>
      <c r="E14" s="158" t="str">
        <f>IF([1]median_raw_etb!E13="","",[1]median_raw_etb!E13)</f>
        <v/>
      </c>
      <c r="F14" s="158" t="str">
        <f>IF([1]median_raw_etb!F13="","",[1]median_raw_etb!F13)</f>
        <v/>
      </c>
      <c r="G14" s="158" t="str">
        <f>IF([1]median_raw_etb!G13="","",[1]median_raw_etb!G13)</f>
        <v/>
      </c>
      <c r="H14" s="158" t="str">
        <f>IF([1]median_raw_etb!H13="","",[1]median_raw_etb!H13)</f>
        <v/>
      </c>
      <c r="I14" s="158" t="str">
        <f>IF([1]median_raw_etb!I13="","",[1]median_raw_etb!I13)</f>
        <v/>
      </c>
      <c r="J14" s="158" t="str">
        <f>IF([1]median_raw_etb!J13="","",[1]median_raw_etb!J13)</f>
        <v/>
      </c>
      <c r="K14" s="158" t="str">
        <f>IF([1]median_raw_etb!K13="","",[1]median_raw_etb!K13)</f>
        <v/>
      </c>
      <c r="L14" s="158" t="str">
        <f>IF([1]median_raw_etb!L13="","",[1]median_raw_etb!L13)</f>
        <v/>
      </c>
      <c r="M14" s="158" t="str">
        <f>IF([1]median_raw_etb!M13="","",[1]median_raw_etb!M13)</f>
        <v/>
      </c>
      <c r="N14" s="158" t="str">
        <f>IF([1]median_raw_etb!N13="","",[1]median_raw_etb!N13)</f>
        <v/>
      </c>
      <c r="O14" s="158" t="str">
        <f>IF([1]median_raw_etb!O13="","",[1]median_raw_etb!O13)</f>
        <v/>
      </c>
      <c r="P14" s="158" t="str">
        <f>IF([1]median_raw_etb!P13="","",[1]median_raw_etb!P13)</f>
        <v/>
      </c>
      <c r="Q14" s="158" t="str">
        <f>IF([1]median_raw_etb!Q13="","",[1]median_raw_etb!Q13)</f>
        <v/>
      </c>
      <c r="R14" s="158" t="str">
        <f>IF([1]median_raw_etb!R13="","",[1]median_raw_etb!R13)</f>
        <v/>
      </c>
      <c r="S14" s="158" t="str">
        <f>IF([1]median_raw_etb!S13="","",[1]median_raw_etb!S13)</f>
        <v/>
      </c>
      <c r="T14" s="158" t="str">
        <f>IF([1]median_raw_etb!T13="","",[1]median_raw_etb!T13)</f>
        <v/>
      </c>
      <c r="U14" s="158" t="str">
        <f>IF([1]median_raw_etb!U13="","",[1]median_raw_etb!U13)</f>
        <v/>
      </c>
      <c r="V14" s="158" t="str">
        <f>IF([1]median_raw_etb!V13="","",[1]median_raw_etb!V13)</f>
        <v/>
      </c>
      <c r="W14" s="158" t="str">
        <f>IF([1]median_raw_etb!W13="","",[1]median_raw_etb!W13)</f>
        <v/>
      </c>
      <c r="X14" s="158" t="str">
        <f>IF([1]median_raw_etb!X13="","",[1]median_raw_etb!X13)</f>
        <v/>
      </c>
      <c r="Y14" s="158" t="str">
        <f>IF([1]median_raw_etb!Y13="","",[1]median_raw_etb!Y13)</f>
        <v/>
      </c>
      <c r="Z14" s="158" t="str">
        <f>IF([1]median_raw_etb!Z13="","",[1]median_raw_etb!Z13)</f>
        <v/>
      </c>
      <c r="AA14" s="158" t="str">
        <f>IF([1]median_raw_etb!AA13="","",[1]median_raw_etb!AA13)</f>
        <v/>
      </c>
      <c r="AB14" s="159" t="str">
        <f>IF([1]median_raw_etb!AB13="","",[1]median_raw_etb!AB13)</f>
        <v/>
      </c>
      <c r="AC14" s="159" t="str">
        <f>IF([1]median_raw_etb!AC13="","",[1]median_raw_etb!AC13)</f>
        <v/>
      </c>
      <c r="AD14" s="160" t="str">
        <f>IF([1]median_raw_etb!AD13="","",[1]median_raw_etb!AD13)</f>
        <v/>
      </c>
      <c r="AE14" s="159" t="str">
        <f>IF([1]median_raw_etb!AE13="","",[1]median_raw_etb!AE13)</f>
        <v/>
      </c>
      <c r="AF14" s="159" t="str">
        <f>IF([1]median_raw_etb!AF13="","",[1]median_raw_etb!AF13)</f>
        <v/>
      </c>
      <c r="AG14" s="159" t="str">
        <f>IF([1]median_raw_etb!AG13="","",[1]median_raw_etb!AG13)</f>
        <v/>
      </c>
      <c r="AH14" s="158" t="str">
        <f>IF([1]median_raw_etb!AH13="","",[1]median_raw_etb!AH13)</f>
        <v/>
      </c>
      <c r="AI14" s="158" t="str">
        <f t="shared" si="1"/>
        <v/>
      </c>
      <c r="AJ14" s="158" t="str">
        <f>IF(OR(AM14="",AM14=0),"",IF(C14="","",
IF(INDEX($D$1:$AM14,ROW(),MATCH("Cereal",$D$1:$AM$1,0))="",INDEX($D$1:$AM$2,2,MATCH("Cereal",$D$1:$AM$1,0)),INDEX($D$1:$AM14,ROW(),MATCH("Cereal",$D$1:$AM$1,0)))*90
+IF(INDEX($D$1:$AM14,ROW(),MATCH("Beans",$D$1:$AM$1,0))="",INDEX($D$1:$AM$2,2,MATCH("Beans",$D$1:$AM$1,0)),INDEX($D$1:$AM14,ROW(),MATCH("Beans",$D$1:$AM$1,0)))*9
+IF(INDEX($D$1:$AM14,ROW(),MATCH("Cooking.oil",$D$1:$AM$1,0))="",INDEX($D$1:$AM$2,2,MATCH("Cooking.oil",$D$1:$AM$1,0)),INDEX($D$1:$AM14,ROW(),MATCH("Cooking.oil",$D$1:$AM$1,0)))*6
+IF(INDEX($D$1:$AM14,ROW(),MATCH("Salt",$D$1:$AM$1,0))="",INDEX($D$1:$AM$2,2,MATCH("Salt",$D$1:$AM$1,0)),INDEX($D$1:$AM14,ROW(),MATCH("Salt",$D$1:$AM$1,0)))*1
))</f>
        <v/>
      </c>
      <c r="AK14" s="158" t="str">
        <f>IF(OR(AM14="",AM14=0),"",IF(C14="","",AJ14
+IF(INDEX($D$1:$AH14,ROW(),MATCH("Soap",$D$1:$AH$1,0))="",INDEX($D$1:$AH$2,2,MATCH("Soap",$D$1:$AH$1,0)),INDEX($D$1:$AH14,ROW(),MATCH("Soap",$D$1:$AH$1,0)))*6
+IF(INDEX($D$1:$AH14,ROW(),MATCH("Exercise.book",$D$1:$AH$1,0))="",INDEX($D$1:$AH$2,2,MATCH("Exercise.book",$D$1:$AH$1,0)),INDEX($D$1:$AH14,ROW(),MATCH("Exercise.book",$D$1:$AH$1,0)))*12
+IF(INDEX($D$1:$AH14,ROW(),MATCH("Charcoal",$D$1:$AH$1,0))="",INDEX($D$1:$AH$2,2,MATCH("Charcoal",$D$1:$AH$1,0)),INDEX($D$1:$AH14,ROW(),MATCH("Charcoal",$D$1:$AH$1,0)))*30
+IF(INDEX($D$1:$AH14,ROW(),MATCH("Milling.costs",$D$1:$AH$1,0))="",INDEX($D$1:$AH$2,2,MATCH("Milling.costs",$D$1:$AH$1,0)),INDEX($D$1:$AH14,ROW(),MATCH("Milling.costs",$D$1:$AH$1,0)))/3.5*30
+IF(INDEX($D$1:$AH14,ROW(),MATCH("USD",$D$1:$AH$1,0))="",INDEX($D$1:$AH$2,2,MATCH("USD",$D$1:$AH$1,0)),INDEX($D$1:$AH14,ROW(),MATCH("USD",$D$1:$AH$1,0)))*17
))</f>
        <v/>
      </c>
      <c r="AL14" s="162"/>
      <c r="AM14" s="161" t="str">
        <f t="shared" si="2"/>
        <v/>
      </c>
    </row>
    <row r="15" spans="1:39" x14ac:dyDescent="0.25">
      <c r="A15" s="157" t="str">
        <f>IF([1]median_raw_etb!A14="","",[1]median_raw_etb!A14)</f>
        <v/>
      </c>
      <c r="B15" s="157" t="str">
        <f>IF([1]median_raw_etb!B14="","",[1]median_raw_etb!B14)</f>
        <v/>
      </c>
      <c r="C15" s="157" t="str">
        <f>IF([1]median_raw_etb!C14="","",[1]median_raw_etb!C14)</f>
        <v/>
      </c>
      <c r="D15" s="158" t="str">
        <f>IF([1]median_raw_etb!D14="","",[1]median_raw_etb!D14)</f>
        <v/>
      </c>
      <c r="E15" s="158" t="str">
        <f>IF([1]median_raw_etb!E14="","",[1]median_raw_etb!E14)</f>
        <v/>
      </c>
      <c r="F15" s="158" t="str">
        <f>IF([1]median_raw_etb!F14="","",[1]median_raw_etb!F14)</f>
        <v/>
      </c>
      <c r="G15" s="158" t="str">
        <f>IF([1]median_raw_etb!G14="","",[1]median_raw_etb!G14)</f>
        <v/>
      </c>
      <c r="H15" s="158" t="str">
        <f>IF([1]median_raw_etb!H14="","",[1]median_raw_etb!H14)</f>
        <v/>
      </c>
      <c r="I15" s="158" t="str">
        <f>IF([1]median_raw_etb!I14="","",[1]median_raw_etb!I14)</f>
        <v/>
      </c>
      <c r="J15" s="158" t="str">
        <f>IF([1]median_raw_etb!J14="","",[1]median_raw_etb!J14)</f>
        <v/>
      </c>
      <c r="K15" s="158" t="str">
        <f>IF([1]median_raw_etb!K14="","",[1]median_raw_etb!K14)</f>
        <v/>
      </c>
      <c r="L15" s="158" t="str">
        <f>IF([1]median_raw_etb!L14="","",[1]median_raw_etb!L14)</f>
        <v/>
      </c>
      <c r="M15" s="158" t="str">
        <f>IF([1]median_raw_etb!M14="","",[1]median_raw_etb!M14)</f>
        <v/>
      </c>
      <c r="N15" s="158" t="str">
        <f>IF([1]median_raw_etb!N14="","",[1]median_raw_etb!N14)</f>
        <v/>
      </c>
      <c r="O15" s="158" t="str">
        <f>IF([1]median_raw_etb!O14="","",[1]median_raw_etb!O14)</f>
        <v/>
      </c>
      <c r="P15" s="158" t="str">
        <f>IF([1]median_raw_etb!P14="","",[1]median_raw_etb!P14)</f>
        <v/>
      </c>
      <c r="Q15" s="158" t="str">
        <f>IF([1]median_raw_etb!Q14="","",[1]median_raw_etb!Q14)</f>
        <v/>
      </c>
      <c r="R15" s="158" t="str">
        <f>IF([1]median_raw_etb!R14="","",[1]median_raw_etb!R14)</f>
        <v/>
      </c>
      <c r="S15" s="158" t="str">
        <f>IF([1]median_raw_etb!S14="","",[1]median_raw_etb!S14)</f>
        <v/>
      </c>
      <c r="T15" s="158" t="str">
        <f>IF([1]median_raw_etb!T14="","",[1]median_raw_etb!T14)</f>
        <v/>
      </c>
      <c r="U15" s="158" t="str">
        <f>IF([1]median_raw_etb!U14="","",[1]median_raw_etb!U14)</f>
        <v/>
      </c>
      <c r="V15" s="158" t="str">
        <f>IF([1]median_raw_etb!V14="","",[1]median_raw_etb!V14)</f>
        <v/>
      </c>
      <c r="W15" s="158" t="str">
        <f>IF([1]median_raw_etb!W14="","",[1]median_raw_etb!W14)</f>
        <v/>
      </c>
      <c r="X15" s="158" t="str">
        <f>IF([1]median_raw_etb!X14="","",[1]median_raw_etb!X14)</f>
        <v/>
      </c>
      <c r="Y15" s="158" t="str">
        <f>IF([1]median_raw_etb!Y14="","",[1]median_raw_etb!Y14)</f>
        <v/>
      </c>
      <c r="Z15" s="158" t="str">
        <f>IF([1]median_raw_etb!Z14="","",[1]median_raw_etb!Z14)</f>
        <v/>
      </c>
      <c r="AA15" s="158" t="str">
        <f>IF([1]median_raw_etb!AA14="","",[1]median_raw_etb!AA14)</f>
        <v/>
      </c>
      <c r="AB15" s="159" t="str">
        <f>IF([1]median_raw_etb!AB14="","",[1]median_raw_etb!AB14)</f>
        <v/>
      </c>
      <c r="AC15" s="159" t="str">
        <f>IF([1]median_raw_etb!AC14="","",[1]median_raw_etb!AC14)</f>
        <v/>
      </c>
      <c r="AD15" s="160" t="str">
        <f>IF([1]median_raw_etb!AD14="","",[1]median_raw_etb!AD14)</f>
        <v/>
      </c>
      <c r="AE15" s="159" t="str">
        <f>IF([1]median_raw_etb!AE14="","",[1]median_raw_etb!AE14)</f>
        <v/>
      </c>
      <c r="AF15" s="159" t="str">
        <f>IF([1]median_raw_etb!AF14="","",[1]median_raw_etb!AF14)</f>
        <v/>
      </c>
      <c r="AG15" s="159" t="str">
        <f>IF([1]median_raw_etb!AG14="","",[1]median_raw_etb!AG14)</f>
        <v/>
      </c>
      <c r="AH15" s="158" t="str">
        <f>IF([1]median_raw_etb!AH14="","",[1]median_raw_etb!AH14)</f>
        <v/>
      </c>
      <c r="AI15" s="158" t="str">
        <f t="shared" si="1"/>
        <v/>
      </c>
      <c r="AJ15" s="158" t="str">
        <f>IF(OR(AM15="",AM15=0),"",IF(C15="","",
IF(INDEX($D$1:$AM15,ROW(),MATCH("Cereal",$D$1:$AM$1,0))="",INDEX($D$1:$AM$2,2,MATCH("Cereal",$D$1:$AM$1,0)),INDEX($D$1:$AM15,ROW(),MATCH("Cereal",$D$1:$AM$1,0)))*90
+IF(INDEX($D$1:$AM15,ROW(),MATCH("Beans",$D$1:$AM$1,0))="",INDEX($D$1:$AM$2,2,MATCH("Beans",$D$1:$AM$1,0)),INDEX($D$1:$AM15,ROW(),MATCH("Beans",$D$1:$AM$1,0)))*9
+IF(INDEX($D$1:$AM15,ROW(),MATCH("Cooking.oil",$D$1:$AM$1,0))="",INDEX($D$1:$AM$2,2,MATCH("Cooking.oil",$D$1:$AM$1,0)),INDEX($D$1:$AM15,ROW(),MATCH("Cooking.oil",$D$1:$AM$1,0)))*6
+IF(INDEX($D$1:$AM15,ROW(),MATCH("Salt",$D$1:$AM$1,0))="",INDEX($D$1:$AM$2,2,MATCH("Salt",$D$1:$AM$1,0)),INDEX($D$1:$AM15,ROW(),MATCH("Salt",$D$1:$AM$1,0)))*1
))</f>
        <v/>
      </c>
      <c r="AK15" s="158" t="str">
        <f>IF(OR(AM15="",AM15=0),"",IF(C15="","",AJ15
+IF(INDEX($D$1:$AH15,ROW(),MATCH("Soap",$D$1:$AH$1,0))="",INDEX($D$1:$AH$2,2,MATCH("Soap",$D$1:$AH$1,0)),INDEX($D$1:$AH15,ROW(),MATCH("Soap",$D$1:$AH$1,0)))*6
+IF(INDEX($D$1:$AH15,ROW(),MATCH("Exercise.book",$D$1:$AH$1,0))="",INDEX($D$1:$AH$2,2,MATCH("Exercise.book",$D$1:$AH$1,0)),INDEX($D$1:$AH15,ROW(),MATCH("Exercise.book",$D$1:$AH$1,0)))*12
+IF(INDEX($D$1:$AH15,ROW(),MATCH("Charcoal",$D$1:$AH$1,0))="",INDEX($D$1:$AH$2,2,MATCH("Charcoal",$D$1:$AH$1,0)),INDEX($D$1:$AH15,ROW(),MATCH("Charcoal",$D$1:$AH$1,0)))*30
+IF(INDEX($D$1:$AH15,ROW(),MATCH("Milling.costs",$D$1:$AH$1,0))="",INDEX($D$1:$AH$2,2,MATCH("Milling.costs",$D$1:$AH$1,0)),INDEX($D$1:$AH15,ROW(),MATCH("Milling.costs",$D$1:$AH$1,0)))/3.5*30
+IF(INDEX($D$1:$AH15,ROW(),MATCH("USD",$D$1:$AH$1,0))="",INDEX($D$1:$AH$2,2,MATCH("USD",$D$1:$AH$1,0)),INDEX($D$1:$AH15,ROW(),MATCH("USD",$D$1:$AH$1,0)))*17
))</f>
        <v/>
      </c>
      <c r="AL15" s="162"/>
      <c r="AM15" s="161" t="str">
        <f>IF(C15="","",IF(IF(RIGHT($A15,9)="Equatoria",$E15,$D15)="",IF(RIGHT($A15,9)="Equatoria",$E$2,$D$2),IF(RIGHT($A15,9)="Equatoria",$E15,$D15)))</f>
        <v/>
      </c>
    </row>
    <row r="16" spans="1:39" x14ac:dyDescent="0.25">
      <c r="A16" s="157" t="str">
        <f>IF([1]median_raw_etb!A15="","",[1]median_raw_etb!A15)</f>
        <v/>
      </c>
      <c r="B16" s="157" t="str">
        <f>IF([1]median_raw_etb!B15="","",[1]median_raw_etb!B15)</f>
        <v/>
      </c>
      <c r="C16" s="157" t="str">
        <f>IF([1]median_raw_etb!C15="","",[1]median_raw_etb!C15)</f>
        <v/>
      </c>
      <c r="D16" s="158" t="str">
        <f>IF([1]median_raw_etb!D15="","",[1]median_raw_etb!D15)</f>
        <v/>
      </c>
      <c r="E16" s="158" t="str">
        <f>IF([1]median_raw_etb!E15="","",[1]median_raw_etb!E15)</f>
        <v/>
      </c>
      <c r="F16" s="158" t="str">
        <f>IF([1]median_raw_etb!F15="","",[1]median_raw_etb!F15)</f>
        <v/>
      </c>
      <c r="G16" s="158" t="str">
        <f>IF([1]median_raw_etb!G15="","",[1]median_raw_etb!G15)</f>
        <v/>
      </c>
      <c r="H16" s="158" t="str">
        <f>IF([1]median_raw_etb!H15="","",[1]median_raw_etb!H15)</f>
        <v/>
      </c>
      <c r="I16" s="158" t="str">
        <f>IF([1]median_raw_etb!I15="","",[1]median_raw_etb!I15)</f>
        <v/>
      </c>
      <c r="J16" s="158" t="str">
        <f>IF([1]median_raw_etb!J15="","",[1]median_raw_etb!J15)</f>
        <v/>
      </c>
      <c r="K16" s="158" t="str">
        <f>IF([1]median_raw_etb!K15="","",[1]median_raw_etb!K15)</f>
        <v/>
      </c>
      <c r="L16" s="158" t="str">
        <f>IF([1]median_raw_etb!L15="","",[1]median_raw_etb!L15)</f>
        <v/>
      </c>
      <c r="M16" s="158" t="str">
        <f>IF([1]median_raw_etb!M15="","",[1]median_raw_etb!M15)</f>
        <v/>
      </c>
      <c r="N16" s="158" t="str">
        <f>IF([1]median_raw_etb!N15="","",[1]median_raw_etb!N15)</f>
        <v/>
      </c>
      <c r="O16" s="158" t="str">
        <f>IF([1]median_raw_etb!O15="","",[1]median_raw_etb!O15)</f>
        <v/>
      </c>
      <c r="P16" s="158" t="str">
        <f>IF([1]median_raw_etb!P15="","",[1]median_raw_etb!P15)</f>
        <v/>
      </c>
      <c r="Q16" s="158" t="str">
        <f>IF([1]median_raw_etb!Q15="","",[1]median_raw_etb!Q15)</f>
        <v/>
      </c>
      <c r="R16" s="158" t="str">
        <f>IF([1]median_raw_etb!R15="","",[1]median_raw_etb!R15)</f>
        <v/>
      </c>
      <c r="S16" s="158" t="str">
        <f>IF([1]median_raw_etb!S15="","",[1]median_raw_etb!S15)</f>
        <v/>
      </c>
      <c r="T16" s="158" t="str">
        <f>IF([1]median_raw_etb!T15="","",[1]median_raw_etb!T15)</f>
        <v/>
      </c>
      <c r="U16" s="158" t="str">
        <f>IF([1]median_raw_etb!U15="","",[1]median_raw_etb!U15)</f>
        <v/>
      </c>
      <c r="V16" s="158" t="str">
        <f>IF([1]median_raw_etb!V15="","",[1]median_raw_etb!V15)</f>
        <v/>
      </c>
      <c r="W16" s="158" t="str">
        <f>IF([1]median_raw_etb!W15="","",[1]median_raw_etb!W15)</f>
        <v/>
      </c>
      <c r="X16" s="158" t="str">
        <f>IF([1]median_raw_etb!X15="","",[1]median_raw_etb!X15)</f>
        <v/>
      </c>
      <c r="Y16" s="158" t="str">
        <f>IF([1]median_raw_etb!Y15="","",[1]median_raw_etb!Y15)</f>
        <v/>
      </c>
      <c r="Z16" s="158" t="str">
        <f>IF([1]median_raw_etb!Z15="","",[1]median_raw_etb!Z15)</f>
        <v/>
      </c>
      <c r="AA16" s="158" t="str">
        <f>IF([1]median_raw_etb!AA15="","",[1]median_raw_etb!AA15)</f>
        <v/>
      </c>
      <c r="AB16" s="159" t="str">
        <f>IF([1]median_raw_etb!AB15="","",[1]median_raw_etb!AB15)</f>
        <v/>
      </c>
      <c r="AC16" s="159" t="str">
        <f>IF([1]median_raw_etb!AC15="","",[1]median_raw_etb!AC15)</f>
        <v/>
      </c>
      <c r="AD16" s="160" t="str">
        <f>IF([1]median_raw_etb!AD15="","",[1]median_raw_etb!AD15)</f>
        <v/>
      </c>
      <c r="AE16" s="159" t="str">
        <f>IF([1]median_raw_etb!AE15="","",[1]median_raw_etb!AE15)</f>
        <v/>
      </c>
      <c r="AF16" s="159" t="str">
        <f>IF([1]median_raw_etb!AF15="","",[1]median_raw_etb!AF15)</f>
        <v/>
      </c>
      <c r="AG16" s="159" t="str">
        <f>IF([1]median_raw_etb!AG15="","",[1]median_raw_etb!AG15)</f>
        <v/>
      </c>
      <c r="AH16" s="158" t="str">
        <f>IF([1]median_raw_etb!AH15="","",[1]median_raw_etb!AH15)</f>
        <v/>
      </c>
      <c r="AI16" s="158" t="str">
        <f t="shared" si="1"/>
        <v/>
      </c>
      <c r="AJ16" s="158" t="str">
        <f>IF(OR(AM16="",AM16=0),"",IF(C16="","",
IF(INDEX($D$1:$AM16,ROW(),MATCH("Cereal",$D$1:$AM$1,0))="",INDEX($D$1:$AM$2,2,MATCH("Cereal",$D$1:$AM$1,0)),INDEX($D$1:$AM16,ROW(),MATCH("Cereal",$D$1:$AM$1,0)))*90
+IF(INDEX($D$1:$AM16,ROW(),MATCH("Beans",$D$1:$AM$1,0))="",INDEX($D$1:$AM$2,2,MATCH("Beans",$D$1:$AM$1,0)),INDEX($D$1:$AM16,ROW(),MATCH("Beans",$D$1:$AM$1,0)))*9
+IF(INDEX($D$1:$AM16,ROW(),MATCH("Cooking.oil",$D$1:$AM$1,0))="",INDEX($D$1:$AM$2,2,MATCH("Cooking.oil",$D$1:$AM$1,0)),INDEX($D$1:$AM16,ROW(),MATCH("Cooking.oil",$D$1:$AM$1,0)))*6
+IF(INDEX($D$1:$AM16,ROW(),MATCH("Salt",$D$1:$AM$1,0))="",INDEX($D$1:$AM$2,2,MATCH("Salt",$D$1:$AM$1,0)),INDEX($D$1:$AM16,ROW(),MATCH("Salt",$D$1:$AM$1,0)))*1
))</f>
        <v/>
      </c>
      <c r="AK16" s="158" t="str">
        <f>IF(OR(AM16="",AM16=0),"",IF(C16="","",AJ16
+IF(INDEX($D$1:$AH16,ROW(),MATCH("Soap",$D$1:$AH$1,0))="",INDEX($D$1:$AH$2,2,MATCH("Soap",$D$1:$AH$1,0)),INDEX($D$1:$AH16,ROW(),MATCH("Soap",$D$1:$AH$1,0)))*6
+IF(INDEX($D$1:$AH16,ROW(),MATCH("Exercise.book",$D$1:$AH$1,0))="",INDEX($D$1:$AH$2,2,MATCH("Exercise.book",$D$1:$AH$1,0)),INDEX($D$1:$AH16,ROW(),MATCH("Exercise.book",$D$1:$AH$1,0)))*12
+IF(INDEX($D$1:$AH16,ROW(),MATCH("Charcoal",$D$1:$AH$1,0))="",INDEX($D$1:$AH$2,2,MATCH("Charcoal",$D$1:$AH$1,0)),INDEX($D$1:$AH16,ROW(),MATCH("Charcoal",$D$1:$AH$1,0)))*30
+IF(INDEX($D$1:$AH16,ROW(),MATCH("Milling.costs",$D$1:$AH$1,0))="",INDEX($D$1:$AH$2,2,MATCH("Milling.costs",$D$1:$AH$1,0)),INDEX($D$1:$AH16,ROW(),MATCH("Milling.costs",$D$1:$AH$1,0)))/3.5*30
+IF(INDEX($D$1:$AH16,ROW(),MATCH("USD",$D$1:$AH$1,0))="",INDEX($D$1:$AH$2,2,MATCH("USD",$D$1:$AH$1,0)),INDEX($D$1:$AH16,ROW(),MATCH("USD",$D$1:$AH$1,0)))*17
))</f>
        <v/>
      </c>
      <c r="AL16" s="162"/>
      <c r="AM16" s="161" t="str">
        <f t="shared" si="2"/>
        <v/>
      </c>
    </row>
    <row r="17" spans="1:39" x14ac:dyDescent="0.25">
      <c r="A17" s="157" t="str">
        <f>IF([1]median_raw_etb!A16="","",[1]median_raw_etb!A16)</f>
        <v/>
      </c>
      <c r="B17" s="157" t="str">
        <f>IF([1]median_raw_etb!B16="","",[1]median_raw_etb!B16)</f>
        <v/>
      </c>
      <c r="C17" s="157" t="str">
        <f>IF([1]median_raw_etb!C16="","",[1]median_raw_etb!C16)</f>
        <v/>
      </c>
      <c r="D17" s="158" t="str">
        <f>IF([1]median_raw_etb!D16="","",[1]median_raw_etb!D16)</f>
        <v/>
      </c>
      <c r="E17" s="158" t="str">
        <f>IF([1]median_raw_etb!E16="","",[1]median_raw_etb!E16)</f>
        <v/>
      </c>
      <c r="F17" s="158" t="str">
        <f>IF([1]median_raw_etb!F16="","",[1]median_raw_etb!F16)</f>
        <v/>
      </c>
      <c r="G17" s="158" t="str">
        <f>IF([1]median_raw_etb!G16="","",[1]median_raw_etb!G16)</f>
        <v/>
      </c>
      <c r="H17" s="158" t="str">
        <f>IF([1]median_raw_etb!H16="","",[1]median_raw_etb!H16)</f>
        <v/>
      </c>
      <c r="I17" s="158" t="str">
        <f>IF([1]median_raw_etb!I16="","",[1]median_raw_etb!I16)</f>
        <v/>
      </c>
      <c r="J17" s="158" t="str">
        <f>IF([1]median_raw_etb!J16="","",[1]median_raw_etb!J16)</f>
        <v/>
      </c>
      <c r="K17" s="158" t="str">
        <f>IF([1]median_raw_etb!K16="","",[1]median_raw_etb!K16)</f>
        <v/>
      </c>
      <c r="L17" s="158" t="str">
        <f>IF([1]median_raw_etb!L16="","",[1]median_raw_etb!L16)</f>
        <v/>
      </c>
      <c r="M17" s="158" t="str">
        <f>IF([1]median_raw_etb!M16="","",[1]median_raw_etb!M16)</f>
        <v/>
      </c>
      <c r="N17" s="158" t="str">
        <f>IF([1]median_raw_etb!N16="","",[1]median_raw_etb!N16)</f>
        <v/>
      </c>
      <c r="O17" s="158" t="str">
        <f>IF([1]median_raw_etb!O16="","",[1]median_raw_etb!O16)</f>
        <v/>
      </c>
      <c r="P17" s="158" t="str">
        <f>IF([1]median_raw_etb!P16="","",[1]median_raw_etb!P16)</f>
        <v/>
      </c>
      <c r="Q17" s="158" t="str">
        <f>IF([1]median_raw_etb!Q16="","",[1]median_raw_etb!Q16)</f>
        <v/>
      </c>
      <c r="R17" s="158" t="str">
        <f>IF([1]median_raw_etb!R16="","",[1]median_raw_etb!R16)</f>
        <v/>
      </c>
      <c r="S17" s="158" t="str">
        <f>IF([1]median_raw_etb!S16="","",[1]median_raw_etb!S16)</f>
        <v/>
      </c>
      <c r="T17" s="158" t="str">
        <f>IF([1]median_raw_etb!T16="","",[1]median_raw_etb!T16)</f>
        <v/>
      </c>
      <c r="U17" s="158" t="str">
        <f>IF([1]median_raw_etb!U16="","",[1]median_raw_etb!U16)</f>
        <v/>
      </c>
      <c r="V17" s="158" t="str">
        <f>IF([1]median_raw_etb!V16="","",[1]median_raw_etb!V16)</f>
        <v/>
      </c>
      <c r="W17" s="158" t="str">
        <f>IF([1]median_raw_etb!W16="","",[1]median_raw_etb!W16)</f>
        <v/>
      </c>
      <c r="X17" s="158" t="str">
        <f>IF([1]median_raw_etb!X16="","",[1]median_raw_etb!X16)</f>
        <v/>
      </c>
      <c r="Y17" s="158" t="str">
        <f>IF([1]median_raw_etb!Y16="","",[1]median_raw_etb!Y16)</f>
        <v/>
      </c>
      <c r="Z17" s="158" t="str">
        <f>IF([1]median_raw_etb!Z16="","",[1]median_raw_etb!Z16)</f>
        <v/>
      </c>
      <c r="AA17" s="158" t="str">
        <f>IF([1]median_raw_etb!AA16="","",[1]median_raw_etb!AA16)</f>
        <v/>
      </c>
      <c r="AB17" s="159" t="str">
        <f>IF([1]median_raw_etb!AB16="","",[1]median_raw_etb!AB16)</f>
        <v/>
      </c>
      <c r="AC17" s="159" t="str">
        <f>IF([1]median_raw_etb!AC16="","",[1]median_raw_etb!AC16)</f>
        <v/>
      </c>
      <c r="AD17" s="160" t="str">
        <f>IF([1]median_raw_etb!AD16="","",[1]median_raw_etb!AD16)</f>
        <v/>
      </c>
      <c r="AE17" s="159" t="str">
        <f>IF([1]median_raw_etb!AE16="","",[1]median_raw_etb!AE16)</f>
        <v/>
      </c>
      <c r="AF17" s="159" t="str">
        <f>IF([1]median_raw_etb!AF16="","",[1]median_raw_etb!AF16)</f>
        <v/>
      </c>
      <c r="AG17" s="159" t="str">
        <f>IF([1]median_raw_etb!AG16="","",[1]median_raw_etb!AG16)</f>
        <v/>
      </c>
      <c r="AH17" s="158" t="str">
        <f>IF([1]median_raw_etb!AH16="","",[1]median_raw_etb!AH16)</f>
        <v/>
      </c>
      <c r="AI17" s="158" t="str">
        <f t="shared" si="1"/>
        <v/>
      </c>
      <c r="AJ17" s="158" t="str">
        <f>IF(OR(AM17="",AM17=0),"",IF(C17="","",
IF(INDEX($D$1:$AM17,ROW(),MATCH("Cereal",$D$1:$AM$1,0))="",INDEX($D$1:$AM$2,2,MATCH("Cereal",$D$1:$AM$1,0)),INDEX($D$1:$AM17,ROW(),MATCH("Cereal",$D$1:$AM$1,0)))*90
+IF(INDEX($D$1:$AM17,ROW(),MATCH("Beans",$D$1:$AM$1,0))="",INDEX($D$1:$AM$2,2,MATCH("Beans",$D$1:$AM$1,0)),INDEX($D$1:$AM17,ROW(),MATCH("Beans",$D$1:$AM$1,0)))*9
+IF(INDEX($D$1:$AM17,ROW(),MATCH("Cooking.oil",$D$1:$AM$1,0))="",INDEX($D$1:$AM$2,2,MATCH("Cooking.oil",$D$1:$AM$1,0)),INDEX($D$1:$AM17,ROW(),MATCH("Cooking.oil",$D$1:$AM$1,0)))*6
+IF(INDEX($D$1:$AM17,ROW(),MATCH("Salt",$D$1:$AM$1,0))="",INDEX($D$1:$AM$2,2,MATCH("Salt",$D$1:$AM$1,0)),INDEX($D$1:$AM17,ROW(),MATCH("Salt",$D$1:$AM$1,0)))*1
))</f>
        <v/>
      </c>
      <c r="AK17" s="158" t="str">
        <f>IF(OR(AM17="",AM17=0),"",IF(C17="","",AJ17
+IF(INDEX($D$1:$AH17,ROW(),MATCH("Soap",$D$1:$AH$1,0))="",INDEX($D$1:$AH$2,2,MATCH("Soap",$D$1:$AH$1,0)),INDEX($D$1:$AH17,ROW(),MATCH("Soap",$D$1:$AH$1,0)))*6
+IF(INDEX($D$1:$AH17,ROW(),MATCH("Exercise.book",$D$1:$AH$1,0))="",INDEX($D$1:$AH$2,2,MATCH("Exercise.book",$D$1:$AH$1,0)),INDEX($D$1:$AH17,ROW(),MATCH("Exercise.book",$D$1:$AH$1,0)))*12
+IF(INDEX($D$1:$AH17,ROW(),MATCH("Charcoal",$D$1:$AH$1,0))="",INDEX($D$1:$AH$2,2,MATCH("Charcoal",$D$1:$AH$1,0)),INDEX($D$1:$AH17,ROW(),MATCH("Charcoal",$D$1:$AH$1,0)))*30
+IF(INDEX($D$1:$AH17,ROW(),MATCH("Milling.costs",$D$1:$AH$1,0))="",INDEX($D$1:$AH$2,2,MATCH("Milling.costs",$D$1:$AH$1,0)),INDEX($D$1:$AH17,ROW(),MATCH("Milling.costs",$D$1:$AH$1,0)))/3.5*30
+IF(INDEX($D$1:$AH17,ROW(),MATCH("USD",$D$1:$AH$1,0))="",INDEX($D$1:$AH$2,2,MATCH("USD",$D$1:$AH$1,0)),INDEX($D$1:$AH17,ROW(),MATCH("USD",$D$1:$AH$1,0)))*17
))</f>
        <v/>
      </c>
      <c r="AL17" s="162"/>
      <c r="AM17" s="161" t="str">
        <f t="shared" si="2"/>
        <v/>
      </c>
    </row>
    <row r="18" spans="1:39" x14ac:dyDescent="0.25">
      <c r="A18" s="157" t="str">
        <f>IF([1]median_raw_etb!A17="","",[1]median_raw_etb!A17)</f>
        <v/>
      </c>
      <c r="B18" s="157" t="str">
        <f>IF([1]median_raw_etb!B17="","",[1]median_raw_etb!B17)</f>
        <v/>
      </c>
      <c r="C18" s="157" t="str">
        <f>IF([1]median_raw_etb!C17="","",[1]median_raw_etb!C17)</f>
        <v/>
      </c>
      <c r="D18" s="158" t="str">
        <f>IF([1]median_raw_etb!D17="","",[1]median_raw_etb!D17)</f>
        <v/>
      </c>
      <c r="E18" s="158" t="str">
        <f>IF([1]median_raw_etb!E17="","",[1]median_raw_etb!E17)</f>
        <v/>
      </c>
      <c r="F18" s="158" t="str">
        <f>IF([1]median_raw_etb!F17="","",[1]median_raw_etb!F17)</f>
        <v/>
      </c>
      <c r="G18" s="158" t="str">
        <f>IF([1]median_raw_etb!G17="","",[1]median_raw_etb!G17)</f>
        <v/>
      </c>
      <c r="H18" s="158" t="str">
        <f>IF([1]median_raw_etb!H17="","",[1]median_raw_etb!H17)</f>
        <v/>
      </c>
      <c r="I18" s="158" t="str">
        <f>IF([1]median_raw_etb!I17="","",[1]median_raw_etb!I17)</f>
        <v/>
      </c>
      <c r="J18" s="158" t="str">
        <f>IF([1]median_raw_etb!J17="","",[1]median_raw_etb!J17)</f>
        <v/>
      </c>
      <c r="K18" s="158" t="str">
        <f>IF([1]median_raw_etb!K17="","",[1]median_raw_etb!K17)</f>
        <v/>
      </c>
      <c r="L18" s="158" t="str">
        <f>IF([1]median_raw_etb!L17="","",[1]median_raw_etb!L17)</f>
        <v/>
      </c>
      <c r="M18" s="158" t="str">
        <f>IF([1]median_raw_etb!M17="","",[1]median_raw_etb!M17)</f>
        <v/>
      </c>
      <c r="N18" s="158" t="str">
        <f>IF([1]median_raw_etb!N17="","",[1]median_raw_etb!N17)</f>
        <v/>
      </c>
      <c r="O18" s="158" t="str">
        <f>IF([1]median_raw_etb!O17="","",[1]median_raw_etb!O17)</f>
        <v/>
      </c>
      <c r="P18" s="158" t="str">
        <f>IF([1]median_raw_etb!P17="","",[1]median_raw_etb!P17)</f>
        <v/>
      </c>
      <c r="Q18" s="158" t="str">
        <f>IF([1]median_raw_etb!Q17="","",[1]median_raw_etb!Q17)</f>
        <v/>
      </c>
      <c r="R18" s="158" t="str">
        <f>IF([1]median_raw_etb!R17="","",[1]median_raw_etb!R17)</f>
        <v/>
      </c>
      <c r="S18" s="158" t="str">
        <f>IF([1]median_raw_etb!S17="","",[1]median_raw_etb!S17)</f>
        <v/>
      </c>
      <c r="T18" s="158" t="str">
        <f>IF([1]median_raw_etb!T17="","",[1]median_raw_etb!T17)</f>
        <v/>
      </c>
      <c r="U18" s="158" t="str">
        <f>IF([1]median_raw_etb!U17="","",[1]median_raw_etb!U17)</f>
        <v/>
      </c>
      <c r="V18" s="158" t="str">
        <f>IF([1]median_raw_etb!V17="","",[1]median_raw_etb!V17)</f>
        <v/>
      </c>
      <c r="W18" s="158" t="str">
        <f>IF([1]median_raw_etb!W17="","",[1]median_raw_etb!W17)</f>
        <v/>
      </c>
      <c r="X18" s="158" t="str">
        <f>IF([1]median_raw_etb!X17="","",[1]median_raw_etb!X17)</f>
        <v/>
      </c>
      <c r="Y18" s="158" t="str">
        <f>IF([1]median_raw_etb!Y17="","",[1]median_raw_etb!Y17)</f>
        <v/>
      </c>
      <c r="Z18" s="158" t="str">
        <f>IF([1]median_raw_etb!Z17="","",[1]median_raw_etb!Z17)</f>
        <v/>
      </c>
      <c r="AA18" s="158" t="str">
        <f>IF([1]median_raw_etb!AA17="","",[1]median_raw_etb!AA17)</f>
        <v/>
      </c>
      <c r="AB18" s="159" t="str">
        <f>IF([1]median_raw_etb!AB17="","",[1]median_raw_etb!AB17)</f>
        <v/>
      </c>
      <c r="AC18" s="159" t="str">
        <f>IF([1]median_raw_etb!AC17="","",[1]median_raw_etb!AC17)</f>
        <v/>
      </c>
      <c r="AD18" s="160" t="str">
        <f>IF([1]median_raw_etb!AD17="","",[1]median_raw_etb!AD17)</f>
        <v/>
      </c>
      <c r="AE18" s="159" t="str">
        <f>IF([1]median_raw_etb!AE17="","",[1]median_raw_etb!AE17)</f>
        <v/>
      </c>
      <c r="AF18" s="159" t="str">
        <f>IF([1]median_raw_etb!AF17="","",[1]median_raw_etb!AF17)</f>
        <v/>
      </c>
      <c r="AG18" s="159" t="str">
        <f>IF([1]median_raw_etb!AG17="","",[1]median_raw_etb!AG17)</f>
        <v/>
      </c>
      <c r="AH18" s="158" t="str">
        <f>IF([1]median_raw_etb!AH17="","",[1]median_raw_etb!AH17)</f>
        <v/>
      </c>
      <c r="AI18" s="158" t="str">
        <f t="shared" si="1"/>
        <v/>
      </c>
      <c r="AJ18" s="158" t="str">
        <f>IF(OR(AM18="",AM18=0),"",IF(C18="","",
IF(INDEX($D$1:$AM18,ROW(),MATCH("Cereal",$D$1:$AM$1,0))="",INDEX($D$1:$AM$2,2,MATCH("Cereal",$D$1:$AM$1,0)),INDEX($D$1:$AM18,ROW(),MATCH("Cereal",$D$1:$AM$1,0)))*90
+IF(INDEX($D$1:$AM18,ROW(),MATCH("Beans",$D$1:$AM$1,0))="",INDEX($D$1:$AM$2,2,MATCH("Beans",$D$1:$AM$1,0)),INDEX($D$1:$AM18,ROW(),MATCH("Beans",$D$1:$AM$1,0)))*9
+IF(INDEX($D$1:$AM18,ROW(),MATCH("Cooking.oil",$D$1:$AM$1,0))="",INDEX($D$1:$AM$2,2,MATCH("Cooking.oil",$D$1:$AM$1,0)),INDEX($D$1:$AM18,ROW(),MATCH("Cooking.oil",$D$1:$AM$1,0)))*6
+IF(INDEX($D$1:$AM18,ROW(),MATCH("Salt",$D$1:$AM$1,0))="",INDEX($D$1:$AM$2,2,MATCH("Salt",$D$1:$AM$1,0)),INDEX($D$1:$AM18,ROW(),MATCH("Salt",$D$1:$AM$1,0)))*1
))</f>
        <v/>
      </c>
      <c r="AK18" s="158" t="str">
        <f>IF(OR(AM18="",AM18=0),"",IF(C18="","",AJ18
+IF(INDEX($D$1:$AH18,ROW(),MATCH("Soap",$D$1:$AH$1,0))="",INDEX($D$1:$AH$2,2,MATCH("Soap",$D$1:$AH$1,0)),INDEX($D$1:$AH18,ROW(),MATCH("Soap",$D$1:$AH$1,0)))*6
+IF(INDEX($D$1:$AH18,ROW(),MATCH("Exercise.book",$D$1:$AH$1,0))="",INDEX($D$1:$AH$2,2,MATCH("Exercise.book",$D$1:$AH$1,0)),INDEX($D$1:$AH18,ROW(),MATCH("Exercise.book",$D$1:$AH$1,0)))*12
+IF(INDEX($D$1:$AH18,ROW(),MATCH("Charcoal",$D$1:$AH$1,0))="",INDEX($D$1:$AH$2,2,MATCH("Charcoal",$D$1:$AH$1,0)),INDEX($D$1:$AH18,ROW(),MATCH("Charcoal",$D$1:$AH$1,0)))*30
+IF(INDEX($D$1:$AH18,ROW(),MATCH("Milling.costs",$D$1:$AH$1,0))="",INDEX($D$1:$AH$2,2,MATCH("Milling.costs",$D$1:$AH$1,0)),INDEX($D$1:$AH18,ROW(),MATCH("Milling.costs",$D$1:$AH$1,0)))/3.5*30
+IF(INDEX($D$1:$AH18,ROW(),MATCH("USD",$D$1:$AH$1,0))="",INDEX($D$1:$AH$2,2,MATCH("USD",$D$1:$AH$1,0)),INDEX($D$1:$AH18,ROW(),MATCH("USD",$D$1:$AH$1,0)))*17
))</f>
        <v/>
      </c>
      <c r="AL18" s="162"/>
      <c r="AM18" s="161" t="str">
        <f>IF(C18="","",IF(IF(RIGHT($A18,9)="Equatoria",$E18,$D18)="",IF(RIGHT($A18,9)="Equatoria",$E$2,$D$2),IF(RIGHT($A18,9)="Equatoria",$E18,$D18)))</f>
        <v/>
      </c>
    </row>
    <row r="19" spans="1:39" x14ac:dyDescent="0.25">
      <c r="A19" s="157" t="str">
        <f>IF([1]median_raw_etb!A18="","",[1]median_raw_etb!A18)</f>
        <v/>
      </c>
      <c r="B19" s="157" t="str">
        <f>IF([1]median_raw_etb!B18="","",[1]median_raw_etb!B18)</f>
        <v/>
      </c>
      <c r="C19" s="157" t="str">
        <f>IF([1]median_raw_etb!C18="","",[1]median_raw_etb!C18)</f>
        <v/>
      </c>
      <c r="D19" s="158" t="str">
        <f>IF([1]median_raw_etb!D18="","",[1]median_raw_etb!D18)</f>
        <v/>
      </c>
      <c r="E19" s="158" t="str">
        <f>IF([1]median_raw_etb!E18="","",[1]median_raw_etb!E18)</f>
        <v/>
      </c>
      <c r="F19" s="158" t="str">
        <f>IF([1]median_raw_etb!F18="","",[1]median_raw_etb!F18)</f>
        <v/>
      </c>
      <c r="G19" s="158" t="str">
        <f>IF([1]median_raw_etb!G18="","",[1]median_raw_etb!G18)</f>
        <v/>
      </c>
      <c r="H19" s="158" t="str">
        <f>IF([1]median_raw_etb!H18="","",[1]median_raw_etb!H18)</f>
        <v/>
      </c>
      <c r="I19" s="158" t="str">
        <f>IF([1]median_raw_etb!I18="","",[1]median_raw_etb!I18)</f>
        <v/>
      </c>
      <c r="J19" s="158" t="str">
        <f>IF([1]median_raw_etb!J18="","",[1]median_raw_etb!J18)</f>
        <v/>
      </c>
      <c r="K19" s="158" t="str">
        <f>IF([1]median_raw_etb!K18="","",[1]median_raw_etb!K18)</f>
        <v/>
      </c>
      <c r="L19" s="158" t="str">
        <f>IF([1]median_raw_etb!L18="","",[1]median_raw_etb!L18)</f>
        <v/>
      </c>
      <c r="M19" s="158" t="str">
        <f>IF([1]median_raw_etb!M18="","",[1]median_raw_etb!M18)</f>
        <v/>
      </c>
      <c r="N19" s="158" t="str">
        <f>IF([1]median_raw_etb!N18="","",[1]median_raw_etb!N18)</f>
        <v/>
      </c>
      <c r="O19" s="158" t="str">
        <f>IF([1]median_raw_etb!O18="","",[1]median_raw_etb!O18)</f>
        <v/>
      </c>
      <c r="P19" s="158" t="str">
        <f>IF([1]median_raw_etb!P18="","",[1]median_raw_etb!P18)</f>
        <v/>
      </c>
      <c r="Q19" s="158" t="str">
        <f>IF([1]median_raw_etb!Q18="","",[1]median_raw_etb!Q18)</f>
        <v/>
      </c>
      <c r="R19" s="158" t="str">
        <f>IF([1]median_raw_etb!R18="","",[1]median_raw_etb!R18)</f>
        <v/>
      </c>
      <c r="S19" s="158" t="str">
        <f>IF([1]median_raw_etb!S18="","",[1]median_raw_etb!S18)</f>
        <v/>
      </c>
      <c r="T19" s="158" t="str">
        <f>IF([1]median_raw_etb!T18="","",[1]median_raw_etb!T18)</f>
        <v/>
      </c>
      <c r="U19" s="158" t="str">
        <f>IF([1]median_raw_etb!U18="","",[1]median_raw_etb!U18)</f>
        <v/>
      </c>
      <c r="V19" s="158" t="str">
        <f>IF([1]median_raw_etb!V18="","",[1]median_raw_etb!V18)</f>
        <v/>
      </c>
      <c r="W19" s="158" t="str">
        <f>IF([1]median_raw_etb!W18="","",[1]median_raw_etb!W18)</f>
        <v/>
      </c>
      <c r="X19" s="158" t="str">
        <f>IF([1]median_raw_etb!X18="","",[1]median_raw_etb!X18)</f>
        <v/>
      </c>
      <c r="Y19" s="158" t="str">
        <f>IF([1]median_raw_etb!Y18="","",[1]median_raw_etb!Y18)</f>
        <v/>
      </c>
      <c r="Z19" s="158" t="str">
        <f>IF([1]median_raw_etb!Z18="","",[1]median_raw_etb!Z18)</f>
        <v/>
      </c>
      <c r="AA19" s="158" t="str">
        <f>IF([1]median_raw_etb!AA18="","",[1]median_raw_etb!AA18)</f>
        <v/>
      </c>
      <c r="AB19" s="159" t="str">
        <f>IF([1]median_raw_etb!AB18="","",[1]median_raw_etb!AB18)</f>
        <v/>
      </c>
      <c r="AC19" s="159" t="str">
        <f>IF([1]median_raw_etb!AC18="","",[1]median_raw_etb!AC18)</f>
        <v/>
      </c>
      <c r="AD19" s="160" t="str">
        <f>IF([1]median_raw_etb!AD18="","",[1]median_raw_etb!AD18)</f>
        <v/>
      </c>
      <c r="AE19" s="159" t="str">
        <f>IF([1]median_raw_etb!AE18="","",[1]median_raw_etb!AE18)</f>
        <v/>
      </c>
      <c r="AF19" s="159" t="str">
        <f>IF([1]median_raw_etb!AF18="","",[1]median_raw_etb!AF18)</f>
        <v/>
      </c>
      <c r="AG19" s="159" t="str">
        <f>IF([1]median_raw_etb!AG18="","",[1]median_raw_etb!AG18)</f>
        <v/>
      </c>
      <c r="AH19" s="158" t="str">
        <f>IF([1]median_raw_etb!AH18="","",[1]median_raw_etb!AH18)</f>
        <v/>
      </c>
      <c r="AI19" s="158" t="str">
        <f t="shared" si="1"/>
        <v/>
      </c>
      <c r="AJ19" s="158" t="str">
        <f>IF(OR(AM19="",AM19=0),"",IF(C19="","",
IF(INDEX($D$1:$AM19,ROW(),MATCH("Cereal",$D$1:$AM$1,0))="",INDEX($D$1:$AM$2,2,MATCH("Cereal",$D$1:$AM$1,0)),INDEX($D$1:$AM19,ROW(),MATCH("Cereal",$D$1:$AM$1,0)))*90
+IF(INDEX($D$1:$AM19,ROW(),MATCH("Beans",$D$1:$AM$1,0))="",INDEX($D$1:$AM$2,2,MATCH("Beans",$D$1:$AM$1,0)),INDEX($D$1:$AM19,ROW(),MATCH("Beans",$D$1:$AM$1,0)))*9
+IF(INDEX($D$1:$AM19,ROW(),MATCH("Cooking.oil",$D$1:$AM$1,0))="",INDEX($D$1:$AM$2,2,MATCH("Cooking.oil",$D$1:$AM$1,0)),INDEX($D$1:$AM19,ROW(),MATCH("Cooking.oil",$D$1:$AM$1,0)))*6
+IF(INDEX($D$1:$AM19,ROW(),MATCH("Salt",$D$1:$AM$1,0))="",INDEX($D$1:$AM$2,2,MATCH("Salt",$D$1:$AM$1,0)),INDEX($D$1:$AM19,ROW(),MATCH("Salt",$D$1:$AM$1,0)))*1
))</f>
        <v/>
      </c>
      <c r="AK19" s="158" t="str">
        <f>IF(OR(AM19="",AM19=0),"",IF(C19="","",AJ19
+IF(INDEX($D$1:$AH19,ROW(),MATCH("Soap",$D$1:$AH$1,0))="",INDEX($D$1:$AH$2,2,MATCH("Soap",$D$1:$AH$1,0)),INDEX($D$1:$AH19,ROW(),MATCH("Soap",$D$1:$AH$1,0)))*6
+IF(INDEX($D$1:$AH19,ROW(),MATCH("Exercise.book",$D$1:$AH$1,0))="",INDEX($D$1:$AH$2,2,MATCH("Exercise.book",$D$1:$AH$1,0)),INDEX($D$1:$AH19,ROW(),MATCH("Exercise.book",$D$1:$AH$1,0)))*12
+IF(INDEX($D$1:$AH19,ROW(),MATCH("Charcoal",$D$1:$AH$1,0))="",INDEX($D$1:$AH$2,2,MATCH("Charcoal",$D$1:$AH$1,0)),INDEX($D$1:$AH19,ROW(),MATCH("Charcoal",$D$1:$AH$1,0)))*30
+IF(INDEX($D$1:$AH19,ROW(),MATCH("Milling.costs",$D$1:$AH$1,0))="",INDEX($D$1:$AH$2,2,MATCH("Milling.costs",$D$1:$AH$1,0)),INDEX($D$1:$AH19,ROW(),MATCH("Milling.costs",$D$1:$AH$1,0)))/3.5*30
+IF(INDEX($D$1:$AH19,ROW(),MATCH("USD",$D$1:$AH$1,0))="",INDEX($D$1:$AH$2,2,MATCH("USD",$D$1:$AH$1,0)),INDEX($D$1:$AH19,ROW(),MATCH("USD",$D$1:$AH$1,0)))*17
))</f>
        <v/>
      </c>
      <c r="AL19" s="162"/>
      <c r="AM19" s="161" t="str">
        <f t="shared" si="2"/>
        <v/>
      </c>
    </row>
    <row r="20" spans="1:39" x14ac:dyDescent="0.25">
      <c r="A20" s="157" t="str">
        <f>IF([1]median_raw_etb!A19="","",[1]median_raw_etb!A19)</f>
        <v/>
      </c>
      <c r="B20" s="157" t="str">
        <f>IF([1]median_raw_etb!B19="","",[1]median_raw_etb!B19)</f>
        <v/>
      </c>
      <c r="C20" s="157" t="str">
        <f>IF([1]median_raw_etb!C19="","",[1]median_raw_etb!C19)</f>
        <v/>
      </c>
      <c r="D20" s="158" t="str">
        <f>IF([1]median_raw_etb!D19="","",[1]median_raw_etb!D19)</f>
        <v/>
      </c>
      <c r="E20" s="158" t="str">
        <f>IF([1]median_raw_etb!E19="","",[1]median_raw_etb!E19)</f>
        <v/>
      </c>
      <c r="F20" s="158" t="str">
        <f>IF([1]median_raw_etb!F19="","",[1]median_raw_etb!F19)</f>
        <v/>
      </c>
      <c r="G20" s="158" t="str">
        <f>IF([1]median_raw_etb!G19="","",[1]median_raw_etb!G19)</f>
        <v/>
      </c>
      <c r="H20" s="158" t="str">
        <f>IF([1]median_raw_etb!H19="","",[1]median_raw_etb!H19)</f>
        <v/>
      </c>
      <c r="I20" s="158" t="str">
        <f>IF([1]median_raw_etb!I19="","",[1]median_raw_etb!I19)</f>
        <v/>
      </c>
      <c r="J20" s="158" t="str">
        <f>IF([1]median_raw_etb!J19="","",[1]median_raw_etb!J19)</f>
        <v/>
      </c>
      <c r="K20" s="158" t="str">
        <f>IF([1]median_raw_etb!K19="","",[1]median_raw_etb!K19)</f>
        <v/>
      </c>
      <c r="L20" s="158" t="str">
        <f>IF([1]median_raw_etb!L19="","",[1]median_raw_etb!L19)</f>
        <v/>
      </c>
      <c r="M20" s="158" t="str">
        <f>IF([1]median_raw_etb!M19="","",[1]median_raw_etb!M19)</f>
        <v/>
      </c>
      <c r="N20" s="158" t="str">
        <f>IF([1]median_raw_etb!N19="","",[1]median_raw_etb!N19)</f>
        <v/>
      </c>
      <c r="O20" s="158" t="str">
        <f>IF([1]median_raw_etb!O19="","",[1]median_raw_etb!O19)</f>
        <v/>
      </c>
      <c r="P20" s="158" t="str">
        <f>IF([1]median_raw_etb!P19="","",[1]median_raw_etb!P19)</f>
        <v/>
      </c>
      <c r="Q20" s="158" t="str">
        <f>IF([1]median_raw_etb!Q19="","",[1]median_raw_etb!Q19)</f>
        <v/>
      </c>
      <c r="R20" s="158" t="str">
        <f>IF([1]median_raw_etb!R19="","",[1]median_raw_etb!R19)</f>
        <v/>
      </c>
      <c r="S20" s="158" t="str">
        <f>IF([1]median_raw_etb!S19="","",[1]median_raw_etb!S19)</f>
        <v/>
      </c>
      <c r="T20" s="158" t="str">
        <f>IF([1]median_raw_etb!T19="","",[1]median_raw_etb!T19)</f>
        <v/>
      </c>
      <c r="U20" s="158" t="str">
        <f>IF([1]median_raw_etb!U19="","",[1]median_raw_etb!U19)</f>
        <v/>
      </c>
      <c r="V20" s="158" t="str">
        <f>IF([1]median_raw_etb!V19="","",[1]median_raw_etb!V19)</f>
        <v/>
      </c>
      <c r="W20" s="158" t="str">
        <f>IF([1]median_raw_etb!W19="","",[1]median_raw_etb!W19)</f>
        <v/>
      </c>
      <c r="X20" s="158" t="str">
        <f>IF([1]median_raw_etb!X19="","",[1]median_raw_etb!X19)</f>
        <v/>
      </c>
      <c r="Y20" s="158" t="str">
        <f>IF([1]median_raw_etb!Y19="","",[1]median_raw_etb!Y19)</f>
        <v/>
      </c>
      <c r="Z20" s="158" t="str">
        <f>IF([1]median_raw_etb!Z19="","",[1]median_raw_etb!Z19)</f>
        <v/>
      </c>
      <c r="AA20" s="158" t="str">
        <f>IF([1]median_raw_etb!AA19="","",[1]median_raw_etb!AA19)</f>
        <v/>
      </c>
      <c r="AB20" s="159" t="str">
        <f>IF([1]median_raw_etb!AB19="","",[1]median_raw_etb!AB19)</f>
        <v/>
      </c>
      <c r="AC20" s="159" t="str">
        <f>IF([1]median_raw_etb!AC19="","",[1]median_raw_etb!AC19)</f>
        <v/>
      </c>
      <c r="AD20" s="160" t="str">
        <f>IF([1]median_raw_etb!AD19="","",[1]median_raw_etb!AD19)</f>
        <v/>
      </c>
      <c r="AE20" s="159" t="str">
        <f>IF([1]median_raw_etb!AE19="","",[1]median_raw_etb!AE19)</f>
        <v/>
      </c>
      <c r="AF20" s="159" t="str">
        <f>IF([1]median_raw_etb!AF19="","",[1]median_raw_etb!AF19)</f>
        <v/>
      </c>
      <c r="AG20" s="159" t="str">
        <f>IF([1]median_raw_etb!AG19="","",[1]median_raw_etb!AG19)</f>
        <v/>
      </c>
      <c r="AH20" s="158" t="str">
        <f>IF([1]median_raw_etb!AH19="","",[1]median_raw_etb!AH19)</f>
        <v/>
      </c>
      <c r="AI20" s="158" t="str">
        <f t="shared" si="1"/>
        <v/>
      </c>
      <c r="AJ20" s="158" t="str">
        <f>IF(OR(AM20="",AM20=0),"",IF(C20="","",
IF(INDEX($D$1:$AM20,ROW(),MATCH("Cereal",$D$1:$AM$1,0))="",INDEX($D$1:$AM$2,2,MATCH("Cereal",$D$1:$AM$1,0)),INDEX($D$1:$AM20,ROW(),MATCH("Cereal",$D$1:$AM$1,0)))*90
+IF(INDEX($D$1:$AM20,ROW(),MATCH("Beans",$D$1:$AM$1,0))="",INDEX($D$1:$AM$2,2,MATCH("Beans",$D$1:$AM$1,0)),INDEX($D$1:$AM20,ROW(),MATCH("Beans",$D$1:$AM$1,0)))*9
+IF(INDEX($D$1:$AM20,ROW(),MATCH("Cooking.oil",$D$1:$AM$1,0))="",INDEX($D$1:$AM$2,2,MATCH("Cooking.oil",$D$1:$AM$1,0)),INDEX($D$1:$AM20,ROW(),MATCH("Cooking.oil",$D$1:$AM$1,0)))*6
+IF(INDEX($D$1:$AM20,ROW(),MATCH("Salt",$D$1:$AM$1,0))="",INDEX($D$1:$AM$2,2,MATCH("Salt",$D$1:$AM$1,0)),INDEX($D$1:$AM20,ROW(),MATCH("Salt",$D$1:$AM$1,0)))*1
))</f>
        <v/>
      </c>
      <c r="AK20" s="158" t="str">
        <f>IF(OR(AM20="",AM20=0),"",IF(C20="","",AJ20
+IF(INDEX($D$1:$AH20,ROW(),MATCH("Soap",$D$1:$AH$1,0))="",INDEX($D$1:$AH$2,2,MATCH("Soap",$D$1:$AH$1,0)),INDEX($D$1:$AH20,ROW(),MATCH("Soap",$D$1:$AH$1,0)))*6
+IF(INDEX($D$1:$AH20,ROW(),MATCH("Exercise.book",$D$1:$AH$1,0))="",INDEX($D$1:$AH$2,2,MATCH("Exercise.book",$D$1:$AH$1,0)),INDEX($D$1:$AH20,ROW(),MATCH("Exercise.book",$D$1:$AH$1,0)))*12
+IF(INDEX($D$1:$AH20,ROW(),MATCH("Charcoal",$D$1:$AH$1,0))="",INDEX($D$1:$AH$2,2,MATCH("Charcoal",$D$1:$AH$1,0)),INDEX($D$1:$AH20,ROW(),MATCH("Charcoal",$D$1:$AH$1,0)))*30
+IF(INDEX($D$1:$AH20,ROW(),MATCH("Milling.costs",$D$1:$AH$1,0))="",INDEX($D$1:$AH$2,2,MATCH("Milling.costs",$D$1:$AH$1,0)),INDEX($D$1:$AH20,ROW(),MATCH("Milling.costs",$D$1:$AH$1,0)))/3.5*30
+IF(INDEX($D$1:$AH20,ROW(),MATCH("USD",$D$1:$AH$1,0))="",INDEX($D$1:$AH$2,2,MATCH("USD",$D$1:$AH$1,0)),INDEX($D$1:$AH20,ROW(),MATCH("USD",$D$1:$AH$1,0)))*17
))</f>
        <v/>
      </c>
      <c r="AL20" s="162"/>
      <c r="AM20" s="161" t="str">
        <f t="shared" si="2"/>
        <v/>
      </c>
    </row>
    <row r="21" spans="1:39" x14ac:dyDescent="0.25">
      <c r="A21" s="157" t="str">
        <f>IF([1]median_raw_etb!A20="","",[1]median_raw_etb!A20)</f>
        <v/>
      </c>
      <c r="B21" s="157" t="str">
        <f>IF([1]median_raw_etb!B20="","",[1]median_raw_etb!B20)</f>
        <v/>
      </c>
      <c r="C21" s="157" t="str">
        <f>IF([1]median_raw_etb!C20="","",[1]median_raw_etb!C20)</f>
        <v/>
      </c>
      <c r="D21" s="158" t="str">
        <f>IF([1]median_raw_etb!D20="","",[1]median_raw_etb!D20)</f>
        <v/>
      </c>
      <c r="E21" s="158" t="str">
        <f>IF([1]median_raw_etb!E20="","",[1]median_raw_etb!E20)</f>
        <v/>
      </c>
      <c r="F21" s="158" t="str">
        <f>IF([1]median_raw_etb!F20="","",[1]median_raw_etb!F20)</f>
        <v/>
      </c>
      <c r="G21" s="158" t="str">
        <f>IF([1]median_raw_etb!G20="","",[1]median_raw_etb!G20)</f>
        <v/>
      </c>
      <c r="H21" s="158" t="str">
        <f>IF([1]median_raw_etb!H20="","",[1]median_raw_etb!H20)</f>
        <v/>
      </c>
      <c r="I21" s="158" t="str">
        <f>IF([1]median_raw_etb!I20="","",[1]median_raw_etb!I20)</f>
        <v/>
      </c>
      <c r="J21" s="158" t="str">
        <f>IF([1]median_raw_etb!J20="","",[1]median_raw_etb!J20)</f>
        <v/>
      </c>
      <c r="K21" s="158" t="str">
        <f>IF([1]median_raw_etb!K20="","",[1]median_raw_etb!K20)</f>
        <v/>
      </c>
      <c r="L21" s="158" t="str">
        <f>IF([1]median_raw_etb!L20="","",[1]median_raw_etb!L20)</f>
        <v/>
      </c>
      <c r="M21" s="158" t="str">
        <f>IF([1]median_raw_etb!M20="","",[1]median_raw_etb!M20)</f>
        <v/>
      </c>
      <c r="N21" s="158" t="str">
        <f>IF([1]median_raw_etb!N20="","",[1]median_raw_etb!N20)</f>
        <v/>
      </c>
      <c r="O21" s="158" t="str">
        <f>IF([1]median_raw_etb!O20="","",[1]median_raw_etb!O20)</f>
        <v/>
      </c>
      <c r="P21" s="158" t="str">
        <f>IF([1]median_raw_etb!P20="","",[1]median_raw_etb!P20)</f>
        <v/>
      </c>
      <c r="Q21" s="158" t="str">
        <f>IF([1]median_raw_etb!Q20="","",[1]median_raw_etb!Q20)</f>
        <v/>
      </c>
      <c r="R21" s="158" t="str">
        <f>IF([1]median_raw_etb!R20="","",[1]median_raw_etb!R20)</f>
        <v/>
      </c>
      <c r="S21" s="158" t="str">
        <f>IF([1]median_raw_etb!S20="","",[1]median_raw_etb!S20)</f>
        <v/>
      </c>
      <c r="T21" s="158" t="str">
        <f>IF([1]median_raw_etb!T20="","",[1]median_raw_etb!T20)</f>
        <v/>
      </c>
      <c r="U21" s="158" t="str">
        <f>IF([1]median_raw_etb!U20="","",[1]median_raw_etb!U20)</f>
        <v/>
      </c>
      <c r="V21" s="158" t="str">
        <f>IF([1]median_raw_etb!V20="","",[1]median_raw_etb!V20)</f>
        <v/>
      </c>
      <c r="W21" s="158" t="str">
        <f>IF([1]median_raw_etb!W20="","",[1]median_raw_etb!W20)</f>
        <v/>
      </c>
      <c r="X21" s="158" t="str">
        <f>IF([1]median_raw_etb!X20="","",[1]median_raw_etb!X20)</f>
        <v/>
      </c>
      <c r="Y21" s="158" t="str">
        <f>IF([1]median_raw_etb!Y20="","",[1]median_raw_etb!Y20)</f>
        <v/>
      </c>
      <c r="Z21" s="158" t="str">
        <f>IF([1]median_raw_etb!Z20="","",[1]median_raw_etb!Z20)</f>
        <v/>
      </c>
      <c r="AA21" s="158" t="str">
        <f>IF([1]median_raw_etb!AA20="","",[1]median_raw_etb!AA20)</f>
        <v/>
      </c>
      <c r="AB21" s="159" t="str">
        <f>IF([1]median_raw_etb!AB20="","",[1]median_raw_etb!AB20)</f>
        <v/>
      </c>
      <c r="AC21" s="159" t="str">
        <f>IF([1]median_raw_etb!AC20="","",[1]median_raw_etb!AC20)</f>
        <v/>
      </c>
      <c r="AD21" s="160" t="str">
        <f>IF([1]median_raw_etb!AD20="","",[1]median_raw_etb!AD20)</f>
        <v/>
      </c>
      <c r="AE21" s="159" t="str">
        <f>IF([1]median_raw_etb!AE20="","",[1]median_raw_etb!AE20)</f>
        <v/>
      </c>
      <c r="AF21" s="159" t="str">
        <f>IF([1]median_raw_etb!AF20="","",[1]median_raw_etb!AF20)</f>
        <v/>
      </c>
      <c r="AG21" s="159" t="str">
        <f>IF([1]median_raw_etb!AG20="","",[1]median_raw_etb!AG20)</f>
        <v/>
      </c>
      <c r="AH21" s="158" t="str">
        <f>IF([1]median_raw_etb!AH20="","",[1]median_raw_etb!AH20)</f>
        <v/>
      </c>
      <c r="AI21" s="158" t="str">
        <f t="shared" si="1"/>
        <v/>
      </c>
      <c r="AJ21" s="158" t="str">
        <f>IF(OR(AM21="",AM21=0),"",IF(C21="","",
IF(INDEX($D$1:$AM21,ROW(),MATCH("Cereal",$D$1:$AM$1,0))="",INDEX($D$1:$AM$2,2,MATCH("Cereal",$D$1:$AM$1,0)),INDEX($D$1:$AM21,ROW(),MATCH("Cereal",$D$1:$AM$1,0)))*90
+IF(INDEX($D$1:$AM21,ROW(),MATCH("Beans",$D$1:$AM$1,0))="",INDEX($D$1:$AM$2,2,MATCH("Beans",$D$1:$AM$1,0)),INDEX($D$1:$AM21,ROW(),MATCH("Beans",$D$1:$AM$1,0)))*9
+IF(INDEX($D$1:$AM21,ROW(),MATCH("Cooking.oil",$D$1:$AM$1,0))="",INDEX($D$1:$AM$2,2,MATCH("Cooking.oil",$D$1:$AM$1,0)),INDEX($D$1:$AM21,ROW(),MATCH("Cooking.oil",$D$1:$AM$1,0)))*6
+IF(INDEX($D$1:$AM21,ROW(),MATCH("Salt",$D$1:$AM$1,0))="",INDEX($D$1:$AM$2,2,MATCH("Salt",$D$1:$AM$1,0)),INDEX($D$1:$AM21,ROW(),MATCH("Salt",$D$1:$AM$1,0)))*1
))</f>
        <v/>
      </c>
      <c r="AK21" s="158" t="str">
        <f>IF(OR(AM21="",AM21=0),"",IF(C21="","",AJ21
+IF(INDEX($D$1:$AH21,ROW(),MATCH("Soap",$D$1:$AH$1,0))="",INDEX($D$1:$AH$2,2,MATCH("Soap",$D$1:$AH$1,0)),INDEX($D$1:$AH21,ROW(),MATCH("Soap",$D$1:$AH$1,0)))*6
+IF(INDEX($D$1:$AH21,ROW(),MATCH("Exercise.book",$D$1:$AH$1,0))="",INDEX($D$1:$AH$2,2,MATCH("Exercise.book",$D$1:$AH$1,0)),INDEX($D$1:$AH21,ROW(),MATCH("Exercise.book",$D$1:$AH$1,0)))*12
+IF(INDEX($D$1:$AH21,ROW(),MATCH("Charcoal",$D$1:$AH$1,0))="",INDEX($D$1:$AH$2,2,MATCH("Charcoal",$D$1:$AH$1,0)),INDEX($D$1:$AH21,ROW(),MATCH("Charcoal",$D$1:$AH$1,0)))*30
+IF(INDEX($D$1:$AH21,ROW(),MATCH("Milling.costs",$D$1:$AH$1,0))="",INDEX($D$1:$AH$2,2,MATCH("Milling.costs",$D$1:$AH$1,0)),INDEX($D$1:$AH21,ROW(),MATCH("Milling.costs",$D$1:$AH$1,0)))/3.5*30
+IF(INDEX($D$1:$AH21,ROW(),MATCH("USD",$D$1:$AH$1,0))="",INDEX($D$1:$AH$2,2,MATCH("USD",$D$1:$AH$1,0)),INDEX($D$1:$AH21,ROW(),MATCH("USD",$D$1:$AH$1,0)))*17
))</f>
        <v/>
      </c>
      <c r="AL21" s="162"/>
      <c r="AM21" s="161" t="str">
        <f t="shared" si="2"/>
        <v/>
      </c>
    </row>
    <row r="22" spans="1:39" x14ac:dyDescent="0.25">
      <c r="A22" s="157" t="str">
        <f>IF([1]median_raw_etb!A21="","",[1]median_raw_etb!A21)</f>
        <v/>
      </c>
      <c r="B22" s="157" t="str">
        <f>IF([1]median_raw_etb!B21="","",[1]median_raw_etb!B21)</f>
        <v/>
      </c>
      <c r="C22" s="157" t="str">
        <f>IF([1]median_raw_etb!C21="","",[1]median_raw_etb!C21)</f>
        <v/>
      </c>
      <c r="D22" s="158" t="str">
        <f>IF([1]median_raw_etb!D21="","",[1]median_raw_etb!D21)</f>
        <v/>
      </c>
      <c r="E22" s="158" t="str">
        <f>IF([1]median_raw_etb!E21="","",[1]median_raw_etb!E21)</f>
        <v/>
      </c>
      <c r="F22" s="158" t="str">
        <f>IF([1]median_raw_etb!F21="","",[1]median_raw_etb!F21)</f>
        <v/>
      </c>
      <c r="G22" s="158" t="str">
        <f>IF([1]median_raw_etb!G21="","",[1]median_raw_etb!G21)</f>
        <v/>
      </c>
      <c r="H22" s="158" t="str">
        <f>IF([1]median_raw_etb!H21="","",[1]median_raw_etb!H21)</f>
        <v/>
      </c>
      <c r="I22" s="158" t="str">
        <f>IF([1]median_raw_etb!I21="","",[1]median_raw_etb!I21)</f>
        <v/>
      </c>
      <c r="J22" s="158" t="str">
        <f>IF([1]median_raw_etb!J21="","",[1]median_raw_etb!J21)</f>
        <v/>
      </c>
      <c r="K22" s="158" t="str">
        <f>IF([1]median_raw_etb!K21="","",[1]median_raw_etb!K21)</f>
        <v/>
      </c>
      <c r="L22" s="158" t="str">
        <f>IF([1]median_raw_etb!L21="","",[1]median_raw_etb!L21)</f>
        <v/>
      </c>
      <c r="M22" s="158" t="str">
        <f>IF([1]median_raw_etb!M21="","",[1]median_raw_etb!M21)</f>
        <v/>
      </c>
      <c r="N22" s="158" t="str">
        <f>IF([1]median_raw_etb!N21="","",[1]median_raw_etb!N21)</f>
        <v/>
      </c>
      <c r="O22" s="158" t="str">
        <f>IF([1]median_raw_etb!O21="","",[1]median_raw_etb!O21)</f>
        <v/>
      </c>
      <c r="P22" s="158" t="str">
        <f>IF([1]median_raw_etb!P21="","",[1]median_raw_etb!P21)</f>
        <v/>
      </c>
      <c r="Q22" s="158" t="str">
        <f>IF([1]median_raw_etb!Q21="","",[1]median_raw_etb!Q21)</f>
        <v/>
      </c>
      <c r="R22" s="158" t="str">
        <f>IF([1]median_raw_etb!R21="","",[1]median_raw_etb!R21)</f>
        <v/>
      </c>
      <c r="S22" s="158" t="str">
        <f>IF([1]median_raw_etb!S21="","",[1]median_raw_etb!S21)</f>
        <v/>
      </c>
      <c r="T22" s="158" t="str">
        <f>IF([1]median_raw_etb!T21="","",[1]median_raw_etb!T21)</f>
        <v/>
      </c>
      <c r="U22" s="158" t="str">
        <f>IF([1]median_raw_etb!U21="","",[1]median_raw_etb!U21)</f>
        <v/>
      </c>
      <c r="V22" s="158" t="str">
        <f>IF([1]median_raw_etb!V21="","",[1]median_raw_etb!V21)</f>
        <v/>
      </c>
      <c r="W22" s="158" t="str">
        <f>IF([1]median_raw_etb!W21="","",[1]median_raw_etb!W21)</f>
        <v/>
      </c>
      <c r="X22" s="158" t="str">
        <f>IF([1]median_raw_etb!X21="","",[1]median_raw_etb!X21)</f>
        <v/>
      </c>
      <c r="Y22" s="158" t="str">
        <f>IF([1]median_raw_etb!Y21="","",[1]median_raw_etb!Y21)</f>
        <v/>
      </c>
      <c r="Z22" s="158" t="str">
        <f>IF([1]median_raw_etb!Z21="","",[1]median_raw_etb!Z21)</f>
        <v/>
      </c>
      <c r="AA22" s="158" t="str">
        <f>IF([1]median_raw_etb!AA21="","",[1]median_raw_etb!AA21)</f>
        <v/>
      </c>
      <c r="AB22" s="159" t="str">
        <f>IF([1]median_raw_etb!AB21="","",[1]median_raw_etb!AB21)</f>
        <v/>
      </c>
      <c r="AC22" s="159" t="str">
        <f>IF([1]median_raw_etb!AC21="","",[1]median_raw_etb!AC21)</f>
        <v/>
      </c>
      <c r="AD22" s="160" t="str">
        <f>IF([1]median_raw_etb!AD21="","",[1]median_raw_etb!AD21)</f>
        <v/>
      </c>
      <c r="AE22" s="159" t="str">
        <f>IF([1]median_raw_etb!AE21="","",[1]median_raw_etb!AE21)</f>
        <v/>
      </c>
      <c r="AF22" s="159" t="str">
        <f>IF([1]median_raw_etb!AF21="","",[1]median_raw_etb!AF21)</f>
        <v/>
      </c>
      <c r="AG22" s="159" t="str">
        <f>IF([1]median_raw_etb!AG21="","",[1]median_raw_etb!AG21)</f>
        <v/>
      </c>
      <c r="AH22" s="158" t="str">
        <f>IF([1]median_raw_etb!AH21="","",[1]median_raw_etb!AH21)</f>
        <v/>
      </c>
      <c r="AI22" s="158" t="str">
        <f t="shared" si="1"/>
        <v/>
      </c>
      <c r="AJ22" s="158" t="str">
        <f>IF(OR(AM22="",AM22=0),"",IF(C22="","",
IF(INDEX($D$1:$AM22,ROW(),MATCH("Cereal",$D$1:$AM$1,0))="",INDEX($D$1:$AM$2,2,MATCH("Cereal",$D$1:$AM$1,0)),INDEX($D$1:$AM22,ROW(),MATCH("Cereal",$D$1:$AM$1,0)))*90
+IF(INDEX($D$1:$AM22,ROW(),MATCH("Beans",$D$1:$AM$1,0))="",INDEX($D$1:$AM$2,2,MATCH("Beans",$D$1:$AM$1,0)),INDEX($D$1:$AM22,ROW(),MATCH("Beans",$D$1:$AM$1,0)))*9
+IF(INDEX($D$1:$AM22,ROW(),MATCH("Cooking.oil",$D$1:$AM$1,0))="",INDEX($D$1:$AM$2,2,MATCH("Cooking.oil",$D$1:$AM$1,0)),INDEX($D$1:$AM22,ROW(),MATCH("Cooking.oil",$D$1:$AM$1,0)))*6
+IF(INDEX($D$1:$AM22,ROW(),MATCH("Salt",$D$1:$AM$1,0))="",INDEX($D$1:$AM$2,2,MATCH("Salt",$D$1:$AM$1,0)),INDEX($D$1:$AM22,ROW(),MATCH("Salt",$D$1:$AM$1,0)))*1
))</f>
        <v/>
      </c>
      <c r="AK22" s="158" t="str">
        <f>IF(OR(AM22="",AM22=0),"",IF(C22="","",AJ22
+IF(INDEX($D$1:$AH22,ROW(),MATCH("Soap",$D$1:$AH$1,0))="",INDEX($D$1:$AH$2,2,MATCH("Soap",$D$1:$AH$1,0)),INDEX($D$1:$AH22,ROW(),MATCH("Soap",$D$1:$AH$1,0)))*6
+IF(INDEX($D$1:$AH22,ROW(),MATCH("Exercise.book",$D$1:$AH$1,0))="",INDEX($D$1:$AH$2,2,MATCH("Exercise.book",$D$1:$AH$1,0)),INDEX($D$1:$AH22,ROW(),MATCH("Exercise.book",$D$1:$AH$1,0)))*12
+IF(INDEX($D$1:$AH22,ROW(),MATCH("Charcoal",$D$1:$AH$1,0))="",INDEX($D$1:$AH$2,2,MATCH("Charcoal",$D$1:$AH$1,0)),INDEX($D$1:$AH22,ROW(),MATCH("Charcoal",$D$1:$AH$1,0)))*30
+IF(INDEX($D$1:$AH22,ROW(),MATCH("Milling.costs",$D$1:$AH$1,0))="",INDEX($D$1:$AH$2,2,MATCH("Milling.costs",$D$1:$AH$1,0)),INDEX($D$1:$AH22,ROW(),MATCH("Milling.costs",$D$1:$AH$1,0)))/3.5*30
+IF(INDEX($D$1:$AH22,ROW(),MATCH("USD",$D$1:$AH$1,0))="",INDEX($D$1:$AH$2,2,MATCH("USD",$D$1:$AH$1,0)),INDEX($D$1:$AH22,ROW(),MATCH("USD",$D$1:$AH$1,0)))*17
))</f>
        <v/>
      </c>
      <c r="AL22" s="162"/>
      <c r="AM22" s="161" t="str">
        <f t="shared" si="2"/>
        <v/>
      </c>
    </row>
    <row r="23" spans="1:39" x14ac:dyDescent="0.25">
      <c r="A23" s="157" t="str">
        <f>IF([1]median_raw_etb!A22="","",[1]median_raw_etb!A22)</f>
        <v/>
      </c>
      <c r="B23" s="157" t="str">
        <f>IF([1]median_raw_etb!B22="","",[1]median_raw_etb!B22)</f>
        <v/>
      </c>
      <c r="C23" s="157" t="str">
        <f>IF([1]median_raw_etb!C22="","",[1]median_raw_etb!C22)</f>
        <v/>
      </c>
      <c r="D23" s="158" t="str">
        <f>IF([1]median_raw_etb!D22="","",[1]median_raw_etb!D22)</f>
        <v/>
      </c>
      <c r="E23" s="158" t="str">
        <f>IF([1]median_raw_etb!E22="","",[1]median_raw_etb!E22)</f>
        <v/>
      </c>
      <c r="F23" s="158" t="str">
        <f>IF([1]median_raw_etb!F22="","",[1]median_raw_etb!F22)</f>
        <v/>
      </c>
      <c r="G23" s="158" t="str">
        <f>IF([1]median_raw_etb!G22="","",[1]median_raw_etb!G22)</f>
        <v/>
      </c>
      <c r="H23" s="158" t="str">
        <f>IF([1]median_raw_etb!H22="","",[1]median_raw_etb!H22)</f>
        <v/>
      </c>
      <c r="I23" s="158" t="str">
        <f>IF([1]median_raw_etb!I22="","",[1]median_raw_etb!I22)</f>
        <v/>
      </c>
      <c r="J23" s="158" t="str">
        <f>IF([1]median_raw_etb!J22="","",[1]median_raw_etb!J22)</f>
        <v/>
      </c>
      <c r="K23" s="158" t="str">
        <f>IF([1]median_raw_etb!K22="","",[1]median_raw_etb!K22)</f>
        <v/>
      </c>
      <c r="L23" s="158" t="str">
        <f>IF([1]median_raw_etb!L22="","",[1]median_raw_etb!L22)</f>
        <v/>
      </c>
      <c r="M23" s="158" t="str">
        <f>IF([1]median_raw_etb!M22="","",[1]median_raw_etb!M22)</f>
        <v/>
      </c>
      <c r="N23" s="158" t="str">
        <f>IF([1]median_raw_etb!N22="","",[1]median_raw_etb!N22)</f>
        <v/>
      </c>
      <c r="O23" s="158" t="str">
        <f>IF([1]median_raw_etb!O22="","",[1]median_raw_etb!O22)</f>
        <v/>
      </c>
      <c r="P23" s="158" t="str">
        <f>IF([1]median_raw_etb!P22="","",[1]median_raw_etb!P22)</f>
        <v/>
      </c>
      <c r="Q23" s="158" t="str">
        <f>IF([1]median_raw_etb!Q22="","",[1]median_raw_etb!Q22)</f>
        <v/>
      </c>
      <c r="R23" s="158" t="str">
        <f>IF([1]median_raw_etb!R22="","",[1]median_raw_etb!R22)</f>
        <v/>
      </c>
      <c r="S23" s="158" t="str">
        <f>IF([1]median_raw_etb!S22="","",[1]median_raw_etb!S22)</f>
        <v/>
      </c>
      <c r="T23" s="158" t="str">
        <f>IF([1]median_raw_etb!T22="","",[1]median_raw_etb!T22)</f>
        <v/>
      </c>
      <c r="U23" s="158" t="str">
        <f>IF([1]median_raw_etb!U22="","",[1]median_raw_etb!U22)</f>
        <v/>
      </c>
      <c r="V23" s="158" t="str">
        <f>IF([1]median_raw_etb!V22="","",[1]median_raw_etb!V22)</f>
        <v/>
      </c>
      <c r="W23" s="158" t="str">
        <f>IF([1]median_raw_etb!W22="","",[1]median_raw_etb!W22)</f>
        <v/>
      </c>
      <c r="X23" s="158" t="str">
        <f>IF([1]median_raw_etb!X22="","",[1]median_raw_etb!X22)</f>
        <v/>
      </c>
      <c r="Y23" s="158" t="str">
        <f>IF([1]median_raw_etb!Y22="","",[1]median_raw_etb!Y22)</f>
        <v/>
      </c>
      <c r="Z23" s="158" t="str">
        <f>IF([1]median_raw_etb!Z22="","",[1]median_raw_etb!Z22)</f>
        <v/>
      </c>
      <c r="AA23" s="158" t="str">
        <f>IF([1]median_raw_etb!AA22="","",[1]median_raw_etb!AA22)</f>
        <v/>
      </c>
      <c r="AB23" s="159" t="str">
        <f>IF([1]median_raw_etb!AB22="","",[1]median_raw_etb!AB22)</f>
        <v/>
      </c>
      <c r="AC23" s="159" t="str">
        <f>IF([1]median_raw_etb!AC22="","",[1]median_raw_etb!AC22)</f>
        <v/>
      </c>
      <c r="AD23" s="160" t="str">
        <f>IF([1]median_raw_etb!AD22="","",[1]median_raw_etb!AD22)</f>
        <v/>
      </c>
      <c r="AE23" s="159" t="str">
        <f>IF([1]median_raw_etb!AE22="","",[1]median_raw_etb!AE22)</f>
        <v/>
      </c>
      <c r="AF23" s="159" t="str">
        <f>IF([1]median_raw_etb!AF22="","",[1]median_raw_etb!AF22)</f>
        <v/>
      </c>
      <c r="AG23" s="159" t="str">
        <f>IF([1]median_raw_etb!AG22="","",[1]median_raw_etb!AG22)</f>
        <v/>
      </c>
      <c r="AH23" s="158" t="str">
        <f>IF([1]median_raw_etb!AH22="","",[1]median_raw_etb!AH22)</f>
        <v/>
      </c>
      <c r="AI23" s="158" t="str">
        <f t="shared" si="1"/>
        <v/>
      </c>
      <c r="AJ23" s="158" t="str">
        <f>IF(OR(AM23="",AM23=0),"",IF(C23="","",
IF(INDEX($D$1:$AM23,ROW(),MATCH("Cereal",$D$1:$AM$1,0))="",INDEX($D$1:$AM$2,2,MATCH("Cereal",$D$1:$AM$1,0)),INDEX($D$1:$AM23,ROW(),MATCH("Cereal",$D$1:$AM$1,0)))*90
+IF(INDEX($D$1:$AM23,ROW(),MATCH("Beans",$D$1:$AM$1,0))="",INDEX($D$1:$AM$2,2,MATCH("Beans",$D$1:$AM$1,0)),INDEX($D$1:$AM23,ROW(),MATCH("Beans",$D$1:$AM$1,0)))*9
+IF(INDEX($D$1:$AM23,ROW(),MATCH("Cooking.oil",$D$1:$AM$1,0))="",INDEX($D$1:$AM$2,2,MATCH("Cooking.oil",$D$1:$AM$1,0)),INDEX($D$1:$AM23,ROW(),MATCH("Cooking.oil",$D$1:$AM$1,0)))*6
+IF(INDEX($D$1:$AM23,ROW(),MATCH("Salt",$D$1:$AM$1,0))="",INDEX($D$1:$AM$2,2,MATCH("Salt",$D$1:$AM$1,0)),INDEX($D$1:$AM23,ROW(),MATCH("Salt",$D$1:$AM$1,0)))*1
))</f>
        <v/>
      </c>
      <c r="AK23" s="158" t="str">
        <f>IF(OR(AM23="",AM23=0),"",IF(C23="","",AJ23
+IF(INDEX($D$1:$AH23,ROW(),MATCH("Soap",$D$1:$AH$1,0))="",INDEX($D$1:$AH$2,2,MATCH("Soap",$D$1:$AH$1,0)),INDEX($D$1:$AH23,ROW(),MATCH("Soap",$D$1:$AH$1,0)))*6
+IF(INDEX($D$1:$AH23,ROW(),MATCH("Exercise.book",$D$1:$AH$1,0))="",INDEX($D$1:$AH$2,2,MATCH("Exercise.book",$D$1:$AH$1,0)),INDEX($D$1:$AH23,ROW(),MATCH("Exercise.book",$D$1:$AH$1,0)))*12
+IF(INDEX($D$1:$AH23,ROW(),MATCH("Charcoal",$D$1:$AH$1,0))="",INDEX($D$1:$AH$2,2,MATCH("Charcoal",$D$1:$AH$1,0)),INDEX($D$1:$AH23,ROW(),MATCH("Charcoal",$D$1:$AH$1,0)))*30
+IF(INDEX($D$1:$AH23,ROW(),MATCH("Milling.costs",$D$1:$AH$1,0))="",INDEX($D$1:$AH$2,2,MATCH("Milling.costs",$D$1:$AH$1,0)),INDEX($D$1:$AH23,ROW(),MATCH("Milling.costs",$D$1:$AH$1,0)))/3.5*30
+IF(INDEX($D$1:$AH23,ROW(),MATCH("USD",$D$1:$AH$1,0))="",INDEX($D$1:$AH$2,2,MATCH("USD",$D$1:$AH$1,0)),INDEX($D$1:$AH23,ROW(),MATCH("USD",$D$1:$AH$1,0)))*17
))</f>
        <v/>
      </c>
      <c r="AL23" s="162"/>
      <c r="AM23" s="161" t="str">
        <f t="shared" si="2"/>
        <v/>
      </c>
    </row>
    <row r="24" spans="1:39" x14ac:dyDescent="0.25">
      <c r="A24" s="157" t="str">
        <f>IF([1]median_raw_etb!A23="","",[1]median_raw_etb!A23)</f>
        <v/>
      </c>
      <c r="B24" s="157" t="str">
        <f>IF([1]median_raw_etb!B23="","",[1]median_raw_etb!B23)</f>
        <v/>
      </c>
      <c r="C24" s="157" t="str">
        <f>IF([1]median_raw_etb!C23="","",[1]median_raw_etb!C23)</f>
        <v/>
      </c>
      <c r="D24" s="158" t="str">
        <f>IF([1]median_raw_etb!D23="","",[1]median_raw_etb!D23)</f>
        <v/>
      </c>
      <c r="E24" s="158" t="str">
        <f>IF([1]median_raw_etb!E23="","",[1]median_raw_etb!E23)</f>
        <v/>
      </c>
      <c r="F24" s="158" t="str">
        <f>IF([1]median_raw_etb!F23="","",[1]median_raw_etb!F23)</f>
        <v/>
      </c>
      <c r="G24" s="158" t="str">
        <f>IF([1]median_raw_etb!G23="","",[1]median_raw_etb!G23)</f>
        <v/>
      </c>
      <c r="H24" s="158" t="str">
        <f>IF([1]median_raw_etb!H23="","",[1]median_raw_etb!H23)</f>
        <v/>
      </c>
      <c r="I24" s="158" t="str">
        <f>IF([1]median_raw_etb!I23="","",[1]median_raw_etb!I23)</f>
        <v/>
      </c>
      <c r="J24" s="158" t="str">
        <f>IF([1]median_raw_etb!J23="","",[1]median_raw_etb!J23)</f>
        <v/>
      </c>
      <c r="K24" s="158" t="str">
        <f>IF([1]median_raw_etb!K23="","",[1]median_raw_etb!K23)</f>
        <v/>
      </c>
      <c r="L24" s="158" t="str">
        <f>IF([1]median_raw_etb!L23="","",[1]median_raw_etb!L23)</f>
        <v/>
      </c>
      <c r="M24" s="158" t="str">
        <f>IF([1]median_raw_etb!M23="","",[1]median_raw_etb!M23)</f>
        <v/>
      </c>
      <c r="N24" s="158" t="str">
        <f>IF([1]median_raw_etb!N23="","",[1]median_raw_etb!N23)</f>
        <v/>
      </c>
      <c r="O24" s="158" t="str">
        <f>IF([1]median_raw_etb!O23="","",[1]median_raw_etb!O23)</f>
        <v/>
      </c>
      <c r="P24" s="158" t="str">
        <f>IF([1]median_raw_etb!P23="","",[1]median_raw_etb!P23)</f>
        <v/>
      </c>
      <c r="Q24" s="158" t="str">
        <f>IF([1]median_raw_etb!Q23="","",[1]median_raw_etb!Q23)</f>
        <v/>
      </c>
      <c r="R24" s="158" t="str">
        <f>IF([1]median_raw_etb!R23="","",[1]median_raw_etb!R23)</f>
        <v/>
      </c>
      <c r="S24" s="158" t="str">
        <f>IF([1]median_raw_etb!S23="","",[1]median_raw_etb!S23)</f>
        <v/>
      </c>
      <c r="T24" s="158" t="str">
        <f>IF([1]median_raw_etb!T23="","",[1]median_raw_etb!T23)</f>
        <v/>
      </c>
      <c r="U24" s="158" t="str">
        <f>IF([1]median_raw_etb!U23="","",[1]median_raw_etb!U23)</f>
        <v/>
      </c>
      <c r="V24" s="158" t="str">
        <f>IF([1]median_raw_etb!V23="","",[1]median_raw_etb!V23)</f>
        <v/>
      </c>
      <c r="W24" s="158" t="str">
        <f>IF([1]median_raw_etb!W23="","",[1]median_raw_etb!W23)</f>
        <v/>
      </c>
      <c r="X24" s="158" t="str">
        <f>IF([1]median_raw_etb!X23="","",[1]median_raw_etb!X23)</f>
        <v/>
      </c>
      <c r="Y24" s="158" t="str">
        <f>IF([1]median_raw_etb!Y23="","",[1]median_raw_etb!Y23)</f>
        <v/>
      </c>
      <c r="Z24" s="158" t="str">
        <f>IF([1]median_raw_etb!Z23="","",[1]median_raw_etb!Z23)</f>
        <v/>
      </c>
      <c r="AA24" s="158" t="str">
        <f>IF([1]median_raw_etb!AA23="","",[1]median_raw_etb!AA23)</f>
        <v/>
      </c>
      <c r="AB24" s="159" t="str">
        <f>IF([1]median_raw_etb!AB23="","",[1]median_raw_etb!AB23)</f>
        <v/>
      </c>
      <c r="AC24" s="159" t="str">
        <f>IF([1]median_raw_etb!AC23="","",[1]median_raw_etb!AC23)</f>
        <v/>
      </c>
      <c r="AD24" s="160" t="str">
        <f>IF([1]median_raw_etb!AD23="","",[1]median_raw_etb!AD23)</f>
        <v/>
      </c>
      <c r="AE24" s="159" t="str">
        <f>IF([1]median_raw_etb!AE23="","",[1]median_raw_etb!AE23)</f>
        <v/>
      </c>
      <c r="AF24" s="159" t="str">
        <f>IF([1]median_raw_etb!AF23="","",[1]median_raw_etb!AF23)</f>
        <v/>
      </c>
      <c r="AG24" s="159" t="str">
        <f>IF([1]median_raw_etb!AG23="","",[1]median_raw_etb!AG23)</f>
        <v/>
      </c>
      <c r="AH24" s="158" t="str">
        <f>IF([1]median_raw_etb!AH23="","",[1]median_raw_etb!AH23)</f>
        <v/>
      </c>
      <c r="AI24" s="158" t="str">
        <f t="shared" si="1"/>
        <v/>
      </c>
      <c r="AJ24" s="158" t="str">
        <f>IF(OR(AM24="",AM24=0),"",IF(C24="","",
IF(INDEX($D$1:$AM24,ROW(),MATCH("Cereal",$D$1:$AM$1,0))="",INDEX($D$1:$AM$2,2,MATCH("Cereal",$D$1:$AM$1,0)),INDEX($D$1:$AM24,ROW(),MATCH("Cereal",$D$1:$AM$1,0)))*90
+IF(INDEX($D$1:$AM24,ROW(),MATCH("Beans",$D$1:$AM$1,0))="",INDEX($D$1:$AM$2,2,MATCH("Beans",$D$1:$AM$1,0)),INDEX($D$1:$AM24,ROW(),MATCH("Beans",$D$1:$AM$1,0)))*9
+IF(INDEX($D$1:$AM24,ROW(),MATCH("Cooking.oil",$D$1:$AM$1,0))="",INDEX($D$1:$AM$2,2,MATCH("Cooking.oil",$D$1:$AM$1,0)),INDEX($D$1:$AM24,ROW(),MATCH("Cooking.oil",$D$1:$AM$1,0)))*6
+IF(INDEX($D$1:$AM24,ROW(),MATCH("Salt",$D$1:$AM$1,0))="",INDEX($D$1:$AM$2,2,MATCH("Salt",$D$1:$AM$1,0)),INDEX($D$1:$AM24,ROW(),MATCH("Salt",$D$1:$AM$1,0)))*1
))</f>
        <v/>
      </c>
      <c r="AK24" s="158" t="str">
        <f>IF(OR(AM24="",AM24=0),"",IF(C24="","",AJ24
+IF(INDEX($D$1:$AH24,ROW(),MATCH("Soap",$D$1:$AH$1,0))="",INDEX($D$1:$AH$2,2,MATCH("Soap",$D$1:$AH$1,0)),INDEX($D$1:$AH24,ROW(),MATCH("Soap",$D$1:$AH$1,0)))*6
+IF(INDEX($D$1:$AH24,ROW(),MATCH("Exercise.book",$D$1:$AH$1,0))="",INDEX($D$1:$AH$2,2,MATCH("Exercise.book",$D$1:$AH$1,0)),INDEX($D$1:$AH24,ROW(),MATCH("Exercise.book",$D$1:$AH$1,0)))*12
+IF(INDEX($D$1:$AH24,ROW(),MATCH("Charcoal",$D$1:$AH$1,0))="",INDEX($D$1:$AH$2,2,MATCH("Charcoal",$D$1:$AH$1,0)),INDEX($D$1:$AH24,ROW(),MATCH("Charcoal",$D$1:$AH$1,0)))*30
+IF(INDEX($D$1:$AH24,ROW(),MATCH("Milling.costs",$D$1:$AH$1,0))="",INDEX($D$1:$AH$2,2,MATCH("Milling.costs",$D$1:$AH$1,0)),INDEX($D$1:$AH24,ROW(),MATCH("Milling.costs",$D$1:$AH$1,0)))/3.5*30
+IF(INDEX($D$1:$AH24,ROW(),MATCH("USD",$D$1:$AH$1,0))="",INDEX($D$1:$AH$2,2,MATCH("USD",$D$1:$AH$1,0)),INDEX($D$1:$AH24,ROW(),MATCH("USD",$D$1:$AH$1,0)))*17
))</f>
        <v/>
      </c>
      <c r="AL24" s="162"/>
      <c r="AM24" s="161" t="str">
        <f t="shared" si="2"/>
        <v/>
      </c>
    </row>
    <row r="25" spans="1:39" x14ac:dyDescent="0.25">
      <c r="A25" s="157" t="str">
        <f>IF([1]median_raw_etb!A24="","",[1]median_raw_etb!A24)</f>
        <v/>
      </c>
      <c r="B25" s="157" t="str">
        <f>IF([1]median_raw_etb!B24="","",[1]median_raw_etb!B24)</f>
        <v/>
      </c>
      <c r="C25" s="157" t="str">
        <f>IF([1]median_raw_etb!C24="","",[1]median_raw_etb!C24)</f>
        <v/>
      </c>
      <c r="D25" s="158" t="str">
        <f>IF([1]median_raw_etb!D24="","",[1]median_raw_etb!D24)</f>
        <v/>
      </c>
      <c r="E25" s="158" t="str">
        <f>IF([1]median_raw_etb!E24="","",[1]median_raw_etb!E24)</f>
        <v/>
      </c>
      <c r="F25" s="158" t="str">
        <f>IF([1]median_raw_etb!F24="","",[1]median_raw_etb!F24)</f>
        <v/>
      </c>
      <c r="G25" s="158" t="str">
        <f>IF([1]median_raw_etb!G24="","",[1]median_raw_etb!G24)</f>
        <v/>
      </c>
      <c r="H25" s="158" t="str">
        <f>IF([1]median_raw_etb!H24="","",[1]median_raw_etb!H24)</f>
        <v/>
      </c>
      <c r="I25" s="158" t="str">
        <f>IF([1]median_raw_etb!I24="","",[1]median_raw_etb!I24)</f>
        <v/>
      </c>
      <c r="J25" s="158" t="str">
        <f>IF([1]median_raw_etb!J24="","",[1]median_raw_etb!J24)</f>
        <v/>
      </c>
      <c r="K25" s="158" t="str">
        <f>IF([1]median_raw_etb!K24="","",[1]median_raw_etb!K24)</f>
        <v/>
      </c>
      <c r="L25" s="158" t="str">
        <f>IF([1]median_raw_etb!L24="","",[1]median_raw_etb!L24)</f>
        <v/>
      </c>
      <c r="M25" s="158" t="str">
        <f>IF([1]median_raw_etb!M24="","",[1]median_raw_etb!M24)</f>
        <v/>
      </c>
      <c r="N25" s="158" t="str">
        <f>IF([1]median_raw_etb!N24="","",[1]median_raw_etb!N24)</f>
        <v/>
      </c>
      <c r="O25" s="158" t="str">
        <f>IF([1]median_raw_etb!O24="","",[1]median_raw_etb!O24)</f>
        <v/>
      </c>
      <c r="P25" s="158" t="str">
        <f>IF([1]median_raw_etb!P24="","",[1]median_raw_etb!P24)</f>
        <v/>
      </c>
      <c r="Q25" s="158" t="str">
        <f>IF([1]median_raw_etb!Q24="","",[1]median_raw_etb!Q24)</f>
        <v/>
      </c>
      <c r="R25" s="158" t="str">
        <f>IF([1]median_raw_etb!R24="","",[1]median_raw_etb!R24)</f>
        <v/>
      </c>
      <c r="S25" s="158" t="str">
        <f>IF([1]median_raw_etb!S24="","",[1]median_raw_etb!S24)</f>
        <v/>
      </c>
      <c r="T25" s="158" t="str">
        <f>IF([1]median_raw_etb!T24="","",[1]median_raw_etb!T24)</f>
        <v/>
      </c>
      <c r="U25" s="158" t="str">
        <f>IF([1]median_raw_etb!U24="","",[1]median_raw_etb!U24)</f>
        <v/>
      </c>
      <c r="V25" s="158" t="str">
        <f>IF([1]median_raw_etb!V24="","",[1]median_raw_etb!V24)</f>
        <v/>
      </c>
      <c r="W25" s="158" t="str">
        <f>IF([1]median_raw_etb!W24="","",[1]median_raw_etb!W24)</f>
        <v/>
      </c>
      <c r="X25" s="158" t="str">
        <f>IF([1]median_raw_etb!X24="","",[1]median_raw_etb!X24)</f>
        <v/>
      </c>
      <c r="Y25" s="158" t="str">
        <f>IF([1]median_raw_etb!Y24="","",[1]median_raw_etb!Y24)</f>
        <v/>
      </c>
      <c r="Z25" s="158" t="str">
        <f>IF([1]median_raw_etb!Z24="","",[1]median_raw_etb!Z24)</f>
        <v/>
      </c>
      <c r="AA25" s="158" t="str">
        <f>IF([1]median_raw_etb!AA24="","",[1]median_raw_etb!AA24)</f>
        <v/>
      </c>
      <c r="AB25" s="159" t="str">
        <f>IF([1]median_raw_etb!AB24="","",[1]median_raw_etb!AB24)</f>
        <v/>
      </c>
      <c r="AC25" s="159" t="str">
        <f>IF([1]median_raw_etb!AC24="","",[1]median_raw_etb!AC24)</f>
        <v/>
      </c>
      <c r="AD25" s="160" t="str">
        <f>IF([1]median_raw_etb!AD24="","",[1]median_raw_etb!AD24)</f>
        <v/>
      </c>
      <c r="AE25" s="159" t="str">
        <f>IF([1]median_raw_etb!AE24="","",[1]median_raw_etb!AE24)</f>
        <v/>
      </c>
      <c r="AF25" s="159" t="str">
        <f>IF([1]median_raw_etb!AF24="","",[1]median_raw_etb!AF24)</f>
        <v/>
      </c>
      <c r="AG25" s="159" t="str">
        <f>IF([1]median_raw_etb!AG24="","",[1]median_raw_etb!AG24)</f>
        <v/>
      </c>
      <c r="AH25" s="158" t="str">
        <f>IF([1]median_raw_etb!AH24="","",[1]median_raw_etb!AH24)</f>
        <v/>
      </c>
      <c r="AI25" s="158" t="str">
        <f t="shared" si="1"/>
        <v/>
      </c>
      <c r="AJ25" s="158" t="str">
        <f>IF(OR(AM25="",AM25=0),"",IF(C25="","",
IF(INDEX($D$1:$AM25,ROW(),MATCH("Cereal",$D$1:$AM$1,0))="",INDEX($D$1:$AM$2,2,MATCH("Cereal",$D$1:$AM$1,0)),INDEX($D$1:$AM25,ROW(),MATCH("Cereal",$D$1:$AM$1,0)))*90
+IF(INDEX($D$1:$AM25,ROW(),MATCH("Beans",$D$1:$AM$1,0))="",INDEX($D$1:$AM$2,2,MATCH("Beans",$D$1:$AM$1,0)),INDEX($D$1:$AM25,ROW(),MATCH("Beans",$D$1:$AM$1,0)))*9
+IF(INDEX($D$1:$AM25,ROW(),MATCH("Cooking.oil",$D$1:$AM$1,0))="",INDEX($D$1:$AM$2,2,MATCH("Cooking.oil",$D$1:$AM$1,0)),INDEX($D$1:$AM25,ROW(),MATCH("Cooking.oil",$D$1:$AM$1,0)))*6
+IF(INDEX($D$1:$AM25,ROW(),MATCH("Salt",$D$1:$AM$1,0))="",INDEX($D$1:$AM$2,2,MATCH("Salt",$D$1:$AM$1,0)),INDEX($D$1:$AM25,ROW(),MATCH("Salt",$D$1:$AM$1,0)))*1
))</f>
        <v/>
      </c>
      <c r="AK25" s="158" t="str">
        <f>IF(OR(AM25="",AM25=0),"",IF(C25="","",AJ25
+IF(INDEX($D$1:$AH25,ROW(),MATCH("Soap",$D$1:$AH$1,0))="",INDEX($D$1:$AH$2,2,MATCH("Soap",$D$1:$AH$1,0)),INDEX($D$1:$AH25,ROW(),MATCH("Soap",$D$1:$AH$1,0)))*6
+IF(INDEX($D$1:$AH25,ROW(),MATCH("Exercise.book",$D$1:$AH$1,0))="",INDEX($D$1:$AH$2,2,MATCH("Exercise.book",$D$1:$AH$1,0)),INDEX($D$1:$AH25,ROW(),MATCH("Exercise.book",$D$1:$AH$1,0)))*12
+IF(INDEX($D$1:$AH25,ROW(),MATCH("Charcoal",$D$1:$AH$1,0))="",INDEX($D$1:$AH$2,2,MATCH("Charcoal",$D$1:$AH$1,0)),INDEX($D$1:$AH25,ROW(),MATCH("Charcoal",$D$1:$AH$1,0)))*30
+IF(INDEX($D$1:$AH25,ROW(),MATCH("Milling.costs",$D$1:$AH$1,0))="",INDEX($D$1:$AH$2,2,MATCH("Milling.costs",$D$1:$AH$1,0)),INDEX($D$1:$AH25,ROW(),MATCH("Milling.costs",$D$1:$AH$1,0)))/3.5*30
+IF(INDEX($D$1:$AH25,ROW(),MATCH("USD",$D$1:$AH$1,0))="",INDEX($D$1:$AH$2,2,MATCH("USD",$D$1:$AH$1,0)),INDEX($D$1:$AH25,ROW(),MATCH("USD",$D$1:$AH$1,0)))*17
))</f>
        <v/>
      </c>
      <c r="AL25" s="162"/>
      <c r="AM25" s="161" t="str">
        <f t="shared" si="2"/>
        <v/>
      </c>
    </row>
    <row r="26" spans="1:39" x14ac:dyDescent="0.25">
      <c r="A26" s="157" t="str">
        <f>IF([1]median_raw_etb!A25="","",[1]median_raw_etb!A25)</f>
        <v/>
      </c>
      <c r="B26" s="157" t="str">
        <f>IF([1]median_raw_etb!B25="","",[1]median_raw_etb!B25)</f>
        <v/>
      </c>
      <c r="C26" t="str">
        <f>IF([1]median_raw_etb!C25="","",[1]median_raw_etb!C25)</f>
        <v/>
      </c>
      <c r="D26" s="158" t="str">
        <f>IF([1]median_raw_etb!D25="","",[1]median_raw_etb!D25)</f>
        <v/>
      </c>
      <c r="E26" s="158" t="str">
        <f>IF([1]median_raw_etb!E25="","",[1]median_raw_etb!E25)</f>
        <v/>
      </c>
      <c r="F26" s="158" t="str">
        <f>IF([1]median_raw_etb!F25="","",[1]median_raw_etb!F25)</f>
        <v/>
      </c>
      <c r="G26" s="158" t="str">
        <f>IF([1]median_raw_etb!G25="","",[1]median_raw_etb!G25)</f>
        <v/>
      </c>
      <c r="H26" s="158" t="str">
        <f>IF([1]median_raw_etb!H25="","",[1]median_raw_etb!H25)</f>
        <v/>
      </c>
      <c r="I26" s="158" t="str">
        <f>IF([1]median_raw_etb!I25="","",[1]median_raw_etb!I25)</f>
        <v/>
      </c>
      <c r="J26" s="158" t="str">
        <f>IF([1]median_raw_etb!J25="","",[1]median_raw_etb!J25)</f>
        <v/>
      </c>
      <c r="K26" s="158" t="str">
        <f>IF([1]median_raw_etb!K25="","",[1]median_raw_etb!K25)</f>
        <v/>
      </c>
      <c r="L26" s="158" t="str">
        <f>IF([1]median_raw_etb!L25="","",[1]median_raw_etb!L25)</f>
        <v/>
      </c>
      <c r="M26" s="158" t="str">
        <f>IF([1]median_raw_etb!M25="","",[1]median_raw_etb!M25)</f>
        <v/>
      </c>
      <c r="N26" s="158" t="str">
        <f>IF([1]median_raw_etb!N25="","",[1]median_raw_etb!N25)</f>
        <v/>
      </c>
      <c r="O26" s="158" t="str">
        <f>IF([1]median_raw_etb!O25="","",[1]median_raw_etb!O25)</f>
        <v/>
      </c>
      <c r="P26" s="158" t="str">
        <f>IF([1]median_raw_etb!P25="","",[1]median_raw_etb!P25)</f>
        <v/>
      </c>
      <c r="Q26" s="158" t="str">
        <f>IF([1]median_raw_etb!Q25="","",[1]median_raw_etb!Q25)</f>
        <v/>
      </c>
      <c r="R26" s="158" t="str">
        <f>IF([1]median_raw_etb!R25="","",[1]median_raw_etb!R25)</f>
        <v/>
      </c>
      <c r="S26" s="158" t="str">
        <f>IF([1]median_raw_etb!S25="","",[1]median_raw_etb!S25)</f>
        <v/>
      </c>
      <c r="T26" s="158" t="str">
        <f>IF([1]median_raw_etb!T25="","",[1]median_raw_etb!T25)</f>
        <v/>
      </c>
      <c r="U26" s="158" t="str">
        <f>IF([1]median_raw_etb!U25="","",[1]median_raw_etb!U25)</f>
        <v/>
      </c>
      <c r="V26" s="158" t="str">
        <f>IF([1]median_raw_etb!V25="","",[1]median_raw_etb!V25)</f>
        <v/>
      </c>
      <c r="W26" s="158" t="str">
        <f>IF([1]median_raw_etb!W25="","",[1]median_raw_etb!W25)</f>
        <v/>
      </c>
      <c r="X26" s="158" t="str">
        <f>IF([1]median_raw_etb!X25="","",[1]median_raw_etb!X25)</f>
        <v/>
      </c>
      <c r="Y26" s="158" t="str">
        <f>IF([1]median_raw_etb!Y25="","",[1]median_raw_etb!Y25)</f>
        <v/>
      </c>
      <c r="Z26" s="158" t="str">
        <f>IF([1]median_raw_etb!Z25="","",[1]median_raw_etb!Z25)</f>
        <v/>
      </c>
      <c r="AA26" s="158" t="str">
        <f>IF([1]median_raw_etb!AA25="","",[1]median_raw_etb!AA25)</f>
        <v/>
      </c>
      <c r="AB26" s="159" t="str">
        <f>IF([1]median_raw_etb!AB25="","",[1]median_raw_etb!AB25)</f>
        <v/>
      </c>
      <c r="AC26" s="159" t="str">
        <f>IF([1]median_raw_etb!AC25="","",[1]median_raw_etb!AC25)</f>
        <v/>
      </c>
      <c r="AD26" s="160" t="str">
        <f>IF([1]median_raw_etb!AD25="","",[1]median_raw_etb!AD25)</f>
        <v/>
      </c>
      <c r="AE26" s="159" t="str">
        <f>IF([1]median_raw_etb!AE25="","",[1]median_raw_etb!AE25)</f>
        <v/>
      </c>
      <c r="AF26" s="159" t="str">
        <f>IF([1]median_raw_etb!AF25="","",[1]median_raw_etb!AF25)</f>
        <v/>
      </c>
      <c r="AG26" s="159" t="str">
        <f>IF([1]median_raw_etb!AG25="","",[1]median_raw_etb!AG25)</f>
        <v/>
      </c>
      <c r="AH26" s="158" t="str">
        <f>IF([1]median_raw_etb!AH25="","",[1]median_raw_etb!AH25)</f>
        <v/>
      </c>
      <c r="AI26" s="158" t="str">
        <f t="shared" si="1"/>
        <v/>
      </c>
      <c r="AJ26" s="158" t="str">
        <f>IF(OR(AM26="",AM26=0),"",IF(C26="","",
IF(INDEX($D$1:$AM26,ROW(),MATCH("Cereal",$D$1:$AM$1,0))="",INDEX($D$1:$AM$2,2,MATCH("Cereal",$D$1:$AM$1,0)),INDEX($D$1:$AM26,ROW(),MATCH("Cereal",$D$1:$AM$1,0)))*90
+IF(INDEX($D$1:$AM26,ROW(),MATCH("Beans",$D$1:$AM$1,0))="",INDEX($D$1:$AM$2,2,MATCH("Beans",$D$1:$AM$1,0)),INDEX($D$1:$AM26,ROW(),MATCH("Beans",$D$1:$AM$1,0)))*9
+IF(INDEX($D$1:$AM26,ROW(),MATCH("Cooking.oil",$D$1:$AM$1,0))="",INDEX($D$1:$AM$2,2,MATCH("Cooking.oil",$D$1:$AM$1,0)),INDEX($D$1:$AM26,ROW(),MATCH("Cooking.oil",$D$1:$AM$1,0)))*6
+IF(INDEX($D$1:$AM26,ROW(),MATCH("Salt",$D$1:$AM$1,0))="",INDEX($D$1:$AM$2,2,MATCH("Salt",$D$1:$AM$1,0)),INDEX($D$1:$AM26,ROW(),MATCH("Salt",$D$1:$AM$1,0)))*1
))</f>
        <v/>
      </c>
      <c r="AK26" s="158" t="str">
        <f>IF(OR(AM26="",AM26=0),"",IF(C26="","",AJ26
+IF(INDEX($D$1:$AH26,ROW(),MATCH("Soap",$D$1:$AH$1,0))="",INDEX($D$1:$AH$2,2,MATCH("Soap",$D$1:$AH$1,0)),INDEX($D$1:$AH26,ROW(),MATCH("Soap",$D$1:$AH$1,0)))*6
+IF(INDEX($D$1:$AH26,ROW(),MATCH("Exercise.book",$D$1:$AH$1,0))="",INDEX($D$1:$AH$2,2,MATCH("Exercise.book",$D$1:$AH$1,0)),INDEX($D$1:$AH26,ROW(),MATCH("Exercise.book",$D$1:$AH$1,0)))*12
+IF(INDEX($D$1:$AH26,ROW(),MATCH("Charcoal",$D$1:$AH$1,0))="",INDEX($D$1:$AH$2,2,MATCH("Charcoal",$D$1:$AH$1,0)),INDEX($D$1:$AH26,ROW(),MATCH("Charcoal",$D$1:$AH$1,0)))*30
+IF(INDEX($D$1:$AH26,ROW(),MATCH("Milling.costs",$D$1:$AH$1,0))="",INDEX($D$1:$AH$2,2,MATCH("Milling.costs",$D$1:$AH$1,0)),INDEX($D$1:$AH26,ROW(),MATCH("Milling.costs",$D$1:$AH$1,0)))/3.5*30
+IF(INDEX($D$1:$AH26,ROW(),MATCH("USD",$D$1:$AH$1,0))="",INDEX($D$1:$AH$2,2,MATCH("USD",$D$1:$AH$1,0)),INDEX($D$1:$AH26,ROW(),MATCH("USD",$D$1:$AH$1,0)))*17
))</f>
        <v/>
      </c>
      <c r="AL26" s="162"/>
      <c r="AM26" s="161" t="str">
        <f t="shared" si="2"/>
        <v/>
      </c>
    </row>
    <row r="27" spans="1:39" x14ac:dyDescent="0.25">
      <c r="A27" s="157" t="str">
        <f>IF([1]median_raw_etb!A26="","",[1]median_raw_etb!A26)</f>
        <v/>
      </c>
      <c r="B27" s="157" t="str">
        <f>IF([1]median_raw_etb!B26="","",[1]median_raw_etb!B26)</f>
        <v/>
      </c>
      <c r="C27" s="157" t="str">
        <f>IF([1]median_raw_etb!C26="","",[1]median_raw_etb!C26)</f>
        <v/>
      </c>
      <c r="D27" s="158" t="str">
        <f>IF([1]median_raw_etb!D26="","",[1]median_raw_etb!D26)</f>
        <v/>
      </c>
      <c r="E27" s="158" t="str">
        <f>IF([1]median_raw_etb!E26="","",[1]median_raw_etb!E26)</f>
        <v/>
      </c>
      <c r="F27" s="158" t="str">
        <f>IF([1]median_raw_etb!F26="","",[1]median_raw_etb!F26)</f>
        <v/>
      </c>
      <c r="G27" s="158" t="str">
        <f>IF([1]median_raw_etb!G26="","",[1]median_raw_etb!G26)</f>
        <v/>
      </c>
      <c r="H27" s="158" t="str">
        <f>IF([1]median_raw_etb!H26="","",[1]median_raw_etb!H26)</f>
        <v/>
      </c>
      <c r="I27" s="158" t="str">
        <f>IF([1]median_raw_etb!I26="","",[1]median_raw_etb!I26)</f>
        <v/>
      </c>
      <c r="J27" s="158" t="str">
        <f>IF([1]median_raw_etb!J26="","",[1]median_raw_etb!J26)</f>
        <v/>
      </c>
      <c r="K27" s="158" t="str">
        <f>IF([1]median_raw_etb!K26="","",[1]median_raw_etb!K26)</f>
        <v/>
      </c>
      <c r="L27" s="158" t="str">
        <f>IF([1]median_raw_etb!L26="","",[1]median_raw_etb!L26)</f>
        <v/>
      </c>
      <c r="M27" s="158" t="str">
        <f>IF([1]median_raw_etb!M26="","",[1]median_raw_etb!M26)</f>
        <v/>
      </c>
      <c r="N27" s="158" t="str">
        <f>IF([1]median_raw_etb!N26="","",[1]median_raw_etb!N26)</f>
        <v/>
      </c>
      <c r="O27" s="158" t="str">
        <f>IF([1]median_raw_etb!O26="","",[1]median_raw_etb!O26)</f>
        <v/>
      </c>
      <c r="P27" s="158" t="str">
        <f>IF([1]median_raw_etb!P26="","",[1]median_raw_etb!P26)</f>
        <v/>
      </c>
      <c r="Q27" s="158" t="str">
        <f>IF([1]median_raw_etb!Q26="","",[1]median_raw_etb!Q26)</f>
        <v/>
      </c>
      <c r="R27" s="158" t="str">
        <f>IF([1]median_raw_etb!R26="","",[1]median_raw_etb!R26)</f>
        <v/>
      </c>
      <c r="S27" s="158" t="str">
        <f>IF([1]median_raw_etb!S26="","",[1]median_raw_etb!S26)</f>
        <v/>
      </c>
      <c r="T27" s="158" t="str">
        <f>IF([1]median_raw_etb!T26="","",[1]median_raw_etb!T26)</f>
        <v/>
      </c>
      <c r="U27" s="158" t="str">
        <f>IF([1]median_raw_etb!U26="","",[1]median_raw_etb!U26)</f>
        <v/>
      </c>
      <c r="V27" s="158" t="str">
        <f>IF([1]median_raw_etb!V26="","",[1]median_raw_etb!V26)</f>
        <v/>
      </c>
      <c r="W27" s="158" t="str">
        <f>IF([1]median_raw_etb!W26="","",[1]median_raw_etb!W26)</f>
        <v/>
      </c>
      <c r="X27" s="158" t="str">
        <f>IF([1]median_raw_etb!X26="","",[1]median_raw_etb!X26)</f>
        <v/>
      </c>
      <c r="Y27" s="158" t="str">
        <f>IF([1]median_raw_etb!Y26="","",[1]median_raw_etb!Y26)</f>
        <v/>
      </c>
      <c r="Z27" s="158" t="str">
        <f>IF([1]median_raw_etb!Z26="","",[1]median_raw_etb!Z26)</f>
        <v/>
      </c>
      <c r="AA27" s="158" t="str">
        <f>IF([1]median_raw_etb!AA26="","",[1]median_raw_etb!AA26)</f>
        <v/>
      </c>
      <c r="AB27" s="159" t="str">
        <f>IF([1]median_raw_etb!AB26="","",[1]median_raw_etb!AB26)</f>
        <v/>
      </c>
      <c r="AC27" s="159" t="str">
        <f>IF([1]median_raw_etb!AC26="","",[1]median_raw_etb!AC26)</f>
        <v/>
      </c>
      <c r="AD27" s="160" t="str">
        <f>IF([1]median_raw_etb!AD26="","",[1]median_raw_etb!AD26)</f>
        <v/>
      </c>
      <c r="AE27" s="159" t="str">
        <f>IF([1]median_raw_etb!AE26="","",[1]median_raw_etb!AE26)</f>
        <v/>
      </c>
      <c r="AF27" s="159" t="str">
        <f>IF([1]median_raw_etb!AF26="","",[1]median_raw_etb!AF26)</f>
        <v/>
      </c>
      <c r="AG27" s="159" t="str">
        <f>IF([1]median_raw_etb!AG26="","",[1]median_raw_etb!AG26)</f>
        <v/>
      </c>
      <c r="AH27" s="158" t="str">
        <f>IF([1]median_raw_etb!AH26="","",[1]median_raw_etb!AH26)</f>
        <v/>
      </c>
      <c r="AI27" s="158" t="str">
        <f t="shared" si="1"/>
        <v/>
      </c>
      <c r="AJ27" s="158" t="str">
        <f>IF(OR(AM27="",AM27=0),"",IF(C27="","",
IF(INDEX($D$1:$AM27,ROW(),MATCH("Cereal",$D$1:$AM$1,0))="",INDEX($D$1:$AM$2,2,MATCH("Cereal",$D$1:$AM$1,0)),INDEX($D$1:$AM27,ROW(),MATCH("Cereal",$D$1:$AM$1,0)))*90
+IF(INDEX($D$1:$AM27,ROW(),MATCH("Beans",$D$1:$AM$1,0))="",INDEX($D$1:$AM$2,2,MATCH("Beans",$D$1:$AM$1,0)),INDEX($D$1:$AM27,ROW(),MATCH("Beans",$D$1:$AM$1,0)))*9
+IF(INDEX($D$1:$AM27,ROW(),MATCH("Cooking.oil",$D$1:$AM$1,0))="",INDEX($D$1:$AM$2,2,MATCH("Cooking.oil",$D$1:$AM$1,0)),INDEX($D$1:$AM27,ROW(),MATCH("Cooking.oil",$D$1:$AM$1,0)))*6
+IF(INDEX($D$1:$AM27,ROW(),MATCH("Salt",$D$1:$AM$1,0))="",INDEX($D$1:$AM$2,2,MATCH("Salt",$D$1:$AM$1,0)),INDEX($D$1:$AM27,ROW(),MATCH("Salt",$D$1:$AM$1,0)))*1
))</f>
        <v/>
      </c>
      <c r="AK27" s="158" t="str">
        <f>IF(OR(AM27="",AM27=0),"",IF(C27="","",AJ27
+IF(INDEX($D$1:$AH27,ROW(),MATCH("Soap",$D$1:$AH$1,0))="",INDEX($D$1:$AH$2,2,MATCH("Soap",$D$1:$AH$1,0)),INDEX($D$1:$AH27,ROW(),MATCH("Soap",$D$1:$AH$1,0)))*6
+IF(INDEX($D$1:$AH27,ROW(),MATCH("Exercise.book",$D$1:$AH$1,0))="",INDEX($D$1:$AH$2,2,MATCH("Exercise.book",$D$1:$AH$1,0)),INDEX($D$1:$AH27,ROW(),MATCH("Exercise.book",$D$1:$AH$1,0)))*12
+IF(INDEX($D$1:$AH27,ROW(),MATCH("Charcoal",$D$1:$AH$1,0))="",INDEX($D$1:$AH$2,2,MATCH("Charcoal",$D$1:$AH$1,0)),INDEX($D$1:$AH27,ROW(),MATCH("Charcoal",$D$1:$AH$1,0)))*30
+IF(INDEX($D$1:$AH27,ROW(),MATCH("Milling.costs",$D$1:$AH$1,0))="",INDEX($D$1:$AH$2,2,MATCH("Milling.costs",$D$1:$AH$1,0)),INDEX($D$1:$AH27,ROW(),MATCH("Milling.costs",$D$1:$AH$1,0)))/3.5*30
+IF(INDEX($D$1:$AH27,ROW(),MATCH("USD",$D$1:$AH$1,0))="",INDEX($D$1:$AH$2,2,MATCH("USD",$D$1:$AH$1,0)),INDEX($D$1:$AH27,ROW(),MATCH("USD",$D$1:$AH$1,0)))*17
))</f>
        <v/>
      </c>
      <c r="AL27" s="162"/>
      <c r="AM27" s="161" t="str">
        <f t="shared" si="2"/>
        <v/>
      </c>
    </row>
    <row r="28" spans="1:39" x14ac:dyDescent="0.25">
      <c r="A28" s="157" t="str">
        <f>IF([1]median_raw_etb!A27="","",[1]median_raw_etb!A27)</f>
        <v/>
      </c>
      <c r="B28" s="157" t="str">
        <f>IF([1]median_raw_etb!B27="","",[1]median_raw_etb!B27)</f>
        <v/>
      </c>
      <c r="C28" s="157" t="str">
        <f>IF([1]median_raw_etb!C27="","",[1]median_raw_etb!C27)</f>
        <v/>
      </c>
      <c r="D28" s="158" t="str">
        <f>IF([1]median_raw_etb!D27="","",[1]median_raw_etb!D27)</f>
        <v/>
      </c>
      <c r="E28" s="158" t="str">
        <f>IF([1]median_raw_etb!E27="","",[1]median_raw_etb!E27)</f>
        <v/>
      </c>
      <c r="F28" s="158" t="str">
        <f>IF([1]median_raw_etb!F27="","",[1]median_raw_etb!F27)</f>
        <v/>
      </c>
      <c r="G28" s="158" t="str">
        <f>IF([1]median_raw_etb!G27="","",[1]median_raw_etb!G27)</f>
        <v/>
      </c>
      <c r="H28" s="158" t="str">
        <f>IF([1]median_raw_etb!H27="","",[1]median_raw_etb!H27)</f>
        <v/>
      </c>
      <c r="I28" s="158" t="str">
        <f>IF([1]median_raw_etb!I27="","",[1]median_raw_etb!I27)</f>
        <v/>
      </c>
      <c r="J28" s="158" t="str">
        <f>IF([1]median_raw_etb!J27="","",[1]median_raw_etb!J27)</f>
        <v/>
      </c>
      <c r="K28" s="158" t="str">
        <f>IF([1]median_raw_etb!K27="","",[1]median_raw_etb!K27)</f>
        <v/>
      </c>
      <c r="L28" s="158" t="str">
        <f>IF([1]median_raw_etb!L27="","",[1]median_raw_etb!L27)</f>
        <v/>
      </c>
      <c r="M28" s="158" t="str">
        <f>IF([1]median_raw_etb!M27="","",[1]median_raw_etb!M27)</f>
        <v/>
      </c>
      <c r="N28" s="158" t="str">
        <f>IF([1]median_raw_etb!N27="","",[1]median_raw_etb!N27)</f>
        <v/>
      </c>
      <c r="O28" s="158" t="str">
        <f>IF([1]median_raw_etb!O27="","",[1]median_raw_etb!O27)</f>
        <v/>
      </c>
      <c r="P28" s="158" t="str">
        <f>IF([1]median_raw_etb!P27="","",[1]median_raw_etb!P27)</f>
        <v/>
      </c>
      <c r="Q28" s="158" t="str">
        <f>IF([1]median_raw_etb!Q27="","",[1]median_raw_etb!Q27)</f>
        <v/>
      </c>
      <c r="R28" s="158" t="str">
        <f>IF([1]median_raw_etb!R27="","",[1]median_raw_etb!R27)</f>
        <v/>
      </c>
      <c r="S28" s="158" t="str">
        <f>IF([1]median_raw_etb!S27="","",[1]median_raw_etb!S27)</f>
        <v/>
      </c>
      <c r="T28" s="158" t="str">
        <f>IF([1]median_raw_etb!T27="","",[1]median_raw_etb!T27)</f>
        <v/>
      </c>
      <c r="U28" s="158" t="str">
        <f>IF([1]median_raw_etb!U27="","",[1]median_raw_etb!U27)</f>
        <v/>
      </c>
      <c r="V28" s="158" t="str">
        <f>IF([1]median_raw_etb!V27="","",[1]median_raw_etb!V27)</f>
        <v/>
      </c>
      <c r="W28" s="158" t="str">
        <f>IF([1]median_raw_etb!W27="","",[1]median_raw_etb!W27)</f>
        <v/>
      </c>
      <c r="X28" s="158" t="str">
        <f>IF([1]median_raw_etb!X27="","",[1]median_raw_etb!X27)</f>
        <v/>
      </c>
      <c r="Y28" s="158" t="str">
        <f>IF([1]median_raw_etb!Y27="","",[1]median_raw_etb!Y27)</f>
        <v/>
      </c>
      <c r="Z28" s="158" t="str">
        <f>IF([1]median_raw_etb!Z27="","",[1]median_raw_etb!Z27)</f>
        <v/>
      </c>
      <c r="AA28" s="158" t="str">
        <f>IF([1]median_raw_etb!AA27="","",[1]median_raw_etb!AA27)</f>
        <v/>
      </c>
      <c r="AB28" s="159" t="str">
        <f>IF([1]median_raw_etb!AB27="","",[1]median_raw_etb!AB27)</f>
        <v/>
      </c>
      <c r="AC28" s="159" t="str">
        <f>IF([1]median_raw_etb!AC27="","",[1]median_raw_etb!AC27)</f>
        <v/>
      </c>
      <c r="AD28" s="160" t="str">
        <f>IF([1]median_raw_etb!AD27="","",[1]median_raw_etb!AD27)</f>
        <v/>
      </c>
      <c r="AE28" s="159" t="str">
        <f>IF([1]median_raw_etb!AE27="","",[1]median_raw_etb!AE27)</f>
        <v/>
      </c>
      <c r="AF28" s="159" t="str">
        <f>IF([1]median_raw_etb!AF27="","",[1]median_raw_etb!AF27)</f>
        <v/>
      </c>
      <c r="AG28" s="159" t="str">
        <f>IF([1]median_raw_etb!AG27="","",[1]median_raw_etb!AG27)</f>
        <v/>
      </c>
      <c r="AH28" s="158" t="str">
        <f>IF([1]median_raw_etb!AH27="","",[1]median_raw_etb!AH27)</f>
        <v/>
      </c>
      <c r="AI28" s="158" t="str">
        <f t="shared" si="1"/>
        <v/>
      </c>
      <c r="AJ28" s="158" t="str">
        <f>IF(OR(AM28="",AM28=0),"",IF(C28="","",
IF(INDEX($D$1:$AM28,ROW(),MATCH("Cereal",$D$1:$AM$1,0))="",INDEX($D$1:$AM$2,2,MATCH("Cereal",$D$1:$AM$1,0)),INDEX($D$1:$AM28,ROW(),MATCH("Cereal",$D$1:$AM$1,0)))*90
+IF(INDEX($D$1:$AM28,ROW(),MATCH("Beans",$D$1:$AM$1,0))="",INDEX($D$1:$AM$2,2,MATCH("Beans",$D$1:$AM$1,0)),INDEX($D$1:$AM28,ROW(),MATCH("Beans",$D$1:$AM$1,0)))*9
+IF(INDEX($D$1:$AM28,ROW(),MATCH("Cooking.oil",$D$1:$AM$1,0))="",INDEX($D$1:$AM$2,2,MATCH("Cooking.oil",$D$1:$AM$1,0)),INDEX($D$1:$AM28,ROW(),MATCH("Cooking.oil",$D$1:$AM$1,0)))*6
+IF(INDEX($D$1:$AM28,ROW(),MATCH("Salt",$D$1:$AM$1,0))="",INDEX($D$1:$AM$2,2,MATCH("Salt",$D$1:$AM$1,0)),INDEX($D$1:$AM28,ROW(),MATCH("Salt",$D$1:$AM$1,0)))*1
))</f>
        <v/>
      </c>
      <c r="AK28" s="158" t="str">
        <f>IF(OR(AM28="",AM28=0),"",IF(C28="","",AJ28
+IF(INDEX($D$1:$AH28,ROW(),MATCH("Soap",$D$1:$AH$1,0))="",INDEX($D$1:$AH$2,2,MATCH("Soap",$D$1:$AH$1,0)),INDEX($D$1:$AH28,ROW(),MATCH("Soap",$D$1:$AH$1,0)))*6
+IF(INDEX($D$1:$AH28,ROW(),MATCH("Exercise.book",$D$1:$AH$1,0))="",INDEX($D$1:$AH$2,2,MATCH("Exercise.book",$D$1:$AH$1,0)),INDEX($D$1:$AH28,ROW(),MATCH("Exercise.book",$D$1:$AH$1,0)))*12
+IF(INDEX($D$1:$AH28,ROW(),MATCH("Charcoal",$D$1:$AH$1,0))="",INDEX($D$1:$AH$2,2,MATCH("Charcoal",$D$1:$AH$1,0)),INDEX($D$1:$AH28,ROW(),MATCH("Charcoal",$D$1:$AH$1,0)))*30
+IF(INDEX($D$1:$AH28,ROW(),MATCH("Milling.costs",$D$1:$AH$1,0))="",INDEX($D$1:$AH$2,2,MATCH("Milling.costs",$D$1:$AH$1,0)),INDEX($D$1:$AH28,ROW(),MATCH("Milling.costs",$D$1:$AH$1,0)))/3.5*30
+IF(INDEX($D$1:$AH28,ROW(),MATCH("USD",$D$1:$AH$1,0))="",INDEX($D$1:$AH$2,2,MATCH("USD",$D$1:$AH$1,0)),INDEX($D$1:$AH28,ROW(),MATCH("USD",$D$1:$AH$1,0)))*17
))</f>
        <v/>
      </c>
      <c r="AL28" s="162"/>
      <c r="AM28" s="161" t="str">
        <f t="shared" si="2"/>
        <v/>
      </c>
    </row>
    <row r="29" spans="1:39" x14ac:dyDescent="0.25">
      <c r="A29" s="157" t="str">
        <f>IF([1]median_raw_etb!A28="","",[1]median_raw_etb!A28)</f>
        <v/>
      </c>
      <c r="B29" s="157" t="str">
        <f>IF([1]median_raw_etb!B28="","",[1]median_raw_etb!B28)</f>
        <v/>
      </c>
      <c r="C29" s="157" t="str">
        <f>IF([1]median_raw_etb!C28="","",[1]median_raw_etb!C28)</f>
        <v/>
      </c>
      <c r="D29" s="158" t="str">
        <f>IF([1]median_raw_etb!D28="","",[1]median_raw_etb!D28)</f>
        <v/>
      </c>
      <c r="E29" s="158" t="str">
        <f>IF([1]median_raw_etb!E28="","",[1]median_raw_etb!E28)</f>
        <v/>
      </c>
      <c r="F29" s="158" t="str">
        <f>IF([1]median_raw_etb!F28="","",[1]median_raw_etb!F28)</f>
        <v/>
      </c>
      <c r="G29" s="158" t="str">
        <f>IF([1]median_raw_etb!G28="","",[1]median_raw_etb!G28)</f>
        <v/>
      </c>
      <c r="H29" s="158" t="str">
        <f>IF([1]median_raw_etb!H28="","",[1]median_raw_etb!H28)</f>
        <v/>
      </c>
      <c r="I29" s="158" t="str">
        <f>IF([1]median_raw_etb!I28="","",[1]median_raw_etb!I28)</f>
        <v/>
      </c>
      <c r="J29" s="158" t="str">
        <f>IF([1]median_raw_etb!J28="","",[1]median_raw_etb!J28)</f>
        <v/>
      </c>
      <c r="K29" s="158" t="str">
        <f>IF([1]median_raw_etb!K28="","",[1]median_raw_etb!K28)</f>
        <v/>
      </c>
      <c r="L29" s="158" t="str">
        <f>IF([1]median_raw_etb!L28="","",[1]median_raw_etb!L28)</f>
        <v/>
      </c>
      <c r="M29" s="158" t="str">
        <f>IF([1]median_raw_etb!M28="","",[1]median_raw_etb!M28)</f>
        <v/>
      </c>
      <c r="N29" s="158" t="str">
        <f>IF([1]median_raw_etb!N28="","",[1]median_raw_etb!N28)</f>
        <v/>
      </c>
      <c r="O29" s="158" t="str">
        <f>IF([1]median_raw_etb!O28="","",[1]median_raw_etb!O28)</f>
        <v/>
      </c>
      <c r="P29" s="158" t="str">
        <f>IF([1]median_raw_etb!P28="","",[1]median_raw_etb!P28)</f>
        <v/>
      </c>
      <c r="Q29" s="158" t="str">
        <f>IF([1]median_raw_etb!Q28="","",[1]median_raw_etb!Q28)</f>
        <v/>
      </c>
      <c r="R29" s="158" t="str">
        <f>IF([1]median_raw_etb!R28="","",[1]median_raw_etb!R28)</f>
        <v/>
      </c>
      <c r="S29" s="158" t="str">
        <f>IF([1]median_raw_etb!S28="","",[1]median_raw_etb!S28)</f>
        <v/>
      </c>
      <c r="T29" s="158" t="str">
        <f>IF([1]median_raw_etb!T28="","",[1]median_raw_etb!T28)</f>
        <v/>
      </c>
      <c r="U29" s="158" t="str">
        <f>IF([1]median_raw_etb!U28="","",[1]median_raw_etb!U28)</f>
        <v/>
      </c>
      <c r="V29" s="158" t="str">
        <f>IF([1]median_raw_etb!V28="","",[1]median_raw_etb!V28)</f>
        <v/>
      </c>
      <c r="W29" s="158" t="str">
        <f>IF([1]median_raw_etb!W28="","",[1]median_raw_etb!W28)</f>
        <v/>
      </c>
      <c r="X29" s="158" t="str">
        <f>IF([1]median_raw_etb!X28="","",[1]median_raw_etb!X28)</f>
        <v/>
      </c>
      <c r="Y29" s="158" t="str">
        <f>IF([1]median_raw_etb!Y28="","",[1]median_raw_etb!Y28)</f>
        <v/>
      </c>
      <c r="Z29" s="158" t="str">
        <f>IF([1]median_raw_etb!Z28="","",[1]median_raw_etb!Z28)</f>
        <v/>
      </c>
      <c r="AA29" s="158" t="str">
        <f>IF([1]median_raw_etb!AA28="","",[1]median_raw_etb!AA28)</f>
        <v/>
      </c>
      <c r="AB29" s="159" t="str">
        <f>IF([1]median_raw_etb!AB28="","",[1]median_raw_etb!AB28)</f>
        <v/>
      </c>
      <c r="AC29" s="159" t="str">
        <f>IF([1]median_raw_etb!AC28="","",[1]median_raw_etb!AC28)</f>
        <v/>
      </c>
      <c r="AD29" s="160" t="str">
        <f>IF([1]median_raw_etb!AD28="","",[1]median_raw_etb!AD28)</f>
        <v/>
      </c>
      <c r="AE29" s="159" t="str">
        <f>IF([1]median_raw_etb!AE28="","",[1]median_raw_etb!AE28)</f>
        <v/>
      </c>
      <c r="AF29" s="159" t="str">
        <f>IF([1]median_raw_etb!AF28="","",[1]median_raw_etb!AF28)</f>
        <v/>
      </c>
      <c r="AG29" s="159" t="str">
        <f>IF([1]median_raw_etb!AG28="","",[1]median_raw_etb!AG28)</f>
        <v/>
      </c>
      <c r="AH29" s="158" t="str">
        <f>IF([1]median_raw_etb!AH28="","",[1]median_raw_etb!AH28)</f>
        <v/>
      </c>
      <c r="AI29" s="158" t="str">
        <f t="shared" si="1"/>
        <v/>
      </c>
      <c r="AJ29" s="158" t="str">
        <f>IF(OR(AM29="",AM29=0),"",IF(C29="","",
IF(INDEX($D$1:$AM29,ROW(),MATCH("Cereal",$D$1:$AM$1,0))="",INDEX($D$1:$AM$2,2,MATCH("Cereal",$D$1:$AM$1,0)),INDEX($D$1:$AM29,ROW(),MATCH("Cereal",$D$1:$AM$1,0)))*90
+IF(INDEX($D$1:$AM29,ROW(),MATCH("Beans",$D$1:$AM$1,0))="",INDEX($D$1:$AM$2,2,MATCH("Beans",$D$1:$AM$1,0)),INDEX($D$1:$AM29,ROW(),MATCH("Beans",$D$1:$AM$1,0)))*9
+IF(INDEX($D$1:$AM29,ROW(),MATCH("Cooking.oil",$D$1:$AM$1,0))="",INDEX($D$1:$AM$2,2,MATCH("Cooking.oil",$D$1:$AM$1,0)),INDEX($D$1:$AM29,ROW(),MATCH("Cooking.oil",$D$1:$AM$1,0)))*6
+IF(INDEX($D$1:$AM29,ROW(),MATCH("Salt",$D$1:$AM$1,0))="",INDEX($D$1:$AM$2,2,MATCH("Salt",$D$1:$AM$1,0)),INDEX($D$1:$AM29,ROW(),MATCH("Salt",$D$1:$AM$1,0)))*1
))</f>
        <v/>
      </c>
      <c r="AK29" s="158" t="str">
        <f>IF(OR(AM29="",AM29=0),"",IF(C29="","",AJ29
+IF(INDEX($D$1:$AH29,ROW(),MATCH("Soap",$D$1:$AH$1,0))="",INDEX($D$1:$AH$2,2,MATCH("Soap",$D$1:$AH$1,0)),INDEX($D$1:$AH29,ROW(),MATCH("Soap",$D$1:$AH$1,0)))*6
+IF(INDEX($D$1:$AH29,ROW(),MATCH("Exercise.book",$D$1:$AH$1,0))="",INDEX($D$1:$AH$2,2,MATCH("Exercise.book",$D$1:$AH$1,0)),INDEX($D$1:$AH29,ROW(),MATCH("Exercise.book",$D$1:$AH$1,0)))*12
+IF(INDEX($D$1:$AH29,ROW(),MATCH("Charcoal",$D$1:$AH$1,0))="",INDEX($D$1:$AH$2,2,MATCH("Charcoal",$D$1:$AH$1,0)),INDEX($D$1:$AH29,ROW(),MATCH("Charcoal",$D$1:$AH$1,0)))*30
+IF(INDEX($D$1:$AH29,ROW(),MATCH("Milling.costs",$D$1:$AH$1,0))="",INDEX($D$1:$AH$2,2,MATCH("Milling.costs",$D$1:$AH$1,0)),INDEX($D$1:$AH29,ROW(),MATCH("Milling.costs",$D$1:$AH$1,0)))/3.5*30
+IF(INDEX($D$1:$AH29,ROW(),MATCH("USD",$D$1:$AH$1,0))="",INDEX($D$1:$AH$2,2,MATCH("USD",$D$1:$AH$1,0)),INDEX($D$1:$AH29,ROW(),MATCH("USD",$D$1:$AH$1,0)))*17
))</f>
        <v/>
      </c>
      <c r="AL29" s="162"/>
      <c r="AM29" s="161" t="str">
        <f t="shared" si="2"/>
        <v/>
      </c>
    </row>
    <row r="30" spans="1:39" x14ac:dyDescent="0.25">
      <c r="A30" s="157" t="str">
        <f>IF([1]median_raw_etb!A29="","",[1]median_raw_etb!A29)</f>
        <v/>
      </c>
      <c r="B30" s="157" t="str">
        <f>IF([1]median_raw_etb!B29="","",[1]median_raw_etb!B29)</f>
        <v/>
      </c>
      <c r="C30" s="157" t="str">
        <f>IF([1]median_raw_etb!C29="","",[1]median_raw_etb!C29)</f>
        <v/>
      </c>
      <c r="D30" s="158" t="str">
        <f>IF([1]median_raw_etb!D29="","",[1]median_raw_etb!D29)</f>
        <v/>
      </c>
      <c r="E30" s="158" t="str">
        <f>IF([1]median_raw_etb!E29="","",[1]median_raw_etb!E29)</f>
        <v/>
      </c>
      <c r="F30" s="158" t="str">
        <f>IF([1]median_raw_etb!F29="","",[1]median_raw_etb!F29)</f>
        <v/>
      </c>
      <c r="G30" s="158" t="str">
        <f>IF([1]median_raw_etb!G29="","",[1]median_raw_etb!G29)</f>
        <v/>
      </c>
      <c r="H30" s="158" t="str">
        <f>IF([1]median_raw_etb!H29="","",[1]median_raw_etb!H29)</f>
        <v/>
      </c>
      <c r="I30" s="158" t="str">
        <f>IF([1]median_raw_etb!I29="","",[1]median_raw_etb!I29)</f>
        <v/>
      </c>
      <c r="J30" s="158" t="str">
        <f>IF([1]median_raw_etb!J29="","",[1]median_raw_etb!J29)</f>
        <v/>
      </c>
      <c r="K30" s="158" t="str">
        <f>IF([1]median_raw_etb!K29="","",[1]median_raw_etb!K29)</f>
        <v/>
      </c>
      <c r="L30" s="158" t="str">
        <f>IF([1]median_raw_etb!L29="","",[1]median_raw_etb!L29)</f>
        <v/>
      </c>
      <c r="M30" s="158" t="str">
        <f>IF([1]median_raw_etb!M29="","",[1]median_raw_etb!M29)</f>
        <v/>
      </c>
      <c r="N30" s="158" t="str">
        <f>IF([1]median_raw_etb!N29="","",[1]median_raw_etb!N29)</f>
        <v/>
      </c>
      <c r="O30" s="158" t="str">
        <f>IF([1]median_raw_etb!O29="","",[1]median_raw_etb!O29)</f>
        <v/>
      </c>
      <c r="P30" s="158" t="str">
        <f>IF([1]median_raw_etb!P29="","",[1]median_raw_etb!P29)</f>
        <v/>
      </c>
      <c r="Q30" s="158" t="str">
        <f>IF([1]median_raw_etb!Q29="","",[1]median_raw_etb!Q29)</f>
        <v/>
      </c>
      <c r="R30" s="158" t="str">
        <f>IF([1]median_raw_etb!R29="","",[1]median_raw_etb!R29)</f>
        <v/>
      </c>
      <c r="S30" s="158" t="str">
        <f>IF([1]median_raw_etb!S29="","",[1]median_raw_etb!S29)</f>
        <v/>
      </c>
      <c r="T30" s="158" t="str">
        <f>IF([1]median_raw_etb!T29="","",[1]median_raw_etb!T29)</f>
        <v/>
      </c>
      <c r="U30" s="158" t="str">
        <f>IF([1]median_raw_etb!U29="","",[1]median_raw_etb!U29)</f>
        <v/>
      </c>
      <c r="V30" s="158" t="str">
        <f>IF([1]median_raw_etb!V29="","",[1]median_raw_etb!V29)</f>
        <v/>
      </c>
      <c r="W30" s="158" t="str">
        <f>IF([1]median_raw_etb!W29="","",[1]median_raw_etb!W29)</f>
        <v/>
      </c>
      <c r="X30" s="158" t="str">
        <f>IF([1]median_raw_etb!X29="","",[1]median_raw_etb!X29)</f>
        <v/>
      </c>
      <c r="Y30" s="158" t="str">
        <f>IF([1]median_raw_etb!Y29="","",[1]median_raw_etb!Y29)</f>
        <v/>
      </c>
      <c r="Z30" s="158" t="str">
        <f>IF([1]median_raw_etb!Z29="","",[1]median_raw_etb!Z29)</f>
        <v/>
      </c>
      <c r="AA30" s="158" t="str">
        <f>IF([1]median_raw_etb!AA29="","",[1]median_raw_etb!AA29)</f>
        <v/>
      </c>
      <c r="AB30" s="159" t="str">
        <f>IF([1]median_raw_etb!AB29="","",[1]median_raw_etb!AB29)</f>
        <v/>
      </c>
      <c r="AC30" s="159" t="str">
        <f>IF([1]median_raw_etb!AC29="","",[1]median_raw_etb!AC29)</f>
        <v/>
      </c>
      <c r="AD30" s="160" t="str">
        <f>IF([1]median_raw_etb!AD29="","",[1]median_raw_etb!AD29)</f>
        <v/>
      </c>
      <c r="AE30" s="159" t="str">
        <f>IF([1]median_raw_etb!AE29="","",[1]median_raw_etb!AE29)</f>
        <v/>
      </c>
      <c r="AF30" s="159" t="str">
        <f>IF([1]median_raw_etb!AF29="","",[1]median_raw_etb!AF29)</f>
        <v/>
      </c>
      <c r="AG30" s="159" t="str">
        <f>IF([1]median_raw_etb!AG29="","",[1]median_raw_etb!AG29)</f>
        <v/>
      </c>
      <c r="AH30" s="158" t="str">
        <f>IF([1]median_raw_etb!AH29="","",[1]median_raw_etb!AH29)</f>
        <v/>
      </c>
      <c r="AI30" s="158"/>
      <c r="AJ30" s="158" t="str">
        <f>IF(OR(AM30="",AM30=0),"",IF(C30="","",
IF(INDEX($D$1:$AM30,ROW(),MATCH("Cereal",$D$1:$AM$1,0))="",INDEX($D$1:$AM$2,2,MATCH("Cereal",$D$1:$AM$1,0)),INDEX($D$1:$AM30,ROW(),MATCH("Cereal",$D$1:$AM$1,0)))*90
+IF(INDEX($D$1:$AM30,ROW(),MATCH("Beans",$D$1:$AM$1,0))="",INDEX($D$1:$AM$2,2,MATCH("Beans",$D$1:$AM$1,0)),INDEX($D$1:$AM30,ROW(),MATCH("Beans",$D$1:$AM$1,0)))*9
+IF(INDEX($D$1:$AM30,ROW(),MATCH("Cooking.oil",$D$1:$AM$1,0))="",INDEX($D$1:$AM$2,2,MATCH("Cooking.oil",$D$1:$AM$1,0)),INDEX($D$1:$AM30,ROW(),MATCH("Cooking.oil",$D$1:$AM$1,0)))*6
+IF(INDEX($D$1:$AM30,ROW(),MATCH("Salt",$D$1:$AM$1,0))="",INDEX($D$1:$AM$2,2,MATCH("Salt",$D$1:$AM$1,0)),INDEX($D$1:$AM30,ROW(),MATCH("Salt",$D$1:$AM$1,0)))*1
))</f>
        <v/>
      </c>
      <c r="AK30" s="158" t="str">
        <f>IF(OR(AM30="",AM30=0),"",IF(C30="","",AJ30
+IF(INDEX($D$1:$AH30,ROW(),MATCH("Soap",$D$1:$AH$1,0))="",INDEX($D$1:$AH$2,2,MATCH("Soap",$D$1:$AH$1,0)),INDEX($D$1:$AH30,ROW(),MATCH("Soap",$D$1:$AH$1,0)))*6
+IF(INDEX($D$1:$AH30,ROW(),MATCH("Exercise.book",$D$1:$AH$1,0))="",INDEX($D$1:$AH$2,2,MATCH("Exercise.book",$D$1:$AH$1,0)),INDEX($D$1:$AH30,ROW(),MATCH("Exercise.book",$D$1:$AH$1,0)))*12
+IF(INDEX($D$1:$AH30,ROW(),MATCH("Charcoal",$D$1:$AH$1,0))="",INDEX($D$1:$AH$2,2,MATCH("Charcoal",$D$1:$AH$1,0)),INDEX($D$1:$AH30,ROW(),MATCH("Charcoal",$D$1:$AH$1,0)))*30
+IF(INDEX($D$1:$AH30,ROW(),MATCH("Milling.costs",$D$1:$AH$1,0))="",INDEX($D$1:$AH$2,2,MATCH("Milling.costs",$D$1:$AH$1,0)),INDEX($D$1:$AH30,ROW(),MATCH("Milling.costs",$D$1:$AH$1,0)))/3.5*30
+IF(INDEX($D$1:$AH30,ROW(),MATCH("USD",$D$1:$AH$1,0))="",INDEX($D$1:$AH$2,2,MATCH("USD",$D$1:$AH$1,0)),INDEX($D$1:$AH30,ROW(),MATCH("USD",$D$1:$AH$1,0)))*17
))</f>
        <v/>
      </c>
      <c r="AL30" s="162"/>
      <c r="AM30" s="161" t="str">
        <f t="shared" si="2"/>
        <v/>
      </c>
    </row>
    <row r="31" spans="1:39" x14ac:dyDescent="0.25">
      <c r="A31" s="157" t="str">
        <f>IF([1]median_raw_etb!A30="","",[1]median_raw_etb!A30)</f>
        <v/>
      </c>
      <c r="B31" s="157" t="str">
        <f>IF([1]median_raw_etb!B30="","",[1]median_raw_etb!B30)</f>
        <v/>
      </c>
      <c r="C31" s="157" t="str">
        <f>IF([1]median_raw_etb!C30="","",[1]median_raw_etb!C30)</f>
        <v/>
      </c>
      <c r="D31" s="158" t="str">
        <f>IF([1]median_raw_etb!D30="","",[1]median_raw_etb!D30)</f>
        <v/>
      </c>
      <c r="E31" s="158" t="str">
        <f>IF([1]median_raw_etb!E30="","",[1]median_raw_etb!E30)</f>
        <v/>
      </c>
      <c r="F31" s="158" t="str">
        <f>IF([1]median_raw_etb!F30="","",[1]median_raw_etb!F30)</f>
        <v/>
      </c>
      <c r="G31" s="158" t="str">
        <f>IF([1]median_raw_etb!G30="","",[1]median_raw_etb!G30)</f>
        <v/>
      </c>
      <c r="H31" s="158" t="str">
        <f>IF([1]median_raw_etb!H30="","",[1]median_raw_etb!H30)</f>
        <v/>
      </c>
      <c r="I31" s="158" t="str">
        <f>IF([1]median_raw_etb!I30="","",[1]median_raw_etb!I30)</f>
        <v/>
      </c>
      <c r="J31" s="158" t="str">
        <f>IF([1]median_raw_etb!J30="","",[1]median_raw_etb!J30)</f>
        <v/>
      </c>
      <c r="K31" s="158" t="str">
        <f>IF([1]median_raw_etb!K30="","",[1]median_raw_etb!K30)</f>
        <v/>
      </c>
      <c r="L31" s="158" t="str">
        <f>IF([1]median_raw_etb!L30="","",[1]median_raw_etb!L30)</f>
        <v/>
      </c>
      <c r="M31" s="158" t="str">
        <f>IF([1]median_raw_etb!M30="","",[1]median_raw_etb!M30)</f>
        <v/>
      </c>
      <c r="N31" s="158" t="str">
        <f>IF([1]median_raw_etb!N30="","",[1]median_raw_etb!N30)</f>
        <v/>
      </c>
      <c r="O31" s="158" t="str">
        <f>IF([1]median_raw_etb!O30="","",[1]median_raw_etb!O30)</f>
        <v/>
      </c>
      <c r="P31" s="158" t="str">
        <f>IF([1]median_raw_etb!P30="","",[1]median_raw_etb!P30)</f>
        <v/>
      </c>
      <c r="Q31" s="158" t="str">
        <f>IF([1]median_raw_etb!Q30="","",[1]median_raw_etb!Q30)</f>
        <v/>
      </c>
      <c r="R31" s="158" t="str">
        <f>IF([1]median_raw_etb!R30="","",[1]median_raw_etb!R30)</f>
        <v/>
      </c>
      <c r="S31" s="158" t="str">
        <f>IF([1]median_raw_etb!S30="","",[1]median_raw_etb!S30)</f>
        <v/>
      </c>
      <c r="T31" s="158" t="str">
        <f>IF([1]median_raw_etb!T30="","",[1]median_raw_etb!T30)</f>
        <v/>
      </c>
      <c r="U31" s="158" t="str">
        <f>IF([1]median_raw_etb!U30="","",[1]median_raw_etb!U30)</f>
        <v/>
      </c>
      <c r="V31" s="158" t="str">
        <f>IF([1]median_raw_etb!V30="","",[1]median_raw_etb!V30)</f>
        <v/>
      </c>
      <c r="W31" s="158" t="str">
        <f>IF([1]median_raw_etb!W30="","",[1]median_raw_etb!W30)</f>
        <v/>
      </c>
      <c r="X31" s="158" t="str">
        <f>IF([1]median_raw_etb!X30="","",[1]median_raw_etb!X30)</f>
        <v/>
      </c>
      <c r="Y31" s="158" t="str">
        <f>IF([1]median_raw_etb!Y30="","",[1]median_raw_etb!Y30)</f>
        <v/>
      </c>
      <c r="Z31" s="158" t="str">
        <f>IF([1]median_raw_etb!Z30="","",[1]median_raw_etb!Z30)</f>
        <v/>
      </c>
      <c r="AA31" s="158" t="str">
        <f>IF([1]median_raw_etb!AA30="","",[1]median_raw_etb!AA30)</f>
        <v/>
      </c>
      <c r="AB31" s="159" t="str">
        <f>IF([1]median_raw_etb!AB30="","",[1]median_raw_etb!AB30)</f>
        <v/>
      </c>
      <c r="AC31" s="159" t="str">
        <f>IF([1]median_raw_etb!AC30="","",[1]median_raw_etb!AC30)</f>
        <v/>
      </c>
      <c r="AD31" s="160" t="str">
        <f>IF([1]median_raw_etb!AD30="","",[1]median_raw_etb!AD30)</f>
        <v/>
      </c>
      <c r="AE31" s="159" t="str">
        <f>IF([1]median_raw_etb!AE30="","",[1]median_raw_etb!AE30)</f>
        <v/>
      </c>
      <c r="AF31" s="159" t="str">
        <f>IF([1]median_raw_etb!AF30="","",[1]median_raw_etb!AF30)</f>
        <v/>
      </c>
      <c r="AG31" s="159" t="str">
        <f>IF([1]median_raw_etb!AG30="","",[1]median_raw_etb!AG30)</f>
        <v/>
      </c>
      <c r="AH31" s="158" t="str">
        <f>IF([1]median_raw_etb!AH30="","",[1]median_raw_etb!AH30)</f>
        <v/>
      </c>
      <c r="AI31" s="158" t="str">
        <f t="shared" si="1"/>
        <v/>
      </c>
      <c r="AJ31" s="158" t="str">
        <f>IF(OR(AM31="",AM31=0),"",IF(C31="","",
IF(INDEX($D$1:$AM31,ROW(),MATCH("Cereal",$D$1:$AM$1,0))="",INDEX($D$1:$AM$2,2,MATCH("Cereal",$D$1:$AM$1,0)),INDEX($D$1:$AM31,ROW(),MATCH("Cereal",$D$1:$AM$1,0)))*90
+IF(INDEX($D$1:$AM31,ROW(),MATCH("Beans",$D$1:$AM$1,0))="",INDEX($D$1:$AM$2,2,MATCH("Beans",$D$1:$AM$1,0)),INDEX($D$1:$AM31,ROW(),MATCH("Beans",$D$1:$AM$1,0)))*9
+IF(INDEX($D$1:$AM31,ROW(),MATCH("Cooking.oil",$D$1:$AM$1,0))="",INDEX($D$1:$AM$2,2,MATCH("Cooking.oil",$D$1:$AM$1,0)),INDEX($D$1:$AM31,ROW(),MATCH("Cooking.oil",$D$1:$AM$1,0)))*6
+IF(INDEX($D$1:$AM31,ROW(),MATCH("Salt",$D$1:$AM$1,0))="",INDEX($D$1:$AM$2,2,MATCH("Salt",$D$1:$AM$1,0)),INDEX($D$1:$AM31,ROW(),MATCH("Salt",$D$1:$AM$1,0)))*1
))</f>
        <v/>
      </c>
      <c r="AK31" s="158" t="str">
        <f>IF(OR(AM31="",AM31=0),"",IF(C31="","",AJ31
+IF(INDEX($D$1:$AH31,ROW(),MATCH("Soap",$D$1:$AH$1,0))="",INDEX($D$1:$AH$2,2,MATCH("Soap",$D$1:$AH$1,0)),INDEX($D$1:$AH31,ROW(),MATCH("Soap",$D$1:$AH$1,0)))*6
+IF(INDEX($D$1:$AH31,ROW(),MATCH("Exercise.book",$D$1:$AH$1,0))="",INDEX($D$1:$AH$2,2,MATCH("Exercise.book",$D$1:$AH$1,0)),INDEX($D$1:$AH31,ROW(),MATCH("Exercise.book",$D$1:$AH$1,0)))*12
+IF(INDEX($D$1:$AH31,ROW(),MATCH("Charcoal",$D$1:$AH$1,0))="",INDEX($D$1:$AH$2,2,MATCH("Charcoal",$D$1:$AH$1,0)),INDEX($D$1:$AH31,ROW(),MATCH("Charcoal",$D$1:$AH$1,0)))*30
+IF(INDEX($D$1:$AH31,ROW(),MATCH("Milling.costs",$D$1:$AH$1,0))="",INDEX($D$1:$AH$2,2,MATCH("Milling.costs",$D$1:$AH$1,0)),INDEX($D$1:$AH31,ROW(),MATCH("Milling.costs",$D$1:$AH$1,0)))/3.5*30
+IF(INDEX($D$1:$AH31,ROW(),MATCH("USD",$D$1:$AH$1,0))="",INDEX($D$1:$AH$2,2,MATCH("USD",$D$1:$AH$1,0)),INDEX($D$1:$AH31,ROW(),MATCH("USD",$D$1:$AH$1,0)))*17
))</f>
        <v/>
      </c>
      <c r="AL31" s="162"/>
      <c r="AM31" s="161" t="str">
        <f t="shared" si="2"/>
        <v/>
      </c>
    </row>
    <row r="32" spans="1:39" x14ac:dyDescent="0.25">
      <c r="A32" s="157" t="str">
        <f>IF([1]median_raw_etb!A31="","",[1]median_raw_etb!A31)</f>
        <v/>
      </c>
      <c r="B32" s="157" t="str">
        <f>IF([1]median_raw_etb!B31="","",[1]median_raw_etb!B31)</f>
        <v/>
      </c>
      <c r="C32" s="157" t="str">
        <f>IF([1]median_raw_etb!C31="","",[1]median_raw_etb!C31)</f>
        <v/>
      </c>
      <c r="D32" s="158" t="str">
        <f>IF([1]median_raw_etb!D31="","",[1]median_raw_etb!D31)</f>
        <v/>
      </c>
      <c r="E32" s="158" t="str">
        <f>IF([1]median_raw_etb!E31="","",[1]median_raw_etb!E31)</f>
        <v/>
      </c>
      <c r="F32" s="158" t="str">
        <f>IF([1]median_raw_etb!F31="","",[1]median_raw_etb!F31)</f>
        <v/>
      </c>
      <c r="G32" s="158" t="str">
        <f>IF([1]median_raw_etb!G31="","",[1]median_raw_etb!G31)</f>
        <v/>
      </c>
      <c r="H32" s="158" t="str">
        <f>IF([1]median_raw_etb!H31="","",[1]median_raw_etb!H31)</f>
        <v/>
      </c>
      <c r="I32" s="158" t="str">
        <f>IF([1]median_raw_etb!I31="","",[1]median_raw_etb!I31)</f>
        <v/>
      </c>
      <c r="J32" s="158" t="str">
        <f>IF([1]median_raw_etb!J31="","",[1]median_raw_etb!J31)</f>
        <v/>
      </c>
      <c r="K32" s="158" t="str">
        <f>IF([1]median_raw_etb!K31="","",[1]median_raw_etb!K31)</f>
        <v/>
      </c>
      <c r="L32" s="158" t="str">
        <f>IF([1]median_raw_etb!L31="","",[1]median_raw_etb!L31)</f>
        <v/>
      </c>
      <c r="M32" s="158" t="str">
        <f>IF([1]median_raw_etb!M31="","",[1]median_raw_etb!M31)</f>
        <v/>
      </c>
      <c r="N32" s="158" t="str">
        <f>IF([1]median_raw_etb!N31="","",[1]median_raw_etb!N31)</f>
        <v/>
      </c>
      <c r="O32" s="158" t="str">
        <f>IF([1]median_raw_etb!O31="","",[1]median_raw_etb!O31)</f>
        <v/>
      </c>
      <c r="P32" s="158" t="str">
        <f>IF([1]median_raw_etb!P31="","",[1]median_raw_etb!P31)</f>
        <v/>
      </c>
      <c r="Q32" s="158" t="str">
        <f>IF([1]median_raw_etb!Q31="","",[1]median_raw_etb!Q31)</f>
        <v/>
      </c>
      <c r="R32" s="158" t="str">
        <f>IF([1]median_raw_etb!R31="","",[1]median_raw_etb!R31)</f>
        <v/>
      </c>
      <c r="S32" s="158" t="str">
        <f>IF([1]median_raw_etb!S31="","",[1]median_raw_etb!S31)</f>
        <v/>
      </c>
      <c r="T32" s="158" t="str">
        <f>IF([1]median_raw_etb!T31="","",[1]median_raw_etb!T31)</f>
        <v/>
      </c>
      <c r="U32" s="158" t="str">
        <f>IF([1]median_raw_etb!U31="","",[1]median_raw_etb!U31)</f>
        <v/>
      </c>
      <c r="V32" s="158" t="str">
        <f>IF([1]median_raw_etb!V31="","",[1]median_raw_etb!V31)</f>
        <v/>
      </c>
      <c r="W32" s="158" t="str">
        <f>IF([1]median_raw_etb!W31="","",[1]median_raw_etb!W31)</f>
        <v/>
      </c>
      <c r="X32" s="158" t="str">
        <f>IF([1]median_raw_etb!X31="","",[1]median_raw_etb!X31)</f>
        <v/>
      </c>
      <c r="Y32" s="158" t="str">
        <f>IF([1]median_raw_etb!Y31="","",[1]median_raw_etb!Y31)</f>
        <v/>
      </c>
      <c r="Z32" s="158" t="str">
        <f>IF([1]median_raw_etb!Z31="","",[1]median_raw_etb!Z31)</f>
        <v/>
      </c>
      <c r="AA32" s="158" t="str">
        <f>IF([1]median_raw_etb!AA31="","",[1]median_raw_etb!AA31)</f>
        <v/>
      </c>
      <c r="AB32" s="159" t="str">
        <f>IF([1]median_raw_etb!AB31="","",[1]median_raw_etb!AB31)</f>
        <v/>
      </c>
      <c r="AC32" s="159" t="str">
        <f>IF([1]median_raw_etb!AC31="","",[1]median_raw_etb!AC31)</f>
        <v/>
      </c>
      <c r="AD32" s="160" t="str">
        <f>IF([1]median_raw_etb!AD31="","",[1]median_raw_etb!AD31)</f>
        <v/>
      </c>
      <c r="AE32" s="159" t="str">
        <f>IF([1]median_raw_etb!AE31="","",[1]median_raw_etb!AE31)</f>
        <v/>
      </c>
      <c r="AF32" s="159" t="str">
        <f>IF([1]median_raw_etb!AF31="","",[1]median_raw_etb!AF31)</f>
        <v/>
      </c>
      <c r="AG32" s="159" t="str">
        <f>IF([1]median_raw_etb!AG31="","",[1]median_raw_etb!AG31)</f>
        <v/>
      </c>
      <c r="AH32" s="158" t="str">
        <f>IF([1]median_raw_etb!AH31="","",[1]median_raw_etb!AH31)</f>
        <v/>
      </c>
      <c r="AI32" s="158" t="str">
        <f t="shared" si="1"/>
        <v/>
      </c>
      <c r="AJ32" s="158" t="str">
        <f>IF(OR(AM32="",AM32=0),"",IF(C32="","",
IF(INDEX($D$1:$AM32,ROW(),MATCH("Cereal",$D$1:$AM$1,0))="",INDEX($D$1:$AM$2,2,MATCH("Cereal",$D$1:$AM$1,0)),INDEX($D$1:$AM32,ROW(),MATCH("Cereal",$D$1:$AM$1,0)))*90
+IF(INDEX($D$1:$AM32,ROW(),MATCH("Beans",$D$1:$AM$1,0))="",INDEX($D$1:$AM$2,2,MATCH("Beans",$D$1:$AM$1,0)),INDEX($D$1:$AM32,ROW(),MATCH("Beans",$D$1:$AM$1,0)))*9
+IF(INDEX($D$1:$AM32,ROW(),MATCH("Cooking.oil",$D$1:$AM$1,0))="",INDEX($D$1:$AM$2,2,MATCH("Cooking.oil",$D$1:$AM$1,0)),INDEX($D$1:$AM32,ROW(),MATCH("Cooking.oil",$D$1:$AM$1,0)))*6
+IF(INDEX($D$1:$AM32,ROW(),MATCH("Salt",$D$1:$AM$1,0))="",INDEX($D$1:$AM$2,2,MATCH("Salt",$D$1:$AM$1,0)),INDEX($D$1:$AM32,ROW(),MATCH("Salt",$D$1:$AM$1,0)))*1
))</f>
        <v/>
      </c>
      <c r="AK32" s="158" t="str">
        <f>IF(OR(AM32="",AM32=0),"",IF(C32="","",AJ32
+IF(INDEX($D$1:$AH32,ROW(),MATCH("Soap",$D$1:$AH$1,0))="",INDEX($D$1:$AH$2,2,MATCH("Soap",$D$1:$AH$1,0)),INDEX($D$1:$AH32,ROW(),MATCH("Soap",$D$1:$AH$1,0)))*6
+IF(INDEX($D$1:$AH32,ROW(),MATCH("Exercise.book",$D$1:$AH$1,0))="",INDEX($D$1:$AH$2,2,MATCH("Exercise.book",$D$1:$AH$1,0)),INDEX($D$1:$AH32,ROW(),MATCH("Exercise.book",$D$1:$AH$1,0)))*12
+IF(INDEX($D$1:$AH32,ROW(),MATCH("Charcoal",$D$1:$AH$1,0))="",INDEX($D$1:$AH$2,2,MATCH("Charcoal",$D$1:$AH$1,0)),INDEX($D$1:$AH32,ROW(),MATCH("Charcoal",$D$1:$AH$1,0)))*30
+IF(INDEX($D$1:$AH32,ROW(),MATCH("Milling.costs",$D$1:$AH$1,0))="",INDEX($D$1:$AH$2,2,MATCH("Milling.costs",$D$1:$AH$1,0)),INDEX($D$1:$AH32,ROW(),MATCH("Milling.costs",$D$1:$AH$1,0)))/3.5*30
+IF(INDEX($D$1:$AH32,ROW(),MATCH("USD",$D$1:$AH$1,0))="",INDEX($D$1:$AH$2,2,MATCH("USD",$D$1:$AH$1,0)),INDEX($D$1:$AH32,ROW(),MATCH("USD",$D$1:$AH$1,0)))*17
))</f>
        <v/>
      </c>
      <c r="AL32" s="162"/>
      <c r="AM32" s="161" t="str">
        <f t="shared" si="2"/>
        <v/>
      </c>
    </row>
    <row r="33" spans="1:39" x14ac:dyDescent="0.25">
      <c r="A33" s="157" t="str">
        <f>IF([1]median_raw_etb!A32="","",[1]median_raw_etb!A32)</f>
        <v/>
      </c>
      <c r="B33" s="157" t="str">
        <f>IF([1]median_raw_etb!B32="","",[1]median_raw_etb!B32)</f>
        <v/>
      </c>
      <c r="C33" s="157" t="str">
        <f>IF([1]median_raw_etb!C32="","",[1]median_raw_etb!C32)</f>
        <v/>
      </c>
      <c r="D33" s="158" t="str">
        <f>IF([1]median_raw_etb!D32="","",[1]median_raw_etb!D32)</f>
        <v/>
      </c>
      <c r="E33" s="158" t="str">
        <f>IF([1]median_raw_etb!E32="","",[1]median_raw_etb!E32)</f>
        <v/>
      </c>
      <c r="F33" s="158" t="str">
        <f>IF([1]median_raw_etb!F32="","",[1]median_raw_etb!F32)</f>
        <v/>
      </c>
      <c r="G33" s="158" t="str">
        <f>IF([1]median_raw_etb!G32="","",[1]median_raw_etb!G32)</f>
        <v/>
      </c>
      <c r="H33" s="158" t="str">
        <f>IF([1]median_raw_etb!H32="","",[1]median_raw_etb!H32)</f>
        <v/>
      </c>
      <c r="I33" s="158" t="str">
        <f>IF([1]median_raw_etb!I32="","",[1]median_raw_etb!I32)</f>
        <v/>
      </c>
      <c r="J33" s="158" t="str">
        <f>IF([1]median_raw_etb!J32="","",[1]median_raw_etb!J32)</f>
        <v/>
      </c>
      <c r="K33" s="158" t="str">
        <f>IF([1]median_raw_etb!K32="","",[1]median_raw_etb!K32)</f>
        <v/>
      </c>
      <c r="L33" s="158" t="str">
        <f>IF([1]median_raw_etb!L32="","",[1]median_raw_etb!L32)</f>
        <v/>
      </c>
      <c r="M33" s="158" t="str">
        <f>IF([1]median_raw_etb!M32="","",[1]median_raw_etb!M32)</f>
        <v/>
      </c>
      <c r="N33" s="158" t="str">
        <f>IF([1]median_raw_etb!N32="","",[1]median_raw_etb!N32)</f>
        <v/>
      </c>
      <c r="O33" s="158" t="str">
        <f>IF([1]median_raw_etb!O32="","",[1]median_raw_etb!O32)</f>
        <v/>
      </c>
      <c r="P33" s="158" t="str">
        <f>IF([1]median_raw_etb!P32="","",[1]median_raw_etb!P32)</f>
        <v/>
      </c>
      <c r="Q33" s="158" t="str">
        <f>IF([1]median_raw_etb!Q32="","",[1]median_raw_etb!Q32)</f>
        <v/>
      </c>
      <c r="R33" s="158" t="str">
        <f>IF([1]median_raw_etb!R32="","",[1]median_raw_etb!R32)</f>
        <v/>
      </c>
      <c r="S33" s="158" t="str">
        <f>IF([1]median_raw_etb!S32="","",[1]median_raw_etb!S32)</f>
        <v/>
      </c>
      <c r="T33" s="158" t="str">
        <f>IF([1]median_raw_etb!T32="","",[1]median_raw_etb!T32)</f>
        <v/>
      </c>
      <c r="U33" s="158" t="str">
        <f>IF([1]median_raw_etb!U32="","",[1]median_raw_etb!U32)</f>
        <v/>
      </c>
      <c r="V33" s="158" t="str">
        <f>IF([1]median_raw_etb!V32="","",[1]median_raw_etb!V32)</f>
        <v/>
      </c>
      <c r="W33" s="158" t="str">
        <f>IF([1]median_raw_etb!W32="","",[1]median_raw_etb!W32)</f>
        <v/>
      </c>
      <c r="X33" s="158" t="str">
        <f>IF([1]median_raw_etb!X32="","",[1]median_raw_etb!X32)</f>
        <v/>
      </c>
      <c r="Y33" s="158" t="str">
        <f>IF([1]median_raw_etb!Y32="","",[1]median_raw_etb!Y32)</f>
        <v/>
      </c>
      <c r="Z33" s="158" t="str">
        <f>IF([1]median_raw_etb!Z32="","",[1]median_raw_etb!Z32)</f>
        <v/>
      </c>
      <c r="AA33" s="158" t="str">
        <f>IF([1]median_raw_etb!AA32="","",[1]median_raw_etb!AA32)</f>
        <v/>
      </c>
      <c r="AB33" s="159" t="str">
        <f>IF([1]median_raw_etb!AB32="","",[1]median_raw_etb!AB32)</f>
        <v/>
      </c>
      <c r="AC33" s="159" t="str">
        <f>IF([1]median_raw_etb!AC32="","",[1]median_raw_etb!AC32)</f>
        <v/>
      </c>
      <c r="AD33" s="160" t="str">
        <f>IF([1]median_raw_etb!AD32="","",[1]median_raw_etb!AD32)</f>
        <v/>
      </c>
      <c r="AE33" s="159" t="str">
        <f>IF([1]median_raw_etb!AE32="","",[1]median_raw_etb!AE32)</f>
        <v/>
      </c>
      <c r="AF33" s="159" t="str">
        <f>IF([1]median_raw_etb!AF32="","",[1]median_raw_etb!AF32)</f>
        <v/>
      </c>
      <c r="AG33" s="159" t="str">
        <f>IF([1]median_raw_etb!AG32="","",[1]median_raw_etb!AG32)</f>
        <v/>
      </c>
      <c r="AH33" s="158" t="str">
        <f>IF([1]median_raw_etb!AH32="","",[1]median_raw_etb!AH32)</f>
        <v/>
      </c>
      <c r="AI33" s="158" t="str">
        <f t="shared" si="1"/>
        <v/>
      </c>
      <c r="AJ33" s="158" t="str">
        <f>IF(OR(AM33="",AM33=0),"",IF(C33="","",
IF(INDEX($D$1:$AM33,ROW(),MATCH("Cereal",$D$1:$AM$1,0))="",INDEX($D$1:$AM$2,2,MATCH("Cereal",$D$1:$AM$1,0)),INDEX($D$1:$AM33,ROW(),MATCH("Cereal",$D$1:$AM$1,0)))*90
+IF(INDEX($D$1:$AM33,ROW(),MATCH("Beans",$D$1:$AM$1,0))="",INDEX($D$1:$AM$2,2,MATCH("Beans",$D$1:$AM$1,0)),INDEX($D$1:$AM33,ROW(),MATCH("Beans",$D$1:$AM$1,0)))*9
+IF(INDEX($D$1:$AM33,ROW(),MATCH("Cooking.oil",$D$1:$AM$1,0))="",INDEX($D$1:$AM$2,2,MATCH("Cooking.oil",$D$1:$AM$1,0)),INDEX($D$1:$AM33,ROW(),MATCH("Cooking.oil",$D$1:$AM$1,0)))*6
+IF(INDEX($D$1:$AM33,ROW(),MATCH("Salt",$D$1:$AM$1,0))="",INDEX($D$1:$AM$2,2,MATCH("Salt",$D$1:$AM$1,0)),INDEX($D$1:$AM33,ROW(),MATCH("Salt",$D$1:$AM$1,0)))*1
))</f>
        <v/>
      </c>
      <c r="AK33" s="158" t="str">
        <f>IF(OR(AM33="",AM33=0),"",IF(C33="","",AJ33
+IF(INDEX($D$1:$AH33,ROW(),MATCH("Soap",$D$1:$AH$1,0))="",INDEX($D$1:$AH$2,2,MATCH("Soap",$D$1:$AH$1,0)),INDEX($D$1:$AH33,ROW(),MATCH("Soap",$D$1:$AH$1,0)))*6
+IF(INDEX($D$1:$AH33,ROW(),MATCH("Exercise.book",$D$1:$AH$1,0))="",INDEX($D$1:$AH$2,2,MATCH("Exercise.book",$D$1:$AH$1,0)),INDEX($D$1:$AH33,ROW(),MATCH("Exercise.book",$D$1:$AH$1,0)))*12
+IF(INDEX($D$1:$AH33,ROW(),MATCH("Charcoal",$D$1:$AH$1,0))="",INDEX($D$1:$AH$2,2,MATCH("Charcoal",$D$1:$AH$1,0)),INDEX($D$1:$AH33,ROW(),MATCH("Charcoal",$D$1:$AH$1,0)))*30
+IF(INDEX($D$1:$AH33,ROW(),MATCH("Milling.costs",$D$1:$AH$1,0))="",INDEX($D$1:$AH$2,2,MATCH("Milling.costs",$D$1:$AH$1,0)),INDEX($D$1:$AH33,ROW(),MATCH("Milling.costs",$D$1:$AH$1,0)))/3.5*30
+IF(INDEX($D$1:$AH33,ROW(),MATCH("USD",$D$1:$AH$1,0))="",INDEX($D$1:$AH$2,2,MATCH("USD",$D$1:$AH$1,0)),INDEX($D$1:$AH33,ROW(),MATCH("USD",$D$1:$AH$1,0)))*17
))</f>
        <v/>
      </c>
      <c r="AL33" s="162"/>
      <c r="AM33" s="161" t="str">
        <f t="shared" si="2"/>
        <v/>
      </c>
    </row>
    <row r="34" spans="1:39" x14ac:dyDescent="0.25">
      <c r="A34" s="157" t="str">
        <f>IF([1]median_raw_etb!A33="","",[1]median_raw_etb!A33)</f>
        <v/>
      </c>
      <c r="B34" s="157" t="str">
        <f>IF([1]median_raw_etb!B33="","",[1]median_raw_etb!B33)</f>
        <v/>
      </c>
      <c r="C34" s="157" t="str">
        <f>IF([1]median_raw_etb!C33="","",[1]median_raw_etb!C33)</f>
        <v/>
      </c>
      <c r="D34" s="158" t="str">
        <f>IF([1]median_raw_etb!D33="","",[1]median_raw_etb!D33)</f>
        <v/>
      </c>
      <c r="E34" s="158" t="str">
        <f>IF([1]median_raw_etb!E33="","",[1]median_raw_etb!E33)</f>
        <v/>
      </c>
      <c r="F34" s="158" t="str">
        <f>IF([1]median_raw_etb!F33="","",[1]median_raw_etb!F33)</f>
        <v/>
      </c>
      <c r="G34" s="158" t="str">
        <f>IF([1]median_raw_etb!G33="","",[1]median_raw_etb!G33)</f>
        <v/>
      </c>
      <c r="H34" s="158" t="str">
        <f>IF([1]median_raw_etb!H33="","",[1]median_raw_etb!H33)</f>
        <v/>
      </c>
      <c r="I34" s="158" t="str">
        <f>IF([1]median_raw_etb!I33="","",[1]median_raw_etb!I33)</f>
        <v/>
      </c>
      <c r="J34" s="158" t="str">
        <f>IF([1]median_raw_etb!J33="","",[1]median_raw_etb!J33)</f>
        <v/>
      </c>
      <c r="K34" s="158" t="str">
        <f>IF([1]median_raw_etb!K33="","",[1]median_raw_etb!K33)</f>
        <v/>
      </c>
      <c r="L34" s="158" t="str">
        <f>IF([1]median_raw_etb!L33="","",[1]median_raw_etb!L33)</f>
        <v/>
      </c>
      <c r="M34" s="158" t="str">
        <f>IF([1]median_raw_etb!M33="","",[1]median_raw_etb!M33)</f>
        <v/>
      </c>
      <c r="N34" s="158" t="str">
        <f>IF([1]median_raw_etb!N33="","",[1]median_raw_etb!N33)</f>
        <v/>
      </c>
      <c r="O34" s="158" t="str">
        <f>IF([1]median_raw_etb!O33="","",[1]median_raw_etb!O33)</f>
        <v/>
      </c>
      <c r="P34" s="158" t="str">
        <f>IF([1]median_raw_etb!P33="","",[1]median_raw_etb!P33)</f>
        <v/>
      </c>
      <c r="Q34" s="158" t="str">
        <f>IF([1]median_raw_etb!Q33="","",[1]median_raw_etb!Q33)</f>
        <v/>
      </c>
      <c r="R34" s="158" t="str">
        <f>IF([1]median_raw_etb!R33="","",[1]median_raw_etb!R33)</f>
        <v/>
      </c>
      <c r="S34" s="158" t="str">
        <f>IF([1]median_raw_etb!S33="","",[1]median_raw_etb!S33)</f>
        <v/>
      </c>
      <c r="T34" s="158" t="str">
        <f>IF([1]median_raw_etb!T33="","",[1]median_raw_etb!T33)</f>
        <v/>
      </c>
      <c r="U34" s="158" t="str">
        <f>IF([1]median_raw_etb!U33="","",[1]median_raw_etb!U33)</f>
        <v/>
      </c>
      <c r="V34" s="158" t="str">
        <f>IF([1]median_raw_etb!V33="","",[1]median_raw_etb!V33)</f>
        <v/>
      </c>
      <c r="W34" s="158" t="str">
        <f>IF([1]median_raw_etb!W33="","",[1]median_raw_etb!W33)</f>
        <v/>
      </c>
      <c r="X34" s="158" t="str">
        <f>IF([1]median_raw_etb!X33="","",[1]median_raw_etb!X33)</f>
        <v/>
      </c>
      <c r="Y34" s="158" t="str">
        <f>IF([1]median_raw_etb!Y33="","",[1]median_raw_etb!Y33)</f>
        <v/>
      </c>
      <c r="Z34" s="158" t="str">
        <f>IF([1]median_raw_etb!Z33="","",[1]median_raw_etb!Z33)</f>
        <v/>
      </c>
      <c r="AA34" s="158" t="str">
        <f>IF([1]median_raw_etb!AA33="","",[1]median_raw_etb!AA33)</f>
        <v/>
      </c>
      <c r="AB34" s="159" t="str">
        <f>IF([1]median_raw_etb!AB33="","",[1]median_raw_etb!AB33)</f>
        <v/>
      </c>
      <c r="AC34" s="159" t="str">
        <f>IF([1]median_raw_etb!AC33="","",[1]median_raw_etb!AC33)</f>
        <v/>
      </c>
      <c r="AD34" s="160" t="str">
        <f>IF([1]median_raw_etb!AD33="","",[1]median_raw_etb!AD33)</f>
        <v/>
      </c>
      <c r="AE34" s="159" t="str">
        <f>IF([1]median_raw_etb!AE33="","",[1]median_raw_etb!AE33)</f>
        <v/>
      </c>
      <c r="AF34" s="159" t="str">
        <f>IF([1]median_raw_etb!AF33="","",[1]median_raw_etb!AF33)</f>
        <v/>
      </c>
      <c r="AG34" s="159" t="str">
        <f>IF([1]median_raw_etb!AG33="","",[1]median_raw_etb!AG33)</f>
        <v/>
      </c>
      <c r="AH34" s="158" t="str">
        <f>IF([1]median_raw_etb!AH33="","",[1]median_raw_etb!AH33)</f>
        <v/>
      </c>
      <c r="AI34" s="158" t="str">
        <f t="shared" si="1"/>
        <v/>
      </c>
      <c r="AJ34" s="158" t="str">
        <f>IF(OR(AM34="",AM34=0),"",IF(C34="","",
IF(INDEX($D$1:$AM34,ROW(),MATCH("Cereal",$D$1:$AM$1,0))="",INDEX($D$1:$AM$2,2,MATCH("Cereal",$D$1:$AM$1,0)),INDEX($D$1:$AM34,ROW(),MATCH("Cereal",$D$1:$AM$1,0)))*90
+IF(INDEX($D$1:$AM34,ROW(),MATCH("Beans",$D$1:$AM$1,0))="",INDEX($D$1:$AM$2,2,MATCH("Beans",$D$1:$AM$1,0)),INDEX($D$1:$AM34,ROW(),MATCH("Beans",$D$1:$AM$1,0)))*9
+IF(INDEX($D$1:$AM34,ROW(),MATCH("Cooking.oil",$D$1:$AM$1,0))="",INDEX($D$1:$AM$2,2,MATCH("Cooking.oil",$D$1:$AM$1,0)),INDEX($D$1:$AM34,ROW(),MATCH("Cooking.oil",$D$1:$AM$1,0)))*6
+IF(INDEX($D$1:$AM34,ROW(),MATCH("Salt",$D$1:$AM$1,0))="",INDEX($D$1:$AM$2,2,MATCH("Salt",$D$1:$AM$1,0)),INDEX($D$1:$AM34,ROW(),MATCH("Salt",$D$1:$AM$1,0)))*1
))</f>
        <v/>
      </c>
      <c r="AK34" s="158" t="str">
        <f>IF(OR(AM34="",AM34=0),"",IF(C34="","",AJ34
+IF(INDEX($D$1:$AH34,ROW(),MATCH("Soap",$D$1:$AH$1,0))="",INDEX($D$1:$AH$2,2,MATCH("Soap",$D$1:$AH$1,0)),INDEX($D$1:$AH34,ROW(),MATCH("Soap",$D$1:$AH$1,0)))*6
+IF(INDEX($D$1:$AH34,ROW(),MATCH("Exercise.book",$D$1:$AH$1,0))="",INDEX($D$1:$AH$2,2,MATCH("Exercise.book",$D$1:$AH$1,0)),INDEX($D$1:$AH34,ROW(),MATCH("Exercise.book",$D$1:$AH$1,0)))*12
+IF(INDEX($D$1:$AH34,ROW(),MATCH("Charcoal",$D$1:$AH$1,0))="",INDEX($D$1:$AH$2,2,MATCH("Charcoal",$D$1:$AH$1,0)),INDEX($D$1:$AH34,ROW(),MATCH("Charcoal",$D$1:$AH$1,0)))*30
+IF(INDEX($D$1:$AH34,ROW(),MATCH("Milling.costs",$D$1:$AH$1,0))="",INDEX($D$1:$AH$2,2,MATCH("Milling.costs",$D$1:$AH$1,0)),INDEX($D$1:$AH34,ROW(),MATCH("Milling.costs",$D$1:$AH$1,0)))/3.5*30
+IF(INDEX($D$1:$AH34,ROW(),MATCH("USD",$D$1:$AH$1,0))="",INDEX($D$1:$AH$2,2,MATCH("USD",$D$1:$AH$1,0)),INDEX($D$1:$AH34,ROW(),MATCH("USD",$D$1:$AH$1,0)))*17
))</f>
        <v/>
      </c>
      <c r="AL34" s="162"/>
      <c r="AM34" s="161" t="str">
        <f t="shared" si="2"/>
        <v/>
      </c>
    </row>
    <row r="35" spans="1:39" x14ac:dyDescent="0.25">
      <c r="A35" s="157" t="str">
        <f>IF([1]median_raw_etb!A34="","",[1]median_raw_etb!A34)</f>
        <v/>
      </c>
      <c r="B35" s="157" t="str">
        <f>IF([1]median_raw_etb!B34="","",[1]median_raw_etb!B34)</f>
        <v/>
      </c>
      <c r="C35" s="157" t="str">
        <f>IF([1]median_raw_etb!C34="","",[1]median_raw_etb!C34)</f>
        <v/>
      </c>
      <c r="D35" s="158" t="str">
        <f>IF([1]median_raw_etb!D34="","",[1]median_raw_etb!D34)</f>
        <v/>
      </c>
      <c r="E35" s="158" t="str">
        <f>IF([1]median_raw_etb!E34="","",[1]median_raw_etb!E34)</f>
        <v/>
      </c>
      <c r="F35" s="158" t="str">
        <f>IF([1]median_raw_etb!F34="","",[1]median_raw_etb!F34)</f>
        <v/>
      </c>
      <c r="G35" s="158" t="str">
        <f>IF([1]median_raw_etb!G34="","",[1]median_raw_etb!G34)</f>
        <v/>
      </c>
      <c r="H35" s="158" t="str">
        <f>IF([1]median_raw_etb!H34="","",[1]median_raw_etb!H34)</f>
        <v/>
      </c>
      <c r="I35" s="158" t="str">
        <f>IF([1]median_raw_etb!I34="","",[1]median_raw_etb!I34)</f>
        <v/>
      </c>
      <c r="J35" s="158" t="str">
        <f>IF([1]median_raw_etb!J34="","",[1]median_raw_etb!J34)</f>
        <v/>
      </c>
      <c r="K35" s="158" t="str">
        <f>IF([1]median_raw_etb!K34="","",[1]median_raw_etb!K34)</f>
        <v/>
      </c>
      <c r="L35" s="158" t="str">
        <f>IF([1]median_raw_etb!L34="","",[1]median_raw_etb!L34)</f>
        <v/>
      </c>
      <c r="M35" s="158" t="str">
        <f>IF([1]median_raw_etb!M34="","",[1]median_raw_etb!M34)</f>
        <v/>
      </c>
      <c r="N35" s="158" t="str">
        <f>IF([1]median_raw_etb!N34="","",[1]median_raw_etb!N34)</f>
        <v/>
      </c>
      <c r="O35" s="158" t="str">
        <f>IF([1]median_raw_etb!O34="","",[1]median_raw_etb!O34)</f>
        <v/>
      </c>
      <c r="P35" s="158" t="str">
        <f>IF([1]median_raw_etb!P34="","",[1]median_raw_etb!P34)</f>
        <v/>
      </c>
      <c r="Q35" s="158" t="str">
        <f>IF([1]median_raw_etb!Q34="","",[1]median_raw_etb!Q34)</f>
        <v/>
      </c>
      <c r="R35" s="158" t="str">
        <f>IF([1]median_raw_etb!R34="","",[1]median_raw_etb!R34)</f>
        <v/>
      </c>
      <c r="S35" s="158" t="str">
        <f>IF([1]median_raw_etb!S34="","",[1]median_raw_etb!S34)</f>
        <v/>
      </c>
      <c r="T35" s="158" t="str">
        <f>IF([1]median_raw_etb!T34="","",[1]median_raw_etb!T34)</f>
        <v/>
      </c>
      <c r="U35" s="158" t="str">
        <f>IF([1]median_raw_etb!U34="","",[1]median_raw_etb!U34)</f>
        <v/>
      </c>
      <c r="V35" s="158" t="str">
        <f>IF([1]median_raw_etb!V34="","",[1]median_raw_etb!V34)</f>
        <v/>
      </c>
      <c r="W35" s="158" t="str">
        <f>IF([1]median_raw_etb!W34="","",[1]median_raw_etb!W34)</f>
        <v/>
      </c>
      <c r="X35" s="158" t="str">
        <f>IF([1]median_raw_etb!X34="","",[1]median_raw_etb!X34)</f>
        <v/>
      </c>
      <c r="Y35" s="158" t="str">
        <f>IF([1]median_raw_etb!Y34="","",[1]median_raw_etb!Y34)</f>
        <v/>
      </c>
      <c r="Z35" s="158" t="str">
        <f>IF([1]median_raw_etb!Z34="","",[1]median_raw_etb!Z34)</f>
        <v/>
      </c>
      <c r="AA35" s="158" t="str">
        <f>IF([1]median_raw_etb!AA34="","",[1]median_raw_etb!AA34)</f>
        <v/>
      </c>
      <c r="AB35" s="159" t="str">
        <f>IF([1]median_raw_etb!AB34="","",[1]median_raw_etb!AB34)</f>
        <v/>
      </c>
      <c r="AC35" s="159" t="str">
        <f>IF([1]median_raw_etb!AC34="","",[1]median_raw_etb!AC34)</f>
        <v/>
      </c>
      <c r="AD35" s="160" t="str">
        <f>IF([1]median_raw_etb!AD34="","",[1]median_raw_etb!AD34)</f>
        <v/>
      </c>
      <c r="AE35" s="159" t="str">
        <f>IF([1]median_raw_etb!AE34="","",[1]median_raw_etb!AE34)</f>
        <v/>
      </c>
      <c r="AF35" s="159" t="str">
        <f>IF([1]median_raw_etb!AF34="","",[1]median_raw_etb!AF34)</f>
        <v/>
      </c>
      <c r="AG35" s="159" t="str">
        <f>IF([1]median_raw_etb!AG34="","",[1]median_raw_etb!AG34)</f>
        <v/>
      </c>
      <c r="AH35" s="158" t="str">
        <f>IF([1]median_raw_etb!AH34="","",[1]median_raw_etb!AH34)</f>
        <v/>
      </c>
      <c r="AI35" s="158" t="str">
        <f t="shared" si="1"/>
        <v/>
      </c>
      <c r="AJ35" s="158" t="str">
        <f>IF(OR(AM35="",AM35=0),"",IF(C35="","",
IF(INDEX($D$1:$AM35,ROW(),MATCH("Cereal",$D$1:$AM$1,0))="",INDEX($D$1:$AM$2,2,MATCH("Cereal",$D$1:$AM$1,0)),INDEX($D$1:$AM35,ROW(),MATCH("Cereal",$D$1:$AM$1,0)))*90
+IF(INDEX($D$1:$AM35,ROW(),MATCH("Beans",$D$1:$AM$1,0))="",INDEX($D$1:$AM$2,2,MATCH("Beans",$D$1:$AM$1,0)),INDEX($D$1:$AM35,ROW(),MATCH("Beans",$D$1:$AM$1,0)))*9
+IF(INDEX($D$1:$AM35,ROW(),MATCH("Cooking.oil",$D$1:$AM$1,0))="",INDEX($D$1:$AM$2,2,MATCH("Cooking.oil",$D$1:$AM$1,0)),INDEX($D$1:$AM35,ROW(),MATCH("Cooking.oil",$D$1:$AM$1,0)))*6
+IF(INDEX($D$1:$AM35,ROW(),MATCH("Salt",$D$1:$AM$1,0))="",INDEX($D$1:$AM$2,2,MATCH("Salt",$D$1:$AM$1,0)),INDEX($D$1:$AM35,ROW(),MATCH("Salt",$D$1:$AM$1,0)))*1
))</f>
        <v/>
      </c>
      <c r="AK35" s="158" t="str">
        <f>IF(OR(AM35="",AM35=0),"",IF(C35="","",AJ35
+IF(INDEX($D$1:$AH35,ROW(),MATCH("Soap",$D$1:$AH$1,0))="",INDEX($D$1:$AH$2,2,MATCH("Soap",$D$1:$AH$1,0)),INDEX($D$1:$AH35,ROW(),MATCH("Soap",$D$1:$AH$1,0)))*6
+IF(INDEX($D$1:$AH35,ROW(),MATCH("Exercise.book",$D$1:$AH$1,0))="",INDEX($D$1:$AH$2,2,MATCH("Exercise.book",$D$1:$AH$1,0)),INDEX($D$1:$AH35,ROW(),MATCH("Exercise.book",$D$1:$AH$1,0)))*12
+IF(INDEX($D$1:$AH35,ROW(),MATCH("Charcoal",$D$1:$AH$1,0))="",INDEX($D$1:$AH$2,2,MATCH("Charcoal",$D$1:$AH$1,0)),INDEX($D$1:$AH35,ROW(),MATCH("Charcoal",$D$1:$AH$1,0)))*30
+IF(INDEX($D$1:$AH35,ROW(),MATCH("Milling.costs",$D$1:$AH$1,0))="",INDEX($D$1:$AH$2,2,MATCH("Milling.costs",$D$1:$AH$1,0)),INDEX($D$1:$AH35,ROW(),MATCH("Milling.costs",$D$1:$AH$1,0)))/3.5*30
+IF(INDEX($D$1:$AH35,ROW(),MATCH("USD",$D$1:$AH$1,0))="",INDEX($D$1:$AH$2,2,MATCH("USD",$D$1:$AH$1,0)),INDEX($D$1:$AH35,ROW(),MATCH("USD",$D$1:$AH$1,0)))*17
))</f>
        <v/>
      </c>
      <c r="AL35" s="162"/>
      <c r="AM35" s="161" t="str">
        <f t="shared" si="2"/>
        <v/>
      </c>
    </row>
    <row r="36" spans="1:39" x14ac:dyDescent="0.25">
      <c r="A36" s="157" t="str">
        <f>IF([1]median_raw_etb!A35="","",[1]median_raw_etb!A35)</f>
        <v/>
      </c>
      <c r="B36" s="157" t="str">
        <f>IF([1]median_raw_etb!B35="","",[1]median_raw_etb!B35)</f>
        <v/>
      </c>
      <c r="C36" s="157" t="str">
        <f>IF([1]median_raw_etb!C35="","",[1]median_raw_etb!C35)</f>
        <v/>
      </c>
      <c r="D36" s="158" t="str">
        <f>IF([1]median_raw_etb!D35="","",[1]median_raw_etb!D35)</f>
        <v/>
      </c>
      <c r="E36" s="158" t="str">
        <f>IF([1]median_raw_etb!E35="","",[1]median_raw_etb!E35)</f>
        <v/>
      </c>
      <c r="F36" s="158" t="str">
        <f>IF([1]median_raw_etb!F35="","",[1]median_raw_etb!F35)</f>
        <v/>
      </c>
      <c r="G36" s="158" t="str">
        <f>IF([1]median_raw_etb!G35="","",[1]median_raw_etb!G35)</f>
        <v/>
      </c>
      <c r="H36" s="158" t="str">
        <f>IF([1]median_raw_etb!H35="","",[1]median_raw_etb!H35)</f>
        <v/>
      </c>
      <c r="I36" s="158" t="str">
        <f>IF([1]median_raw_etb!I35="","",[1]median_raw_etb!I35)</f>
        <v/>
      </c>
      <c r="J36" s="158" t="str">
        <f>IF([1]median_raw_etb!J35="","",[1]median_raw_etb!J35)</f>
        <v/>
      </c>
      <c r="K36" s="158" t="str">
        <f>IF([1]median_raw_etb!K35="","",[1]median_raw_etb!K35)</f>
        <v/>
      </c>
      <c r="L36" s="158" t="str">
        <f>IF([1]median_raw_etb!L35="","",[1]median_raw_etb!L35)</f>
        <v/>
      </c>
      <c r="M36" s="158" t="str">
        <f>IF([1]median_raw_etb!M35="","",[1]median_raw_etb!M35)</f>
        <v/>
      </c>
      <c r="N36" s="158" t="str">
        <f>IF([1]median_raw_etb!N35="","",[1]median_raw_etb!N35)</f>
        <v/>
      </c>
      <c r="O36" s="158" t="str">
        <f>IF([1]median_raw_etb!O35="","",[1]median_raw_etb!O35)</f>
        <v/>
      </c>
      <c r="P36" s="158" t="str">
        <f>IF([1]median_raw_etb!P35="","",[1]median_raw_etb!P35)</f>
        <v/>
      </c>
      <c r="Q36" s="158" t="str">
        <f>IF([1]median_raw_etb!Q35="","",[1]median_raw_etb!Q35)</f>
        <v/>
      </c>
      <c r="R36" s="158" t="str">
        <f>IF([1]median_raw_etb!R35="","",[1]median_raw_etb!R35)</f>
        <v/>
      </c>
      <c r="S36" s="158" t="str">
        <f>IF([1]median_raw_etb!S35="","",[1]median_raw_etb!S35)</f>
        <v/>
      </c>
      <c r="T36" s="158" t="str">
        <f>IF([1]median_raw_etb!T35="","",[1]median_raw_etb!T35)</f>
        <v/>
      </c>
      <c r="U36" s="158" t="str">
        <f>IF([1]median_raw_etb!U35="","",[1]median_raw_etb!U35)</f>
        <v/>
      </c>
      <c r="V36" s="158" t="str">
        <f>IF([1]median_raw_etb!V35="","",[1]median_raw_etb!V35)</f>
        <v/>
      </c>
      <c r="W36" s="158" t="str">
        <f>IF([1]median_raw_etb!W35="","",[1]median_raw_etb!W35)</f>
        <v/>
      </c>
      <c r="X36" s="158" t="str">
        <f>IF([1]median_raw_etb!X35="","",[1]median_raw_etb!X35)</f>
        <v/>
      </c>
      <c r="Y36" s="158" t="str">
        <f>IF([1]median_raw_etb!Y35="","",[1]median_raw_etb!Y35)</f>
        <v/>
      </c>
      <c r="Z36" s="158" t="str">
        <f>IF([1]median_raw_etb!Z35="","",[1]median_raw_etb!Z35)</f>
        <v/>
      </c>
      <c r="AA36" s="158" t="str">
        <f>IF([1]median_raw_etb!AA35="","",[1]median_raw_etb!AA35)</f>
        <v/>
      </c>
      <c r="AB36" s="159" t="str">
        <f>IF([1]median_raw_etb!AB35="","",[1]median_raw_etb!AB35)</f>
        <v/>
      </c>
      <c r="AC36" s="159" t="str">
        <f>IF([1]median_raw_etb!AC35="","",[1]median_raw_etb!AC35)</f>
        <v/>
      </c>
      <c r="AD36" s="160" t="str">
        <f>IF([1]median_raw_etb!AD35="","",[1]median_raw_etb!AD35)</f>
        <v/>
      </c>
      <c r="AE36" s="159" t="str">
        <f>IF([1]median_raw_etb!AE35="","",[1]median_raw_etb!AE35)</f>
        <v/>
      </c>
      <c r="AF36" s="159" t="str">
        <f>IF([1]median_raw_etb!AF35="","",[1]median_raw_etb!AF35)</f>
        <v/>
      </c>
      <c r="AG36" s="159" t="str">
        <f>IF([1]median_raw_etb!AG35="","",[1]median_raw_etb!AG35)</f>
        <v/>
      </c>
      <c r="AH36" s="158" t="str">
        <f>IF([1]median_raw_etb!AH35="","",[1]median_raw_etb!AH35)</f>
        <v/>
      </c>
      <c r="AI36" s="158" t="str">
        <f t="shared" si="1"/>
        <v/>
      </c>
      <c r="AJ36" s="158" t="str">
        <f>IF(OR(AM36="",AM36=0),"",IF(C36="","",
IF(INDEX($D$1:$AM36,ROW(),MATCH("Cereal",$D$1:$AM$1,0))="",INDEX($D$1:$AM$2,2,MATCH("Cereal",$D$1:$AM$1,0)),INDEX($D$1:$AM36,ROW(),MATCH("Cereal",$D$1:$AM$1,0)))*90
+IF(INDEX($D$1:$AM36,ROW(),MATCH("Beans",$D$1:$AM$1,0))="",INDEX($D$1:$AM$2,2,MATCH("Beans",$D$1:$AM$1,0)),INDEX($D$1:$AM36,ROW(),MATCH("Beans",$D$1:$AM$1,0)))*9
+IF(INDEX($D$1:$AM36,ROW(),MATCH("Cooking.oil",$D$1:$AM$1,0))="",INDEX($D$1:$AM$2,2,MATCH("Cooking.oil",$D$1:$AM$1,0)),INDEX($D$1:$AM36,ROW(),MATCH("Cooking.oil",$D$1:$AM$1,0)))*6
+IF(INDEX($D$1:$AM36,ROW(),MATCH("Salt",$D$1:$AM$1,0))="",INDEX($D$1:$AM$2,2,MATCH("Salt",$D$1:$AM$1,0)),INDEX($D$1:$AM36,ROW(),MATCH("Salt",$D$1:$AM$1,0)))*1
))</f>
        <v/>
      </c>
      <c r="AK36" s="158" t="str">
        <f>IF(OR(AM36="",AM36=0),"",IF(C36="","",AJ36
+IF(INDEX($D$1:$AH36,ROW(),MATCH("Soap",$D$1:$AH$1,0))="",INDEX($D$1:$AH$2,2,MATCH("Soap",$D$1:$AH$1,0)),INDEX($D$1:$AH36,ROW(),MATCH("Soap",$D$1:$AH$1,0)))*6
+IF(INDEX($D$1:$AH36,ROW(),MATCH("Exercise.book",$D$1:$AH$1,0))="",INDEX($D$1:$AH$2,2,MATCH("Exercise.book",$D$1:$AH$1,0)),INDEX($D$1:$AH36,ROW(),MATCH("Exercise.book",$D$1:$AH$1,0)))*12
+IF(INDEX($D$1:$AH36,ROW(),MATCH("Charcoal",$D$1:$AH$1,0))="",INDEX($D$1:$AH$2,2,MATCH("Charcoal",$D$1:$AH$1,0)),INDEX($D$1:$AH36,ROW(),MATCH("Charcoal",$D$1:$AH$1,0)))*30
+IF(INDEX($D$1:$AH36,ROW(),MATCH("Milling.costs",$D$1:$AH$1,0))="",INDEX($D$1:$AH$2,2,MATCH("Milling.costs",$D$1:$AH$1,0)),INDEX($D$1:$AH36,ROW(),MATCH("Milling.costs",$D$1:$AH$1,0)))/3.5*30
+IF(INDEX($D$1:$AH36,ROW(),MATCH("USD",$D$1:$AH$1,0))="",INDEX($D$1:$AH$2,2,MATCH("USD",$D$1:$AH$1,0)),INDEX($D$1:$AH36,ROW(),MATCH("USD",$D$1:$AH$1,0)))*17
))</f>
        <v/>
      </c>
      <c r="AL36" s="162"/>
      <c r="AM36" s="161" t="str">
        <f t="shared" si="2"/>
        <v/>
      </c>
    </row>
    <row r="37" spans="1:39" x14ac:dyDescent="0.25">
      <c r="A37" s="157" t="str">
        <f>IF([1]median_raw_etb!A36="","",[1]median_raw_etb!A36)</f>
        <v/>
      </c>
      <c r="B37" s="157" t="str">
        <f>IF([1]median_raw_etb!B36="","",[1]median_raw_etb!B36)</f>
        <v/>
      </c>
      <c r="C37" s="157" t="str">
        <f>IF([1]median_raw_etb!C36="","",[1]median_raw_etb!C36)</f>
        <v/>
      </c>
      <c r="D37" s="158" t="str">
        <f>IF([1]median_raw_etb!D36="","",[1]median_raw_etb!D36)</f>
        <v/>
      </c>
      <c r="E37" s="158" t="str">
        <f>IF([1]median_raw_etb!E36="","",[1]median_raw_etb!E36)</f>
        <v/>
      </c>
      <c r="F37" s="158" t="str">
        <f>IF([1]median_raw_etb!F36="","",[1]median_raw_etb!F36)</f>
        <v/>
      </c>
      <c r="G37" s="158" t="str">
        <f>IF([1]median_raw_etb!G36="","",[1]median_raw_etb!G36)</f>
        <v/>
      </c>
      <c r="H37" s="158" t="str">
        <f>IF([1]median_raw_etb!H36="","",[1]median_raw_etb!H36)</f>
        <v/>
      </c>
      <c r="I37" s="158" t="str">
        <f>IF([1]median_raw_etb!I36="","",[1]median_raw_etb!I36)</f>
        <v/>
      </c>
      <c r="J37" s="158" t="str">
        <f>IF([1]median_raw_etb!J36="","",[1]median_raw_etb!J36)</f>
        <v/>
      </c>
      <c r="K37" s="158" t="str">
        <f>IF([1]median_raw_etb!K36="","",[1]median_raw_etb!K36)</f>
        <v/>
      </c>
      <c r="L37" s="158" t="str">
        <f>IF([1]median_raw_etb!L36="","",[1]median_raw_etb!L36)</f>
        <v/>
      </c>
      <c r="M37" s="158" t="str">
        <f>IF([1]median_raw_etb!M36="","",[1]median_raw_etb!M36)</f>
        <v/>
      </c>
      <c r="N37" s="158" t="str">
        <f>IF([1]median_raw_etb!N36="","",[1]median_raw_etb!N36)</f>
        <v/>
      </c>
      <c r="O37" s="158" t="str">
        <f>IF([1]median_raw_etb!O36="","",[1]median_raw_etb!O36)</f>
        <v/>
      </c>
      <c r="P37" s="158" t="str">
        <f>IF([1]median_raw_etb!P36="","",[1]median_raw_etb!P36)</f>
        <v/>
      </c>
      <c r="Q37" s="158" t="str">
        <f>IF([1]median_raw_etb!Q36="","",[1]median_raw_etb!Q36)</f>
        <v/>
      </c>
      <c r="R37" s="158" t="str">
        <f>IF([1]median_raw_etb!R36="","",[1]median_raw_etb!R36)</f>
        <v/>
      </c>
      <c r="S37" s="158" t="str">
        <f>IF([1]median_raw_etb!S36="","",[1]median_raw_etb!S36)</f>
        <v/>
      </c>
      <c r="T37" s="158" t="str">
        <f>IF([1]median_raw_etb!T36="","",[1]median_raw_etb!T36)</f>
        <v/>
      </c>
      <c r="U37" s="158" t="str">
        <f>IF([1]median_raw_etb!U36="","",[1]median_raw_etb!U36)</f>
        <v/>
      </c>
      <c r="V37" s="158" t="str">
        <f>IF([1]median_raw_etb!V36="","",[1]median_raw_etb!V36)</f>
        <v/>
      </c>
      <c r="W37" s="158" t="str">
        <f>IF([1]median_raw_etb!W36="","",[1]median_raw_etb!W36)</f>
        <v/>
      </c>
      <c r="X37" s="158" t="str">
        <f>IF([1]median_raw_etb!X36="","",[1]median_raw_etb!X36)</f>
        <v/>
      </c>
      <c r="Y37" s="158" t="str">
        <f>IF([1]median_raw_etb!Y36="","",[1]median_raw_etb!Y36)</f>
        <v/>
      </c>
      <c r="Z37" s="158" t="str">
        <f>IF([1]median_raw_etb!Z36="","",[1]median_raw_etb!Z36)</f>
        <v/>
      </c>
      <c r="AA37" s="158" t="str">
        <f>IF([1]median_raw_etb!AA36="","",[1]median_raw_etb!AA36)</f>
        <v/>
      </c>
      <c r="AB37" s="159" t="str">
        <f>IF([1]median_raw_etb!AB36="","",[1]median_raw_etb!AB36)</f>
        <v/>
      </c>
      <c r="AC37" s="159" t="str">
        <f>IF([1]median_raw_etb!AC36="","",[1]median_raw_etb!AC36)</f>
        <v/>
      </c>
      <c r="AD37" s="160" t="str">
        <f>IF([1]median_raw_etb!AD36="","",[1]median_raw_etb!AD36)</f>
        <v/>
      </c>
      <c r="AE37" s="159" t="str">
        <f>IF([1]median_raw_etb!AE36="","",[1]median_raw_etb!AE36)</f>
        <v/>
      </c>
      <c r="AF37" s="159" t="str">
        <f>IF([1]median_raw_etb!AF36="","",[1]median_raw_etb!AF36)</f>
        <v/>
      </c>
      <c r="AG37" s="159" t="str">
        <f>IF([1]median_raw_etb!AG36="","",[1]median_raw_etb!AG36)</f>
        <v/>
      </c>
      <c r="AH37" s="158" t="str">
        <f>IF([1]median_raw_etb!AH36="","",[1]median_raw_etb!AH36)</f>
        <v/>
      </c>
      <c r="AI37" s="158" t="str">
        <f t="shared" si="1"/>
        <v/>
      </c>
      <c r="AJ37" s="158" t="str">
        <f>IF(OR(AM37="",AM37=0),"",IF(C37="","",
IF(INDEX($D$1:$AM37,ROW(),MATCH("Cereal",$D$1:$AM$1,0))="",INDEX($D$1:$AM$2,2,MATCH("Cereal",$D$1:$AM$1,0)),INDEX($D$1:$AM37,ROW(),MATCH("Cereal",$D$1:$AM$1,0)))*90
+IF(INDEX($D$1:$AM37,ROW(),MATCH("Beans",$D$1:$AM$1,0))="",INDEX($D$1:$AM$2,2,MATCH("Beans",$D$1:$AM$1,0)),INDEX($D$1:$AM37,ROW(),MATCH("Beans",$D$1:$AM$1,0)))*9
+IF(INDEX($D$1:$AM37,ROW(),MATCH("Cooking.oil",$D$1:$AM$1,0))="",INDEX($D$1:$AM$2,2,MATCH("Cooking.oil",$D$1:$AM$1,0)),INDEX($D$1:$AM37,ROW(),MATCH("Cooking.oil",$D$1:$AM$1,0)))*6
+IF(INDEX($D$1:$AM37,ROW(),MATCH("Salt",$D$1:$AM$1,0))="",INDEX($D$1:$AM$2,2,MATCH("Salt",$D$1:$AM$1,0)),INDEX($D$1:$AM37,ROW(),MATCH("Salt",$D$1:$AM$1,0)))*1
))</f>
        <v/>
      </c>
      <c r="AK37" s="158" t="str">
        <f>IF(OR(AM37="",AM37=0),"",IF(C37="","",AJ37
+IF(INDEX($D$1:$AH37,ROW(),MATCH("Soap",$D$1:$AH$1,0))="",INDEX($D$1:$AH$2,2,MATCH("Soap",$D$1:$AH$1,0)),INDEX($D$1:$AH37,ROW(),MATCH("Soap",$D$1:$AH$1,0)))*6
+IF(INDEX($D$1:$AH37,ROW(),MATCH("Exercise.book",$D$1:$AH$1,0))="",INDEX($D$1:$AH$2,2,MATCH("Exercise.book",$D$1:$AH$1,0)),INDEX($D$1:$AH37,ROW(),MATCH("Exercise.book",$D$1:$AH$1,0)))*12
+IF(INDEX($D$1:$AH37,ROW(),MATCH("Charcoal",$D$1:$AH$1,0))="",INDEX($D$1:$AH$2,2,MATCH("Charcoal",$D$1:$AH$1,0)),INDEX($D$1:$AH37,ROW(),MATCH("Charcoal",$D$1:$AH$1,0)))*30
+IF(INDEX($D$1:$AH37,ROW(),MATCH("Milling.costs",$D$1:$AH$1,0))="",INDEX($D$1:$AH$2,2,MATCH("Milling.costs",$D$1:$AH$1,0)),INDEX($D$1:$AH37,ROW(),MATCH("Milling.costs",$D$1:$AH$1,0)))/3.5*30
+IF(INDEX($D$1:$AH37,ROW(),MATCH("USD",$D$1:$AH$1,0))="",INDEX($D$1:$AH$2,2,MATCH("USD",$D$1:$AH$1,0)),INDEX($D$1:$AH37,ROW(),MATCH("USD",$D$1:$AH$1,0)))*17
))</f>
        <v/>
      </c>
      <c r="AL37" s="162"/>
      <c r="AM37" s="161" t="str">
        <f t="shared" si="2"/>
        <v/>
      </c>
    </row>
    <row r="38" spans="1:39" x14ac:dyDescent="0.25">
      <c r="A38" s="157" t="str">
        <f>IF([1]median_raw_etb!A37="","",[1]median_raw_etb!A37)</f>
        <v/>
      </c>
      <c r="B38" s="157" t="str">
        <f>IF([1]median_raw_etb!B37="","",[1]median_raw_etb!B37)</f>
        <v/>
      </c>
      <c r="C38" s="157" t="str">
        <f>IF([1]median_raw_etb!C37="","",[1]median_raw_etb!C37)</f>
        <v/>
      </c>
      <c r="D38" s="158" t="str">
        <f>IF([1]median_raw_etb!D37="","",[1]median_raw_etb!D37)</f>
        <v/>
      </c>
      <c r="E38" s="158" t="str">
        <f>IF([1]median_raw_etb!E37="","",[1]median_raw_etb!E37)</f>
        <v/>
      </c>
      <c r="F38" s="158" t="str">
        <f>IF([1]median_raw_etb!F37="","",[1]median_raw_etb!F37)</f>
        <v/>
      </c>
      <c r="G38" s="158" t="str">
        <f>IF([1]median_raw_etb!G37="","",[1]median_raw_etb!G37)</f>
        <v/>
      </c>
      <c r="H38" s="158" t="str">
        <f>IF([1]median_raw_etb!H37="","",[1]median_raw_etb!H37)</f>
        <v/>
      </c>
      <c r="I38" s="158" t="str">
        <f>IF([1]median_raw_etb!I37="","",[1]median_raw_etb!I37)</f>
        <v/>
      </c>
      <c r="J38" s="158" t="str">
        <f>IF([1]median_raw_etb!J37="","",[1]median_raw_etb!J37)</f>
        <v/>
      </c>
      <c r="K38" s="158" t="str">
        <f>IF([1]median_raw_etb!K37="","",[1]median_raw_etb!K37)</f>
        <v/>
      </c>
      <c r="L38" s="158" t="str">
        <f>IF([1]median_raw_etb!L37="","",[1]median_raw_etb!L37)</f>
        <v/>
      </c>
      <c r="M38" s="158" t="str">
        <f>IF([1]median_raw_etb!M37="","",[1]median_raw_etb!M37)</f>
        <v/>
      </c>
      <c r="N38" s="158" t="str">
        <f>IF([1]median_raw_etb!N37="","",[1]median_raw_etb!N37)</f>
        <v/>
      </c>
      <c r="O38" s="158" t="str">
        <f>IF([1]median_raw_etb!O37="","",[1]median_raw_etb!O37)</f>
        <v/>
      </c>
      <c r="P38" s="158" t="str">
        <f>IF([1]median_raw_etb!P37="","",[1]median_raw_etb!P37)</f>
        <v/>
      </c>
      <c r="Q38" s="158" t="str">
        <f>IF([1]median_raw_etb!Q37="","",[1]median_raw_etb!Q37)</f>
        <v/>
      </c>
      <c r="R38" s="158" t="str">
        <f>IF([1]median_raw_etb!R37="","",[1]median_raw_etb!R37)</f>
        <v/>
      </c>
      <c r="S38" s="158" t="str">
        <f>IF([1]median_raw_etb!S37="","",[1]median_raw_etb!S37)</f>
        <v/>
      </c>
      <c r="T38" s="158" t="str">
        <f>IF([1]median_raw_etb!T37="","",[1]median_raw_etb!T37)</f>
        <v/>
      </c>
      <c r="U38" s="158" t="str">
        <f>IF([1]median_raw_etb!U37="","",[1]median_raw_etb!U37)</f>
        <v/>
      </c>
      <c r="V38" s="158" t="str">
        <f>IF([1]median_raw_etb!V37="","",[1]median_raw_etb!V37)</f>
        <v/>
      </c>
      <c r="W38" s="158" t="str">
        <f>IF([1]median_raw_etb!W37="","",[1]median_raw_etb!W37)</f>
        <v/>
      </c>
      <c r="X38" s="158" t="str">
        <f>IF([1]median_raw_etb!X37="","",[1]median_raw_etb!X37)</f>
        <v/>
      </c>
      <c r="Y38" s="158" t="str">
        <f>IF([1]median_raw_etb!Y37="","",[1]median_raw_etb!Y37)</f>
        <v/>
      </c>
      <c r="Z38" s="158" t="str">
        <f>IF([1]median_raw_etb!Z37="","",[1]median_raw_etb!Z37)</f>
        <v/>
      </c>
      <c r="AA38" s="158" t="str">
        <f>IF([1]median_raw_etb!AA37="","",[1]median_raw_etb!AA37)</f>
        <v/>
      </c>
      <c r="AB38" s="159" t="str">
        <f>IF([1]median_raw_etb!AB37="","",[1]median_raw_etb!AB37)</f>
        <v/>
      </c>
      <c r="AC38" s="159" t="str">
        <f>IF([1]median_raw_etb!AC37="","",[1]median_raw_etb!AC37)</f>
        <v/>
      </c>
      <c r="AD38" s="160" t="str">
        <f>IF([1]median_raw_etb!AD37="","",[1]median_raw_etb!AD37)</f>
        <v/>
      </c>
      <c r="AE38" s="159" t="str">
        <f>IF([1]median_raw_etb!AE37="","",[1]median_raw_etb!AE37)</f>
        <v/>
      </c>
      <c r="AF38" s="159" t="str">
        <f>IF([1]median_raw_etb!AF37="","",[1]median_raw_etb!AF37)</f>
        <v/>
      </c>
      <c r="AG38" s="159" t="str">
        <f>IF([1]median_raw_etb!AG37="","",[1]median_raw_etb!AG37)</f>
        <v/>
      </c>
      <c r="AH38" s="158" t="str">
        <f>IF([1]median_raw_etb!AH37="","",[1]median_raw_etb!AH37)</f>
        <v/>
      </c>
      <c r="AI38" s="158" t="str">
        <f t="shared" si="1"/>
        <v/>
      </c>
      <c r="AJ38" s="158" t="str">
        <f>IF(OR(AM38="",AM38=0),"",IF(C38="","",
IF(INDEX($D$1:$AM38,ROW(),MATCH("Cereal",$D$1:$AM$1,0))="",INDEX($D$1:$AM$2,2,MATCH("Cereal",$D$1:$AM$1,0)),INDEX($D$1:$AM38,ROW(),MATCH("Cereal",$D$1:$AM$1,0)))*90
+IF(INDEX($D$1:$AM38,ROW(),MATCH("Beans",$D$1:$AM$1,0))="",INDEX($D$1:$AM$2,2,MATCH("Beans",$D$1:$AM$1,0)),INDEX($D$1:$AM38,ROW(),MATCH("Beans",$D$1:$AM$1,0)))*9
+IF(INDEX($D$1:$AM38,ROW(),MATCH("Cooking.oil",$D$1:$AM$1,0))="",INDEX($D$1:$AM$2,2,MATCH("Cooking.oil",$D$1:$AM$1,0)),INDEX($D$1:$AM38,ROW(),MATCH("Cooking.oil",$D$1:$AM$1,0)))*6
+IF(INDEX($D$1:$AM38,ROW(),MATCH("Salt",$D$1:$AM$1,0))="",INDEX($D$1:$AM$2,2,MATCH("Salt",$D$1:$AM$1,0)),INDEX($D$1:$AM38,ROW(),MATCH("Salt",$D$1:$AM$1,0)))*1
))</f>
        <v/>
      </c>
      <c r="AK38" s="158" t="str">
        <f>IF(OR(AM38="",AM38=0),"",IF(C38="","",AJ38
+IF(INDEX($D$1:$AH38,ROW(),MATCH("Soap",$D$1:$AH$1,0))="",INDEX($D$1:$AH$2,2,MATCH("Soap",$D$1:$AH$1,0)),INDEX($D$1:$AH38,ROW(),MATCH("Soap",$D$1:$AH$1,0)))*6
+IF(INDEX($D$1:$AH38,ROW(),MATCH("Exercise.book",$D$1:$AH$1,0))="",INDEX($D$1:$AH$2,2,MATCH("Exercise.book",$D$1:$AH$1,0)),INDEX($D$1:$AH38,ROW(),MATCH("Exercise.book",$D$1:$AH$1,0)))*12
+IF(INDEX($D$1:$AH38,ROW(),MATCH("Charcoal",$D$1:$AH$1,0))="",INDEX($D$1:$AH$2,2,MATCH("Charcoal",$D$1:$AH$1,0)),INDEX($D$1:$AH38,ROW(),MATCH("Charcoal",$D$1:$AH$1,0)))*30
+IF(INDEX($D$1:$AH38,ROW(),MATCH("Milling.costs",$D$1:$AH$1,0))="",INDEX($D$1:$AH$2,2,MATCH("Milling.costs",$D$1:$AH$1,0)),INDEX($D$1:$AH38,ROW(),MATCH("Milling.costs",$D$1:$AH$1,0)))/3.5*30
+IF(INDEX($D$1:$AH38,ROW(),MATCH("USD",$D$1:$AH$1,0))="",INDEX($D$1:$AH$2,2,MATCH("USD",$D$1:$AH$1,0)),INDEX($D$1:$AH38,ROW(),MATCH("USD",$D$1:$AH$1,0)))*17
))</f>
        <v/>
      </c>
      <c r="AL38" s="162"/>
      <c r="AM38" s="161" t="str">
        <f t="shared" si="2"/>
        <v/>
      </c>
    </row>
    <row r="39" spans="1:39" x14ac:dyDescent="0.25">
      <c r="A39" s="157" t="str">
        <f>IF([1]median_raw_etb!A38="","",[1]median_raw_etb!A38)</f>
        <v/>
      </c>
      <c r="B39" s="157" t="str">
        <f>IF([1]median_raw_etb!B38="","",[1]median_raw_etb!B38)</f>
        <v/>
      </c>
      <c r="C39" s="157" t="str">
        <f>IF([1]median_raw_etb!C38="","",[1]median_raw_etb!C38)</f>
        <v/>
      </c>
      <c r="D39" s="158" t="str">
        <f>IF([1]median_raw_etb!D38="","",[1]median_raw_etb!D38)</f>
        <v/>
      </c>
      <c r="E39" s="158" t="str">
        <f>IF([1]median_raw_etb!E38="","",[1]median_raw_etb!E38)</f>
        <v/>
      </c>
      <c r="F39" s="158" t="str">
        <f>IF([1]median_raw_etb!F38="","",[1]median_raw_etb!F38)</f>
        <v/>
      </c>
      <c r="G39" s="158" t="str">
        <f>IF([1]median_raw_etb!G38="","",[1]median_raw_etb!G38)</f>
        <v/>
      </c>
      <c r="H39" s="158" t="str">
        <f>IF([1]median_raw_etb!H38="","",[1]median_raw_etb!H38)</f>
        <v/>
      </c>
      <c r="I39" s="158" t="str">
        <f>IF([1]median_raw_etb!I38="","",[1]median_raw_etb!I38)</f>
        <v/>
      </c>
      <c r="J39" s="158" t="str">
        <f>IF([1]median_raw_etb!J38="","",[1]median_raw_etb!J38)</f>
        <v/>
      </c>
      <c r="K39" s="158" t="str">
        <f>IF([1]median_raw_etb!K38="","",[1]median_raw_etb!K38)</f>
        <v/>
      </c>
      <c r="L39" s="158" t="str">
        <f>IF([1]median_raw_etb!L38="","",[1]median_raw_etb!L38)</f>
        <v/>
      </c>
      <c r="M39" s="158" t="str">
        <f>IF([1]median_raw_etb!M38="","",[1]median_raw_etb!M38)</f>
        <v/>
      </c>
      <c r="N39" s="158" t="str">
        <f>IF([1]median_raw_etb!N38="","",[1]median_raw_etb!N38)</f>
        <v/>
      </c>
      <c r="O39" s="158" t="str">
        <f>IF([1]median_raw_etb!O38="","",[1]median_raw_etb!O38)</f>
        <v/>
      </c>
      <c r="P39" s="158" t="str">
        <f>IF([1]median_raw_etb!P38="","",[1]median_raw_etb!P38)</f>
        <v/>
      </c>
      <c r="Q39" s="158" t="str">
        <f>IF([1]median_raw_etb!Q38="","",[1]median_raw_etb!Q38)</f>
        <v/>
      </c>
      <c r="R39" s="158" t="str">
        <f>IF([1]median_raw_etb!R38="","",[1]median_raw_etb!R38)</f>
        <v/>
      </c>
      <c r="S39" s="158" t="str">
        <f>IF([1]median_raw_etb!S38="","",[1]median_raw_etb!S38)</f>
        <v/>
      </c>
      <c r="T39" s="158" t="str">
        <f>IF([1]median_raw_etb!T38="","",[1]median_raw_etb!T38)</f>
        <v/>
      </c>
      <c r="U39" s="158" t="str">
        <f>IF([1]median_raw_etb!U38="","",[1]median_raw_etb!U38)</f>
        <v/>
      </c>
      <c r="V39" s="158" t="str">
        <f>IF([1]median_raw_etb!V38="","",[1]median_raw_etb!V38)</f>
        <v/>
      </c>
      <c r="W39" s="158" t="str">
        <f>IF([1]median_raw_etb!W38="","",[1]median_raw_etb!W38)</f>
        <v/>
      </c>
      <c r="X39" s="158" t="str">
        <f>IF([1]median_raw_etb!X38="","",[1]median_raw_etb!X38)</f>
        <v/>
      </c>
      <c r="Y39" s="158" t="str">
        <f>IF([1]median_raw_etb!Y38="","",[1]median_raw_etb!Y38)</f>
        <v/>
      </c>
      <c r="Z39" s="158" t="str">
        <f>IF([1]median_raw_etb!Z38="","",[1]median_raw_etb!Z38)</f>
        <v/>
      </c>
      <c r="AA39" s="158" t="str">
        <f>IF([1]median_raw_etb!AA38="","",[1]median_raw_etb!AA38)</f>
        <v/>
      </c>
      <c r="AB39" s="159" t="str">
        <f>IF([1]median_raw_etb!AB38="","",[1]median_raw_etb!AB38)</f>
        <v/>
      </c>
      <c r="AC39" s="159" t="str">
        <f>IF([1]median_raw_etb!AC38="","",[1]median_raw_etb!AC38)</f>
        <v/>
      </c>
      <c r="AD39" s="160" t="str">
        <f>IF([1]median_raw_etb!AD38="","",[1]median_raw_etb!AD38)</f>
        <v/>
      </c>
      <c r="AE39" s="159" t="str">
        <f>IF([1]median_raw_etb!AE38="","",[1]median_raw_etb!AE38)</f>
        <v/>
      </c>
      <c r="AF39" s="159" t="str">
        <f>IF([1]median_raw_etb!AF38="","",[1]median_raw_etb!AF38)</f>
        <v/>
      </c>
      <c r="AG39" s="159" t="str">
        <f>IF([1]median_raw_etb!AG38="","",[1]median_raw_etb!AG38)</f>
        <v/>
      </c>
      <c r="AH39" s="158" t="str">
        <f>IF([1]median_raw_etb!AH38="","",[1]median_raw_etb!AH38)</f>
        <v/>
      </c>
      <c r="AI39" s="158" t="str">
        <f t="shared" si="1"/>
        <v/>
      </c>
      <c r="AJ39" s="158" t="str">
        <f>IF(OR(AM39="",AM39=0),"",IF(C39="","",
IF(INDEX($D$1:$AM39,ROW(),MATCH("Cereal",$D$1:$AM$1,0))="",INDEX($D$1:$AM$2,2,MATCH("Cereal",$D$1:$AM$1,0)),INDEX($D$1:$AM39,ROW(),MATCH("Cereal",$D$1:$AM$1,0)))*90
+IF(INDEX($D$1:$AM39,ROW(),MATCH("Beans",$D$1:$AM$1,0))="",INDEX($D$1:$AM$2,2,MATCH("Beans",$D$1:$AM$1,0)),INDEX($D$1:$AM39,ROW(),MATCH("Beans",$D$1:$AM$1,0)))*9
+IF(INDEX($D$1:$AM39,ROW(),MATCH("Cooking.oil",$D$1:$AM$1,0))="",INDEX($D$1:$AM$2,2,MATCH("Cooking.oil",$D$1:$AM$1,0)),INDEX($D$1:$AM39,ROW(),MATCH("Cooking.oil",$D$1:$AM$1,0)))*6
+IF(INDEX($D$1:$AM39,ROW(),MATCH("Salt",$D$1:$AM$1,0))="",INDEX($D$1:$AM$2,2,MATCH("Salt",$D$1:$AM$1,0)),INDEX($D$1:$AM39,ROW(),MATCH("Salt",$D$1:$AM$1,0)))*1
))</f>
        <v/>
      </c>
      <c r="AK39" s="158" t="str">
        <f>IF(OR(AM39="",AM39=0),"",IF(C39="","",AJ39
+IF(INDEX($D$1:$AH39,ROW(),MATCH("Soap",$D$1:$AH$1,0))="",INDEX($D$1:$AH$2,2,MATCH("Soap",$D$1:$AH$1,0)),INDEX($D$1:$AH39,ROW(),MATCH("Soap",$D$1:$AH$1,0)))*6
+IF(INDEX($D$1:$AH39,ROW(),MATCH("Exercise.book",$D$1:$AH$1,0))="",INDEX($D$1:$AH$2,2,MATCH("Exercise.book",$D$1:$AH$1,0)),INDEX($D$1:$AH39,ROW(),MATCH("Exercise.book",$D$1:$AH$1,0)))*12
+IF(INDEX($D$1:$AH39,ROW(),MATCH("Charcoal",$D$1:$AH$1,0))="",INDEX($D$1:$AH$2,2,MATCH("Charcoal",$D$1:$AH$1,0)),INDEX($D$1:$AH39,ROW(),MATCH("Charcoal",$D$1:$AH$1,0)))*30
+IF(INDEX($D$1:$AH39,ROW(),MATCH("Milling.costs",$D$1:$AH$1,0))="",INDEX($D$1:$AH$2,2,MATCH("Milling.costs",$D$1:$AH$1,0)),INDEX($D$1:$AH39,ROW(),MATCH("Milling.costs",$D$1:$AH$1,0)))/3.5*30
+IF(INDEX($D$1:$AH39,ROW(),MATCH("USD",$D$1:$AH$1,0))="",INDEX($D$1:$AH$2,2,MATCH("USD",$D$1:$AH$1,0)),INDEX($D$1:$AH39,ROW(),MATCH("USD",$D$1:$AH$1,0)))*17
))</f>
        <v/>
      </c>
      <c r="AL39" s="162"/>
      <c r="AM39" s="161" t="str">
        <f t="shared" si="2"/>
        <v/>
      </c>
    </row>
    <row r="40" spans="1:39" x14ac:dyDescent="0.25">
      <c r="A40" s="157" t="str">
        <f>IF([1]median_raw_etb!A39="","",[1]median_raw_etb!A39)</f>
        <v/>
      </c>
      <c r="B40" s="157" t="str">
        <f>IF([1]median_raw_etb!B39="","",[1]median_raw_etb!B39)</f>
        <v/>
      </c>
      <c r="C40" s="157" t="str">
        <f>IF([1]median_raw_etb!C39="","",[1]median_raw_etb!C39)</f>
        <v/>
      </c>
      <c r="D40" s="158" t="str">
        <f>IF([1]median_raw_etb!D39="","",[1]median_raw_etb!D39)</f>
        <v/>
      </c>
      <c r="E40" s="158" t="str">
        <f>IF([1]median_raw_etb!E39="","",[1]median_raw_etb!E39)</f>
        <v/>
      </c>
      <c r="F40" s="158" t="str">
        <f>IF([1]median_raw_etb!F39="","",[1]median_raw_etb!F39)</f>
        <v/>
      </c>
      <c r="G40" s="158" t="str">
        <f>IF([1]median_raw_etb!G39="","",[1]median_raw_etb!G39)</f>
        <v/>
      </c>
      <c r="H40" s="158" t="str">
        <f>IF([1]median_raw_etb!H39="","",[1]median_raw_etb!H39)</f>
        <v/>
      </c>
      <c r="I40" s="158" t="str">
        <f>IF([1]median_raw_etb!I39="","",[1]median_raw_etb!I39)</f>
        <v/>
      </c>
      <c r="J40" s="158" t="str">
        <f>IF([1]median_raw_etb!J39="","",[1]median_raw_etb!J39)</f>
        <v/>
      </c>
      <c r="K40" s="158" t="str">
        <f>IF([1]median_raw_etb!K39="","",[1]median_raw_etb!K39)</f>
        <v/>
      </c>
      <c r="L40" s="158" t="str">
        <f>IF([1]median_raw_etb!L39="","",[1]median_raw_etb!L39)</f>
        <v/>
      </c>
      <c r="M40" s="158" t="str">
        <f>IF([1]median_raw_etb!M39="","",[1]median_raw_etb!M39)</f>
        <v/>
      </c>
      <c r="N40" s="158" t="str">
        <f>IF([1]median_raw_etb!N39="","",[1]median_raw_etb!N39)</f>
        <v/>
      </c>
      <c r="O40" s="158" t="str">
        <f>IF([1]median_raw_etb!O39="","",[1]median_raw_etb!O39)</f>
        <v/>
      </c>
      <c r="P40" s="158" t="str">
        <f>IF([1]median_raw_etb!P39="","",[1]median_raw_etb!P39)</f>
        <v/>
      </c>
      <c r="Q40" s="158" t="str">
        <f>IF([1]median_raw_etb!Q39="","",[1]median_raw_etb!Q39)</f>
        <v/>
      </c>
      <c r="R40" s="158" t="str">
        <f>IF([1]median_raw_etb!R39="","",[1]median_raw_etb!R39)</f>
        <v/>
      </c>
      <c r="S40" s="158" t="str">
        <f>IF([1]median_raw_etb!S39="","",[1]median_raw_etb!S39)</f>
        <v/>
      </c>
      <c r="T40" s="158" t="str">
        <f>IF([1]median_raw_etb!T39="","",[1]median_raw_etb!T39)</f>
        <v/>
      </c>
      <c r="U40" s="158" t="str">
        <f>IF([1]median_raw_etb!U39="","",[1]median_raw_etb!U39)</f>
        <v/>
      </c>
      <c r="V40" s="158" t="str">
        <f>IF([1]median_raw_etb!V39="","",[1]median_raw_etb!V39)</f>
        <v/>
      </c>
      <c r="W40" s="158" t="str">
        <f>IF([1]median_raw_etb!W39="","",[1]median_raw_etb!W39)</f>
        <v/>
      </c>
      <c r="X40" s="158" t="str">
        <f>IF([1]median_raw_etb!X39="","",[1]median_raw_etb!X39)</f>
        <v/>
      </c>
      <c r="Y40" s="158" t="str">
        <f>IF([1]median_raw_etb!Y39="","",[1]median_raw_etb!Y39)</f>
        <v/>
      </c>
      <c r="Z40" s="158" t="str">
        <f>IF([1]median_raw_etb!Z39="","",[1]median_raw_etb!Z39)</f>
        <v/>
      </c>
      <c r="AA40" s="158" t="str">
        <f>IF([1]median_raw_etb!AA39="","",[1]median_raw_etb!AA39)</f>
        <v/>
      </c>
      <c r="AB40" s="159" t="str">
        <f>IF([1]median_raw_etb!AB39="","",[1]median_raw_etb!AB39)</f>
        <v/>
      </c>
      <c r="AC40" s="159" t="str">
        <f>IF([1]median_raw_etb!AC39="","",[1]median_raw_etb!AC39)</f>
        <v/>
      </c>
      <c r="AD40" s="160" t="str">
        <f>IF([1]median_raw_etb!AD39="","",[1]median_raw_etb!AD39)</f>
        <v/>
      </c>
      <c r="AE40" s="159" t="str">
        <f>IF([1]median_raw_etb!AE39="","",[1]median_raw_etb!AE39)</f>
        <v/>
      </c>
      <c r="AF40" s="159" t="str">
        <f>IF([1]median_raw_etb!AF39="","",[1]median_raw_etb!AF39)</f>
        <v/>
      </c>
      <c r="AG40" s="159" t="str">
        <f>IF([1]median_raw_etb!AG39="","",[1]median_raw_etb!AG39)</f>
        <v/>
      </c>
      <c r="AH40" s="158" t="str">
        <f>IF([1]median_raw_etb!AH39="","",[1]median_raw_etb!AH39)</f>
        <v/>
      </c>
      <c r="AI40" s="158" t="str">
        <f t="shared" si="1"/>
        <v/>
      </c>
      <c r="AJ40" s="158" t="str">
        <f>IF(OR(AM40="",AM40=0),"",IF(C40="","",
IF(INDEX($D$1:$AM40,ROW(),MATCH("Cereal",$D$1:$AM$1,0))="",INDEX($D$1:$AM$2,2,MATCH("Cereal",$D$1:$AM$1,0)),INDEX($D$1:$AM40,ROW(),MATCH("Cereal",$D$1:$AM$1,0)))*90
+IF(INDEX($D$1:$AM40,ROW(),MATCH("Beans",$D$1:$AM$1,0))="",INDEX($D$1:$AM$2,2,MATCH("Beans",$D$1:$AM$1,0)),INDEX($D$1:$AM40,ROW(),MATCH("Beans",$D$1:$AM$1,0)))*9
+IF(INDEX($D$1:$AM40,ROW(),MATCH("Cooking.oil",$D$1:$AM$1,0))="",INDEX($D$1:$AM$2,2,MATCH("Cooking.oil",$D$1:$AM$1,0)),INDEX($D$1:$AM40,ROW(),MATCH("Cooking.oil",$D$1:$AM$1,0)))*6
+IF(INDEX($D$1:$AM40,ROW(),MATCH("Salt",$D$1:$AM$1,0))="",INDEX($D$1:$AM$2,2,MATCH("Salt",$D$1:$AM$1,0)),INDEX($D$1:$AM40,ROW(),MATCH("Salt",$D$1:$AM$1,0)))*1
))</f>
        <v/>
      </c>
      <c r="AK40" s="158" t="str">
        <f>IF(OR(AM40="",AM40=0),"",IF(C40="","",AJ40
+IF(INDEX($D$1:$AH40,ROW(),MATCH("Soap",$D$1:$AH$1,0))="",INDEX($D$1:$AH$2,2,MATCH("Soap",$D$1:$AH$1,0)),INDEX($D$1:$AH40,ROW(),MATCH("Soap",$D$1:$AH$1,0)))*6
+IF(INDEX($D$1:$AH40,ROW(),MATCH("Exercise.book",$D$1:$AH$1,0))="",INDEX($D$1:$AH$2,2,MATCH("Exercise.book",$D$1:$AH$1,0)),INDEX($D$1:$AH40,ROW(),MATCH("Exercise.book",$D$1:$AH$1,0)))*12
+IF(INDEX($D$1:$AH40,ROW(),MATCH("Charcoal",$D$1:$AH$1,0))="",INDEX($D$1:$AH$2,2,MATCH("Charcoal",$D$1:$AH$1,0)),INDEX($D$1:$AH40,ROW(),MATCH("Charcoal",$D$1:$AH$1,0)))*30
+IF(INDEX($D$1:$AH40,ROW(),MATCH("Milling.costs",$D$1:$AH$1,0))="",INDEX($D$1:$AH$2,2,MATCH("Milling.costs",$D$1:$AH$1,0)),INDEX($D$1:$AH40,ROW(),MATCH("Milling.costs",$D$1:$AH$1,0)))/3.5*30
+IF(INDEX($D$1:$AH40,ROW(),MATCH("USD",$D$1:$AH$1,0))="",INDEX($D$1:$AH$2,2,MATCH("USD",$D$1:$AH$1,0)),INDEX($D$1:$AH40,ROW(),MATCH("USD",$D$1:$AH$1,0)))*17
))</f>
        <v/>
      </c>
      <c r="AL40" s="162"/>
      <c r="AM40" s="161" t="str">
        <f t="shared" si="2"/>
        <v/>
      </c>
    </row>
    <row r="41" spans="1:39" x14ac:dyDescent="0.25">
      <c r="A41" s="157" t="str">
        <f>IF([1]median_raw_etb!A40="","",[1]median_raw_etb!A40)</f>
        <v/>
      </c>
      <c r="B41" s="157" t="str">
        <f>IF([1]median_raw_etb!B40="","",[1]median_raw_etb!B40)</f>
        <v/>
      </c>
      <c r="C41" s="157" t="str">
        <f>IF([1]median_raw_etb!C40="","",[1]median_raw_etb!C40)</f>
        <v/>
      </c>
      <c r="D41" s="158" t="str">
        <f>IF([1]median_raw_etb!D40="","",[1]median_raw_etb!D40)</f>
        <v/>
      </c>
      <c r="E41" s="158" t="str">
        <f>IF([1]median_raw_etb!E40="","",[1]median_raw_etb!E40)</f>
        <v/>
      </c>
      <c r="F41" s="158" t="str">
        <f>IF([1]median_raw_etb!F40="","",[1]median_raw_etb!F40)</f>
        <v/>
      </c>
      <c r="G41" s="158" t="str">
        <f>IF([1]median_raw_etb!G40="","",[1]median_raw_etb!G40)</f>
        <v/>
      </c>
      <c r="H41" s="158" t="str">
        <f>IF([1]median_raw_etb!H40="","",[1]median_raw_etb!H40)</f>
        <v/>
      </c>
      <c r="I41" s="158" t="str">
        <f>IF([1]median_raw_etb!I40="","",[1]median_raw_etb!I40)</f>
        <v/>
      </c>
      <c r="J41" s="158" t="str">
        <f>IF([1]median_raw_etb!J40="","",[1]median_raw_etb!J40)</f>
        <v/>
      </c>
      <c r="K41" s="158" t="str">
        <f>IF([1]median_raw_etb!K40="","",[1]median_raw_etb!K40)</f>
        <v/>
      </c>
      <c r="L41" s="158" t="str">
        <f>IF([1]median_raw_etb!L40="","",[1]median_raw_etb!L40)</f>
        <v/>
      </c>
      <c r="M41" s="158" t="str">
        <f>IF([1]median_raw_etb!M40="","",[1]median_raw_etb!M40)</f>
        <v/>
      </c>
      <c r="N41" s="158" t="str">
        <f>IF([1]median_raw_etb!N40="","",[1]median_raw_etb!N40)</f>
        <v/>
      </c>
      <c r="O41" s="158" t="str">
        <f>IF([1]median_raw_etb!O40="","",[1]median_raw_etb!O40)</f>
        <v/>
      </c>
      <c r="P41" s="158" t="str">
        <f>IF([1]median_raw_etb!P40="","",[1]median_raw_etb!P40)</f>
        <v/>
      </c>
      <c r="Q41" s="158" t="str">
        <f>IF([1]median_raw_etb!Q40="","",[1]median_raw_etb!Q40)</f>
        <v/>
      </c>
      <c r="R41" s="158" t="str">
        <f>IF([1]median_raw_etb!R40="","",[1]median_raw_etb!R40)</f>
        <v/>
      </c>
      <c r="S41" s="158" t="str">
        <f>IF([1]median_raw_etb!S40="","",[1]median_raw_etb!S40)</f>
        <v/>
      </c>
      <c r="T41" s="158" t="str">
        <f>IF([1]median_raw_etb!T40="","",[1]median_raw_etb!T40)</f>
        <v/>
      </c>
      <c r="U41" s="158" t="str">
        <f>IF([1]median_raw_etb!U40="","",[1]median_raw_etb!U40)</f>
        <v/>
      </c>
      <c r="V41" s="158" t="str">
        <f>IF([1]median_raw_etb!V40="","",[1]median_raw_etb!V40)</f>
        <v/>
      </c>
      <c r="W41" s="158" t="str">
        <f>IF([1]median_raw_etb!W40="","",[1]median_raw_etb!W40)</f>
        <v/>
      </c>
      <c r="X41" s="158" t="str">
        <f>IF([1]median_raw_etb!X40="","",[1]median_raw_etb!X40)</f>
        <v/>
      </c>
      <c r="Y41" s="158" t="str">
        <f>IF([1]median_raw_etb!Y40="","",[1]median_raw_etb!Y40)</f>
        <v/>
      </c>
      <c r="Z41" s="158" t="str">
        <f>IF([1]median_raw_etb!Z40="","",[1]median_raw_etb!Z40)</f>
        <v/>
      </c>
      <c r="AA41" s="158" t="str">
        <f>IF([1]median_raw_etb!AA40="","",[1]median_raw_etb!AA40)</f>
        <v/>
      </c>
      <c r="AB41" s="159" t="str">
        <f>IF([1]median_raw_etb!AB40="","",[1]median_raw_etb!AB40)</f>
        <v/>
      </c>
      <c r="AC41" s="159" t="str">
        <f>IF([1]median_raw_etb!AC40="","",[1]median_raw_etb!AC40)</f>
        <v/>
      </c>
      <c r="AD41" s="160" t="str">
        <f>IF([1]median_raw_etb!AD40="","",[1]median_raw_etb!AD40)</f>
        <v/>
      </c>
      <c r="AE41" s="159" t="str">
        <f>IF([1]median_raw_etb!AE40="","",[1]median_raw_etb!AE40)</f>
        <v/>
      </c>
      <c r="AF41" s="159" t="str">
        <f>IF([1]median_raw_etb!AF40="","",[1]median_raw_etb!AF40)</f>
        <v/>
      </c>
      <c r="AG41" s="159" t="str">
        <f>IF([1]median_raw_etb!AG40="","",[1]median_raw_etb!AG40)</f>
        <v/>
      </c>
      <c r="AH41" s="158" t="str">
        <f>IF([1]median_raw_etb!AH40="","",[1]median_raw_etb!AH40)</f>
        <v/>
      </c>
      <c r="AI41" s="158" t="str">
        <f t="shared" si="1"/>
        <v/>
      </c>
      <c r="AJ41" s="158" t="str">
        <f>IF(OR(AM41="",AM41=0),"",IF(C41="","",
IF(INDEX($D$1:$AM41,ROW(),MATCH("Cereal",$D$1:$AM$1,0))="",INDEX($D$1:$AM$2,2,MATCH("Cereal",$D$1:$AM$1,0)),INDEX($D$1:$AM41,ROW(),MATCH("Cereal",$D$1:$AM$1,0)))*90
+IF(INDEX($D$1:$AM41,ROW(),MATCH("Beans",$D$1:$AM$1,0))="",INDEX($D$1:$AM$2,2,MATCH("Beans",$D$1:$AM$1,0)),INDEX($D$1:$AM41,ROW(),MATCH("Beans",$D$1:$AM$1,0)))*9
+IF(INDEX($D$1:$AM41,ROW(),MATCH("Cooking.oil",$D$1:$AM$1,0))="",INDEX($D$1:$AM$2,2,MATCH("Cooking.oil",$D$1:$AM$1,0)),INDEX($D$1:$AM41,ROW(),MATCH("Cooking.oil",$D$1:$AM$1,0)))*6
+IF(INDEX($D$1:$AM41,ROW(),MATCH("Salt",$D$1:$AM$1,0))="",INDEX($D$1:$AM$2,2,MATCH("Salt",$D$1:$AM$1,0)),INDEX($D$1:$AM41,ROW(),MATCH("Salt",$D$1:$AM$1,0)))*1
))</f>
        <v/>
      </c>
      <c r="AK41" s="158" t="str">
        <f>IF(OR(AM41="",AM41=0),"",IF(C41="","",AJ41
+IF(INDEX($D$1:$AH41,ROW(),MATCH("Soap",$D$1:$AH$1,0))="",INDEX($D$1:$AH$2,2,MATCH("Soap",$D$1:$AH$1,0)),INDEX($D$1:$AH41,ROW(),MATCH("Soap",$D$1:$AH$1,0)))*6
+IF(INDEX($D$1:$AH41,ROW(),MATCH("Exercise.book",$D$1:$AH$1,0))="",INDEX($D$1:$AH$2,2,MATCH("Exercise.book",$D$1:$AH$1,0)),INDEX($D$1:$AH41,ROW(),MATCH("Exercise.book",$D$1:$AH$1,0)))*12
+IF(INDEX($D$1:$AH41,ROW(),MATCH("Charcoal",$D$1:$AH$1,0))="",INDEX($D$1:$AH$2,2,MATCH("Charcoal",$D$1:$AH$1,0)),INDEX($D$1:$AH41,ROW(),MATCH("Charcoal",$D$1:$AH$1,0)))*30
+IF(INDEX($D$1:$AH41,ROW(),MATCH("Milling.costs",$D$1:$AH$1,0))="",INDEX($D$1:$AH$2,2,MATCH("Milling.costs",$D$1:$AH$1,0)),INDEX($D$1:$AH41,ROW(),MATCH("Milling.costs",$D$1:$AH$1,0)))/3.5*30
+IF(INDEX($D$1:$AH41,ROW(),MATCH("USD",$D$1:$AH$1,0))="",INDEX($D$1:$AH$2,2,MATCH("USD",$D$1:$AH$1,0)),INDEX($D$1:$AH41,ROW(),MATCH("USD",$D$1:$AH$1,0)))*17
))</f>
        <v/>
      </c>
      <c r="AL41" s="162"/>
      <c r="AM41" s="161" t="str">
        <f t="shared" si="2"/>
        <v/>
      </c>
    </row>
    <row r="42" spans="1:39" x14ac:dyDescent="0.25">
      <c r="A42" s="157" t="str">
        <f>IF([1]median_raw_etb!A41="","",[1]median_raw_etb!A41)</f>
        <v/>
      </c>
      <c r="B42" s="157" t="str">
        <f>IF([1]median_raw_etb!B41="","",[1]median_raw_etb!B41)</f>
        <v/>
      </c>
      <c r="C42" s="157" t="str">
        <f>IF([1]median_raw_etb!C41="","",[1]median_raw_etb!C41)</f>
        <v/>
      </c>
      <c r="D42" s="158" t="str">
        <f>IF([1]median_raw_etb!D41="","",[1]median_raw_etb!D41)</f>
        <v/>
      </c>
      <c r="E42" s="158" t="str">
        <f>IF([1]median_raw_etb!E41="","",[1]median_raw_etb!E41)</f>
        <v/>
      </c>
      <c r="F42" s="158" t="str">
        <f>IF([1]median_raw_etb!F41="","",[1]median_raw_etb!F41)</f>
        <v/>
      </c>
      <c r="G42" s="158" t="str">
        <f>IF([1]median_raw_etb!G41="","",[1]median_raw_etb!G41)</f>
        <v/>
      </c>
      <c r="H42" s="158" t="str">
        <f>IF([1]median_raw_etb!H41="","",[1]median_raw_etb!H41)</f>
        <v/>
      </c>
      <c r="I42" s="158" t="str">
        <f>IF([1]median_raw_etb!I41="","",[1]median_raw_etb!I41)</f>
        <v/>
      </c>
      <c r="J42" s="158" t="str">
        <f>IF([1]median_raw_etb!J41="","",[1]median_raw_etb!J41)</f>
        <v/>
      </c>
      <c r="K42" s="158" t="str">
        <f>IF([1]median_raw_etb!K41="","",[1]median_raw_etb!K41)</f>
        <v/>
      </c>
      <c r="L42" s="158" t="str">
        <f>IF([1]median_raw_etb!L41="","",[1]median_raw_etb!L41)</f>
        <v/>
      </c>
      <c r="M42" s="158" t="str">
        <f>IF([1]median_raw_etb!M41="","",[1]median_raw_etb!M41)</f>
        <v/>
      </c>
      <c r="N42" s="158" t="str">
        <f>IF([1]median_raw_etb!N41="","",[1]median_raw_etb!N41)</f>
        <v/>
      </c>
      <c r="O42" s="158" t="str">
        <f>IF([1]median_raw_etb!O41="","",[1]median_raw_etb!O41)</f>
        <v/>
      </c>
      <c r="P42" s="158" t="str">
        <f>IF([1]median_raw_etb!P41="","",[1]median_raw_etb!P41)</f>
        <v/>
      </c>
      <c r="Q42" s="158" t="str">
        <f>IF([1]median_raw_etb!Q41="","",[1]median_raw_etb!Q41)</f>
        <v/>
      </c>
      <c r="R42" s="158" t="str">
        <f>IF([1]median_raw_etb!R41="","",[1]median_raw_etb!R41)</f>
        <v/>
      </c>
      <c r="S42" s="158" t="str">
        <f>IF([1]median_raw_etb!S41="","",[1]median_raw_etb!S41)</f>
        <v/>
      </c>
      <c r="T42" s="158" t="str">
        <f>IF([1]median_raw_etb!T41="","",[1]median_raw_etb!T41)</f>
        <v/>
      </c>
      <c r="U42" s="158" t="str">
        <f>IF([1]median_raw_etb!U41="","",[1]median_raw_etb!U41)</f>
        <v/>
      </c>
      <c r="V42" s="158" t="str">
        <f>IF([1]median_raw_etb!V41="","",[1]median_raw_etb!V41)</f>
        <v/>
      </c>
      <c r="W42" s="158" t="str">
        <f>IF([1]median_raw_etb!W41="","",[1]median_raw_etb!W41)</f>
        <v/>
      </c>
      <c r="X42" s="158" t="str">
        <f>IF([1]median_raw_etb!X41="","",[1]median_raw_etb!X41)</f>
        <v/>
      </c>
      <c r="Y42" s="158" t="str">
        <f>IF([1]median_raw_etb!Y41="","",[1]median_raw_etb!Y41)</f>
        <v/>
      </c>
      <c r="Z42" s="158" t="str">
        <f>IF([1]median_raw_etb!Z41="","",[1]median_raw_etb!Z41)</f>
        <v/>
      </c>
      <c r="AA42" s="158" t="str">
        <f>IF([1]median_raw_etb!AA41="","",[1]median_raw_etb!AA41)</f>
        <v/>
      </c>
      <c r="AB42" s="159" t="str">
        <f>IF([1]median_raw_etb!AB41="","",[1]median_raw_etb!AB41)</f>
        <v/>
      </c>
      <c r="AC42" s="159" t="str">
        <f>IF([1]median_raw_etb!AC41="","",[1]median_raw_etb!AC41)</f>
        <v/>
      </c>
      <c r="AD42" s="160" t="str">
        <f>IF([1]median_raw_etb!AD41="","",[1]median_raw_etb!AD41)</f>
        <v/>
      </c>
      <c r="AE42" s="159" t="str">
        <f>IF([1]median_raw_etb!AE41="","",[1]median_raw_etb!AE41)</f>
        <v/>
      </c>
      <c r="AF42" s="159" t="str">
        <f>IF([1]median_raw_etb!AF41="","",[1]median_raw_etb!AF41)</f>
        <v/>
      </c>
      <c r="AG42" s="159" t="str">
        <f>IF([1]median_raw_etb!AG41="","",[1]median_raw_etb!AG41)</f>
        <v/>
      </c>
      <c r="AH42" s="158" t="str">
        <f>IF([1]median_raw_etb!AH41="","",[1]median_raw_etb!AH41)</f>
        <v/>
      </c>
      <c r="AI42" s="158" t="str">
        <f t="shared" si="1"/>
        <v/>
      </c>
      <c r="AJ42" s="158" t="str">
        <f>IF(OR(AM42="",AM42=0),"",IF(C42="","",
IF(INDEX($D$1:$AM42,ROW(),MATCH("Cereal",$D$1:$AM$1,0))="",INDEX($D$1:$AM$2,2,MATCH("Cereal",$D$1:$AM$1,0)),INDEX($D$1:$AM42,ROW(),MATCH("Cereal",$D$1:$AM$1,0)))*90
+IF(INDEX($D$1:$AM42,ROW(),MATCH("Beans",$D$1:$AM$1,0))="",INDEX($D$1:$AM$2,2,MATCH("Beans",$D$1:$AM$1,0)),INDEX($D$1:$AM42,ROW(),MATCH("Beans",$D$1:$AM$1,0)))*9
+IF(INDEX($D$1:$AM42,ROW(),MATCH("Cooking.oil",$D$1:$AM$1,0))="",INDEX($D$1:$AM$2,2,MATCH("Cooking.oil",$D$1:$AM$1,0)),INDEX($D$1:$AM42,ROW(),MATCH("Cooking.oil",$D$1:$AM$1,0)))*6
+IF(INDEX($D$1:$AM42,ROW(),MATCH("Salt",$D$1:$AM$1,0))="",INDEX($D$1:$AM$2,2,MATCH("Salt",$D$1:$AM$1,0)),INDEX($D$1:$AM42,ROW(),MATCH("Salt",$D$1:$AM$1,0)))*1
))</f>
        <v/>
      </c>
      <c r="AK42" s="158" t="str">
        <f>IF(OR(AM42="",AM42=0),"",IF(C42="","",AJ42
+IF(INDEX($D$1:$AH42,ROW(),MATCH("Soap",$D$1:$AH$1,0))="",INDEX($D$1:$AH$2,2,MATCH("Soap",$D$1:$AH$1,0)),INDEX($D$1:$AH42,ROW(),MATCH("Soap",$D$1:$AH$1,0)))*6
+IF(INDEX($D$1:$AH42,ROW(),MATCH("Exercise.book",$D$1:$AH$1,0))="",INDEX($D$1:$AH$2,2,MATCH("Exercise.book",$D$1:$AH$1,0)),INDEX($D$1:$AH42,ROW(),MATCH("Exercise.book",$D$1:$AH$1,0)))*12
+IF(INDEX($D$1:$AH42,ROW(),MATCH("Charcoal",$D$1:$AH$1,0))="",INDEX($D$1:$AH$2,2,MATCH("Charcoal",$D$1:$AH$1,0)),INDEX($D$1:$AH42,ROW(),MATCH("Charcoal",$D$1:$AH$1,0)))*30
+IF(INDEX($D$1:$AH42,ROW(),MATCH("Milling.costs",$D$1:$AH$1,0))="",INDEX($D$1:$AH$2,2,MATCH("Milling.costs",$D$1:$AH$1,0)),INDEX($D$1:$AH42,ROW(),MATCH("Milling.costs",$D$1:$AH$1,0)))/3.5*30
+IF(INDEX($D$1:$AH42,ROW(),MATCH("USD",$D$1:$AH$1,0))="",INDEX($D$1:$AH$2,2,MATCH("USD",$D$1:$AH$1,0)),INDEX($D$1:$AH42,ROW(),MATCH("USD",$D$1:$AH$1,0)))*17
))</f>
        <v/>
      </c>
      <c r="AL42" s="162"/>
      <c r="AM42" s="161" t="str">
        <f t="shared" si="2"/>
        <v/>
      </c>
    </row>
    <row r="43" spans="1:39" x14ac:dyDescent="0.25">
      <c r="A43" s="157" t="str">
        <f>IF([1]median_raw_etb!A42="","",[1]median_raw_etb!A42)</f>
        <v/>
      </c>
      <c r="B43" s="157" t="str">
        <f>IF([1]median_raw_etb!B42="","",[1]median_raw_etb!B42)</f>
        <v/>
      </c>
      <c r="C43" s="157" t="str">
        <f>IF([1]median_raw_etb!C42="","",[1]median_raw_etb!C42)</f>
        <v/>
      </c>
      <c r="D43" s="158" t="str">
        <f>IF([1]median_raw_etb!D42="","",[1]median_raw_etb!D42)</f>
        <v/>
      </c>
      <c r="E43" s="158" t="str">
        <f>IF([1]median_raw_etb!E42="","",[1]median_raw_etb!E42)</f>
        <v/>
      </c>
      <c r="F43" s="158" t="str">
        <f>IF([1]median_raw_etb!F42="","",[1]median_raw_etb!F42)</f>
        <v/>
      </c>
      <c r="G43" s="158" t="str">
        <f>IF([1]median_raw_etb!G42="","",[1]median_raw_etb!G42)</f>
        <v/>
      </c>
      <c r="H43" s="158" t="str">
        <f>IF([1]median_raw_etb!H42="","",[1]median_raw_etb!H42)</f>
        <v/>
      </c>
      <c r="I43" s="158" t="str">
        <f>IF([1]median_raw_etb!I42="","",[1]median_raw_etb!I42)</f>
        <v/>
      </c>
      <c r="J43" s="158" t="str">
        <f>IF([1]median_raw_etb!J42="","",[1]median_raw_etb!J42)</f>
        <v/>
      </c>
      <c r="K43" s="158" t="str">
        <f>IF([1]median_raw_etb!K42="","",[1]median_raw_etb!K42)</f>
        <v/>
      </c>
      <c r="L43" s="158" t="str">
        <f>IF([1]median_raw_etb!L42="","",[1]median_raw_etb!L42)</f>
        <v/>
      </c>
      <c r="M43" s="158" t="str">
        <f>IF([1]median_raw_etb!M42="","",[1]median_raw_etb!M42)</f>
        <v/>
      </c>
      <c r="N43" s="158" t="str">
        <f>IF([1]median_raw_etb!N42="","",[1]median_raw_etb!N42)</f>
        <v/>
      </c>
      <c r="O43" s="158" t="str">
        <f>IF([1]median_raw_etb!O42="","",[1]median_raw_etb!O42)</f>
        <v/>
      </c>
      <c r="P43" s="158" t="str">
        <f>IF([1]median_raw_etb!P42="","",[1]median_raw_etb!P42)</f>
        <v/>
      </c>
      <c r="Q43" s="158" t="str">
        <f>IF([1]median_raw_etb!Q42="","",[1]median_raw_etb!Q42)</f>
        <v/>
      </c>
      <c r="R43" s="158" t="str">
        <f>IF([1]median_raw_etb!R42="","",[1]median_raw_etb!R42)</f>
        <v/>
      </c>
      <c r="S43" s="158" t="str">
        <f>IF([1]median_raw_etb!S42="","",[1]median_raw_etb!S42)</f>
        <v/>
      </c>
      <c r="T43" s="158" t="str">
        <f>IF([1]median_raw_etb!T42="","",[1]median_raw_etb!T42)</f>
        <v/>
      </c>
      <c r="U43" s="158" t="str">
        <f>IF([1]median_raw_etb!U42="","",[1]median_raw_etb!U42)</f>
        <v/>
      </c>
      <c r="V43" s="158" t="str">
        <f>IF([1]median_raw_etb!V42="","",[1]median_raw_etb!V42)</f>
        <v/>
      </c>
      <c r="W43" s="158" t="str">
        <f>IF([1]median_raw_etb!W42="","",[1]median_raw_etb!W42)</f>
        <v/>
      </c>
      <c r="X43" s="158" t="str">
        <f>IF([1]median_raw_etb!X42="","",[1]median_raw_etb!X42)</f>
        <v/>
      </c>
      <c r="Y43" s="158" t="str">
        <f>IF([1]median_raw_etb!Y42="","",[1]median_raw_etb!Y42)</f>
        <v/>
      </c>
      <c r="Z43" s="158" t="str">
        <f>IF([1]median_raw_etb!Z42="","",[1]median_raw_etb!Z42)</f>
        <v/>
      </c>
      <c r="AA43" s="158" t="str">
        <f>IF([1]median_raw_etb!AA42="","",[1]median_raw_etb!AA42)</f>
        <v/>
      </c>
      <c r="AB43" s="159" t="str">
        <f>IF([1]median_raw_etb!AB42="","",[1]median_raw_etb!AB42)</f>
        <v/>
      </c>
      <c r="AC43" s="159" t="str">
        <f>IF([1]median_raw_etb!AC42="","",[1]median_raw_etb!AC42)</f>
        <v/>
      </c>
      <c r="AD43" s="160" t="str">
        <f>IF([1]median_raw_etb!AD42="","",[1]median_raw_etb!AD42)</f>
        <v/>
      </c>
      <c r="AE43" s="159" t="str">
        <f>IF([1]median_raw_etb!AE42="","",[1]median_raw_etb!AE42)</f>
        <v/>
      </c>
      <c r="AF43" s="159" t="str">
        <f>IF([1]median_raw_etb!AF42="","",[1]median_raw_etb!AF42)</f>
        <v/>
      </c>
      <c r="AG43" s="159" t="str">
        <f>IF([1]median_raw_etb!AG42="","",[1]median_raw_etb!AG42)</f>
        <v/>
      </c>
      <c r="AH43" s="158" t="str">
        <f>IF([1]median_raw_etb!AH42="","",[1]median_raw_etb!AH42)</f>
        <v/>
      </c>
      <c r="AI43" s="158" t="str">
        <f t="shared" si="1"/>
        <v/>
      </c>
      <c r="AJ43" s="158" t="str">
        <f>IF(OR(AM43="",AM43=0),"",IF(C43="","",
IF(INDEX($D$1:$AM43,ROW(),MATCH("Cereal",$D$1:$AM$1,0))="",INDEX($D$1:$AM$2,2,MATCH("Cereal",$D$1:$AM$1,0)),INDEX($D$1:$AM43,ROW(),MATCH("Cereal",$D$1:$AM$1,0)))*90
+IF(INDEX($D$1:$AM43,ROW(),MATCH("Beans",$D$1:$AM$1,0))="",INDEX($D$1:$AM$2,2,MATCH("Beans",$D$1:$AM$1,0)),INDEX($D$1:$AM43,ROW(),MATCH("Beans",$D$1:$AM$1,0)))*9
+IF(INDEX($D$1:$AM43,ROW(),MATCH("Cooking.oil",$D$1:$AM$1,0))="",INDEX($D$1:$AM$2,2,MATCH("Cooking.oil",$D$1:$AM$1,0)),INDEX($D$1:$AM43,ROW(),MATCH("Cooking.oil",$D$1:$AM$1,0)))*6
+IF(INDEX($D$1:$AM43,ROW(),MATCH("Salt",$D$1:$AM$1,0))="",INDEX($D$1:$AM$2,2,MATCH("Salt",$D$1:$AM$1,0)),INDEX($D$1:$AM43,ROW(),MATCH("Salt",$D$1:$AM$1,0)))*1
))</f>
        <v/>
      </c>
      <c r="AK43" s="158" t="str">
        <f>IF(OR(AM43="",AM43=0),"",IF(C43="","",AJ43
+IF(INDEX($D$1:$AH43,ROW(),MATCH("Soap",$D$1:$AH$1,0))="",INDEX($D$1:$AH$2,2,MATCH("Soap",$D$1:$AH$1,0)),INDEX($D$1:$AH43,ROW(),MATCH("Soap",$D$1:$AH$1,0)))*6
+IF(INDEX($D$1:$AH43,ROW(),MATCH("Exercise.book",$D$1:$AH$1,0))="",INDEX($D$1:$AH$2,2,MATCH("Exercise.book",$D$1:$AH$1,0)),INDEX($D$1:$AH43,ROW(),MATCH("Exercise.book",$D$1:$AH$1,0)))*12
+IF(INDEX($D$1:$AH43,ROW(),MATCH("Charcoal",$D$1:$AH$1,0))="",INDEX($D$1:$AH$2,2,MATCH("Charcoal",$D$1:$AH$1,0)),INDEX($D$1:$AH43,ROW(),MATCH("Charcoal",$D$1:$AH$1,0)))*30
+IF(INDEX($D$1:$AH43,ROW(),MATCH("Milling.costs",$D$1:$AH$1,0))="",INDEX($D$1:$AH$2,2,MATCH("Milling.costs",$D$1:$AH$1,0)),INDEX($D$1:$AH43,ROW(),MATCH("Milling.costs",$D$1:$AH$1,0)))/3.5*30
+IF(INDEX($D$1:$AH43,ROW(),MATCH("USD",$D$1:$AH$1,0))="",INDEX($D$1:$AH$2,2,MATCH("USD",$D$1:$AH$1,0)),INDEX($D$1:$AH43,ROW(),MATCH("USD",$D$1:$AH$1,0)))*17
))</f>
        <v/>
      </c>
      <c r="AL43" s="162"/>
      <c r="AM43" s="161" t="str">
        <f t="shared" si="2"/>
        <v/>
      </c>
    </row>
    <row r="44" spans="1:39" x14ac:dyDescent="0.25">
      <c r="A44" s="157" t="str">
        <f>IF([1]median_raw_etb!A43="","",[1]median_raw_etb!A43)</f>
        <v/>
      </c>
      <c r="B44" s="157" t="str">
        <f>IF([1]median_raw_etb!B43="","",[1]median_raw_etb!B43)</f>
        <v/>
      </c>
      <c r="C44" s="157" t="str">
        <f>IF([1]median_raw_etb!C43="","",[1]median_raw_etb!C43)</f>
        <v/>
      </c>
      <c r="D44" s="158" t="str">
        <f>IF([1]median_raw_etb!D43="","",[1]median_raw_etb!D43)</f>
        <v/>
      </c>
      <c r="E44" s="158" t="str">
        <f>IF([1]median_raw_etb!E43="","",[1]median_raw_etb!E43)</f>
        <v/>
      </c>
      <c r="F44" s="158" t="str">
        <f>IF([1]median_raw_etb!F43="","",[1]median_raw_etb!F43)</f>
        <v/>
      </c>
      <c r="G44" s="158" t="str">
        <f>IF([1]median_raw_etb!G43="","",[1]median_raw_etb!G43)</f>
        <v/>
      </c>
      <c r="H44" s="158" t="str">
        <f>IF([1]median_raw_etb!H43="","",[1]median_raw_etb!H43)</f>
        <v/>
      </c>
      <c r="I44" s="158" t="str">
        <f>IF([1]median_raw_etb!I43="","",[1]median_raw_etb!I43)</f>
        <v/>
      </c>
      <c r="J44" s="158" t="str">
        <f>IF([1]median_raw_etb!J43="","",[1]median_raw_etb!J43)</f>
        <v/>
      </c>
      <c r="K44" s="158" t="str">
        <f>IF([1]median_raw_etb!K43="","",[1]median_raw_etb!K43)</f>
        <v/>
      </c>
      <c r="L44" s="158" t="str">
        <f>IF([1]median_raw_etb!L43="","",[1]median_raw_etb!L43)</f>
        <v/>
      </c>
      <c r="M44" s="158" t="str">
        <f>IF([1]median_raw_etb!M43="","",[1]median_raw_etb!M43)</f>
        <v/>
      </c>
      <c r="N44" s="158" t="str">
        <f>IF([1]median_raw_etb!N43="","",[1]median_raw_etb!N43)</f>
        <v/>
      </c>
      <c r="O44" s="158" t="str">
        <f>IF([1]median_raw_etb!O43="","",[1]median_raw_etb!O43)</f>
        <v/>
      </c>
      <c r="P44" s="158" t="str">
        <f>IF([1]median_raw_etb!P43="","",[1]median_raw_etb!P43)</f>
        <v/>
      </c>
      <c r="Q44" s="158" t="str">
        <f>IF([1]median_raw_etb!Q43="","",[1]median_raw_etb!Q43)</f>
        <v/>
      </c>
      <c r="R44" s="158" t="str">
        <f>IF([1]median_raw_etb!R43="","",[1]median_raw_etb!R43)</f>
        <v/>
      </c>
      <c r="S44" s="158" t="str">
        <f>IF([1]median_raw_etb!S43="","",[1]median_raw_etb!S43)</f>
        <v/>
      </c>
      <c r="T44" s="158" t="str">
        <f>IF([1]median_raw_etb!T43="","",[1]median_raw_etb!T43)</f>
        <v/>
      </c>
      <c r="U44" s="158" t="str">
        <f>IF([1]median_raw_etb!U43="","",[1]median_raw_etb!U43)</f>
        <v/>
      </c>
      <c r="V44" s="158" t="str">
        <f>IF([1]median_raw_etb!V43="","",[1]median_raw_etb!V43)</f>
        <v/>
      </c>
      <c r="W44" s="158" t="str">
        <f>IF([1]median_raw_etb!W43="","",[1]median_raw_etb!W43)</f>
        <v/>
      </c>
      <c r="X44" s="158" t="str">
        <f>IF([1]median_raw_etb!X43="","",[1]median_raw_etb!X43)</f>
        <v/>
      </c>
      <c r="Y44" s="158" t="str">
        <f>IF([1]median_raw_etb!Y43="","",[1]median_raw_etb!Y43)</f>
        <v/>
      </c>
      <c r="Z44" s="158" t="str">
        <f>IF([1]median_raw_etb!Z43="","",[1]median_raw_etb!Z43)</f>
        <v/>
      </c>
      <c r="AA44" s="158" t="str">
        <f>IF([1]median_raw_etb!AA43="","",[1]median_raw_etb!AA43)</f>
        <v/>
      </c>
      <c r="AB44" s="159" t="str">
        <f>IF([1]median_raw_etb!AB43="","",[1]median_raw_etb!AB43)</f>
        <v/>
      </c>
      <c r="AC44" s="159" t="str">
        <f>IF([1]median_raw_etb!AC43="","",[1]median_raw_etb!AC43)</f>
        <v/>
      </c>
      <c r="AD44" s="160" t="str">
        <f>IF([1]median_raw_etb!AD43="","",[1]median_raw_etb!AD43)</f>
        <v/>
      </c>
      <c r="AE44" s="159" t="str">
        <f>IF([1]median_raw_etb!AE43="","",[1]median_raw_etb!AE43)</f>
        <v/>
      </c>
      <c r="AF44" s="159" t="str">
        <f>IF([1]median_raw_etb!AF43="","",[1]median_raw_etb!AF43)</f>
        <v/>
      </c>
      <c r="AG44" s="159" t="str">
        <f>IF([1]median_raw_etb!AG43="","",[1]median_raw_etb!AG43)</f>
        <v/>
      </c>
      <c r="AH44" s="158" t="str">
        <f>IF([1]median_raw_etb!AH43="","",[1]median_raw_etb!AH43)</f>
        <v/>
      </c>
      <c r="AI44" s="158" t="str">
        <f t="shared" si="1"/>
        <v/>
      </c>
      <c r="AJ44" s="158" t="str">
        <f>IF(OR(AM44="",AM44=0),"",IF(C44="","",
IF(INDEX($D$1:$AM44,ROW(),MATCH("Cereal",$D$1:$AM$1,0))="",INDEX($D$1:$AM$2,2,MATCH("Cereal",$D$1:$AM$1,0)),INDEX($D$1:$AM44,ROW(),MATCH("Cereal",$D$1:$AM$1,0)))*90
+IF(INDEX($D$1:$AM44,ROW(),MATCH("Beans",$D$1:$AM$1,0))="",INDEX($D$1:$AM$2,2,MATCH("Beans",$D$1:$AM$1,0)),INDEX($D$1:$AM44,ROW(),MATCH("Beans",$D$1:$AM$1,0)))*9
+IF(INDEX($D$1:$AM44,ROW(),MATCH("Cooking.oil",$D$1:$AM$1,0))="",INDEX($D$1:$AM$2,2,MATCH("Cooking.oil",$D$1:$AM$1,0)),INDEX($D$1:$AM44,ROW(),MATCH("Cooking.oil",$D$1:$AM$1,0)))*6
+IF(INDEX($D$1:$AM44,ROW(),MATCH("Salt",$D$1:$AM$1,0))="",INDEX($D$1:$AM$2,2,MATCH("Salt",$D$1:$AM$1,0)),INDEX($D$1:$AM44,ROW(),MATCH("Salt",$D$1:$AM$1,0)))*1
))</f>
        <v/>
      </c>
      <c r="AK44" s="158" t="str">
        <f>IF(OR(AM44="",AM44=0),"",IF(C44="","",AJ44
+IF(INDEX($D$1:$AH44,ROW(),MATCH("Soap",$D$1:$AH$1,0))="",INDEX($D$1:$AH$2,2,MATCH("Soap",$D$1:$AH$1,0)),INDEX($D$1:$AH44,ROW(),MATCH("Soap",$D$1:$AH$1,0)))*6
+IF(INDEX($D$1:$AH44,ROW(),MATCH("Exercise.book",$D$1:$AH$1,0))="",INDEX($D$1:$AH$2,2,MATCH("Exercise.book",$D$1:$AH$1,0)),INDEX($D$1:$AH44,ROW(),MATCH("Exercise.book",$D$1:$AH$1,0)))*12
+IF(INDEX($D$1:$AH44,ROW(),MATCH("Charcoal",$D$1:$AH$1,0))="",INDEX($D$1:$AH$2,2,MATCH("Charcoal",$D$1:$AH$1,0)),INDEX($D$1:$AH44,ROW(),MATCH("Charcoal",$D$1:$AH$1,0)))*30
+IF(INDEX($D$1:$AH44,ROW(),MATCH("Milling.costs",$D$1:$AH$1,0))="",INDEX($D$1:$AH$2,2,MATCH("Milling.costs",$D$1:$AH$1,0)),INDEX($D$1:$AH44,ROW(),MATCH("Milling.costs",$D$1:$AH$1,0)))/3.5*30
+IF(INDEX($D$1:$AH44,ROW(),MATCH("USD",$D$1:$AH$1,0))="",INDEX($D$1:$AH$2,2,MATCH("USD",$D$1:$AH$1,0)),INDEX($D$1:$AH44,ROW(),MATCH("USD",$D$1:$AH$1,0)))*17
))</f>
        <v/>
      </c>
      <c r="AL44" s="162"/>
      <c r="AM44" s="161" t="str">
        <f t="shared" si="2"/>
        <v/>
      </c>
    </row>
    <row r="45" spans="1:39" x14ac:dyDescent="0.25">
      <c r="A45" s="157" t="str">
        <f>IF([1]median_raw_etb!A44="","",[1]median_raw_etb!A44)</f>
        <v/>
      </c>
      <c r="B45" s="157" t="str">
        <f>IF([1]median_raw_etb!B44="","",[1]median_raw_etb!B44)</f>
        <v/>
      </c>
      <c r="C45" s="157" t="str">
        <f>IF([1]median_raw_etb!C44="","",[1]median_raw_etb!C44)</f>
        <v/>
      </c>
      <c r="D45" s="158" t="str">
        <f>IF([1]median_raw_etb!D44="","",[1]median_raw_etb!D44)</f>
        <v/>
      </c>
      <c r="E45" s="158" t="str">
        <f>IF([1]median_raw_etb!E44="","",[1]median_raw_etb!E44)</f>
        <v/>
      </c>
      <c r="F45" s="158" t="str">
        <f>IF([1]median_raw_etb!F44="","",[1]median_raw_etb!F44)</f>
        <v/>
      </c>
      <c r="G45" s="158" t="str">
        <f>IF([1]median_raw_etb!G44="","",[1]median_raw_etb!G44)</f>
        <v/>
      </c>
      <c r="H45" s="158" t="str">
        <f>IF([1]median_raw_etb!H44="","",[1]median_raw_etb!H44)</f>
        <v/>
      </c>
      <c r="I45" s="158" t="str">
        <f>IF([1]median_raw_etb!I44="","",[1]median_raw_etb!I44)</f>
        <v/>
      </c>
      <c r="J45" s="158" t="str">
        <f>IF([1]median_raw_etb!J44="","",[1]median_raw_etb!J44)</f>
        <v/>
      </c>
      <c r="K45" s="158" t="str">
        <f>IF([1]median_raw_etb!K44="","",[1]median_raw_etb!K44)</f>
        <v/>
      </c>
      <c r="L45" s="158" t="str">
        <f>IF([1]median_raw_etb!L44="","",[1]median_raw_etb!L44)</f>
        <v/>
      </c>
      <c r="M45" s="158" t="str">
        <f>IF([1]median_raw_etb!M44="","",[1]median_raw_etb!M44)</f>
        <v/>
      </c>
      <c r="N45" s="158" t="str">
        <f>IF([1]median_raw_etb!N44="","",[1]median_raw_etb!N44)</f>
        <v/>
      </c>
      <c r="O45" s="158" t="str">
        <f>IF([1]median_raw_etb!O44="","",[1]median_raw_etb!O44)</f>
        <v/>
      </c>
      <c r="P45" s="158" t="str">
        <f>IF([1]median_raw_etb!P44="","",[1]median_raw_etb!P44)</f>
        <v/>
      </c>
      <c r="Q45" s="158" t="str">
        <f>IF([1]median_raw_etb!Q44="","",[1]median_raw_etb!Q44)</f>
        <v/>
      </c>
      <c r="R45" s="158" t="str">
        <f>IF([1]median_raw_etb!R44="","",[1]median_raw_etb!R44)</f>
        <v/>
      </c>
      <c r="S45" s="158" t="str">
        <f>IF([1]median_raw_etb!S44="","",[1]median_raw_etb!S44)</f>
        <v/>
      </c>
      <c r="T45" s="158" t="str">
        <f>IF([1]median_raw_etb!T44="","",[1]median_raw_etb!T44)</f>
        <v/>
      </c>
      <c r="U45" s="158" t="str">
        <f>IF([1]median_raw_etb!U44="","",[1]median_raw_etb!U44)</f>
        <v/>
      </c>
      <c r="V45" s="158" t="str">
        <f>IF([1]median_raw_etb!V44="","",[1]median_raw_etb!V44)</f>
        <v/>
      </c>
      <c r="W45" s="158" t="str">
        <f>IF([1]median_raw_etb!W44="","",[1]median_raw_etb!W44)</f>
        <v/>
      </c>
      <c r="X45" s="158" t="str">
        <f>IF([1]median_raw_etb!X44="","",[1]median_raw_etb!X44)</f>
        <v/>
      </c>
      <c r="Y45" s="158" t="str">
        <f>IF([1]median_raw_etb!Y44="","",[1]median_raw_etb!Y44)</f>
        <v/>
      </c>
      <c r="Z45" s="158" t="str">
        <f>IF([1]median_raw_etb!Z44="","",[1]median_raw_etb!Z44)</f>
        <v/>
      </c>
      <c r="AA45" s="158" t="str">
        <f>IF([1]median_raw_etb!AA44="","",[1]median_raw_etb!AA44)</f>
        <v/>
      </c>
      <c r="AB45" s="159" t="str">
        <f>IF([1]median_raw_etb!AB44="","",[1]median_raw_etb!AB44)</f>
        <v/>
      </c>
      <c r="AC45" s="159" t="str">
        <f>IF([1]median_raw_etb!AC44="","",[1]median_raw_etb!AC44)</f>
        <v/>
      </c>
      <c r="AD45" s="160" t="str">
        <f>IF([1]median_raw_etb!AD44="","",[1]median_raw_etb!AD44)</f>
        <v/>
      </c>
      <c r="AE45" s="159" t="str">
        <f>IF([1]median_raw_etb!AE44="","",[1]median_raw_etb!AE44)</f>
        <v/>
      </c>
      <c r="AF45" s="159" t="str">
        <f>IF([1]median_raw_etb!AF44="","",[1]median_raw_etb!AF44)</f>
        <v/>
      </c>
      <c r="AG45" s="159" t="str">
        <f>IF([1]median_raw_etb!AG44="","",[1]median_raw_etb!AG44)</f>
        <v/>
      </c>
      <c r="AH45" s="158" t="str">
        <f>IF([1]median_raw_etb!AH44="","",[1]median_raw_etb!AH44)</f>
        <v/>
      </c>
      <c r="AI45" s="158" t="str">
        <f t="shared" si="1"/>
        <v/>
      </c>
      <c r="AJ45" s="158" t="str">
        <f>IF(OR(AM45="",AM45=0),"",IF(C45="","",
IF(INDEX($D$1:$AM45,ROW(),MATCH("Cereal",$D$1:$AM$1,0))="",INDEX($D$1:$AM$2,2,MATCH("Cereal",$D$1:$AM$1,0)),INDEX($D$1:$AM45,ROW(),MATCH("Cereal",$D$1:$AM$1,0)))*90
+IF(INDEX($D$1:$AM45,ROW(),MATCH("Beans",$D$1:$AM$1,0))="",INDEX($D$1:$AM$2,2,MATCH("Beans",$D$1:$AM$1,0)),INDEX($D$1:$AM45,ROW(),MATCH("Beans",$D$1:$AM$1,0)))*9
+IF(INDEX($D$1:$AM45,ROW(),MATCH("Cooking.oil",$D$1:$AM$1,0))="",INDEX($D$1:$AM$2,2,MATCH("Cooking.oil",$D$1:$AM$1,0)),INDEX($D$1:$AM45,ROW(),MATCH("Cooking.oil",$D$1:$AM$1,0)))*6
+IF(INDEX($D$1:$AM45,ROW(),MATCH("Salt",$D$1:$AM$1,0))="",INDEX($D$1:$AM$2,2,MATCH("Salt",$D$1:$AM$1,0)),INDEX($D$1:$AM45,ROW(),MATCH("Salt",$D$1:$AM$1,0)))*1
))</f>
        <v/>
      </c>
      <c r="AK45" s="158" t="str">
        <f>IF(OR(AM45="",AM45=0),"",IF(C45="","",AJ45
+IF(INDEX($D$1:$AH45,ROW(),MATCH("Soap",$D$1:$AH$1,0))="",INDEX($D$1:$AH$2,2,MATCH("Soap",$D$1:$AH$1,0)),INDEX($D$1:$AH45,ROW(),MATCH("Soap",$D$1:$AH$1,0)))*6
+IF(INDEX($D$1:$AH45,ROW(),MATCH("Exercise.book",$D$1:$AH$1,0))="",INDEX($D$1:$AH$2,2,MATCH("Exercise.book",$D$1:$AH$1,0)),INDEX($D$1:$AH45,ROW(),MATCH("Exercise.book",$D$1:$AH$1,0)))*12
+IF(INDEX($D$1:$AH45,ROW(),MATCH("Charcoal",$D$1:$AH$1,0))="",INDEX($D$1:$AH$2,2,MATCH("Charcoal",$D$1:$AH$1,0)),INDEX($D$1:$AH45,ROW(),MATCH("Charcoal",$D$1:$AH$1,0)))*30
+IF(INDEX($D$1:$AH45,ROW(),MATCH("Milling.costs",$D$1:$AH$1,0))="",INDEX($D$1:$AH$2,2,MATCH("Milling.costs",$D$1:$AH$1,0)),INDEX($D$1:$AH45,ROW(),MATCH("Milling.costs",$D$1:$AH$1,0)))/3.5*30
+IF(INDEX($D$1:$AH45,ROW(),MATCH("USD",$D$1:$AH$1,0))="",INDEX($D$1:$AH$2,2,MATCH("USD",$D$1:$AH$1,0)),INDEX($D$1:$AH45,ROW(),MATCH("USD",$D$1:$AH$1,0)))*17
))</f>
        <v/>
      </c>
      <c r="AL45" s="162"/>
      <c r="AM45" s="161" t="str">
        <f t="shared" si="2"/>
        <v/>
      </c>
    </row>
    <row r="46" spans="1:39" x14ac:dyDescent="0.25">
      <c r="A46" s="157" t="str">
        <f>IF([1]median_raw_etb!A45="","",[1]median_raw_etb!A45)</f>
        <v/>
      </c>
      <c r="B46" s="157" t="str">
        <f>IF([1]median_raw_etb!B45="","",[1]median_raw_etb!B45)</f>
        <v/>
      </c>
      <c r="C46" s="157" t="str">
        <f>IF([1]median_raw_etb!C45="","",[1]median_raw_etb!C45)</f>
        <v/>
      </c>
      <c r="D46" s="158" t="str">
        <f>IF([1]median_raw_etb!D45="","",[1]median_raw_etb!D45)</f>
        <v/>
      </c>
      <c r="E46" s="158" t="str">
        <f>IF([1]median_raw_etb!E45="","",[1]median_raw_etb!E45)</f>
        <v/>
      </c>
      <c r="F46" s="158" t="str">
        <f>IF([1]median_raw_etb!F45="","",[1]median_raw_etb!F45)</f>
        <v/>
      </c>
      <c r="G46" s="158" t="str">
        <f>IF([1]median_raw_etb!G45="","",[1]median_raw_etb!G45)</f>
        <v/>
      </c>
      <c r="H46" s="158" t="str">
        <f>IF([1]median_raw_etb!H45="","",[1]median_raw_etb!H45)</f>
        <v/>
      </c>
      <c r="I46" s="158" t="str">
        <f>IF([1]median_raw_etb!I45="","",[1]median_raw_etb!I45)</f>
        <v/>
      </c>
      <c r="J46" s="158" t="str">
        <f>IF([1]median_raw_etb!J45="","",[1]median_raw_etb!J45)</f>
        <v/>
      </c>
      <c r="K46" s="158" t="str">
        <f>IF([1]median_raw_etb!K45="","",[1]median_raw_etb!K45)</f>
        <v/>
      </c>
      <c r="L46" s="158" t="str">
        <f>IF([1]median_raw_etb!L45="","",[1]median_raw_etb!L45)</f>
        <v/>
      </c>
      <c r="M46" s="158" t="str">
        <f>IF([1]median_raw_etb!M45="","",[1]median_raw_etb!M45)</f>
        <v/>
      </c>
      <c r="N46" s="158" t="str">
        <f>IF([1]median_raw_etb!N45="","",[1]median_raw_etb!N45)</f>
        <v/>
      </c>
      <c r="O46" s="158" t="str">
        <f>IF([1]median_raw_etb!O45="","",[1]median_raw_etb!O45)</f>
        <v/>
      </c>
      <c r="P46" s="158" t="str">
        <f>IF([1]median_raw_etb!P45="","",[1]median_raw_etb!P45)</f>
        <v/>
      </c>
      <c r="Q46" s="158" t="str">
        <f>IF([1]median_raw_etb!Q45="","",[1]median_raw_etb!Q45)</f>
        <v/>
      </c>
      <c r="R46" s="158" t="str">
        <f>IF([1]median_raw_etb!R45="","",[1]median_raw_etb!R45)</f>
        <v/>
      </c>
      <c r="S46" s="158" t="str">
        <f>IF([1]median_raw_etb!S45="","",[1]median_raw_etb!S45)</f>
        <v/>
      </c>
      <c r="T46" s="158" t="str">
        <f>IF([1]median_raw_etb!T45="","",[1]median_raw_etb!T45)</f>
        <v/>
      </c>
      <c r="U46" s="158" t="str">
        <f>IF([1]median_raw_etb!U45="","",[1]median_raw_etb!U45)</f>
        <v/>
      </c>
      <c r="V46" s="158" t="str">
        <f>IF([1]median_raw_etb!V45="","",[1]median_raw_etb!V45)</f>
        <v/>
      </c>
      <c r="W46" s="158" t="str">
        <f>IF([1]median_raw_etb!W45="","",[1]median_raw_etb!W45)</f>
        <v/>
      </c>
      <c r="X46" s="158" t="str">
        <f>IF([1]median_raw_etb!X45="","",[1]median_raw_etb!X45)</f>
        <v/>
      </c>
      <c r="Y46" s="158" t="str">
        <f>IF([1]median_raw_etb!Y45="","",[1]median_raw_etb!Y45)</f>
        <v/>
      </c>
      <c r="Z46" s="158" t="str">
        <f>IF([1]median_raw_etb!Z45="","",[1]median_raw_etb!Z45)</f>
        <v/>
      </c>
      <c r="AA46" s="158" t="str">
        <f>IF([1]median_raw_etb!AA45="","",[1]median_raw_etb!AA45)</f>
        <v/>
      </c>
      <c r="AB46" s="159" t="str">
        <f>IF([1]median_raw_etb!AB45="","",[1]median_raw_etb!AB45)</f>
        <v/>
      </c>
      <c r="AC46" s="159" t="str">
        <f>IF([1]median_raw_etb!AC45="","",[1]median_raw_etb!AC45)</f>
        <v/>
      </c>
      <c r="AD46" s="160" t="str">
        <f>IF([1]median_raw_etb!AD45="","",[1]median_raw_etb!AD45)</f>
        <v/>
      </c>
      <c r="AE46" s="159" t="str">
        <f>IF([1]median_raw_etb!AE45="","",[1]median_raw_etb!AE45)</f>
        <v/>
      </c>
      <c r="AF46" s="159" t="str">
        <f>IF([1]median_raw_etb!AF45="","",[1]median_raw_etb!AF45)</f>
        <v/>
      </c>
      <c r="AG46" s="159" t="str">
        <f>IF([1]median_raw_etb!AG45="","",[1]median_raw_etb!AG45)</f>
        <v/>
      </c>
      <c r="AH46" s="158" t="str">
        <f>IF([1]median_raw_etb!AH45="","",[1]median_raw_etb!AH45)</f>
        <v/>
      </c>
      <c r="AI46" s="158" t="str">
        <f t="shared" si="1"/>
        <v/>
      </c>
      <c r="AJ46" s="158" t="str">
        <f>IF(OR(AM46="",AM46=0),"",IF(C46="","",
IF(INDEX($D$1:$AM46,ROW(),MATCH("Cereal",$D$1:$AM$1,0))="",INDEX($D$1:$AM$2,2,MATCH("Cereal",$D$1:$AM$1,0)),INDEX($D$1:$AM46,ROW(),MATCH("Cereal",$D$1:$AM$1,0)))*90
+IF(INDEX($D$1:$AM46,ROW(),MATCH("Beans",$D$1:$AM$1,0))="",INDEX($D$1:$AM$2,2,MATCH("Beans",$D$1:$AM$1,0)),INDEX($D$1:$AM46,ROW(),MATCH("Beans",$D$1:$AM$1,0)))*9
+IF(INDEX($D$1:$AM46,ROW(),MATCH("Cooking.oil",$D$1:$AM$1,0))="",INDEX($D$1:$AM$2,2,MATCH("Cooking.oil",$D$1:$AM$1,0)),INDEX($D$1:$AM46,ROW(),MATCH("Cooking.oil",$D$1:$AM$1,0)))*6
+IF(INDEX($D$1:$AM46,ROW(),MATCH("Salt",$D$1:$AM$1,0))="",INDEX($D$1:$AM$2,2,MATCH("Salt",$D$1:$AM$1,0)),INDEX($D$1:$AM46,ROW(),MATCH("Salt",$D$1:$AM$1,0)))*1
))</f>
        <v/>
      </c>
      <c r="AK46" s="158" t="str">
        <f>IF(OR(AM46="",AM46=0),"",IF(C46="","",AJ46
+IF(INDEX($D$1:$AH46,ROW(),MATCH("Soap",$D$1:$AH$1,0))="",INDEX($D$1:$AH$2,2,MATCH("Soap",$D$1:$AH$1,0)),INDEX($D$1:$AH46,ROW(),MATCH("Soap",$D$1:$AH$1,0)))*6
+IF(INDEX($D$1:$AH46,ROW(),MATCH("Exercise.book",$D$1:$AH$1,0))="",INDEX($D$1:$AH$2,2,MATCH("Exercise.book",$D$1:$AH$1,0)),INDEX($D$1:$AH46,ROW(),MATCH("Exercise.book",$D$1:$AH$1,0)))*12
+IF(INDEX($D$1:$AH46,ROW(),MATCH("Charcoal",$D$1:$AH$1,0))="",INDEX($D$1:$AH$2,2,MATCH("Charcoal",$D$1:$AH$1,0)),INDEX($D$1:$AH46,ROW(),MATCH("Charcoal",$D$1:$AH$1,0)))*30
+IF(INDEX($D$1:$AH46,ROW(),MATCH("Milling.costs",$D$1:$AH$1,0))="",INDEX($D$1:$AH$2,2,MATCH("Milling.costs",$D$1:$AH$1,0)),INDEX($D$1:$AH46,ROW(),MATCH("Milling.costs",$D$1:$AH$1,0)))/3.5*30
+IF(INDEX($D$1:$AH46,ROW(),MATCH("USD",$D$1:$AH$1,0))="",INDEX($D$1:$AH$2,2,MATCH("USD",$D$1:$AH$1,0)),INDEX($D$1:$AH46,ROW(),MATCH("USD",$D$1:$AH$1,0)))*17
))</f>
        <v/>
      </c>
      <c r="AL46" s="162"/>
      <c r="AM46" s="161" t="str">
        <f t="shared" si="2"/>
        <v/>
      </c>
    </row>
    <row r="47" spans="1:39" x14ac:dyDescent="0.25">
      <c r="A47" s="157" t="str">
        <f>IF([1]median_raw_etb!A46="","",[1]median_raw_etb!A46)</f>
        <v/>
      </c>
      <c r="B47" s="157" t="str">
        <f>IF([1]median_raw_etb!B46="","",[1]median_raw_etb!B46)</f>
        <v/>
      </c>
      <c r="C47" s="157" t="str">
        <f>IF([1]median_raw_etb!C46="","",[1]median_raw_etb!C46)</f>
        <v/>
      </c>
      <c r="D47" s="158" t="str">
        <f>IF([1]median_raw_etb!D46="","",[1]median_raw_etb!D46)</f>
        <v/>
      </c>
      <c r="E47" s="158" t="str">
        <f>IF([1]median_raw_etb!E46="","",[1]median_raw_etb!E46)</f>
        <v/>
      </c>
      <c r="F47" s="158" t="str">
        <f>IF([1]median_raw_etb!F46="","",[1]median_raw_etb!F46)</f>
        <v/>
      </c>
      <c r="G47" s="158" t="str">
        <f>IF([1]median_raw_etb!G46="","",[1]median_raw_etb!G46)</f>
        <v/>
      </c>
      <c r="H47" s="158" t="str">
        <f>IF([1]median_raw_etb!H46="","",[1]median_raw_etb!H46)</f>
        <v/>
      </c>
      <c r="I47" s="158" t="str">
        <f>IF([1]median_raw_etb!I46="","",[1]median_raw_etb!I46)</f>
        <v/>
      </c>
      <c r="J47" s="158" t="str">
        <f>IF([1]median_raw_etb!J46="","",[1]median_raw_etb!J46)</f>
        <v/>
      </c>
      <c r="K47" s="158" t="str">
        <f>IF([1]median_raw_etb!K46="","",[1]median_raw_etb!K46)</f>
        <v/>
      </c>
      <c r="L47" s="158" t="str">
        <f>IF([1]median_raw_etb!L46="","",[1]median_raw_etb!L46)</f>
        <v/>
      </c>
      <c r="M47" s="158" t="str">
        <f>IF([1]median_raw_etb!M46="","",[1]median_raw_etb!M46)</f>
        <v/>
      </c>
      <c r="N47" s="158" t="str">
        <f>IF([1]median_raw_etb!N46="","",[1]median_raw_etb!N46)</f>
        <v/>
      </c>
      <c r="O47" s="158" t="str">
        <f>IF([1]median_raw_etb!O46="","",[1]median_raw_etb!O46)</f>
        <v/>
      </c>
      <c r="P47" s="158" t="str">
        <f>IF([1]median_raw_etb!P46="","",[1]median_raw_etb!P46)</f>
        <v/>
      </c>
      <c r="Q47" s="158" t="str">
        <f>IF([1]median_raw_etb!Q46="","",[1]median_raw_etb!Q46)</f>
        <v/>
      </c>
      <c r="R47" s="158" t="str">
        <f>IF([1]median_raw_etb!R46="","",[1]median_raw_etb!R46)</f>
        <v/>
      </c>
      <c r="S47" s="158" t="str">
        <f>IF([1]median_raw_etb!S46="","",[1]median_raw_etb!S46)</f>
        <v/>
      </c>
      <c r="T47" s="158" t="str">
        <f>IF([1]median_raw_etb!T46="","",[1]median_raw_etb!T46)</f>
        <v/>
      </c>
      <c r="U47" s="158" t="str">
        <f>IF([1]median_raw_etb!U46="","",[1]median_raw_etb!U46)</f>
        <v/>
      </c>
      <c r="V47" s="158" t="str">
        <f>IF([1]median_raw_etb!V46="","",[1]median_raw_etb!V46)</f>
        <v/>
      </c>
      <c r="W47" s="158" t="str">
        <f>IF([1]median_raw_etb!W46="","",[1]median_raw_etb!W46)</f>
        <v/>
      </c>
      <c r="X47" s="158" t="str">
        <f>IF([1]median_raw_etb!X46="","",[1]median_raw_etb!X46)</f>
        <v/>
      </c>
      <c r="Y47" s="158" t="str">
        <f>IF([1]median_raw_etb!Y46="","",[1]median_raw_etb!Y46)</f>
        <v/>
      </c>
      <c r="Z47" s="158" t="str">
        <f>IF([1]median_raw_etb!Z46="","",[1]median_raw_etb!Z46)</f>
        <v/>
      </c>
      <c r="AA47" s="158" t="str">
        <f>IF([1]median_raw_etb!AA46="","",[1]median_raw_etb!AA46)</f>
        <v/>
      </c>
      <c r="AB47" s="159" t="str">
        <f>IF([1]median_raw_etb!AB46="","",[1]median_raw_etb!AB46)</f>
        <v/>
      </c>
      <c r="AC47" s="159" t="str">
        <f>IF([1]median_raw_etb!AC46="","",[1]median_raw_etb!AC46)</f>
        <v/>
      </c>
      <c r="AD47" s="160" t="str">
        <f>IF([1]median_raw_etb!AD46="","",[1]median_raw_etb!AD46)</f>
        <v/>
      </c>
      <c r="AE47" s="159" t="str">
        <f>IF([1]median_raw_etb!AE46="","",[1]median_raw_etb!AE46)</f>
        <v/>
      </c>
      <c r="AF47" s="159" t="str">
        <f>IF([1]median_raw_etb!AF46="","",[1]median_raw_etb!AF46)</f>
        <v/>
      </c>
      <c r="AG47" s="159" t="str">
        <f>IF([1]median_raw_etb!AG46="","",[1]median_raw_etb!AG46)</f>
        <v/>
      </c>
      <c r="AH47" s="158" t="str">
        <f>IF([1]median_raw_etb!AH46="","",[1]median_raw_etb!AH46)</f>
        <v/>
      </c>
      <c r="AI47" s="158" t="str">
        <f t="shared" si="1"/>
        <v/>
      </c>
      <c r="AJ47" s="158" t="str">
        <f>IF(OR(AM47="",AM47=0),"",IF(C47="","",
IF(INDEX($D$1:$AM47,ROW(),MATCH("Cereal",$D$1:$AM$1,0))="",INDEX($D$1:$AM$2,2,MATCH("Cereal",$D$1:$AM$1,0)),INDEX($D$1:$AM47,ROW(),MATCH("Cereal",$D$1:$AM$1,0)))*90
+IF(INDEX($D$1:$AM47,ROW(),MATCH("Beans",$D$1:$AM$1,0))="",INDEX($D$1:$AM$2,2,MATCH("Beans",$D$1:$AM$1,0)),INDEX($D$1:$AM47,ROW(),MATCH("Beans",$D$1:$AM$1,0)))*9
+IF(INDEX($D$1:$AM47,ROW(),MATCH("Cooking.oil",$D$1:$AM$1,0))="",INDEX($D$1:$AM$2,2,MATCH("Cooking.oil",$D$1:$AM$1,0)),INDEX($D$1:$AM47,ROW(),MATCH("Cooking.oil",$D$1:$AM$1,0)))*6
+IF(INDEX($D$1:$AM47,ROW(),MATCH("Salt",$D$1:$AM$1,0))="",INDEX($D$1:$AM$2,2,MATCH("Salt",$D$1:$AM$1,0)),INDEX($D$1:$AM47,ROW(),MATCH("Salt",$D$1:$AM$1,0)))*1
))</f>
        <v/>
      </c>
      <c r="AK47" s="158" t="str">
        <f>IF(OR(AM47="",AM47=0),"",IF(C47="","",AJ47
+IF(INDEX($D$1:$AH47,ROW(),MATCH("Soap",$D$1:$AH$1,0))="",INDEX($D$1:$AH$2,2,MATCH("Soap",$D$1:$AH$1,0)),INDEX($D$1:$AH47,ROW(),MATCH("Soap",$D$1:$AH$1,0)))*6
+IF(INDEX($D$1:$AH47,ROW(),MATCH("Exercise.book",$D$1:$AH$1,0))="",INDEX($D$1:$AH$2,2,MATCH("Exercise.book",$D$1:$AH$1,0)),INDEX($D$1:$AH47,ROW(),MATCH("Exercise.book",$D$1:$AH$1,0)))*12
+IF(INDEX($D$1:$AH47,ROW(),MATCH("Charcoal",$D$1:$AH$1,0))="",INDEX($D$1:$AH$2,2,MATCH("Charcoal",$D$1:$AH$1,0)),INDEX($D$1:$AH47,ROW(),MATCH("Charcoal",$D$1:$AH$1,0)))*30
+IF(INDEX($D$1:$AH47,ROW(),MATCH("Milling.costs",$D$1:$AH$1,0))="",INDEX($D$1:$AH$2,2,MATCH("Milling.costs",$D$1:$AH$1,0)),INDEX($D$1:$AH47,ROW(),MATCH("Milling.costs",$D$1:$AH$1,0)))/3.5*30
+IF(INDEX($D$1:$AH47,ROW(),MATCH("USD",$D$1:$AH$1,0))="",INDEX($D$1:$AH$2,2,MATCH("USD",$D$1:$AH$1,0)),INDEX($D$1:$AH47,ROW(),MATCH("USD",$D$1:$AH$1,0)))*17
))</f>
        <v/>
      </c>
      <c r="AL47" s="162"/>
      <c r="AM47" s="161" t="str">
        <f t="shared" si="2"/>
        <v/>
      </c>
    </row>
    <row r="48" spans="1:39" x14ac:dyDescent="0.25">
      <c r="A48" s="157" t="str">
        <f>IF([1]median_raw_etb!A47="","",[1]median_raw_etb!A47)</f>
        <v/>
      </c>
      <c r="B48" s="157" t="str">
        <f>IF([1]median_raw_etb!B47="","",[1]median_raw_etb!B47)</f>
        <v/>
      </c>
      <c r="C48" s="157" t="str">
        <f>IF([1]median_raw_etb!C47="","",[1]median_raw_etb!C47)</f>
        <v/>
      </c>
      <c r="D48" s="158" t="str">
        <f>IF([1]median_raw_etb!D47="","",[1]median_raw_etb!D47)</f>
        <v/>
      </c>
      <c r="E48" s="158" t="str">
        <f>IF([1]median_raw_etb!E47="","",[1]median_raw_etb!E47)</f>
        <v/>
      </c>
      <c r="F48" s="158" t="str">
        <f>IF([1]median_raw_etb!F47="","",[1]median_raw_etb!F47)</f>
        <v/>
      </c>
      <c r="G48" s="158" t="str">
        <f>IF([1]median_raw_etb!G47="","",[1]median_raw_etb!G47)</f>
        <v/>
      </c>
      <c r="H48" s="158" t="str">
        <f>IF([1]median_raw_etb!H47="","",[1]median_raw_etb!H47)</f>
        <v/>
      </c>
      <c r="I48" s="158" t="str">
        <f>IF([1]median_raw_etb!I47="","",[1]median_raw_etb!I47)</f>
        <v/>
      </c>
      <c r="J48" s="158" t="str">
        <f>IF([1]median_raw_etb!J47="","",[1]median_raw_etb!J47)</f>
        <v/>
      </c>
      <c r="K48" s="158" t="str">
        <f>IF([1]median_raw_etb!K47="","",[1]median_raw_etb!K47)</f>
        <v/>
      </c>
      <c r="L48" s="158" t="str">
        <f>IF([1]median_raw_etb!L47="","",[1]median_raw_etb!L47)</f>
        <v/>
      </c>
      <c r="M48" s="158" t="str">
        <f>IF([1]median_raw_etb!M47="","",[1]median_raw_etb!M47)</f>
        <v/>
      </c>
      <c r="N48" s="158" t="str">
        <f>IF([1]median_raw_etb!N47="","",[1]median_raw_etb!N47)</f>
        <v/>
      </c>
      <c r="O48" s="158" t="str">
        <f>IF([1]median_raw_etb!O47="","",[1]median_raw_etb!O47)</f>
        <v/>
      </c>
      <c r="P48" s="158" t="str">
        <f>IF([1]median_raw_etb!P47="","",[1]median_raw_etb!P47)</f>
        <v/>
      </c>
      <c r="Q48" s="158" t="str">
        <f>IF([1]median_raw_etb!Q47="","",[1]median_raw_etb!Q47)</f>
        <v/>
      </c>
      <c r="R48" s="158" t="str">
        <f>IF([1]median_raw_etb!R47="","",[1]median_raw_etb!R47)</f>
        <v/>
      </c>
      <c r="S48" s="158" t="str">
        <f>IF([1]median_raw_etb!S47="","",[1]median_raw_etb!S47)</f>
        <v/>
      </c>
      <c r="T48" s="158" t="str">
        <f>IF([1]median_raw_etb!T47="","",[1]median_raw_etb!T47)</f>
        <v/>
      </c>
      <c r="U48" s="158" t="str">
        <f>IF([1]median_raw_etb!U47="","",[1]median_raw_etb!U47)</f>
        <v/>
      </c>
      <c r="V48" s="158" t="str">
        <f>IF([1]median_raw_etb!V47="","",[1]median_raw_etb!V47)</f>
        <v/>
      </c>
      <c r="W48" s="158" t="str">
        <f>IF([1]median_raw_etb!W47="","",[1]median_raw_etb!W47)</f>
        <v/>
      </c>
      <c r="X48" s="158" t="str">
        <f>IF([1]median_raw_etb!X47="","",[1]median_raw_etb!X47)</f>
        <v/>
      </c>
      <c r="Y48" s="158" t="str">
        <f>IF([1]median_raw_etb!Y47="","",[1]median_raw_etb!Y47)</f>
        <v/>
      </c>
      <c r="Z48" s="158" t="str">
        <f>IF([1]median_raw_etb!Z47="","",[1]median_raw_etb!Z47)</f>
        <v/>
      </c>
      <c r="AA48" s="158" t="str">
        <f>IF([1]median_raw_etb!AA47="","",[1]median_raw_etb!AA47)</f>
        <v/>
      </c>
      <c r="AB48" s="159" t="str">
        <f>IF([1]median_raw_etb!AB47="","",[1]median_raw_etb!AB47)</f>
        <v/>
      </c>
      <c r="AC48" s="159" t="str">
        <f>IF([1]median_raw_etb!AC47="","",[1]median_raw_etb!AC47)</f>
        <v/>
      </c>
      <c r="AD48" s="160" t="str">
        <f>IF([1]median_raw_etb!AD47="","",[1]median_raw_etb!AD47)</f>
        <v/>
      </c>
      <c r="AE48" s="159" t="str">
        <f>IF([1]median_raw_etb!AE47="","",[1]median_raw_etb!AE47)</f>
        <v/>
      </c>
      <c r="AF48" s="159" t="str">
        <f>IF([1]median_raw_etb!AF47="","",[1]median_raw_etb!AF47)</f>
        <v/>
      </c>
      <c r="AG48" s="159" t="str">
        <f>IF([1]median_raw_etb!AG47="","",[1]median_raw_etb!AG47)</f>
        <v/>
      </c>
      <c r="AH48" s="158" t="str">
        <f>IF([1]median_raw_etb!AH47="","",[1]median_raw_etb!AH47)</f>
        <v/>
      </c>
      <c r="AI48" s="158" t="str">
        <f t="shared" si="1"/>
        <v/>
      </c>
      <c r="AJ48" s="158" t="str">
        <f>IF(OR(AM48="",AM48=0),"",IF(C48="","",
IF(INDEX($D$1:$AM48,ROW(),MATCH("Cereal",$D$1:$AM$1,0))="",INDEX($D$1:$AM$2,2,MATCH("Cereal",$D$1:$AM$1,0)),INDEX($D$1:$AM48,ROW(),MATCH("Cereal",$D$1:$AM$1,0)))*90
+IF(INDEX($D$1:$AM48,ROW(),MATCH("Beans",$D$1:$AM$1,0))="",INDEX($D$1:$AM$2,2,MATCH("Beans",$D$1:$AM$1,0)),INDEX($D$1:$AM48,ROW(),MATCH("Beans",$D$1:$AM$1,0)))*9
+IF(INDEX($D$1:$AM48,ROW(),MATCH("Cooking.oil",$D$1:$AM$1,0))="",INDEX($D$1:$AM$2,2,MATCH("Cooking.oil",$D$1:$AM$1,0)),INDEX($D$1:$AM48,ROW(),MATCH("Cooking.oil",$D$1:$AM$1,0)))*6
+IF(INDEX($D$1:$AM48,ROW(),MATCH("Salt",$D$1:$AM$1,0))="",INDEX($D$1:$AM$2,2,MATCH("Salt",$D$1:$AM$1,0)),INDEX($D$1:$AM48,ROW(),MATCH("Salt",$D$1:$AM$1,0)))*1
))</f>
        <v/>
      </c>
      <c r="AK48" s="158" t="str">
        <f>IF(OR(AM48="",AM48=0),"",IF(C48="","",AJ48
+IF(INDEX($D$1:$AH48,ROW(),MATCH("Soap",$D$1:$AH$1,0))="",INDEX($D$1:$AH$2,2,MATCH("Soap",$D$1:$AH$1,0)),INDEX($D$1:$AH48,ROW(),MATCH("Soap",$D$1:$AH$1,0)))*6
+IF(INDEX($D$1:$AH48,ROW(),MATCH("Exercise.book",$D$1:$AH$1,0))="",INDEX($D$1:$AH$2,2,MATCH("Exercise.book",$D$1:$AH$1,0)),INDEX($D$1:$AH48,ROW(),MATCH("Exercise.book",$D$1:$AH$1,0)))*12
+IF(INDEX($D$1:$AH48,ROW(),MATCH("Charcoal",$D$1:$AH$1,0))="",INDEX($D$1:$AH$2,2,MATCH("Charcoal",$D$1:$AH$1,0)),INDEX($D$1:$AH48,ROW(),MATCH("Charcoal",$D$1:$AH$1,0)))*30
+IF(INDEX($D$1:$AH48,ROW(),MATCH("Milling.costs",$D$1:$AH$1,0))="",INDEX($D$1:$AH$2,2,MATCH("Milling.costs",$D$1:$AH$1,0)),INDEX($D$1:$AH48,ROW(),MATCH("Milling.costs",$D$1:$AH$1,0)))/3.5*30
+IF(INDEX($D$1:$AH48,ROW(),MATCH("USD",$D$1:$AH$1,0))="",INDEX($D$1:$AH$2,2,MATCH("USD",$D$1:$AH$1,0)),INDEX($D$1:$AH48,ROW(),MATCH("USD",$D$1:$AH$1,0)))*17
))</f>
        <v/>
      </c>
      <c r="AL48" s="162"/>
      <c r="AM48" s="161" t="str">
        <f t="shared" si="2"/>
        <v/>
      </c>
    </row>
    <row r="49" spans="1:39" x14ac:dyDescent="0.25">
      <c r="A49" s="157" t="str">
        <f>IF([1]median_raw_etb!A48="","",[1]median_raw_etb!A48)</f>
        <v/>
      </c>
      <c r="B49" s="157" t="str">
        <f>IF([1]median_raw_etb!B48="","",[1]median_raw_etb!B48)</f>
        <v/>
      </c>
      <c r="C49" s="157" t="str">
        <f>IF([1]median_raw_etb!C48="","",[1]median_raw_etb!C48)</f>
        <v/>
      </c>
      <c r="D49" s="158" t="str">
        <f>IF([1]median_raw_etb!D48="","",[1]median_raw_etb!D48)</f>
        <v/>
      </c>
      <c r="E49" s="158" t="str">
        <f>IF([1]median_raw_etb!E48="","",[1]median_raw_etb!E48)</f>
        <v/>
      </c>
      <c r="F49" s="158" t="str">
        <f>IF([1]median_raw_etb!F48="","",[1]median_raw_etb!F48)</f>
        <v/>
      </c>
      <c r="G49" s="158" t="str">
        <f>IF([1]median_raw_etb!G48="","",[1]median_raw_etb!G48)</f>
        <v/>
      </c>
      <c r="H49" s="158" t="str">
        <f>IF([1]median_raw_etb!H48="","",[1]median_raw_etb!H48)</f>
        <v/>
      </c>
      <c r="I49" s="158" t="str">
        <f>IF([1]median_raw_etb!I48="","",[1]median_raw_etb!I48)</f>
        <v/>
      </c>
      <c r="J49" s="158" t="str">
        <f>IF([1]median_raw_etb!J48="","",[1]median_raw_etb!J48)</f>
        <v/>
      </c>
      <c r="K49" s="158" t="str">
        <f>IF([1]median_raw_etb!K48="","",[1]median_raw_etb!K48)</f>
        <v/>
      </c>
      <c r="L49" s="158" t="str">
        <f>IF([1]median_raw_etb!L48="","",[1]median_raw_etb!L48)</f>
        <v/>
      </c>
      <c r="M49" s="158" t="str">
        <f>IF([1]median_raw_etb!M48="","",[1]median_raw_etb!M48)</f>
        <v/>
      </c>
      <c r="N49" s="158" t="str">
        <f>IF([1]median_raw_etb!N48="","",[1]median_raw_etb!N48)</f>
        <v/>
      </c>
      <c r="O49" s="158" t="str">
        <f>IF([1]median_raw_etb!O48="","",[1]median_raw_etb!O48)</f>
        <v/>
      </c>
      <c r="P49" s="158" t="str">
        <f>IF([1]median_raw_etb!P48="","",[1]median_raw_etb!P48)</f>
        <v/>
      </c>
      <c r="Q49" s="158" t="str">
        <f>IF([1]median_raw_etb!Q48="","",[1]median_raw_etb!Q48)</f>
        <v/>
      </c>
      <c r="R49" s="158" t="str">
        <f>IF([1]median_raw_etb!R48="","",[1]median_raw_etb!R48)</f>
        <v/>
      </c>
      <c r="S49" s="158" t="str">
        <f>IF([1]median_raw_etb!S48="","",[1]median_raw_etb!S48)</f>
        <v/>
      </c>
      <c r="T49" s="158" t="str">
        <f>IF([1]median_raw_etb!T48="","",[1]median_raw_etb!T48)</f>
        <v/>
      </c>
      <c r="U49" s="158" t="str">
        <f>IF([1]median_raw_etb!U48="","",[1]median_raw_etb!U48)</f>
        <v/>
      </c>
      <c r="V49" s="158" t="str">
        <f>IF([1]median_raw_etb!V48="","",[1]median_raw_etb!V48)</f>
        <v/>
      </c>
      <c r="W49" s="158" t="str">
        <f>IF([1]median_raw_etb!W48="","",[1]median_raw_etb!W48)</f>
        <v/>
      </c>
      <c r="X49" s="158" t="str">
        <f>IF([1]median_raw_etb!X48="","",[1]median_raw_etb!X48)</f>
        <v/>
      </c>
      <c r="Y49" s="158" t="str">
        <f>IF([1]median_raw_etb!Y48="","",[1]median_raw_etb!Y48)</f>
        <v/>
      </c>
      <c r="Z49" s="158" t="str">
        <f>IF([1]median_raw_etb!Z48="","",[1]median_raw_etb!Z48)</f>
        <v/>
      </c>
      <c r="AA49" s="158" t="str">
        <f>IF([1]median_raw_etb!AA48="","",[1]median_raw_etb!AA48)</f>
        <v/>
      </c>
      <c r="AB49" s="159" t="str">
        <f>IF([1]median_raw_etb!AB48="","",[1]median_raw_etb!AB48)</f>
        <v/>
      </c>
      <c r="AC49" s="159" t="str">
        <f>IF([1]median_raw_etb!AC48="","",[1]median_raw_etb!AC48)</f>
        <v/>
      </c>
      <c r="AD49" s="160" t="str">
        <f>IF([1]median_raw_etb!AD48="","",[1]median_raw_etb!AD48)</f>
        <v/>
      </c>
      <c r="AE49" s="159" t="str">
        <f>IF([1]median_raw_etb!AE48="","",[1]median_raw_etb!AE48)</f>
        <v/>
      </c>
      <c r="AF49" s="159" t="str">
        <f>IF([1]median_raw_etb!AF48="","",[1]median_raw_etb!AF48)</f>
        <v/>
      </c>
      <c r="AG49" s="159" t="str">
        <f>IF([1]median_raw_etb!AG48="","",[1]median_raw_etb!AG48)</f>
        <v/>
      </c>
      <c r="AH49" s="158" t="str">
        <f>IF([1]median_raw_etb!AH48="","",[1]median_raw_etb!AH48)</f>
        <v/>
      </c>
      <c r="AI49" s="158" t="str">
        <f t="shared" si="1"/>
        <v/>
      </c>
      <c r="AJ49" s="158" t="str">
        <f>IF(OR(AM49="",AM49=0),"",IF(C49="","",
IF(INDEX($D$1:$AM49,ROW(),MATCH("Cereal",$D$1:$AM$1,0))="",INDEX($D$1:$AM$2,2,MATCH("Cereal",$D$1:$AM$1,0)),INDEX($D$1:$AM49,ROW(),MATCH("Cereal",$D$1:$AM$1,0)))*90
+IF(INDEX($D$1:$AM49,ROW(),MATCH("Beans",$D$1:$AM$1,0))="",INDEX($D$1:$AM$2,2,MATCH("Beans",$D$1:$AM$1,0)),INDEX($D$1:$AM49,ROW(),MATCH("Beans",$D$1:$AM$1,0)))*9
+IF(INDEX($D$1:$AM49,ROW(),MATCH("Cooking.oil",$D$1:$AM$1,0))="",INDEX($D$1:$AM$2,2,MATCH("Cooking.oil",$D$1:$AM$1,0)),INDEX($D$1:$AM49,ROW(),MATCH("Cooking.oil",$D$1:$AM$1,0)))*6
+IF(INDEX($D$1:$AM49,ROW(),MATCH("Salt",$D$1:$AM$1,0))="",INDEX($D$1:$AM$2,2,MATCH("Salt",$D$1:$AM$1,0)),INDEX($D$1:$AM49,ROW(),MATCH("Salt",$D$1:$AM$1,0)))*1
))</f>
        <v/>
      </c>
      <c r="AK49" s="158" t="str">
        <f>IF(OR(AM49="",AM49=0),"",IF(C49="","",AJ49
+IF(INDEX($D$1:$AH49,ROW(),MATCH("Soap",$D$1:$AH$1,0))="",INDEX($D$1:$AH$2,2,MATCH("Soap",$D$1:$AH$1,0)),INDEX($D$1:$AH49,ROW(),MATCH("Soap",$D$1:$AH$1,0)))*6
+IF(INDEX($D$1:$AH49,ROW(),MATCH("Exercise.book",$D$1:$AH$1,0))="",INDEX($D$1:$AH$2,2,MATCH("Exercise.book",$D$1:$AH$1,0)),INDEX($D$1:$AH49,ROW(),MATCH("Exercise.book",$D$1:$AH$1,0)))*12
+IF(INDEX($D$1:$AH49,ROW(),MATCH("Charcoal",$D$1:$AH$1,0))="",INDEX($D$1:$AH$2,2,MATCH("Charcoal",$D$1:$AH$1,0)),INDEX($D$1:$AH49,ROW(),MATCH("Charcoal",$D$1:$AH$1,0)))*30
+IF(INDEX($D$1:$AH49,ROW(),MATCH("Milling.costs",$D$1:$AH$1,0))="",INDEX($D$1:$AH$2,2,MATCH("Milling.costs",$D$1:$AH$1,0)),INDEX($D$1:$AH49,ROW(),MATCH("Milling.costs",$D$1:$AH$1,0)))/3.5*30
+IF(INDEX($D$1:$AH49,ROW(),MATCH("USD",$D$1:$AH$1,0))="",INDEX($D$1:$AH$2,2,MATCH("USD",$D$1:$AH$1,0)),INDEX($D$1:$AH49,ROW(),MATCH("USD",$D$1:$AH$1,0)))*17
))</f>
        <v/>
      </c>
      <c r="AL49" s="162"/>
      <c r="AM49" s="161" t="str">
        <f t="shared" si="2"/>
        <v/>
      </c>
    </row>
    <row r="50" spans="1:39" x14ac:dyDescent="0.25">
      <c r="A50" s="157" t="str">
        <f>IF([1]median_raw_etb!A49="","",[1]median_raw_etb!A49)</f>
        <v/>
      </c>
      <c r="B50" s="157" t="str">
        <f>IF([1]median_raw_etb!B49="","",[1]median_raw_etb!B49)</f>
        <v/>
      </c>
      <c r="C50" s="157" t="str">
        <f>IF([1]median_raw_etb!C49="","",[1]median_raw_etb!C49)</f>
        <v/>
      </c>
      <c r="D50" s="158" t="str">
        <f>IF([1]median_raw_etb!D49="","",[1]median_raw_etb!D49)</f>
        <v/>
      </c>
      <c r="E50" s="158" t="str">
        <f>IF([1]median_raw_etb!E49="","",[1]median_raw_etb!E49)</f>
        <v/>
      </c>
      <c r="F50" s="158" t="str">
        <f>IF([1]median_raw_etb!F49="","",[1]median_raw_etb!F49)</f>
        <v/>
      </c>
      <c r="G50" s="158" t="str">
        <f>IF([1]median_raw_etb!G49="","",[1]median_raw_etb!G49)</f>
        <v/>
      </c>
      <c r="H50" s="158" t="str">
        <f>IF([1]median_raw_etb!H49="","",[1]median_raw_etb!H49)</f>
        <v/>
      </c>
      <c r="I50" s="158" t="str">
        <f>IF([1]median_raw_etb!I49="","",[1]median_raw_etb!I49)</f>
        <v/>
      </c>
      <c r="J50" s="158" t="str">
        <f>IF([1]median_raw_etb!J49="","",[1]median_raw_etb!J49)</f>
        <v/>
      </c>
      <c r="K50" s="158" t="str">
        <f>IF([1]median_raw_etb!K49="","",[1]median_raw_etb!K49)</f>
        <v/>
      </c>
      <c r="L50" s="158" t="str">
        <f>IF([1]median_raw_etb!L49="","",[1]median_raw_etb!L49)</f>
        <v/>
      </c>
      <c r="M50" s="158" t="str">
        <f>IF([1]median_raw_etb!M49="","",[1]median_raw_etb!M49)</f>
        <v/>
      </c>
      <c r="N50" s="158" t="str">
        <f>IF([1]median_raw_etb!N49="","",[1]median_raw_etb!N49)</f>
        <v/>
      </c>
      <c r="O50" s="158" t="str">
        <f>IF([1]median_raw_etb!O49="","",[1]median_raw_etb!O49)</f>
        <v/>
      </c>
      <c r="P50" s="158" t="str">
        <f>IF([1]median_raw_etb!P49="","",[1]median_raw_etb!P49)</f>
        <v/>
      </c>
      <c r="Q50" s="158" t="str">
        <f>IF([1]median_raw_etb!Q49="","",[1]median_raw_etb!Q49)</f>
        <v/>
      </c>
      <c r="R50" s="158" t="str">
        <f>IF([1]median_raw_etb!R49="","",[1]median_raw_etb!R49)</f>
        <v/>
      </c>
      <c r="S50" s="158" t="str">
        <f>IF([1]median_raw_etb!S49="","",[1]median_raw_etb!S49)</f>
        <v/>
      </c>
      <c r="T50" s="158" t="str">
        <f>IF([1]median_raw_etb!T49="","",[1]median_raw_etb!T49)</f>
        <v/>
      </c>
      <c r="U50" s="158" t="str">
        <f>IF([1]median_raw_etb!U49="","",[1]median_raw_etb!U49)</f>
        <v/>
      </c>
      <c r="V50" s="158" t="str">
        <f>IF([1]median_raw_etb!V49="","",[1]median_raw_etb!V49)</f>
        <v/>
      </c>
      <c r="W50" s="158" t="str">
        <f>IF([1]median_raw_etb!W49="","",[1]median_raw_etb!W49)</f>
        <v/>
      </c>
      <c r="X50" s="158" t="str">
        <f>IF([1]median_raw_etb!X49="","",[1]median_raw_etb!X49)</f>
        <v/>
      </c>
      <c r="Y50" s="158" t="str">
        <f>IF([1]median_raw_etb!Y49="","",[1]median_raw_etb!Y49)</f>
        <v/>
      </c>
      <c r="Z50" s="158" t="str">
        <f>IF([1]median_raw_etb!Z49="","",[1]median_raw_etb!Z49)</f>
        <v/>
      </c>
      <c r="AA50" s="158" t="str">
        <f>IF([1]median_raw_etb!AA49="","",[1]median_raw_etb!AA49)</f>
        <v/>
      </c>
      <c r="AB50" s="159" t="str">
        <f>IF([1]median_raw_etb!AB49="","",[1]median_raw_etb!AB49)</f>
        <v/>
      </c>
      <c r="AC50" s="159" t="str">
        <f>IF([1]median_raw_etb!AC49="","",[1]median_raw_etb!AC49)</f>
        <v/>
      </c>
      <c r="AD50" s="160" t="str">
        <f>IF([1]median_raw_etb!AD49="","",[1]median_raw_etb!AD49)</f>
        <v/>
      </c>
      <c r="AE50" s="159" t="str">
        <f>IF([1]median_raw_etb!AE49="","",[1]median_raw_etb!AE49)</f>
        <v/>
      </c>
      <c r="AF50" s="159" t="str">
        <f>IF([1]median_raw_etb!AF49="","",[1]median_raw_etb!AF49)</f>
        <v/>
      </c>
      <c r="AG50" s="159" t="str">
        <f>IF([1]median_raw_etb!AG49="","",[1]median_raw_etb!AG49)</f>
        <v/>
      </c>
      <c r="AH50" s="158" t="str">
        <f>IF([1]median_raw_etb!AH49="","",[1]median_raw_etb!AH49)</f>
        <v/>
      </c>
      <c r="AI50" s="158" t="str">
        <f t="shared" si="1"/>
        <v/>
      </c>
      <c r="AJ50" s="158" t="str">
        <f>IF(OR(AM50="",AM50=0),"",IF(C50="","",
IF(INDEX($D$1:$AM50,ROW(),MATCH("Cereal",$D$1:$AM$1,0))="",INDEX($D$1:$AM$2,2,MATCH("Cereal",$D$1:$AM$1,0)),INDEX($D$1:$AM50,ROW(),MATCH("Cereal",$D$1:$AM$1,0)))*90
+IF(INDEX($D$1:$AM50,ROW(),MATCH("Beans",$D$1:$AM$1,0))="",INDEX($D$1:$AM$2,2,MATCH("Beans",$D$1:$AM$1,0)),INDEX($D$1:$AM50,ROW(),MATCH("Beans",$D$1:$AM$1,0)))*9
+IF(INDEX($D$1:$AM50,ROW(),MATCH("Cooking.oil",$D$1:$AM$1,0))="",INDEX($D$1:$AM$2,2,MATCH("Cooking.oil",$D$1:$AM$1,0)),INDEX($D$1:$AM50,ROW(),MATCH("Cooking.oil",$D$1:$AM$1,0)))*6
+IF(INDEX($D$1:$AM50,ROW(),MATCH("Salt",$D$1:$AM$1,0))="",INDEX($D$1:$AM$2,2,MATCH("Salt",$D$1:$AM$1,0)),INDEX($D$1:$AM50,ROW(),MATCH("Salt",$D$1:$AM$1,0)))*1
))</f>
        <v/>
      </c>
      <c r="AK50" s="158" t="str">
        <f>IF(OR(AM50="",AM50=0),"",IF(C50="","",AJ50
+IF(INDEX($D$1:$AH50,ROW(),MATCH("Soap",$D$1:$AH$1,0))="",INDEX($D$1:$AH$2,2,MATCH("Soap",$D$1:$AH$1,0)),INDEX($D$1:$AH50,ROW(),MATCH("Soap",$D$1:$AH$1,0)))*6
+IF(INDEX($D$1:$AH50,ROW(),MATCH("Exercise.book",$D$1:$AH$1,0))="",INDEX($D$1:$AH$2,2,MATCH("Exercise.book",$D$1:$AH$1,0)),INDEX($D$1:$AH50,ROW(),MATCH("Exercise.book",$D$1:$AH$1,0)))*12
+IF(INDEX($D$1:$AH50,ROW(),MATCH("Charcoal",$D$1:$AH$1,0))="",INDEX($D$1:$AH$2,2,MATCH("Charcoal",$D$1:$AH$1,0)),INDEX($D$1:$AH50,ROW(),MATCH("Charcoal",$D$1:$AH$1,0)))*30
+IF(INDEX($D$1:$AH50,ROW(),MATCH("Milling.costs",$D$1:$AH$1,0))="",INDEX($D$1:$AH$2,2,MATCH("Milling.costs",$D$1:$AH$1,0)),INDEX($D$1:$AH50,ROW(),MATCH("Milling.costs",$D$1:$AH$1,0)))/3.5*30
+IF(INDEX($D$1:$AH50,ROW(),MATCH("USD",$D$1:$AH$1,0))="",INDEX($D$1:$AH$2,2,MATCH("USD",$D$1:$AH$1,0)),INDEX($D$1:$AH50,ROW(),MATCH("USD",$D$1:$AH$1,0)))*17
))</f>
        <v/>
      </c>
      <c r="AL50" s="162"/>
      <c r="AM50" s="161" t="str">
        <f t="shared" si="2"/>
        <v/>
      </c>
    </row>
    <row r="51" spans="1:39" x14ac:dyDescent="0.25">
      <c r="A51" s="157" t="str">
        <f>IF([1]median_raw_etb!A50="","",[1]median_raw_etb!A50)</f>
        <v/>
      </c>
      <c r="B51" s="157" t="str">
        <f>IF([1]median_raw_etb!B50="","",[1]median_raw_etb!B50)</f>
        <v/>
      </c>
      <c r="C51" s="157" t="str">
        <f>IF([1]median_raw_etb!C50="","",[1]median_raw_etb!C50)</f>
        <v/>
      </c>
      <c r="D51" s="158" t="str">
        <f>IF([1]median_raw_etb!D50="","",[1]median_raw_etb!D50)</f>
        <v/>
      </c>
      <c r="E51" s="158" t="str">
        <f>IF([1]median_raw_etb!E50="","",[1]median_raw_etb!E50)</f>
        <v/>
      </c>
      <c r="F51" s="158" t="str">
        <f>IF([1]median_raw_etb!F50="","",[1]median_raw_etb!F50)</f>
        <v/>
      </c>
      <c r="G51" s="158" t="str">
        <f>IF([1]median_raw_etb!G50="","",[1]median_raw_etb!G50)</f>
        <v/>
      </c>
      <c r="H51" s="158" t="str">
        <f>IF([1]median_raw_etb!H50="","",[1]median_raw_etb!H50)</f>
        <v/>
      </c>
      <c r="I51" s="158" t="str">
        <f>IF([1]median_raw_etb!I50="","",[1]median_raw_etb!I50)</f>
        <v/>
      </c>
      <c r="J51" s="158" t="str">
        <f>IF([1]median_raw_etb!J50="","",[1]median_raw_etb!J50)</f>
        <v/>
      </c>
      <c r="K51" s="158" t="str">
        <f>IF([1]median_raw_etb!K50="","",[1]median_raw_etb!K50)</f>
        <v/>
      </c>
      <c r="L51" s="158" t="str">
        <f>IF([1]median_raw_etb!L50="","",[1]median_raw_etb!L50)</f>
        <v/>
      </c>
      <c r="M51" s="158" t="str">
        <f>IF([1]median_raw_etb!M50="","",[1]median_raw_etb!M50)</f>
        <v/>
      </c>
      <c r="N51" s="158" t="str">
        <f>IF([1]median_raw_etb!N50="","",[1]median_raw_etb!N50)</f>
        <v/>
      </c>
      <c r="O51" s="158" t="str">
        <f>IF([1]median_raw_etb!O50="","",[1]median_raw_etb!O50)</f>
        <v/>
      </c>
      <c r="P51" s="158" t="str">
        <f>IF([1]median_raw_etb!P50="","",[1]median_raw_etb!P50)</f>
        <v/>
      </c>
      <c r="Q51" s="158" t="str">
        <f>IF([1]median_raw_etb!Q50="","",[1]median_raw_etb!Q50)</f>
        <v/>
      </c>
      <c r="R51" s="158" t="str">
        <f>IF([1]median_raw_etb!R50="","",[1]median_raw_etb!R50)</f>
        <v/>
      </c>
      <c r="S51" s="158" t="str">
        <f>IF([1]median_raw_etb!S50="","",[1]median_raw_etb!S50)</f>
        <v/>
      </c>
      <c r="T51" s="158" t="str">
        <f>IF([1]median_raw_etb!T50="","",[1]median_raw_etb!T50)</f>
        <v/>
      </c>
      <c r="U51" s="158" t="str">
        <f>IF([1]median_raw_etb!U50="","",[1]median_raw_etb!U50)</f>
        <v/>
      </c>
      <c r="V51" s="158" t="str">
        <f>IF([1]median_raw_etb!V50="","",[1]median_raw_etb!V50)</f>
        <v/>
      </c>
      <c r="W51" s="158" t="str">
        <f>IF([1]median_raw_etb!W50="","",[1]median_raw_etb!W50)</f>
        <v/>
      </c>
      <c r="X51" s="158" t="str">
        <f>IF([1]median_raw_etb!X50="","",[1]median_raw_etb!X50)</f>
        <v/>
      </c>
      <c r="Y51" s="158" t="str">
        <f>IF([1]median_raw_etb!Y50="","",[1]median_raw_etb!Y50)</f>
        <v/>
      </c>
      <c r="Z51" s="158" t="str">
        <f>IF([1]median_raw_etb!Z50="","",[1]median_raw_etb!Z50)</f>
        <v/>
      </c>
      <c r="AA51" s="158" t="str">
        <f>IF([1]median_raw_etb!AA50="","",[1]median_raw_etb!AA50)</f>
        <v/>
      </c>
      <c r="AB51" s="159" t="str">
        <f>IF([1]median_raw_etb!AB50="","",[1]median_raw_etb!AB50)</f>
        <v/>
      </c>
      <c r="AC51" s="159" t="str">
        <f>IF([1]median_raw_etb!AC50="","",[1]median_raw_etb!AC50)</f>
        <v/>
      </c>
      <c r="AD51" s="160" t="str">
        <f>IF([1]median_raw_etb!AD50="","",[1]median_raw_etb!AD50)</f>
        <v/>
      </c>
      <c r="AE51" s="159" t="str">
        <f>IF([1]median_raw_etb!AE50="","",[1]median_raw_etb!AE50)</f>
        <v/>
      </c>
      <c r="AF51" s="159" t="str">
        <f>IF([1]median_raw_etb!AF50="","",[1]median_raw_etb!AF50)</f>
        <v/>
      </c>
      <c r="AG51" s="159" t="str">
        <f>IF([1]median_raw_etb!AG50="","",[1]median_raw_etb!AG50)</f>
        <v/>
      </c>
      <c r="AH51" s="158" t="str">
        <f>IF([1]median_raw_etb!AH50="","",[1]median_raw_etb!AH50)</f>
        <v/>
      </c>
      <c r="AI51" s="158" t="str">
        <f t="shared" si="1"/>
        <v/>
      </c>
      <c r="AJ51" s="158" t="str">
        <f>IF(OR(AM51="",AM51=0),"",IF(C51="","",
IF(INDEX($D$1:$AM51,ROW(),MATCH("Cereal",$D$1:$AM$1,0))="",INDEX($D$1:$AM$2,2,MATCH("Cereal",$D$1:$AM$1,0)),INDEX($D$1:$AM51,ROW(),MATCH("Cereal",$D$1:$AM$1,0)))*90
+IF(INDEX($D$1:$AM51,ROW(),MATCH("Beans",$D$1:$AM$1,0))="",INDEX($D$1:$AM$2,2,MATCH("Beans",$D$1:$AM$1,0)),INDEX($D$1:$AM51,ROW(),MATCH("Beans",$D$1:$AM$1,0)))*9
+IF(INDEX($D$1:$AM51,ROW(),MATCH("Cooking.oil",$D$1:$AM$1,0))="",INDEX($D$1:$AM$2,2,MATCH("Cooking.oil",$D$1:$AM$1,0)),INDEX($D$1:$AM51,ROW(),MATCH("Cooking.oil",$D$1:$AM$1,0)))*6
+IF(INDEX($D$1:$AM51,ROW(),MATCH("Salt",$D$1:$AM$1,0))="",INDEX($D$1:$AM$2,2,MATCH("Salt",$D$1:$AM$1,0)),INDEX($D$1:$AM51,ROW(),MATCH("Salt",$D$1:$AM$1,0)))*1
))</f>
        <v/>
      </c>
      <c r="AK51" s="158" t="str">
        <f>IF(OR(AM51="",AM51=0),"",IF(C51="","",AJ51
+IF(INDEX($D$1:$AH51,ROW(),MATCH("Soap",$D$1:$AH$1,0))="",INDEX($D$1:$AH$2,2,MATCH("Soap",$D$1:$AH$1,0)),INDEX($D$1:$AH51,ROW(),MATCH("Soap",$D$1:$AH$1,0)))*6
+IF(INDEX($D$1:$AH51,ROW(),MATCH("Exercise.book",$D$1:$AH$1,0))="",INDEX($D$1:$AH$2,2,MATCH("Exercise.book",$D$1:$AH$1,0)),INDEX($D$1:$AH51,ROW(),MATCH("Exercise.book",$D$1:$AH$1,0)))*12
+IF(INDEX($D$1:$AH51,ROW(),MATCH("Charcoal",$D$1:$AH$1,0))="",INDEX($D$1:$AH$2,2,MATCH("Charcoal",$D$1:$AH$1,0)),INDEX($D$1:$AH51,ROW(),MATCH("Charcoal",$D$1:$AH$1,0)))*30
+IF(INDEX($D$1:$AH51,ROW(),MATCH("Milling.costs",$D$1:$AH$1,0))="",INDEX($D$1:$AH$2,2,MATCH("Milling.costs",$D$1:$AH$1,0)),INDEX($D$1:$AH51,ROW(),MATCH("Milling.costs",$D$1:$AH$1,0)))/3.5*30
+IF(INDEX($D$1:$AH51,ROW(),MATCH("USD",$D$1:$AH$1,0))="",INDEX($D$1:$AH$2,2,MATCH("USD",$D$1:$AH$1,0)),INDEX($D$1:$AH51,ROW(),MATCH("USD",$D$1:$AH$1,0)))*17
))</f>
        <v/>
      </c>
      <c r="AL51" s="162"/>
      <c r="AM51" s="161" t="str">
        <f t="shared" si="2"/>
        <v/>
      </c>
    </row>
    <row r="52" spans="1:39" x14ac:dyDescent="0.25">
      <c r="A52" s="157" t="str">
        <f>IF([1]median_raw_etb!A51="","",[1]median_raw_etb!A51)</f>
        <v/>
      </c>
      <c r="B52" s="157" t="str">
        <f>IF([1]median_raw_etb!B51="","",[1]median_raw_etb!B51)</f>
        <v/>
      </c>
      <c r="C52" s="157" t="str">
        <f>IF([1]median_raw_etb!C51="","",[1]median_raw_etb!C51)</f>
        <v/>
      </c>
      <c r="D52" s="158" t="str">
        <f>IF([1]median_raw_etb!D51="","",[1]median_raw_etb!D51)</f>
        <v/>
      </c>
      <c r="E52" s="158" t="str">
        <f>IF([1]median_raw_etb!E51="","",[1]median_raw_etb!E51)</f>
        <v/>
      </c>
      <c r="F52" s="158" t="str">
        <f>IF([1]median_raw_etb!F51="","",[1]median_raw_etb!F51)</f>
        <v/>
      </c>
      <c r="G52" s="158" t="str">
        <f>IF([1]median_raw_etb!G51="","",[1]median_raw_etb!G51)</f>
        <v/>
      </c>
      <c r="H52" s="158" t="str">
        <f>IF([1]median_raw_etb!H51="","",[1]median_raw_etb!H51)</f>
        <v/>
      </c>
      <c r="I52" s="158" t="str">
        <f>IF([1]median_raw_etb!I51="","",[1]median_raw_etb!I51)</f>
        <v/>
      </c>
      <c r="J52" s="158" t="str">
        <f>IF([1]median_raw_etb!J51="","",[1]median_raw_etb!J51)</f>
        <v/>
      </c>
      <c r="K52" s="158" t="str">
        <f>IF([1]median_raw_etb!K51="","",[1]median_raw_etb!K51)</f>
        <v/>
      </c>
      <c r="L52" s="158" t="str">
        <f>IF([1]median_raw_etb!L51="","",[1]median_raw_etb!L51)</f>
        <v/>
      </c>
      <c r="M52" s="158" t="str">
        <f>IF([1]median_raw_etb!M51="","",[1]median_raw_etb!M51)</f>
        <v/>
      </c>
      <c r="N52" s="158" t="str">
        <f>IF([1]median_raw_etb!N51="","",[1]median_raw_etb!N51)</f>
        <v/>
      </c>
      <c r="O52" s="158" t="str">
        <f>IF([1]median_raw_etb!O51="","",[1]median_raw_etb!O51)</f>
        <v/>
      </c>
      <c r="P52" s="158" t="str">
        <f>IF([1]median_raw_etb!P51="","",[1]median_raw_etb!P51)</f>
        <v/>
      </c>
      <c r="Q52" s="158" t="str">
        <f>IF([1]median_raw_etb!Q51="","",[1]median_raw_etb!Q51)</f>
        <v/>
      </c>
      <c r="R52" s="158" t="str">
        <f>IF([1]median_raw_etb!R51="","",[1]median_raw_etb!R51)</f>
        <v/>
      </c>
      <c r="S52" s="158" t="str">
        <f>IF([1]median_raw_etb!S51="","",[1]median_raw_etb!S51)</f>
        <v/>
      </c>
      <c r="T52" s="158" t="str">
        <f>IF([1]median_raw_etb!T51="","",[1]median_raw_etb!T51)</f>
        <v/>
      </c>
      <c r="U52" s="158" t="str">
        <f>IF([1]median_raw_etb!U51="","",[1]median_raw_etb!U51)</f>
        <v/>
      </c>
      <c r="V52" s="158" t="str">
        <f>IF([1]median_raw_etb!V51="","",[1]median_raw_etb!V51)</f>
        <v/>
      </c>
      <c r="W52" s="158" t="str">
        <f>IF([1]median_raw_etb!W51="","",[1]median_raw_etb!W51)</f>
        <v/>
      </c>
      <c r="X52" s="158" t="str">
        <f>IF([1]median_raw_etb!X51="","",[1]median_raw_etb!X51)</f>
        <v/>
      </c>
      <c r="Y52" s="158" t="str">
        <f>IF([1]median_raw_etb!Y51="","",[1]median_raw_etb!Y51)</f>
        <v/>
      </c>
      <c r="Z52" s="158" t="str">
        <f>IF([1]median_raw_etb!Z51="","",[1]median_raw_etb!Z51)</f>
        <v/>
      </c>
      <c r="AA52" s="158" t="str">
        <f>IF([1]median_raw_etb!AA51="","",[1]median_raw_etb!AA51)</f>
        <v/>
      </c>
      <c r="AB52" s="159" t="str">
        <f>IF([1]median_raw_etb!AB51="","",[1]median_raw_etb!AB51)</f>
        <v/>
      </c>
      <c r="AC52" s="159" t="str">
        <f>IF([1]median_raw_etb!AC51="","",[1]median_raw_etb!AC51)</f>
        <v/>
      </c>
      <c r="AD52" s="160" t="str">
        <f>IF([1]median_raw_etb!AD51="","",[1]median_raw_etb!AD51)</f>
        <v/>
      </c>
      <c r="AE52" s="159" t="str">
        <f>IF([1]median_raw_etb!AE51="","",[1]median_raw_etb!AE51)</f>
        <v/>
      </c>
      <c r="AF52" s="159" t="str">
        <f>IF([1]median_raw_etb!AF51="","",[1]median_raw_etb!AF51)</f>
        <v/>
      </c>
      <c r="AG52" s="159" t="str">
        <f>IF([1]median_raw_etb!AG51="","",[1]median_raw_etb!AG51)</f>
        <v/>
      </c>
      <c r="AH52" s="158" t="str">
        <f>IF([1]median_raw_etb!AH51="","",[1]median_raw_etb!AH51)</f>
        <v/>
      </c>
      <c r="AI52" s="158" t="str">
        <f t="shared" si="1"/>
        <v/>
      </c>
      <c r="AJ52" s="158" t="str">
        <f>IF(OR(AM52="",AM52=0),"",IF(C52="","",
IF(INDEX($D$1:$AM52,ROW(),MATCH("Cereal",$D$1:$AM$1,0))="",INDEX($D$1:$AM$2,2,MATCH("Cereal",$D$1:$AM$1,0)),INDEX($D$1:$AM52,ROW(),MATCH("Cereal",$D$1:$AM$1,0)))*90
+IF(INDEX($D$1:$AM52,ROW(),MATCH("Beans",$D$1:$AM$1,0))="",INDEX($D$1:$AM$2,2,MATCH("Beans",$D$1:$AM$1,0)),INDEX($D$1:$AM52,ROW(),MATCH("Beans",$D$1:$AM$1,0)))*9
+IF(INDEX($D$1:$AM52,ROW(),MATCH("Cooking.oil",$D$1:$AM$1,0))="",INDEX($D$1:$AM$2,2,MATCH("Cooking.oil",$D$1:$AM$1,0)),INDEX($D$1:$AM52,ROW(),MATCH("Cooking.oil",$D$1:$AM$1,0)))*6
+IF(INDEX($D$1:$AM52,ROW(),MATCH("Salt",$D$1:$AM$1,0))="",INDEX($D$1:$AM$2,2,MATCH("Salt",$D$1:$AM$1,0)),INDEX($D$1:$AM52,ROW(),MATCH("Salt",$D$1:$AM$1,0)))*1
))</f>
        <v/>
      </c>
      <c r="AK52" s="158" t="str">
        <f>IF(OR(AM52="",AM52=0),"",IF(C52="","",AJ52
+IF(INDEX($D$1:$AH52,ROW(),MATCH("Soap",$D$1:$AH$1,0))="",INDEX($D$1:$AH$2,2,MATCH("Soap",$D$1:$AH$1,0)),INDEX($D$1:$AH52,ROW(),MATCH("Soap",$D$1:$AH$1,0)))*6
+IF(INDEX($D$1:$AH52,ROW(),MATCH("Exercise.book",$D$1:$AH$1,0))="",INDEX($D$1:$AH$2,2,MATCH("Exercise.book",$D$1:$AH$1,0)),INDEX($D$1:$AH52,ROW(),MATCH("Exercise.book",$D$1:$AH$1,0)))*12
+IF(INDEX($D$1:$AH52,ROW(),MATCH("Charcoal",$D$1:$AH$1,0))="",INDEX($D$1:$AH$2,2,MATCH("Charcoal",$D$1:$AH$1,0)),INDEX($D$1:$AH52,ROW(),MATCH("Charcoal",$D$1:$AH$1,0)))*30
+IF(INDEX($D$1:$AH52,ROW(),MATCH("Milling.costs",$D$1:$AH$1,0))="",INDEX($D$1:$AH$2,2,MATCH("Milling.costs",$D$1:$AH$1,0)),INDEX($D$1:$AH52,ROW(),MATCH("Milling.costs",$D$1:$AH$1,0)))/3.5*30
+IF(INDEX($D$1:$AH52,ROW(),MATCH("USD",$D$1:$AH$1,0))="",INDEX($D$1:$AH$2,2,MATCH("USD",$D$1:$AH$1,0)),INDEX($D$1:$AH52,ROW(),MATCH("USD",$D$1:$AH$1,0)))*17
))</f>
        <v/>
      </c>
      <c r="AL52" s="162"/>
      <c r="AM52" s="161" t="str">
        <f t="shared" si="2"/>
        <v/>
      </c>
    </row>
    <row r="53" spans="1:39" x14ac:dyDescent="0.25">
      <c r="A53" s="157" t="str">
        <f>IF([1]median_raw_etb!A52="","",[1]median_raw_etb!A52)</f>
        <v/>
      </c>
      <c r="B53" s="157" t="str">
        <f>IF([1]median_raw_etb!B52="","",[1]median_raw_etb!B52)</f>
        <v/>
      </c>
      <c r="C53" s="157" t="str">
        <f>IF([1]median_raw_etb!C52="","",[1]median_raw_etb!C52)</f>
        <v/>
      </c>
      <c r="D53" s="158" t="str">
        <f>IF([1]median_raw_etb!D52="","",[1]median_raw_etb!D52)</f>
        <v/>
      </c>
      <c r="E53" s="158" t="str">
        <f>IF([1]median_raw_etb!E52="","",[1]median_raw_etb!E52)</f>
        <v/>
      </c>
      <c r="F53" s="158" t="str">
        <f>IF([1]median_raw_etb!F52="","",[1]median_raw_etb!F52)</f>
        <v/>
      </c>
      <c r="G53" s="158" t="str">
        <f>IF([1]median_raw_etb!G52="","",[1]median_raw_etb!G52)</f>
        <v/>
      </c>
      <c r="H53" s="158" t="str">
        <f>IF([1]median_raw_etb!H52="","",[1]median_raw_etb!H52)</f>
        <v/>
      </c>
      <c r="I53" s="158" t="str">
        <f>IF([1]median_raw_etb!I52="","",[1]median_raw_etb!I52)</f>
        <v/>
      </c>
      <c r="J53" s="158" t="str">
        <f>IF([1]median_raw_etb!J52="","",[1]median_raw_etb!J52)</f>
        <v/>
      </c>
      <c r="K53" s="158" t="str">
        <f>IF([1]median_raw_etb!K52="","",[1]median_raw_etb!K52)</f>
        <v/>
      </c>
      <c r="L53" s="158" t="str">
        <f>IF([1]median_raw_etb!L52="","",[1]median_raw_etb!L52)</f>
        <v/>
      </c>
      <c r="M53" s="158" t="str">
        <f>IF([1]median_raw_etb!M52="","",[1]median_raw_etb!M52)</f>
        <v/>
      </c>
      <c r="N53" s="158" t="str">
        <f>IF([1]median_raw_etb!N52="","",[1]median_raw_etb!N52)</f>
        <v/>
      </c>
      <c r="O53" s="158" t="str">
        <f>IF([1]median_raw_etb!O52="","",[1]median_raw_etb!O52)</f>
        <v/>
      </c>
      <c r="P53" s="158" t="str">
        <f>IF([1]median_raw_etb!P52="","",[1]median_raw_etb!P52)</f>
        <v/>
      </c>
      <c r="Q53" s="158" t="str">
        <f>IF([1]median_raw_etb!Q52="","",[1]median_raw_etb!Q52)</f>
        <v/>
      </c>
      <c r="R53" s="158" t="str">
        <f>IF([1]median_raw_etb!R52="","",[1]median_raw_etb!R52)</f>
        <v/>
      </c>
      <c r="S53" s="158" t="str">
        <f>IF([1]median_raw_etb!S52="","",[1]median_raw_etb!S52)</f>
        <v/>
      </c>
      <c r="T53" s="158" t="str">
        <f>IF([1]median_raw_etb!T52="","",[1]median_raw_etb!T52)</f>
        <v/>
      </c>
      <c r="U53" s="158" t="str">
        <f>IF([1]median_raw_etb!U52="","",[1]median_raw_etb!U52)</f>
        <v/>
      </c>
      <c r="V53" s="158" t="str">
        <f>IF([1]median_raw_etb!V52="","",[1]median_raw_etb!V52)</f>
        <v/>
      </c>
      <c r="W53" s="158" t="str">
        <f>IF([1]median_raw_etb!W52="","",[1]median_raw_etb!W52)</f>
        <v/>
      </c>
      <c r="X53" s="158" t="str">
        <f>IF([1]median_raw_etb!X52="","",[1]median_raw_etb!X52)</f>
        <v/>
      </c>
      <c r="Y53" s="158" t="str">
        <f>IF([1]median_raw_etb!Y52="","",[1]median_raw_etb!Y52)</f>
        <v/>
      </c>
      <c r="Z53" s="158" t="str">
        <f>IF([1]median_raw_etb!Z52="","",[1]median_raw_etb!Z52)</f>
        <v/>
      </c>
      <c r="AA53" s="158" t="str">
        <f>IF([1]median_raw_etb!AA52="","",[1]median_raw_etb!AA52)</f>
        <v/>
      </c>
      <c r="AB53" s="159" t="str">
        <f>IF([1]median_raw_etb!AB52="","",[1]median_raw_etb!AB52)</f>
        <v/>
      </c>
      <c r="AC53" s="159" t="str">
        <f>IF([1]median_raw_etb!AC52="","",[1]median_raw_etb!AC52)</f>
        <v/>
      </c>
      <c r="AD53" s="160" t="str">
        <f>IF([1]median_raw_etb!AD52="","",[1]median_raw_etb!AD52)</f>
        <v/>
      </c>
      <c r="AE53" s="159" t="str">
        <f>IF([1]median_raw_etb!AE52="","",[1]median_raw_etb!AE52)</f>
        <v/>
      </c>
      <c r="AF53" s="159" t="str">
        <f>IF([1]median_raw_etb!AF52="","",[1]median_raw_etb!AF52)</f>
        <v/>
      </c>
      <c r="AG53" s="159" t="str">
        <f>IF([1]median_raw_etb!AG52="","",[1]median_raw_etb!AG52)</f>
        <v/>
      </c>
      <c r="AH53" s="158" t="str">
        <f>IF([1]median_raw_etb!AH52="","",[1]median_raw_etb!AH52)</f>
        <v/>
      </c>
      <c r="AI53" s="158" t="str">
        <f t="shared" si="1"/>
        <v/>
      </c>
      <c r="AJ53" s="158" t="str">
        <f>IF(OR(AM53="",AM53=0),"",IF(C53="","",
IF(INDEX($D$1:$AM53,ROW(),MATCH("Cereal",$D$1:$AM$1,0))="",INDEX($D$1:$AM$2,2,MATCH("Cereal",$D$1:$AM$1,0)),INDEX($D$1:$AM53,ROW(),MATCH("Cereal",$D$1:$AM$1,0)))*90
+IF(INDEX($D$1:$AM53,ROW(),MATCH("Beans",$D$1:$AM$1,0))="",INDEX($D$1:$AM$2,2,MATCH("Beans",$D$1:$AM$1,0)),INDEX($D$1:$AM53,ROW(),MATCH("Beans",$D$1:$AM$1,0)))*9
+IF(INDEX($D$1:$AM53,ROW(),MATCH("Cooking.oil",$D$1:$AM$1,0))="",INDEX($D$1:$AM$2,2,MATCH("Cooking.oil",$D$1:$AM$1,0)),INDEX($D$1:$AM53,ROW(),MATCH("Cooking.oil",$D$1:$AM$1,0)))*6
+IF(INDEX($D$1:$AM53,ROW(),MATCH("Salt",$D$1:$AM$1,0))="",INDEX($D$1:$AM$2,2,MATCH("Salt",$D$1:$AM$1,0)),INDEX($D$1:$AM53,ROW(),MATCH("Salt",$D$1:$AM$1,0)))*1
))</f>
        <v/>
      </c>
      <c r="AK53" s="158" t="str">
        <f>IF(OR(AM53="",AM53=0),"",IF(C53="","",AJ53
+IF(INDEX($D$1:$AH53,ROW(),MATCH("Soap",$D$1:$AH$1,0))="",INDEX($D$1:$AH$2,2,MATCH("Soap",$D$1:$AH$1,0)),INDEX($D$1:$AH53,ROW(),MATCH("Soap",$D$1:$AH$1,0)))*6
+IF(INDEX($D$1:$AH53,ROW(),MATCH("Exercise.book",$D$1:$AH$1,0))="",INDEX($D$1:$AH$2,2,MATCH("Exercise.book",$D$1:$AH$1,0)),INDEX($D$1:$AH53,ROW(),MATCH("Exercise.book",$D$1:$AH$1,0)))*12
+IF(INDEX($D$1:$AH53,ROW(),MATCH("Charcoal",$D$1:$AH$1,0))="",INDEX($D$1:$AH$2,2,MATCH("Charcoal",$D$1:$AH$1,0)),INDEX($D$1:$AH53,ROW(),MATCH("Charcoal",$D$1:$AH$1,0)))*30
+IF(INDEX($D$1:$AH53,ROW(),MATCH("Milling.costs",$D$1:$AH$1,0))="",INDEX($D$1:$AH$2,2,MATCH("Milling.costs",$D$1:$AH$1,0)),INDEX($D$1:$AH53,ROW(),MATCH("Milling.costs",$D$1:$AH$1,0)))/3.5*30
+IF(INDEX($D$1:$AH53,ROW(),MATCH("USD",$D$1:$AH$1,0))="",INDEX($D$1:$AH$2,2,MATCH("USD",$D$1:$AH$1,0)),INDEX($D$1:$AH53,ROW(),MATCH("USD",$D$1:$AH$1,0)))*17
))</f>
        <v/>
      </c>
      <c r="AL53" s="162"/>
      <c r="AM53" s="161" t="str">
        <f t="shared" si="2"/>
        <v/>
      </c>
    </row>
    <row r="54" spans="1:39" x14ac:dyDescent="0.25">
      <c r="A54" s="157" t="str">
        <f>IF([1]median_raw_etb!A53="","",[1]median_raw_etb!A53)</f>
        <v/>
      </c>
      <c r="B54" s="157" t="str">
        <f>IF([1]median_raw_etb!B53="","",[1]median_raw_etb!B53)</f>
        <v/>
      </c>
      <c r="C54" s="157" t="str">
        <f>IF([1]median_raw_etb!C53="","",[1]median_raw_etb!C53)</f>
        <v/>
      </c>
      <c r="D54" s="158" t="str">
        <f>IF([1]median_raw_etb!D53="","",[1]median_raw_etb!D53)</f>
        <v/>
      </c>
      <c r="E54" s="158" t="str">
        <f>IF([1]median_raw_etb!E53="","",[1]median_raw_etb!E53)</f>
        <v/>
      </c>
      <c r="F54" s="158" t="str">
        <f>IF([1]median_raw_etb!F53="","",[1]median_raw_etb!F53)</f>
        <v/>
      </c>
      <c r="G54" s="158" t="str">
        <f>IF([1]median_raw_etb!G53="","",[1]median_raw_etb!G53)</f>
        <v/>
      </c>
      <c r="H54" s="158" t="str">
        <f>IF([1]median_raw_etb!H53="","",[1]median_raw_etb!H53)</f>
        <v/>
      </c>
      <c r="I54" s="158" t="str">
        <f>IF([1]median_raw_etb!I53="","",[1]median_raw_etb!I53)</f>
        <v/>
      </c>
      <c r="J54" s="158" t="str">
        <f>IF([1]median_raw_etb!J53="","",[1]median_raw_etb!J53)</f>
        <v/>
      </c>
      <c r="K54" s="158" t="str">
        <f>IF([1]median_raw_etb!K53="","",[1]median_raw_etb!K53)</f>
        <v/>
      </c>
      <c r="L54" s="158" t="str">
        <f>IF([1]median_raw_etb!L53="","",[1]median_raw_etb!L53)</f>
        <v/>
      </c>
      <c r="M54" s="158" t="str">
        <f>IF([1]median_raw_etb!M53="","",[1]median_raw_etb!M53)</f>
        <v/>
      </c>
      <c r="N54" s="158" t="str">
        <f>IF([1]median_raw_etb!N53="","",[1]median_raw_etb!N53)</f>
        <v/>
      </c>
      <c r="O54" s="158" t="str">
        <f>IF([1]median_raw_etb!O53="","",[1]median_raw_etb!O53)</f>
        <v/>
      </c>
      <c r="P54" s="158" t="str">
        <f>IF([1]median_raw_etb!P53="","",[1]median_raw_etb!P53)</f>
        <v/>
      </c>
      <c r="Q54" s="158" t="str">
        <f>IF([1]median_raw_etb!Q53="","",[1]median_raw_etb!Q53)</f>
        <v/>
      </c>
      <c r="R54" s="158" t="str">
        <f>IF([1]median_raw_etb!R53="","",[1]median_raw_etb!R53)</f>
        <v/>
      </c>
      <c r="S54" s="158" t="str">
        <f>IF([1]median_raw_etb!S53="","",[1]median_raw_etb!S53)</f>
        <v/>
      </c>
      <c r="T54" s="158" t="str">
        <f>IF([1]median_raw_etb!T53="","",[1]median_raw_etb!T53)</f>
        <v/>
      </c>
      <c r="U54" s="158" t="str">
        <f>IF([1]median_raw_etb!U53="","",[1]median_raw_etb!U53)</f>
        <v/>
      </c>
      <c r="V54" s="158" t="str">
        <f>IF([1]median_raw_etb!V53="","",[1]median_raw_etb!V53)</f>
        <v/>
      </c>
      <c r="W54" s="158" t="str">
        <f>IF([1]median_raw_etb!W53="","",[1]median_raw_etb!W53)</f>
        <v/>
      </c>
      <c r="X54" s="158" t="str">
        <f>IF([1]median_raw_etb!X53="","",[1]median_raw_etb!X53)</f>
        <v/>
      </c>
      <c r="Y54" s="158" t="str">
        <f>IF([1]median_raw_etb!Y53="","",[1]median_raw_etb!Y53)</f>
        <v/>
      </c>
      <c r="Z54" s="158" t="str">
        <f>IF([1]median_raw_etb!Z53="","",[1]median_raw_etb!Z53)</f>
        <v/>
      </c>
      <c r="AA54" s="158" t="str">
        <f>IF([1]median_raw_etb!AA53="","",[1]median_raw_etb!AA53)</f>
        <v/>
      </c>
      <c r="AB54" s="159" t="str">
        <f>IF([1]median_raw_etb!AB53="","",[1]median_raw_etb!AB53)</f>
        <v/>
      </c>
      <c r="AC54" s="159" t="str">
        <f>IF([1]median_raw_etb!AC53="","",[1]median_raw_etb!AC53)</f>
        <v/>
      </c>
      <c r="AD54" s="160" t="str">
        <f>IF([1]median_raw_etb!AD53="","",[1]median_raw_etb!AD53)</f>
        <v/>
      </c>
      <c r="AE54" s="159" t="str">
        <f>IF([1]median_raw_etb!AE53="","",[1]median_raw_etb!AE53)</f>
        <v/>
      </c>
      <c r="AF54" s="159" t="str">
        <f>IF([1]median_raw_etb!AF53="","",[1]median_raw_etb!AF53)</f>
        <v/>
      </c>
      <c r="AG54" s="159" t="str">
        <f>IF([1]median_raw_etb!AG53="","",[1]median_raw_etb!AG53)</f>
        <v/>
      </c>
      <c r="AH54" s="158" t="str">
        <f>IF([1]median_raw_etb!AH53="","",[1]median_raw_etb!AH53)</f>
        <v/>
      </c>
      <c r="AI54" s="158" t="str">
        <f t="shared" si="1"/>
        <v/>
      </c>
      <c r="AJ54" s="158" t="str">
        <f>IF(OR(AM54="",AM54=0),"",IF(C54="","",
IF(INDEX($D$1:$AM54,ROW(),MATCH("Cereal",$D$1:$AM$1,0))="",INDEX($D$1:$AM$2,2,MATCH("Cereal",$D$1:$AM$1,0)),INDEX($D$1:$AM54,ROW(),MATCH("Cereal",$D$1:$AM$1,0)))*90
+IF(INDEX($D$1:$AM54,ROW(),MATCH("Beans",$D$1:$AM$1,0))="",INDEX($D$1:$AM$2,2,MATCH("Beans",$D$1:$AM$1,0)),INDEX($D$1:$AM54,ROW(),MATCH("Beans",$D$1:$AM$1,0)))*9
+IF(INDEX($D$1:$AM54,ROW(),MATCH("Cooking.oil",$D$1:$AM$1,0))="",INDEX($D$1:$AM$2,2,MATCH("Cooking.oil",$D$1:$AM$1,0)),INDEX($D$1:$AM54,ROW(),MATCH("Cooking.oil",$D$1:$AM$1,0)))*6
+IF(INDEX($D$1:$AM54,ROW(),MATCH("Salt",$D$1:$AM$1,0))="",INDEX($D$1:$AM$2,2,MATCH("Salt",$D$1:$AM$1,0)),INDEX($D$1:$AM54,ROW(),MATCH("Salt",$D$1:$AM$1,0)))*1
))</f>
        <v/>
      </c>
      <c r="AK54" s="158" t="str">
        <f>IF(OR(AM54="",AM54=0),"",IF(C54="","",AJ54
+IF(INDEX($D$1:$AH54,ROW(),MATCH("Soap",$D$1:$AH$1,0))="",INDEX($D$1:$AH$2,2,MATCH("Soap",$D$1:$AH$1,0)),INDEX($D$1:$AH54,ROW(),MATCH("Soap",$D$1:$AH$1,0)))*6
+IF(INDEX($D$1:$AH54,ROW(),MATCH("Exercise.book",$D$1:$AH$1,0))="",INDEX($D$1:$AH$2,2,MATCH("Exercise.book",$D$1:$AH$1,0)),INDEX($D$1:$AH54,ROW(),MATCH("Exercise.book",$D$1:$AH$1,0)))*12
+IF(INDEX($D$1:$AH54,ROW(),MATCH("Charcoal",$D$1:$AH$1,0))="",INDEX($D$1:$AH$2,2,MATCH("Charcoal",$D$1:$AH$1,0)),INDEX($D$1:$AH54,ROW(),MATCH("Charcoal",$D$1:$AH$1,0)))*30
+IF(INDEX($D$1:$AH54,ROW(),MATCH("Milling.costs",$D$1:$AH$1,0))="",INDEX($D$1:$AH$2,2,MATCH("Milling.costs",$D$1:$AH$1,0)),INDEX($D$1:$AH54,ROW(),MATCH("Milling.costs",$D$1:$AH$1,0)))/3.5*30
+IF(INDEX($D$1:$AH54,ROW(),MATCH("USD",$D$1:$AH$1,0))="",INDEX($D$1:$AH$2,2,MATCH("USD",$D$1:$AH$1,0)),INDEX($D$1:$AH54,ROW(),MATCH("USD",$D$1:$AH$1,0)))*17
))</f>
        <v/>
      </c>
      <c r="AL54" s="162"/>
      <c r="AM54" s="161" t="str">
        <f t="shared" si="2"/>
        <v/>
      </c>
    </row>
    <row r="55" spans="1:39" x14ac:dyDescent="0.25">
      <c r="A55" s="157" t="str">
        <f>IF([1]median_raw_etb!A54="","",[1]median_raw_etb!A54)</f>
        <v/>
      </c>
      <c r="B55" s="157" t="str">
        <f>IF([1]median_raw_etb!B54="","",[1]median_raw_etb!B54)</f>
        <v/>
      </c>
      <c r="C55" s="157" t="str">
        <f>IF([1]median_raw_etb!C54="","",[1]median_raw_etb!C54)</f>
        <v/>
      </c>
      <c r="D55" s="158" t="str">
        <f>IF([1]median_raw_etb!D54="","",[1]median_raw_etb!D54)</f>
        <v/>
      </c>
      <c r="E55" s="158" t="str">
        <f>IF([1]median_raw_etb!E54="","",[1]median_raw_etb!E54)</f>
        <v/>
      </c>
      <c r="F55" s="158" t="str">
        <f>IF([1]median_raw_etb!F54="","",[1]median_raw_etb!F54)</f>
        <v/>
      </c>
      <c r="G55" s="158" t="str">
        <f>IF([1]median_raw_etb!G54="","",[1]median_raw_etb!G54)</f>
        <v/>
      </c>
      <c r="H55" s="158" t="str">
        <f>IF([1]median_raw_etb!H54="","",[1]median_raw_etb!H54)</f>
        <v/>
      </c>
      <c r="I55" s="158" t="str">
        <f>IF([1]median_raw_etb!I54="","",[1]median_raw_etb!I54)</f>
        <v/>
      </c>
      <c r="J55" s="158" t="str">
        <f>IF([1]median_raw_etb!J54="","",[1]median_raw_etb!J54)</f>
        <v/>
      </c>
      <c r="K55" s="158" t="str">
        <f>IF([1]median_raw_etb!K54="","",[1]median_raw_etb!K54)</f>
        <v/>
      </c>
      <c r="L55" s="158" t="str">
        <f>IF([1]median_raw_etb!L54="","",[1]median_raw_etb!L54)</f>
        <v/>
      </c>
      <c r="M55" s="158" t="str">
        <f>IF([1]median_raw_etb!M54="","",[1]median_raw_etb!M54)</f>
        <v/>
      </c>
      <c r="N55" s="158" t="str">
        <f>IF([1]median_raw_etb!N54="","",[1]median_raw_etb!N54)</f>
        <v/>
      </c>
      <c r="O55" s="158" t="str">
        <f>IF([1]median_raw_etb!O54="","",[1]median_raw_etb!O54)</f>
        <v/>
      </c>
      <c r="P55" s="158" t="str">
        <f>IF([1]median_raw_etb!P54="","",[1]median_raw_etb!P54)</f>
        <v/>
      </c>
      <c r="Q55" s="158" t="str">
        <f>IF([1]median_raw_etb!Q54="","",[1]median_raw_etb!Q54)</f>
        <v/>
      </c>
      <c r="R55" s="158" t="str">
        <f>IF([1]median_raw_etb!R54="","",[1]median_raw_etb!R54)</f>
        <v/>
      </c>
      <c r="S55" s="158" t="str">
        <f>IF([1]median_raw_etb!S54="","",[1]median_raw_etb!S54)</f>
        <v/>
      </c>
      <c r="T55" s="158" t="str">
        <f>IF([1]median_raw_etb!T54="","",[1]median_raw_etb!T54)</f>
        <v/>
      </c>
      <c r="U55" s="158" t="str">
        <f>IF([1]median_raw_etb!U54="","",[1]median_raw_etb!U54)</f>
        <v/>
      </c>
      <c r="V55" s="158" t="str">
        <f>IF([1]median_raw_etb!V54="","",[1]median_raw_etb!V54)</f>
        <v/>
      </c>
      <c r="W55" s="158" t="str">
        <f>IF([1]median_raw_etb!W54="","",[1]median_raw_etb!W54)</f>
        <v/>
      </c>
      <c r="X55" s="158" t="str">
        <f>IF([1]median_raw_etb!X54="","",[1]median_raw_etb!X54)</f>
        <v/>
      </c>
      <c r="Y55" s="158" t="str">
        <f>IF([1]median_raw_etb!Y54="","",[1]median_raw_etb!Y54)</f>
        <v/>
      </c>
      <c r="Z55" s="158" t="str">
        <f>IF([1]median_raw_etb!Z54="","",[1]median_raw_etb!Z54)</f>
        <v/>
      </c>
      <c r="AA55" s="158" t="str">
        <f>IF([1]median_raw_etb!AA54="","",[1]median_raw_etb!AA54)</f>
        <v/>
      </c>
      <c r="AB55" s="159" t="str">
        <f>IF([1]median_raw_etb!AB54="","",[1]median_raw_etb!AB54)</f>
        <v/>
      </c>
      <c r="AC55" s="159" t="str">
        <f>IF([1]median_raw_etb!AC54="","",[1]median_raw_etb!AC54)</f>
        <v/>
      </c>
      <c r="AD55" s="160" t="str">
        <f>IF([1]median_raw_etb!AD54="","",[1]median_raw_etb!AD54)</f>
        <v/>
      </c>
      <c r="AE55" s="159" t="str">
        <f>IF([1]median_raw_etb!AE54="","",[1]median_raw_etb!AE54)</f>
        <v/>
      </c>
      <c r="AF55" s="159" t="str">
        <f>IF([1]median_raw_etb!AF54="","",[1]median_raw_etb!AF54)</f>
        <v/>
      </c>
      <c r="AG55" s="159" t="str">
        <f>IF([1]median_raw_etb!AG54="","",[1]median_raw_etb!AG54)</f>
        <v/>
      </c>
      <c r="AH55" s="158" t="str">
        <f>IF([1]median_raw_etb!AH54="","",[1]median_raw_etb!AH54)</f>
        <v/>
      </c>
      <c r="AI55" s="158" t="str">
        <f t="shared" si="1"/>
        <v/>
      </c>
      <c r="AJ55" s="158" t="str">
        <f>IF(OR(AM55="",AM55=0),"",IF(C55="","",
IF(INDEX($D$1:$AM55,ROW(),MATCH("Cereal",$D$1:$AM$1,0))="",INDEX($D$1:$AM$2,2,MATCH("Cereal",$D$1:$AM$1,0)),INDEX($D$1:$AM55,ROW(),MATCH("Cereal",$D$1:$AM$1,0)))*90
+IF(INDEX($D$1:$AM55,ROW(),MATCH("Beans",$D$1:$AM$1,0))="",INDEX($D$1:$AM$2,2,MATCH("Beans",$D$1:$AM$1,0)),INDEX($D$1:$AM55,ROW(),MATCH("Beans",$D$1:$AM$1,0)))*9
+IF(INDEX($D$1:$AM55,ROW(),MATCH("Cooking.oil",$D$1:$AM$1,0))="",INDEX($D$1:$AM$2,2,MATCH("Cooking.oil",$D$1:$AM$1,0)),INDEX($D$1:$AM55,ROW(),MATCH("Cooking.oil",$D$1:$AM$1,0)))*6
+IF(INDEX($D$1:$AM55,ROW(),MATCH("Salt",$D$1:$AM$1,0))="",INDEX($D$1:$AM$2,2,MATCH("Salt",$D$1:$AM$1,0)),INDEX($D$1:$AM55,ROW(),MATCH("Salt",$D$1:$AM$1,0)))*1
))</f>
        <v/>
      </c>
      <c r="AK55" s="158" t="str">
        <f>IF(OR(AM55="",AM55=0),"",IF(C55="","",AJ55
+IF(INDEX($D$1:$AH55,ROW(),MATCH("Soap",$D$1:$AH$1,0))="",INDEX($D$1:$AH$2,2,MATCH("Soap",$D$1:$AH$1,0)),INDEX($D$1:$AH55,ROW(),MATCH("Soap",$D$1:$AH$1,0)))*6
+IF(INDEX($D$1:$AH55,ROW(),MATCH("Exercise.book",$D$1:$AH$1,0))="",INDEX($D$1:$AH$2,2,MATCH("Exercise.book",$D$1:$AH$1,0)),INDEX($D$1:$AH55,ROW(),MATCH("Exercise.book",$D$1:$AH$1,0)))*12
+IF(INDEX($D$1:$AH55,ROW(),MATCH("Charcoal",$D$1:$AH$1,0))="",INDEX($D$1:$AH$2,2,MATCH("Charcoal",$D$1:$AH$1,0)),INDEX($D$1:$AH55,ROW(),MATCH("Charcoal",$D$1:$AH$1,0)))*30
+IF(INDEX($D$1:$AH55,ROW(),MATCH("Milling.costs",$D$1:$AH$1,0))="",INDEX($D$1:$AH$2,2,MATCH("Milling.costs",$D$1:$AH$1,0)),INDEX($D$1:$AH55,ROW(),MATCH("Milling.costs",$D$1:$AH$1,0)))/3.5*30
+IF(INDEX($D$1:$AH55,ROW(),MATCH("USD",$D$1:$AH$1,0))="",INDEX($D$1:$AH$2,2,MATCH("USD",$D$1:$AH$1,0)),INDEX($D$1:$AH55,ROW(),MATCH("USD",$D$1:$AH$1,0)))*17
))</f>
        <v/>
      </c>
      <c r="AL55" s="162"/>
      <c r="AM55" s="161" t="str">
        <f t="shared" si="2"/>
        <v/>
      </c>
    </row>
    <row r="56" spans="1:39" x14ac:dyDescent="0.25">
      <c r="A56" s="157" t="str">
        <f>IF([1]median_raw_etb!A55="","",[1]median_raw_etb!A55)</f>
        <v/>
      </c>
      <c r="B56" s="157" t="str">
        <f>IF([1]median_raw_etb!B55="","",[1]median_raw_etb!B55)</f>
        <v/>
      </c>
      <c r="C56" s="157" t="str">
        <f>IF([1]median_raw_etb!C55="","",[1]median_raw_etb!C55)</f>
        <v/>
      </c>
      <c r="D56" s="158" t="str">
        <f>IF([1]median_raw_etb!D55="","",[1]median_raw_etb!D55)</f>
        <v/>
      </c>
      <c r="E56" s="158" t="str">
        <f>IF([1]median_raw_etb!E55="","",[1]median_raw_etb!E55)</f>
        <v/>
      </c>
      <c r="F56" s="158" t="str">
        <f>IF([1]median_raw_etb!F55="","",[1]median_raw_etb!F55)</f>
        <v/>
      </c>
      <c r="G56" s="158" t="str">
        <f>IF([1]median_raw_etb!G55="","",[1]median_raw_etb!G55)</f>
        <v/>
      </c>
      <c r="H56" s="158" t="str">
        <f>IF([1]median_raw_etb!H55="","",[1]median_raw_etb!H55)</f>
        <v/>
      </c>
      <c r="I56" s="158" t="str">
        <f>IF([1]median_raw_etb!I55="","",[1]median_raw_etb!I55)</f>
        <v/>
      </c>
      <c r="J56" s="158" t="str">
        <f>IF([1]median_raw_etb!J55="","",[1]median_raw_etb!J55)</f>
        <v/>
      </c>
      <c r="K56" s="158" t="str">
        <f>IF([1]median_raw_etb!K55="","",[1]median_raw_etb!K55)</f>
        <v/>
      </c>
      <c r="L56" s="158" t="str">
        <f>IF([1]median_raw_etb!L55="","",[1]median_raw_etb!L55)</f>
        <v/>
      </c>
      <c r="M56" s="158" t="str">
        <f>IF([1]median_raw_etb!M55="","",[1]median_raw_etb!M55)</f>
        <v/>
      </c>
      <c r="N56" s="158" t="str">
        <f>IF([1]median_raw_etb!N55="","",[1]median_raw_etb!N55)</f>
        <v/>
      </c>
      <c r="O56" s="158" t="str">
        <f>IF([1]median_raw_etb!O55="","",[1]median_raw_etb!O55)</f>
        <v/>
      </c>
      <c r="P56" s="158" t="str">
        <f>IF([1]median_raw_etb!P55="","",[1]median_raw_etb!P55)</f>
        <v/>
      </c>
      <c r="Q56" s="158" t="str">
        <f>IF([1]median_raw_etb!Q55="","",[1]median_raw_etb!Q55)</f>
        <v/>
      </c>
      <c r="R56" s="158" t="str">
        <f>IF([1]median_raw_etb!R55="","",[1]median_raw_etb!R55)</f>
        <v/>
      </c>
      <c r="S56" s="158" t="str">
        <f>IF([1]median_raw_etb!S55="","",[1]median_raw_etb!S55)</f>
        <v/>
      </c>
      <c r="T56" s="158" t="str">
        <f>IF([1]median_raw_etb!T55="","",[1]median_raw_etb!T55)</f>
        <v/>
      </c>
      <c r="U56" s="158" t="str">
        <f>IF([1]median_raw_etb!U55="","",[1]median_raw_etb!U55)</f>
        <v/>
      </c>
      <c r="V56" s="158" t="str">
        <f>IF([1]median_raw_etb!V55="","",[1]median_raw_etb!V55)</f>
        <v/>
      </c>
      <c r="W56" s="158" t="str">
        <f>IF([1]median_raw_etb!W55="","",[1]median_raw_etb!W55)</f>
        <v/>
      </c>
      <c r="X56" s="158" t="str">
        <f>IF([1]median_raw_etb!X55="","",[1]median_raw_etb!X55)</f>
        <v/>
      </c>
      <c r="Y56" s="158" t="str">
        <f>IF([1]median_raw_etb!Y55="","",[1]median_raw_etb!Y55)</f>
        <v/>
      </c>
      <c r="Z56" s="158" t="str">
        <f>IF([1]median_raw_etb!Z55="","",[1]median_raw_etb!Z55)</f>
        <v/>
      </c>
      <c r="AA56" s="158" t="str">
        <f>IF([1]median_raw_etb!AA55="","",[1]median_raw_etb!AA55)</f>
        <v/>
      </c>
      <c r="AB56" s="159" t="str">
        <f>IF([1]median_raw_etb!AB55="","",[1]median_raw_etb!AB55)</f>
        <v/>
      </c>
      <c r="AC56" s="159" t="str">
        <f>IF([1]median_raw_etb!AC55="","",[1]median_raw_etb!AC55)</f>
        <v/>
      </c>
      <c r="AD56" s="160" t="str">
        <f>IF([1]median_raw_etb!AD55="","",[1]median_raw_etb!AD55)</f>
        <v/>
      </c>
      <c r="AE56" s="159" t="str">
        <f>IF([1]median_raw_etb!AE55="","",[1]median_raw_etb!AE55)</f>
        <v/>
      </c>
      <c r="AF56" s="159" t="str">
        <f>IF([1]median_raw_etb!AF55="","",[1]median_raw_etb!AF55)</f>
        <v/>
      </c>
      <c r="AG56" s="159" t="str">
        <f>IF([1]median_raw_etb!AG55="","",[1]median_raw_etb!AG55)</f>
        <v/>
      </c>
      <c r="AH56" s="158" t="str">
        <f>IF([1]median_raw_etb!AH55="","",[1]median_raw_etb!AH55)</f>
        <v/>
      </c>
      <c r="AI56" s="158" t="str">
        <f t="shared" si="1"/>
        <v/>
      </c>
      <c r="AJ56" s="158" t="str">
        <f>IF(OR(AM56="",AM56=0),"",IF(C56="","",
IF(INDEX($D$1:$AM56,ROW(),MATCH("Cereal",$D$1:$AM$1,0))="",INDEX($D$1:$AM$2,2,MATCH("Cereal",$D$1:$AM$1,0)),INDEX($D$1:$AM56,ROW(),MATCH("Cereal",$D$1:$AM$1,0)))*90
+IF(INDEX($D$1:$AM56,ROW(),MATCH("Beans",$D$1:$AM$1,0))="",INDEX($D$1:$AM$2,2,MATCH("Beans",$D$1:$AM$1,0)),INDEX($D$1:$AM56,ROW(),MATCH("Beans",$D$1:$AM$1,0)))*9
+IF(INDEX($D$1:$AM56,ROW(),MATCH("Cooking.oil",$D$1:$AM$1,0))="",INDEX($D$1:$AM$2,2,MATCH("Cooking.oil",$D$1:$AM$1,0)),INDEX($D$1:$AM56,ROW(),MATCH("Cooking.oil",$D$1:$AM$1,0)))*6
+IF(INDEX($D$1:$AM56,ROW(),MATCH("Salt",$D$1:$AM$1,0))="",INDEX($D$1:$AM$2,2,MATCH("Salt",$D$1:$AM$1,0)),INDEX($D$1:$AM56,ROW(),MATCH("Salt",$D$1:$AM$1,0)))*1
))</f>
        <v/>
      </c>
      <c r="AK56" s="158" t="str">
        <f>IF(OR(AM56="",AM56=0),"",IF(C56="","",AJ56
+IF(INDEX($D$1:$AH56,ROW(),MATCH("Soap",$D$1:$AH$1,0))="",INDEX($D$1:$AH$2,2,MATCH("Soap",$D$1:$AH$1,0)),INDEX($D$1:$AH56,ROW(),MATCH("Soap",$D$1:$AH$1,0)))*6
+IF(INDEX($D$1:$AH56,ROW(),MATCH("Exercise.book",$D$1:$AH$1,0))="",INDEX($D$1:$AH$2,2,MATCH("Exercise.book",$D$1:$AH$1,0)),INDEX($D$1:$AH56,ROW(),MATCH("Exercise.book",$D$1:$AH$1,0)))*12
+IF(INDEX($D$1:$AH56,ROW(),MATCH("Charcoal",$D$1:$AH$1,0))="",INDEX($D$1:$AH$2,2,MATCH("Charcoal",$D$1:$AH$1,0)),INDEX($D$1:$AH56,ROW(),MATCH("Charcoal",$D$1:$AH$1,0)))*30
+IF(INDEX($D$1:$AH56,ROW(),MATCH("Milling.costs",$D$1:$AH$1,0))="",INDEX($D$1:$AH$2,2,MATCH("Milling.costs",$D$1:$AH$1,0)),INDEX($D$1:$AH56,ROW(),MATCH("Milling.costs",$D$1:$AH$1,0)))/3.5*30
+IF(INDEX($D$1:$AH56,ROW(),MATCH("USD",$D$1:$AH$1,0))="",INDEX($D$1:$AH$2,2,MATCH("USD",$D$1:$AH$1,0)),INDEX($D$1:$AH56,ROW(),MATCH("USD",$D$1:$AH$1,0)))*17
))</f>
        <v/>
      </c>
      <c r="AL56" s="162"/>
      <c r="AM56" s="161" t="str">
        <f t="shared" si="2"/>
        <v/>
      </c>
    </row>
    <row r="57" spans="1:39" x14ac:dyDescent="0.25">
      <c r="A57" s="157" t="str">
        <f>IF([1]median_raw_etb!A56="","",[1]median_raw_etb!A56)</f>
        <v/>
      </c>
      <c r="B57" s="157" t="str">
        <f>IF([1]median_raw_etb!B56="","",[1]median_raw_etb!B56)</f>
        <v/>
      </c>
      <c r="C57" s="157" t="str">
        <f>IF([1]median_raw_etb!C56="","",[1]median_raw_etb!C56)</f>
        <v/>
      </c>
      <c r="D57" s="158" t="str">
        <f>IF([1]median_raw_etb!D56="","",[1]median_raw_etb!D56)</f>
        <v/>
      </c>
      <c r="E57" s="158" t="str">
        <f>IF([1]median_raw_etb!E56="","",[1]median_raw_etb!E56)</f>
        <v/>
      </c>
      <c r="F57" s="158" t="str">
        <f>IF([1]median_raw_etb!F56="","",[1]median_raw_etb!F56)</f>
        <v/>
      </c>
      <c r="G57" s="158" t="str">
        <f>IF([1]median_raw_etb!G56="","",[1]median_raw_etb!G56)</f>
        <v/>
      </c>
      <c r="H57" s="158" t="str">
        <f>IF([1]median_raw_etb!H56="","",[1]median_raw_etb!H56)</f>
        <v/>
      </c>
      <c r="I57" s="158" t="str">
        <f>IF([1]median_raw_etb!I56="","",[1]median_raw_etb!I56)</f>
        <v/>
      </c>
      <c r="J57" s="158" t="str">
        <f>IF([1]median_raw_etb!J56="","",[1]median_raw_etb!J56)</f>
        <v/>
      </c>
      <c r="K57" s="158" t="str">
        <f>IF([1]median_raw_etb!K56="","",[1]median_raw_etb!K56)</f>
        <v/>
      </c>
      <c r="L57" s="158" t="str">
        <f>IF([1]median_raw_etb!L56="","",[1]median_raw_etb!L56)</f>
        <v/>
      </c>
      <c r="M57" s="158" t="str">
        <f>IF([1]median_raw_etb!M56="","",[1]median_raw_etb!M56)</f>
        <v/>
      </c>
      <c r="N57" s="158" t="str">
        <f>IF([1]median_raw_etb!N56="","",[1]median_raw_etb!N56)</f>
        <v/>
      </c>
      <c r="O57" s="158" t="str">
        <f>IF([1]median_raw_etb!O56="","",[1]median_raw_etb!O56)</f>
        <v/>
      </c>
      <c r="P57" s="158" t="str">
        <f>IF([1]median_raw_etb!P56="","",[1]median_raw_etb!P56)</f>
        <v/>
      </c>
      <c r="Q57" s="158" t="str">
        <f>IF([1]median_raw_etb!Q56="","",[1]median_raw_etb!Q56)</f>
        <v/>
      </c>
      <c r="R57" s="158" t="str">
        <f>IF([1]median_raw_etb!R56="","",[1]median_raw_etb!R56)</f>
        <v/>
      </c>
      <c r="S57" s="158" t="str">
        <f>IF([1]median_raw_etb!S56="","",[1]median_raw_etb!S56)</f>
        <v/>
      </c>
      <c r="T57" s="158" t="str">
        <f>IF([1]median_raw_etb!T56="","",[1]median_raw_etb!T56)</f>
        <v/>
      </c>
      <c r="U57" s="158" t="str">
        <f>IF([1]median_raw_etb!U56="","",[1]median_raw_etb!U56)</f>
        <v/>
      </c>
      <c r="V57" s="158" t="str">
        <f>IF([1]median_raw_etb!V56="","",[1]median_raw_etb!V56)</f>
        <v/>
      </c>
      <c r="W57" s="158" t="str">
        <f>IF([1]median_raw_etb!W56="","",[1]median_raw_etb!W56)</f>
        <v/>
      </c>
      <c r="X57" s="158" t="str">
        <f>IF([1]median_raw_etb!X56="","",[1]median_raw_etb!X56)</f>
        <v/>
      </c>
      <c r="Y57" s="158" t="str">
        <f>IF([1]median_raw_etb!Y56="","",[1]median_raw_etb!Y56)</f>
        <v/>
      </c>
      <c r="Z57" s="158" t="str">
        <f>IF([1]median_raw_etb!Z56="","",[1]median_raw_etb!Z56)</f>
        <v/>
      </c>
      <c r="AA57" s="158" t="str">
        <f>IF([1]median_raw_etb!AA56="","",[1]median_raw_etb!AA56)</f>
        <v/>
      </c>
      <c r="AB57" s="159" t="str">
        <f>IF([1]median_raw_etb!AB56="","",[1]median_raw_etb!AB56)</f>
        <v/>
      </c>
      <c r="AC57" s="159" t="str">
        <f>IF([1]median_raw_etb!AC56="","",[1]median_raw_etb!AC56)</f>
        <v/>
      </c>
      <c r="AD57" s="160" t="str">
        <f>IF([1]median_raw_etb!AD56="","",[1]median_raw_etb!AD56)</f>
        <v/>
      </c>
      <c r="AE57" s="159" t="str">
        <f>IF([1]median_raw_etb!AE56="","",[1]median_raw_etb!AE56)</f>
        <v/>
      </c>
      <c r="AF57" s="159" t="str">
        <f>IF([1]median_raw_etb!AF56="","",[1]median_raw_etb!AF56)</f>
        <v/>
      </c>
      <c r="AG57" s="159" t="str">
        <f>IF([1]median_raw_etb!AG56="","",[1]median_raw_etb!AG56)</f>
        <v/>
      </c>
      <c r="AH57" s="158" t="str">
        <f>IF([1]median_raw_etb!AH56="","",[1]median_raw_etb!AH56)</f>
        <v/>
      </c>
      <c r="AI57" s="158" t="str">
        <f t="shared" si="1"/>
        <v/>
      </c>
      <c r="AJ57" s="158" t="str">
        <f>IF(OR(AM57="",AM57=0),"",IF(C57="","",
IF(INDEX($D$1:$AM57,ROW(),MATCH("Cereal",$D$1:$AM$1,0))="",INDEX($D$1:$AM$2,2,MATCH("Cereal",$D$1:$AM$1,0)),INDEX($D$1:$AM57,ROW(),MATCH("Cereal",$D$1:$AM$1,0)))*90
+IF(INDEX($D$1:$AM57,ROW(),MATCH("Beans",$D$1:$AM$1,0))="",INDEX($D$1:$AM$2,2,MATCH("Beans",$D$1:$AM$1,0)),INDEX($D$1:$AM57,ROW(),MATCH("Beans",$D$1:$AM$1,0)))*9
+IF(INDEX($D$1:$AM57,ROW(),MATCH("Cooking.oil",$D$1:$AM$1,0))="",INDEX($D$1:$AM$2,2,MATCH("Cooking.oil",$D$1:$AM$1,0)),INDEX($D$1:$AM57,ROW(),MATCH("Cooking.oil",$D$1:$AM$1,0)))*6
+IF(INDEX($D$1:$AM57,ROW(),MATCH("Salt",$D$1:$AM$1,0))="",INDEX($D$1:$AM$2,2,MATCH("Salt",$D$1:$AM$1,0)),INDEX($D$1:$AM57,ROW(),MATCH("Salt",$D$1:$AM$1,0)))*1
))</f>
        <v/>
      </c>
      <c r="AK57" s="158" t="str">
        <f>IF(OR(AM57="",AM57=0),"",IF(C57="","",AJ57
+IF(INDEX($D$1:$AH57,ROW(),MATCH("Soap",$D$1:$AH$1,0))="",INDEX($D$1:$AH$2,2,MATCH("Soap",$D$1:$AH$1,0)),INDEX($D$1:$AH57,ROW(),MATCH("Soap",$D$1:$AH$1,0)))*6
+IF(INDEX($D$1:$AH57,ROW(),MATCH("Exercise.book",$D$1:$AH$1,0))="",INDEX($D$1:$AH$2,2,MATCH("Exercise.book",$D$1:$AH$1,0)),INDEX($D$1:$AH57,ROW(),MATCH("Exercise.book",$D$1:$AH$1,0)))*12
+IF(INDEX($D$1:$AH57,ROW(),MATCH("Charcoal",$D$1:$AH$1,0))="",INDEX($D$1:$AH$2,2,MATCH("Charcoal",$D$1:$AH$1,0)),INDEX($D$1:$AH57,ROW(),MATCH("Charcoal",$D$1:$AH$1,0)))*30
+IF(INDEX($D$1:$AH57,ROW(),MATCH("Milling.costs",$D$1:$AH$1,0))="",INDEX($D$1:$AH$2,2,MATCH("Milling.costs",$D$1:$AH$1,0)),INDEX($D$1:$AH57,ROW(),MATCH("Milling.costs",$D$1:$AH$1,0)))/3.5*30
+IF(INDEX($D$1:$AH57,ROW(),MATCH("USD",$D$1:$AH$1,0))="",INDEX($D$1:$AH$2,2,MATCH("USD",$D$1:$AH$1,0)),INDEX($D$1:$AH57,ROW(),MATCH("USD",$D$1:$AH$1,0)))*17
))</f>
        <v/>
      </c>
      <c r="AL57" s="162"/>
      <c r="AM57" s="161" t="str">
        <f t="shared" si="2"/>
        <v/>
      </c>
    </row>
    <row r="58" spans="1:39" x14ac:dyDescent="0.25">
      <c r="A58" s="157" t="str">
        <f>IF([1]median_raw_etb!A57="","",[1]median_raw_etb!A57)</f>
        <v/>
      </c>
      <c r="B58" s="157" t="str">
        <f>IF([1]median_raw_etb!B57="","",[1]median_raw_etb!B57)</f>
        <v/>
      </c>
      <c r="C58" s="157" t="str">
        <f>IF([1]median_raw_etb!C57="","",[1]median_raw_etb!C57)</f>
        <v/>
      </c>
      <c r="D58" s="158" t="str">
        <f>IF([1]median_raw_etb!D57="","",[1]median_raw_etb!D57)</f>
        <v/>
      </c>
      <c r="E58" s="158" t="str">
        <f>IF([1]median_raw_etb!E57="","",[1]median_raw_etb!E57)</f>
        <v/>
      </c>
      <c r="F58" s="158" t="str">
        <f>IF([1]median_raw_etb!F57="","",[1]median_raw_etb!F57)</f>
        <v/>
      </c>
      <c r="G58" s="158" t="str">
        <f>IF([1]median_raw_etb!G57="","",[1]median_raw_etb!G57)</f>
        <v/>
      </c>
      <c r="H58" s="158" t="str">
        <f>IF([1]median_raw_etb!H57="","",[1]median_raw_etb!H57)</f>
        <v/>
      </c>
      <c r="I58" s="158" t="str">
        <f>IF([1]median_raw_etb!I57="","",[1]median_raw_etb!I57)</f>
        <v/>
      </c>
      <c r="J58" s="158" t="str">
        <f>IF([1]median_raw_etb!J57="","",[1]median_raw_etb!J57)</f>
        <v/>
      </c>
      <c r="K58" s="158" t="str">
        <f>IF([1]median_raw_etb!K57="","",[1]median_raw_etb!K57)</f>
        <v/>
      </c>
      <c r="L58" s="158" t="str">
        <f>IF([1]median_raw_etb!L57="","",[1]median_raw_etb!L57)</f>
        <v/>
      </c>
      <c r="M58" s="158" t="str">
        <f>IF([1]median_raw_etb!M57="","",[1]median_raw_etb!M57)</f>
        <v/>
      </c>
      <c r="N58" s="158" t="str">
        <f>IF([1]median_raw_etb!N57="","",[1]median_raw_etb!N57)</f>
        <v/>
      </c>
      <c r="O58" s="158" t="str">
        <f>IF([1]median_raw_etb!O57="","",[1]median_raw_etb!O57)</f>
        <v/>
      </c>
      <c r="P58" s="158" t="str">
        <f>IF([1]median_raw_etb!P57="","",[1]median_raw_etb!P57)</f>
        <v/>
      </c>
      <c r="Q58" s="158" t="str">
        <f>IF([1]median_raw_etb!Q57="","",[1]median_raw_etb!Q57)</f>
        <v/>
      </c>
      <c r="R58" s="158" t="str">
        <f>IF([1]median_raw_etb!R57="","",[1]median_raw_etb!R57)</f>
        <v/>
      </c>
      <c r="S58" s="158" t="str">
        <f>IF([1]median_raw_etb!S57="","",[1]median_raw_etb!S57)</f>
        <v/>
      </c>
      <c r="T58" s="158" t="str">
        <f>IF([1]median_raw_etb!T57="","",[1]median_raw_etb!T57)</f>
        <v/>
      </c>
      <c r="U58" s="158" t="str">
        <f>IF([1]median_raw_etb!U57="","",[1]median_raw_etb!U57)</f>
        <v/>
      </c>
      <c r="V58" s="158" t="str">
        <f>IF([1]median_raw_etb!V57="","",[1]median_raw_etb!V57)</f>
        <v/>
      </c>
      <c r="W58" s="158" t="str">
        <f>IF([1]median_raw_etb!W57="","",[1]median_raw_etb!W57)</f>
        <v/>
      </c>
      <c r="X58" s="158" t="str">
        <f>IF([1]median_raw_etb!X57="","",[1]median_raw_etb!X57)</f>
        <v/>
      </c>
      <c r="Y58" s="158" t="str">
        <f>IF([1]median_raw_etb!Y57="","",[1]median_raw_etb!Y57)</f>
        <v/>
      </c>
      <c r="Z58" s="158" t="str">
        <f>IF([1]median_raw_etb!Z57="","",[1]median_raw_etb!Z57)</f>
        <v/>
      </c>
      <c r="AA58" s="158" t="str">
        <f>IF([1]median_raw_etb!AA57="","",[1]median_raw_etb!AA57)</f>
        <v/>
      </c>
      <c r="AB58" s="159" t="str">
        <f>IF([1]median_raw_etb!AB57="","",[1]median_raw_etb!AB57)</f>
        <v/>
      </c>
      <c r="AC58" s="159" t="str">
        <f>IF([1]median_raw_etb!AC57="","",[1]median_raw_etb!AC57)</f>
        <v/>
      </c>
      <c r="AD58" s="160" t="str">
        <f>IF([1]median_raw_etb!AD57="","",[1]median_raw_etb!AD57)</f>
        <v/>
      </c>
      <c r="AE58" s="159" t="str">
        <f>IF([1]median_raw_etb!AE57="","",[1]median_raw_etb!AE57)</f>
        <v/>
      </c>
      <c r="AF58" s="159" t="str">
        <f>IF([1]median_raw_etb!AF57="","",[1]median_raw_etb!AF57)</f>
        <v/>
      </c>
      <c r="AG58" s="159" t="str">
        <f>IF([1]median_raw_etb!AG57="","",[1]median_raw_etb!AG57)</f>
        <v/>
      </c>
      <c r="AH58" s="158" t="str">
        <f>IF([1]median_raw_etb!AH57="","",[1]median_raw_etb!AH57)</f>
        <v/>
      </c>
      <c r="AI58" s="158" t="str">
        <f t="shared" si="1"/>
        <v/>
      </c>
      <c r="AJ58" s="158" t="str">
        <f>IF(OR(AM58="",AM58=0),"",IF(C58="","",
IF(INDEX($D$1:$AM58,ROW(),MATCH("Cereal",$D$1:$AM$1,0))="",INDEX($D$1:$AM$2,2,MATCH("Cereal",$D$1:$AM$1,0)),INDEX($D$1:$AM58,ROW(),MATCH("Cereal",$D$1:$AM$1,0)))*90
+IF(INDEX($D$1:$AM58,ROW(),MATCH("Beans",$D$1:$AM$1,0))="",INDEX($D$1:$AM$2,2,MATCH("Beans",$D$1:$AM$1,0)),INDEX($D$1:$AM58,ROW(),MATCH("Beans",$D$1:$AM$1,0)))*9
+IF(INDEX($D$1:$AM58,ROW(),MATCH("Cooking.oil",$D$1:$AM$1,0))="",INDEX($D$1:$AM$2,2,MATCH("Cooking.oil",$D$1:$AM$1,0)),INDEX($D$1:$AM58,ROW(),MATCH("Cooking.oil",$D$1:$AM$1,0)))*6
+IF(INDEX($D$1:$AM58,ROW(),MATCH("Salt",$D$1:$AM$1,0))="",INDEX($D$1:$AM$2,2,MATCH("Salt",$D$1:$AM$1,0)),INDEX($D$1:$AM58,ROW(),MATCH("Salt",$D$1:$AM$1,0)))*1
))</f>
        <v/>
      </c>
      <c r="AK58" s="158" t="str">
        <f>IF(OR(AM58="",AM58=0),"",IF(C58="","",AJ58
+IF(INDEX($D$1:$AH58,ROW(),MATCH("Soap",$D$1:$AH$1,0))="",INDEX($D$1:$AH$2,2,MATCH("Soap",$D$1:$AH$1,0)),INDEX($D$1:$AH58,ROW(),MATCH("Soap",$D$1:$AH$1,0)))*6
+IF(INDEX($D$1:$AH58,ROW(),MATCH("Exercise.book",$D$1:$AH$1,0))="",INDEX($D$1:$AH$2,2,MATCH("Exercise.book",$D$1:$AH$1,0)),INDEX($D$1:$AH58,ROW(),MATCH("Exercise.book",$D$1:$AH$1,0)))*12
+IF(INDEX($D$1:$AH58,ROW(),MATCH("Charcoal",$D$1:$AH$1,0))="",INDEX($D$1:$AH$2,2,MATCH("Charcoal",$D$1:$AH$1,0)),INDEX($D$1:$AH58,ROW(),MATCH("Charcoal",$D$1:$AH$1,0)))*30
+IF(INDEX($D$1:$AH58,ROW(),MATCH("Milling.costs",$D$1:$AH$1,0))="",INDEX($D$1:$AH$2,2,MATCH("Milling.costs",$D$1:$AH$1,0)),INDEX($D$1:$AH58,ROW(),MATCH("Milling.costs",$D$1:$AH$1,0)))/3.5*30
+IF(INDEX($D$1:$AH58,ROW(),MATCH("USD",$D$1:$AH$1,0))="",INDEX($D$1:$AH$2,2,MATCH("USD",$D$1:$AH$1,0)),INDEX($D$1:$AH58,ROW(),MATCH("USD",$D$1:$AH$1,0)))*17
))</f>
        <v/>
      </c>
      <c r="AL58" s="162"/>
      <c r="AM58" s="161" t="str">
        <f t="shared" si="2"/>
        <v/>
      </c>
    </row>
    <row r="59" spans="1:39" x14ac:dyDescent="0.25">
      <c r="A59" s="157" t="str">
        <f>IF([1]median_raw_etb!A58="","",[1]median_raw_etb!A58)</f>
        <v/>
      </c>
      <c r="B59" s="157" t="str">
        <f>IF([1]median_raw_etb!B58="","",[1]median_raw_etb!B58)</f>
        <v/>
      </c>
      <c r="C59" s="157" t="str">
        <f>IF([1]median_raw_etb!C58="","",[1]median_raw_etb!C58)</f>
        <v/>
      </c>
      <c r="D59" s="158" t="str">
        <f>IF([1]median_raw_etb!D58="","",[1]median_raw_etb!D58)</f>
        <v/>
      </c>
      <c r="E59" s="158" t="str">
        <f>IF([1]median_raw_etb!E58="","",[1]median_raw_etb!E58)</f>
        <v/>
      </c>
      <c r="F59" s="158" t="str">
        <f>IF([1]median_raw_etb!F58="","",[1]median_raw_etb!F58)</f>
        <v/>
      </c>
      <c r="G59" s="158" t="str">
        <f>IF([1]median_raw_etb!G58="","",[1]median_raw_etb!G58)</f>
        <v/>
      </c>
      <c r="H59" s="158" t="str">
        <f>IF([1]median_raw_etb!H58="","",[1]median_raw_etb!H58)</f>
        <v/>
      </c>
      <c r="I59" s="158" t="str">
        <f>IF([1]median_raw_etb!I58="","",[1]median_raw_etb!I58)</f>
        <v/>
      </c>
      <c r="J59" s="158" t="str">
        <f>IF([1]median_raw_etb!J58="","",[1]median_raw_etb!J58)</f>
        <v/>
      </c>
      <c r="K59" s="158" t="str">
        <f>IF([1]median_raw_etb!K58="","",[1]median_raw_etb!K58)</f>
        <v/>
      </c>
      <c r="L59" s="158" t="str">
        <f>IF([1]median_raw_etb!L58="","",[1]median_raw_etb!L58)</f>
        <v/>
      </c>
      <c r="M59" s="158" t="str">
        <f>IF([1]median_raw_etb!M58="","",[1]median_raw_etb!M58)</f>
        <v/>
      </c>
      <c r="N59" s="158" t="str">
        <f>IF([1]median_raw_etb!N58="","",[1]median_raw_etb!N58)</f>
        <v/>
      </c>
      <c r="O59" s="158" t="str">
        <f>IF([1]median_raw_etb!O58="","",[1]median_raw_etb!O58)</f>
        <v/>
      </c>
      <c r="P59" s="158" t="str">
        <f>IF([1]median_raw_etb!P58="","",[1]median_raw_etb!P58)</f>
        <v/>
      </c>
      <c r="Q59" s="158" t="str">
        <f>IF([1]median_raw_etb!Q58="","",[1]median_raw_etb!Q58)</f>
        <v/>
      </c>
      <c r="R59" s="158" t="str">
        <f>IF([1]median_raw_etb!R58="","",[1]median_raw_etb!R58)</f>
        <v/>
      </c>
      <c r="S59" s="158" t="str">
        <f>IF([1]median_raw_etb!S58="","",[1]median_raw_etb!S58)</f>
        <v/>
      </c>
      <c r="T59" s="158" t="str">
        <f>IF([1]median_raw_etb!T58="","",[1]median_raw_etb!T58)</f>
        <v/>
      </c>
      <c r="U59" s="158" t="str">
        <f>IF([1]median_raw_etb!U58="","",[1]median_raw_etb!U58)</f>
        <v/>
      </c>
      <c r="V59" s="158" t="str">
        <f>IF([1]median_raw_etb!V58="","",[1]median_raw_etb!V58)</f>
        <v/>
      </c>
      <c r="W59" s="158" t="str">
        <f>IF([1]median_raw_etb!W58="","",[1]median_raw_etb!W58)</f>
        <v/>
      </c>
      <c r="X59" s="158" t="str">
        <f>IF([1]median_raw_etb!X58="","",[1]median_raw_etb!X58)</f>
        <v/>
      </c>
      <c r="Y59" s="158" t="str">
        <f>IF([1]median_raw_etb!Y58="","",[1]median_raw_etb!Y58)</f>
        <v/>
      </c>
      <c r="Z59" s="158" t="str">
        <f>IF([1]median_raw_etb!Z58="","",[1]median_raw_etb!Z58)</f>
        <v/>
      </c>
      <c r="AA59" s="158" t="str">
        <f>IF([1]median_raw_etb!AA58="","",[1]median_raw_etb!AA58)</f>
        <v/>
      </c>
      <c r="AB59" s="159" t="str">
        <f>IF([1]median_raw_etb!AB58="","",[1]median_raw_etb!AB58)</f>
        <v/>
      </c>
      <c r="AC59" s="159" t="str">
        <f>IF([1]median_raw_etb!AC58="","",[1]median_raw_etb!AC58)</f>
        <v/>
      </c>
      <c r="AD59" s="160" t="str">
        <f>IF([1]median_raw_etb!AD58="","",[1]median_raw_etb!AD58)</f>
        <v/>
      </c>
      <c r="AE59" s="159" t="str">
        <f>IF([1]median_raw_etb!AE58="","",[1]median_raw_etb!AE58)</f>
        <v/>
      </c>
      <c r="AF59" s="159" t="str">
        <f>IF([1]median_raw_etb!AF58="","",[1]median_raw_etb!AF58)</f>
        <v/>
      </c>
      <c r="AG59" s="159" t="str">
        <f>IF([1]median_raw_etb!AG58="","",[1]median_raw_etb!AG58)</f>
        <v/>
      </c>
      <c r="AH59" s="158" t="str">
        <f>IF([1]median_raw_etb!AH58="","",[1]median_raw_etb!AH58)</f>
        <v/>
      </c>
      <c r="AI59" s="158" t="str">
        <f t="shared" si="1"/>
        <v/>
      </c>
      <c r="AJ59" s="158" t="str">
        <f>IF(OR(AM59="",AM59=0),"",IF(C59="","",
IF(INDEX($D$1:$AM59,ROW(),MATCH("Cereal",$D$1:$AM$1,0))="",INDEX($D$1:$AM$2,2,MATCH("Cereal",$D$1:$AM$1,0)),INDEX($D$1:$AM59,ROW(),MATCH("Cereal",$D$1:$AM$1,0)))*90
+IF(INDEX($D$1:$AM59,ROW(),MATCH("Beans",$D$1:$AM$1,0))="",INDEX($D$1:$AM$2,2,MATCH("Beans",$D$1:$AM$1,0)),INDEX($D$1:$AM59,ROW(),MATCH("Beans",$D$1:$AM$1,0)))*9
+IF(INDEX($D$1:$AM59,ROW(),MATCH("Cooking.oil",$D$1:$AM$1,0))="",INDEX($D$1:$AM$2,2,MATCH("Cooking.oil",$D$1:$AM$1,0)),INDEX($D$1:$AM59,ROW(),MATCH("Cooking.oil",$D$1:$AM$1,0)))*6
+IF(INDEX($D$1:$AM59,ROW(),MATCH("Salt",$D$1:$AM$1,0))="",INDEX($D$1:$AM$2,2,MATCH("Salt",$D$1:$AM$1,0)),INDEX($D$1:$AM59,ROW(),MATCH("Salt",$D$1:$AM$1,0)))*1
))</f>
        <v/>
      </c>
      <c r="AK59" s="158" t="str">
        <f>IF(OR(AM59="",AM59=0),"",IF(C59="","",AJ59
+IF(INDEX($D$1:$AH59,ROW(),MATCH("Soap",$D$1:$AH$1,0))="",INDEX($D$1:$AH$2,2,MATCH("Soap",$D$1:$AH$1,0)),INDEX($D$1:$AH59,ROW(),MATCH("Soap",$D$1:$AH$1,0)))*6
+IF(INDEX($D$1:$AH59,ROW(),MATCH("Exercise.book",$D$1:$AH$1,0))="",INDEX($D$1:$AH$2,2,MATCH("Exercise.book",$D$1:$AH$1,0)),INDEX($D$1:$AH59,ROW(),MATCH("Exercise.book",$D$1:$AH$1,0)))*12
+IF(INDEX($D$1:$AH59,ROW(),MATCH("Charcoal",$D$1:$AH$1,0))="",INDEX($D$1:$AH$2,2,MATCH("Charcoal",$D$1:$AH$1,0)),INDEX($D$1:$AH59,ROW(),MATCH("Charcoal",$D$1:$AH$1,0)))*30
+IF(INDEX($D$1:$AH59,ROW(),MATCH("Milling.costs",$D$1:$AH$1,0))="",INDEX($D$1:$AH$2,2,MATCH("Milling.costs",$D$1:$AH$1,0)),INDEX($D$1:$AH59,ROW(),MATCH("Milling.costs",$D$1:$AH$1,0)))/3.5*30
+IF(INDEX($D$1:$AH59,ROW(),MATCH("USD",$D$1:$AH$1,0))="",INDEX($D$1:$AH$2,2,MATCH("USD",$D$1:$AH$1,0)),INDEX($D$1:$AH59,ROW(),MATCH("USD",$D$1:$AH$1,0)))*17
))</f>
        <v/>
      </c>
      <c r="AL59" s="162"/>
      <c r="AM59" s="161" t="str">
        <f t="shared" si="2"/>
        <v/>
      </c>
    </row>
    <row r="60" spans="1:39" x14ac:dyDescent="0.25">
      <c r="A60" s="157" t="str">
        <f>IF([1]median_raw_etb!A59="","",[1]median_raw_etb!A59)</f>
        <v/>
      </c>
      <c r="B60" s="157" t="str">
        <f>IF([1]median_raw_etb!B59="","",[1]median_raw_etb!B59)</f>
        <v/>
      </c>
      <c r="C60" s="157" t="str">
        <f>IF([1]median_raw_etb!C59="","",[1]median_raw_etb!C59)</f>
        <v/>
      </c>
      <c r="D60" s="158" t="str">
        <f>IF([1]median_raw_etb!D59="","",[1]median_raw_etb!D59)</f>
        <v/>
      </c>
      <c r="E60" s="158" t="str">
        <f>IF([1]median_raw_etb!E59="","",[1]median_raw_etb!E59)</f>
        <v/>
      </c>
      <c r="F60" s="158" t="str">
        <f>IF([1]median_raw_etb!F59="","",[1]median_raw_etb!F59)</f>
        <v/>
      </c>
      <c r="G60" s="158" t="str">
        <f>IF([1]median_raw_etb!G59="","",[1]median_raw_etb!G59)</f>
        <v/>
      </c>
      <c r="H60" s="158" t="str">
        <f>IF([1]median_raw_etb!H59="","",[1]median_raw_etb!H59)</f>
        <v/>
      </c>
      <c r="I60" s="158" t="str">
        <f>IF([1]median_raw_etb!I59="","",[1]median_raw_etb!I59)</f>
        <v/>
      </c>
      <c r="J60" s="158" t="str">
        <f>IF([1]median_raw_etb!J59="","",[1]median_raw_etb!J59)</f>
        <v/>
      </c>
      <c r="K60" s="158" t="str">
        <f>IF([1]median_raw_etb!K59="","",[1]median_raw_etb!K59)</f>
        <v/>
      </c>
      <c r="L60" s="158" t="str">
        <f>IF([1]median_raw_etb!L59="","",[1]median_raw_etb!L59)</f>
        <v/>
      </c>
      <c r="M60" s="158" t="str">
        <f>IF([1]median_raw_etb!M59="","",[1]median_raw_etb!M59)</f>
        <v/>
      </c>
      <c r="N60" s="158" t="str">
        <f>IF([1]median_raw_etb!N59="","",[1]median_raw_etb!N59)</f>
        <v/>
      </c>
      <c r="O60" s="158" t="str">
        <f>IF([1]median_raw_etb!O59="","",[1]median_raw_etb!O59)</f>
        <v/>
      </c>
      <c r="P60" s="158" t="str">
        <f>IF([1]median_raw_etb!P59="","",[1]median_raw_etb!P59)</f>
        <v/>
      </c>
      <c r="Q60" s="158" t="str">
        <f>IF([1]median_raw_etb!Q59="","",[1]median_raw_etb!Q59)</f>
        <v/>
      </c>
      <c r="R60" s="158" t="str">
        <f>IF([1]median_raw_etb!R59="","",[1]median_raw_etb!R59)</f>
        <v/>
      </c>
      <c r="S60" s="158" t="str">
        <f>IF([1]median_raw_etb!S59="","",[1]median_raw_etb!S59)</f>
        <v/>
      </c>
      <c r="T60" s="158" t="str">
        <f>IF([1]median_raw_etb!T59="","",[1]median_raw_etb!T59)</f>
        <v/>
      </c>
      <c r="U60" s="158" t="str">
        <f>IF([1]median_raw_etb!U59="","",[1]median_raw_etb!U59)</f>
        <v/>
      </c>
      <c r="V60" s="158" t="str">
        <f>IF([1]median_raw_etb!V59="","",[1]median_raw_etb!V59)</f>
        <v/>
      </c>
      <c r="W60" s="158" t="str">
        <f>IF([1]median_raw_etb!W59="","",[1]median_raw_etb!W59)</f>
        <v/>
      </c>
      <c r="X60" s="158" t="str">
        <f>IF([1]median_raw_etb!X59="","",[1]median_raw_etb!X59)</f>
        <v/>
      </c>
      <c r="Y60" s="158" t="str">
        <f>IF([1]median_raw_etb!Y59="","",[1]median_raw_etb!Y59)</f>
        <v/>
      </c>
      <c r="Z60" s="158" t="str">
        <f>IF([1]median_raw_etb!Z59="","",[1]median_raw_etb!Z59)</f>
        <v/>
      </c>
      <c r="AA60" s="158" t="str">
        <f>IF([1]median_raw_etb!AA59="","",[1]median_raw_etb!AA59)</f>
        <v/>
      </c>
      <c r="AB60" s="159" t="str">
        <f>IF([1]median_raw_etb!AB59="","",[1]median_raw_etb!AB59)</f>
        <v/>
      </c>
      <c r="AC60" s="159" t="str">
        <f>IF([1]median_raw_etb!AC59="","",[1]median_raw_etb!AC59)</f>
        <v/>
      </c>
      <c r="AD60" s="160" t="str">
        <f>IF([1]median_raw_etb!AD59="","",[1]median_raw_etb!AD59)</f>
        <v/>
      </c>
      <c r="AE60" s="159" t="str">
        <f>IF([1]median_raw_etb!AE59="","",[1]median_raw_etb!AE59)</f>
        <v/>
      </c>
      <c r="AF60" s="159" t="str">
        <f>IF([1]median_raw_etb!AF59="","",[1]median_raw_etb!AF59)</f>
        <v/>
      </c>
      <c r="AG60" s="159" t="str">
        <f>IF([1]median_raw_etb!AG59="","",[1]median_raw_etb!AG59)</f>
        <v/>
      </c>
      <c r="AH60" s="158" t="str">
        <f>IF([1]median_raw_etb!AH59="","",[1]median_raw_etb!AH59)</f>
        <v/>
      </c>
      <c r="AI60" s="158" t="str">
        <f t="shared" si="1"/>
        <v/>
      </c>
      <c r="AJ60" s="158" t="str">
        <f>IF(OR(AM60="",AM60=0),"",IF(C60="","",
IF(INDEX($D$1:$AM60,ROW(),MATCH("Cereal",$D$1:$AM$1,0))="",INDEX($D$1:$AM$2,2,MATCH("Cereal",$D$1:$AM$1,0)),INDEX($D$1:$AM60,ROW(),MATCH("Cereal",$D$1:$AM$1,0)))*90
+IF(INDEX($D$1:$AM60,ROW(),MATCH("Beans",$D$1:$AM$1,0))="",INDEX($D$1:$AM$2,2,MATCH("Beans",$D$1:$AM$1,0)),INDEX($D$1:$AM60,ROW(),MATCH("Beans",$D$1:$AM$1,0)))*9
+IF(INDEX($D$1:$AM60,ROW(),MATCH("Cooking.oil",$D$1:$AM$1,0))="",INDEX($D$1:$AM$2,2,MATCH("Cooking.oil",$D$1:$AM$1,0)),INDEX($D$1:$AM60,ROW(),MATCH("Cooking.oil",$D$1:$AM$1,0)))*6
+IF(INDEX($D$1:$AM60,ROW(),MATCH("Salt",$D$1:$AM$1,0))="",INDEX($D$1:$AM$2,2,MATCH("Salt",$D$1:$AM$1,0)),INDEX($D$1:$AM60,ROW(),MATCH("Salt",$D$1:$AM$1,0)))*1
))</f>
        <v/>
      </c>
      <c r="AK60" s="158" t="str">
        <f>IF(OR(AM60="",AM60=0),"",IF(C60="","",AJ60
+IF(INDEX($D$1:$AH60,ROW(),MATCH("Soap",$D$1:$AH$1,0))="",INDEX($D$1:$AH$2,2,MATCH("Soap",$D$1:$AH$1,0)),INDEX($D$1:$AH60,ROW(),MATCH("Soap",$D$1:$AH$1,0)))*6
+IF(INDEX($D$1:$AH60,ROW(),MATCH("Exercise.book",$D$1:$AH$1,0))="",INDEX($D$1:$AH$2,2,MATCH("Exercise.book",$D$1:$AH$1,0)),INDEX($D$1:$AH60,ROW(),MATCH("Exercise.book",$D$1:$AH$1,0)))*12
+IF(INDEX($D$1:$AH60,ROW(),MATCH("Charcoal",$D$1:$AH$1,0))="",INDEX($D$1:$AH$2,2,MATCH("Charcoal",$D$1:$AH$1,0)),INDEX($D$1:$AH60,ROW(),MATCH("Charcoal",$D$1:$AH$1,0)))*30
+IF(INDEX($D$1:$AH60,ROW(),MATCH("Milling.costs",$D$1:$AH$1,0))="",INDEX($D$1:$AH$2,2,MATCH("Milling.costs",$D$1:$AH$1,0)),INDEX($D$1:$AH60,ROW(),MATCH("Milling.costs",$D$1:$AH$1,0)))/3.5*30
+IF(INDEX($D$1:$AH60,ROW(),MATCH("USD",$D$1:$AH$1,0))="",INDEX($D$1:$AH$2,2,MATCH("USD",$D$1:$AH$1,0)),INDEX($D$1:$AH60,ROW(),MATCH("USD",$D$1:$AH$1,0)))*17
))</f>
        <v/>
      </c>
      <c r="AL60" s="162"/>
      <c r="AM60" s="161" t="str">
        <f t="shared" si="2"/>
        <v/>
      </c>
    </row>
    <row r="61" spans="1:39" x14ac:dyDescent="0.25">
      <c r="A61" s="157" t="str">
        <f>IF([1]median_raw_etb!A60="","",[1]median_raw_etb!A60)</f>
        <v/>
      </c>
      <c r="B61" s="157" t="str">
        <f>IF([1]median_raw_etb!B60="","",[1]median_raw_etb!B60)</f>
        <v/>
      </c>
      <c r="C61" s="157" t="str">
        <f>IF([1]median_raw_etb!C60="","",[1]median_raw_etb!C60)</f>
        <v/>
      </c>
      <c r="D61" s="158" t="str">
        <f>IF([1]median_raw_etb!D60="","",[1]median_raw_etb!D60)</f>
        <v/>
      </c>
      <c r="E61" s="158" t="str">
        <f>IF([1]median_raw_etb!E60="","",[1]median_raw_etb!E60)</f>
        <v/>
      </c>
      <c r="F61" s="158" t="str">
        <f>IF([1]median_raw_etb!F60="","",[1]median_raw_etb!F60)</f>
        <v/>
      </c>
      <c r="G61" s="158" t="str">
        <f>IF([1]median_raw_etb!G60="","",[1]median_raw_etb!G60)</f>
        <v/>
      </c>
      <c r="H61" s="158" t="str">
        <f>IF([1]median_raw_etb!H60="","",[1]median_raw_etb!H60)</f>
        <v/>
      </c>
      <c r="I61" s="158" t="str">
        <f>IF([1]median_raw_etb!I60="","",[1]median_raw_etb!I60)</f>
        <v/>
      </c>
      <c r="J61" s="158" t="str">
        <f>IF([1]median_raw_etb!J60="","",[1]median_raw_etb!J60)</f>
        <v/>
      </c>
      <c r="K61" s="158" t="str">
        <f>IF([1]median_raw_etb!K60="","",[1]median_raw_etb!K60)</f>
        <v/>
      </c>
      <c r="L61" s="158" t="str">
        <f>IF([1]median_raw_etb!L60="","",[1]median_raw_etb!L60)</f>
        <v/>
      </c>
      <c r="M61" s="158" t="str">
        <f>IF([1]median_raw_etb!M60="","",[1]median_raw_etb!M60)</f>
        <v/>
      </c>
      <c r="N61" s="158" t="str">
        <f>IF([1]median_raw_etb!N60="","",[1]median_raw_etb!N60)</f>
        <v/>
      </c>
      <c r="O61" s="158" t="str">
        <f>IF([1]median_raw_etb!O60="","",[1]median_raw_etb!O60)</f>
        <v/>
      </c>
      <c r="P61" s="158" t="str">
        <f>IF([1]median_raw_etb!P60="","",[1]median_raw_etb!P60)</f>
        <v/>
      </c>
      <c r="Q61" s="158" t="str">
        <f>IF([1]median_raw_etb!Q60="","",[1]median_raw_etb!Q60)</f>
        <v/>
      </c>
      <c r="R61" s="158" t="str">
        <f>IF([1]median_raw_etb!R60="","",[1]median_raw_etb!R60)</f>
        <v/>
      </c>
      <c r="S61" s="158" t="str">
        <f>IF([1]median_raw_etb!S60="","",[1]median_raw_etb!S60)</f>
        <v/>
      </c>
      <c r="T61" s="158" t="str">
        <f>IF([1]median_raw_etb!T60="","",[1]median_raw_etb!T60)</f>
        <v/>
      </c>
      <c r="U61" s="158" t="str">
        <f>IF([1]median_raw_etb!U60="","",[1]median_raw_etb!U60)</f>
        <v/>
      </c>
      <c r="V61" s="158" t="str">
        <f>IF([1]median_raw_etb!V60="","",[1]median_raw_etb!V60)</f>
        <v/>
      </c>
      <c r="W61" s="158" t="str">
        <f>IF([1]median_raw_etb!W60="","",[1]median_raw_etb!W60)</f>
        <v/>
      </c>
      <c r="X61" s="158" t="str">
        <f>IF([1]median_raw_etb!X60="","",[1]median_raw_etb!X60)</f>
        <v/>
      </c>
      <c r="Y61" s="158" t="str">
        <f>IF([1]median_raw_etb!Y60="","",[1]median_raw_etb!Y60)</f>
        <v/>
      </c>
      <c r="Z61" s="158" t="str">
        <f>IF([1]median_raw_etb!Z60="","",[1]median_raw_etb!Z60)</f>
        <v/>
      </c>
      <c r="AA61" s="158" t="str">
        <f>IF([1]median_raw_etb!AA60="","",[1]median_raw_etb!AA60)</f>
        <v/>
      </c>
      <c r="AB61" s="159" t="str">
        <f>IF([1]median_raw_etb!AB60="","",[1]median_raw_etb!AB60)</f>
        <v/>
      </c>
      <c r="AC61" s="159" t="str">
        <f>IF([1]median_raw_etb!AC60="","",[1]median_raw_etb!AC60)</f>
        <v/>
      </c>
      <c r="AD61" s="160" t="str">
        <f>IF([1]median_raw_etb!AD60="","",[1]median_raw_etb!AD60)</f>
        <v/>
      </c>
      <c r="AE61" s="159" t="str">
        <f>IF([1]median_raw_etb!AE60="","",[1]median_raw_etb!AE60)</f>
        <v/>
      </c>
      <c r="AF61" s="159" t="str">
        <f>IF([1]median_raw_etb!AF60="","",[1]median_raw_etb!AF60)</f>
        <v/>
      </c>
      <c r="AG61" s="159" t="str">
        <f>IF([1]median_raw_etb!AG60="","",[1]median_raw_etb!AG60)</f>
        <v/>
      </c>
      <c r="AH61" s="158" t="str">
        <f>IF([1]median_raw_etb!AH60="","",[1]median_raw_etb!AH60)</f>
        <v/>
      </c>
      <c r="AI61" s="158" t="str">
        <f t="shared" si="1"/>
        <v/>
      </c>
      <c r="AJ61" s="158" t="str">
        <f>IF(OR(AM61="",AM61=0),"",IF(C61="","",
IF(INDEX($D$1:$AM61,ROW(),MATCH("Cereal",$D$1:$AM$1,0))="",INDEX($D$1:$AM$2,2,MATCH("Cereal",$D$1:$AM$1,0)),INDEX($D$1:$AM61,ROW(),MATCH("Cereal",$D$1:$AM$1,0)))*90
+IF(INDEX($D$1:$AM61,ROW(),MATCH("Beans",$D$1:$AM$1,0))="",INDEX($D$1:$AM$2,2,MATCH("Beans",$D$1:$AM$1,0)),INDEX($D$1:$AM61,ROW(),MATCH("Beans",$D$1:$AM$1,0)))*9
+IF(INDEX($D$1:$AM61,ROW(),MATCH("Cooking.oil",$D$1:$AM$1,0))="",INDEX($D$1:$AM$2,2,MATCH("Cooking.oil",$D$1:$AM$1,0)),INDEX($D$1:$AM61,ROW(),MATCH("Cooking.oil",$D$1:$AM$1,0)))*6
+IF(INDEX($D$1:$AM61,ROW(),MATCH("Salt",$D$1:$AM$1,0))="",INDEX($D$1:$AM$2,2,MATCH("Salt",$D$1:$AM$1,0)),INDEX($D$1:$AM61,ROW(),MATCH("Salt",$D$1:$AM$1,0)))*1
))</f>
        <v/>
      </c>
      <c r="AK61" s="158" t="str">
        <f>IF(OR(AM61="",AM61=0),"",IF(C61="","",AJ61
+IF(INDEX($D$1:$AH61,ROW(),MATCH("Soap",$D$1:$AH$1,0))="",INDEX($D$1:$AH$2,2,MATCH("Soap",$D$1:$AH$1,0)),INDEX($D$1:$AH61,ROW(),MATCH("Soap",$D$1:$AH$1,0)))*6
+IF(INDEX($D$1:$AH61,ROW(),MATCH("Exercise.book",$D$1:$AH$1,0))="",INDEX($D$1:$AH$2,2,MATCH("Exercise.book",$D$1:$AH$1,0)),INDEX($D$1:$AH61,ROW(),MATCH("Exercise.book",$D$1:$AH$1,0)))*12
+IF(INDEX($D$1:$AH61,ROW(),MATCH("Charcoal",$D$1:$AH$1,0))="",INDEX($D$1:$AH$2,2,MATCH("Charcoal",$D$1:$AH$1,0)),INDEX($D$1:$AH61,ROW(),MATCH("Charcoal",$D$1:$AH$1,0)))*30
+IF(INDEX($D$1:$AH61,ROW(),MATCH("Milling.costs",$D$1:$AH$1,0))="",INDEX($D$1:$AH$2,2,MATCH("Milling.costs",$D$1:$AH$1,0)),INDEX($D$1:$AH61,ROW(),MATCH("Milling.costs",$D$1:$AH$1,0)))/3.5*30
+IF(INDEX($D$1:$AH61,ROW(),MATCH("USD",$D$1:$AH$1,0))="",INDEX($D$1:$AH$2,2,MATCH("USD",$D$1:$AH$1,0)),INDEX($D$1:$AH61,ROW(),MATCH("USD",$D$1:$AH$1,0)))*17
))</f>
        <v/>
      </c>
      <c r="AL61" s="162"/>
      <c r="AM61" s="161" t="str">
        <f t="shared" si="2"/>
        <v/>
      </c>
    </row>
    <row r="62" spans="1:39" x14ac:dyDescent="0.25">
      <c r="A62" s="157" t="str">
        <f>IF([1]median_raw_etb!A61="","",[1]median_raw_etb!A61)</f>
        <v/>
      </c>
      <c r="B62" s="157" t="str">
        <f>IF([1]median_raw_etb!B61="","",[1]median_raw_etb!B61)</f>
        <v/>
      </c>
      <c r="C62" s="157" t="str">
        <f>IF([1]median_raw_etb!C61="","",[1]median_raw_etb!C61)</f>
        <v/>
      </c>
      <c r="D62" s="158" t="str">
        <f>IF([1]median_raw_etb!D61="","",[1]median_raw_etb!D61)</f>
        <v/>
      </c>
      <c r="E62" s="158" t="str">
        <f>IF([1]median_raw_etb!E61="","",[1]median_raw_etb!E61)</f>
        <v/>
      </c>
      <c r="F62" s="158" t="str">
        <f>IF([1]median_raw_etb!F61="","",[1]median_raw_etb!F61)</f>
        <v/>
      </c>
      <c r="G62" s="158" t="str">
        <f>IF([1]median_raw_etb!G61="","",[1]median_raw_etb!G61)</f>
        <v/>
      </c>
      <c r="H62" s="158" t="str">
        <f>IF([1]median_raw_etb!H61="","",[1]median_raw_etb!H61)</f>
        <v/>
      </c>
      <c r="I62" s="158" t="str">
        <f>IF([1]median_raw_etb!I61="","",[1]median_raw_etb!I61)</f>
        <v/>
      </c>
      <c r="J62" s="158" t="str">
        <f>IF([1]median_raw_etb!J61="","",[1]median_raw_etb!J61)</f>
        <v/>
      </c>
      <c r="K62" s="158" t="str">
        <f>IF([1]median_raw_etb!K61="","",[1]median_raw_etb!K61)</f>
        <v/>
      </c>
      <c r="L62" s="158" t="str">
        <f>IF([1]median_raw_etb!L61="","",[1]median_raw_etb!L61)</f>
        <v/>
      </c>
      <c r="M62" s="158" t="str">
        <f>IF([1]median_raw_etb!M61="","",[1]median_raw_etb!M61)</f>
        <v/>
      </c>
      <c r="N62" s="158" t="str">
        <f>IF([1]median_raw_etb!N61="","",[1]median_raw_etb!N61)</f>
        <v/>
      </c>
      <c r="O62" s="158" t="str">
        <f>IF([1]median_raw_etb!O61="","",[1]median_raw_etb!O61)</f>
        <v/>
      </c>
      <c r="P62" s="158" t="str">
        <f>IF([1]median_raw_etb!P61="","",[1]median_raw_etb!P61)</f>
        <v/>
      </c>
      <c r="Q62" s="158" t="str">
        <f>IF([1]median_raw_etb!Q61="","",[1]median_raw_etb!Q61)</f>
        <v/>
      </c>
      <c r="R62" s="158" t="str">
        <f>IF([1]median_raw_etb!R61="","",[1]median_raw_etb!R61)</f>
        <v/>
      </c>
      <c r="S62" s="158" t="str">
        <f>IF([1]median_raw_etb!S61="","",[1]median_raw_etb!S61)</f>
        <v/>
      </c>
      <c r="T62" s="158" t="str">
        <f>IF([1]median_raw_etb!T61="","",[1]median_raw_etb!T61)</f>
        <v/>
      </c>
      <c r="U62" s="158" t="str">
        <f>IF([1]median_raw_etb!U61="","",[1]median_raw_etb!U61)</f>
        <v/>
      </c>
      <c r="V62" s="158" t="str">
        <f>IF([1]median_raw_etb!V61="","",[1]median_raw_etb!V61)</f>
        <v/>
      </c>
      <c r="W62" s="158" t="str">
        <f>IF([1]median_raw_etb!W61="","",[1]median_raw_etb!W61)</f>
        <v/>
      </c>
      <c r="X62" s="158" t="str">
        <f>IF([1]median_raw_etb!X61="","",[1]median_raw_etb!X61)</f>
        <v/>
      </c>
      <c r="Y62" s="158" t="str">
        <f>IF([1]median_raw_etb!Y61="","",[1]median_raw_etb!Y61)</f>
        <v/>
      </c>
      <c r="Z62" s="158" t="str">
        <f>IF([1]median_raw_etb!Z61="","",[1]median_raw_etb!Z61)</f>
        <v/>
      </c>
      <c r="AA62" s="158" t="str">
        <f>IF([1]median_raw_etb!AA61="","",[1]median_raw_etb!AA61)</f>
        <v/>
      </c>
      <c r="AB62" s="159" t="str">
        <f>IF([1]median_raw_etb!AB61="","",[1]median_raw_etb!AB61)</f>
        <v/>
      </c>
      <c r="AC62" s="159" t="str">
        <f>IF([1]median_raw_etb!AC61="","",[1]median_raw_etb!AC61)</f>
        <v/>
      </c>
      <c r="AD62" s="160" t="str">
        <f>IF([1]median_raw_etb!AD61="","",[1]median_raw_etb!AD61)</f>
        <v/>
      </c>
      <c r="AE62" s="159" t="str">
        <f>IF([1]median_raw_etb!AE61="","",[1]median_raw_etb!AE61)</f>
        <v/>
      </c>
      <c r="AF62" s="159" t="str">
        <f>IF([1]median_raw_etb!AF61="","",[1]median_raw_etb!AF61)</f>
        <v/>
      </c>
      <c r="AG62" s="159" t="str">
        <f>IF([1]median_raw_etb!AG61="","",[1]median_raw_etb!AG61)</f>
        <v/>
      </c>
      <c r="AH62" s="158" t="str">
        <f>IF([1]median_raw_etb!AH61="","",[1]median_raw_etb!AH61)</f>
        <v/>
      </c>
      <c r="AI62" s="158" t="str">
        <f t="shared" si="1"/>
        <v/>
      </c>
      <c r="AJ62" s="158" t="str">
        <f>IF(OR(AM62="",AM62=0),"",IF(C62="","",
IF(INDEX($D$1:$AM62,ROW(),MATCH("Cereal",$D$1:$AM$1,0))="",INDEX($D$1:$AM$2,2,MATCH("Cereal",$D$1:$AM$1,0)),INDEX($D$1:$AM62,ROW(),MATCH("Cereal",$D$1:$AM$1,0)))*90
+IF(INDEX($D$1:$AM62,ROW(),MATCH("Beans",$D$1:$AM$1,0))="",INDEX($D$1:$AM$2,2,MATCH("Beans",$D$1:$AM$1,0)),INDEX($D$1:$AM62,ROW(),MATCH("Beans",$D$1:$AM$1,0)))*9
+IF(INDEX($D$1:$AM62,ROW(),MATCH("Cooking.oil",$D$1:$AM$1,0))="",INDEX($D$1:$AM$2,2,MATCH("Cooking.oil",$D$1:$AM$1,0)),INDEX($D$1:$AM62,ROW(),MATCH("Cooking.oil",$D$1:$AM$1,0)))*6
+IF(INDEX($D$1:$AM62,ROW(),MATCH("Salt",$D$1:$AM$1,0))="",INDEX($D$1:$AM$2,2,MATCH("Salt",$D$1:$AM$1,0)),INDEX($D$1:$AM62,ROW(),MATCH("Salt",$D$1:$AM$1,0)))*1
))</f>
        <v/>
      </c>
      <c r="AK62" s="158" t="str">
        <f>IF(OR(AM62="",AM62=0),"",IF(C62="","",AJ62
+IF(INDEX($D$1:$AH62,ROW(),MATCH("Soap",$D$1:$AH$1,0))="",INDEX($D$1:$AH$2,2,MATCH("Soap",$D$1:$AH$1,0)),INDEX($D$1:$AH62,ROW(),MATCH("Soap",$D$1:$AH$1,0)))*6
+IF(INDEX($D$1:$AH62,ROW(),MATCH("Exercise.book",$D$1:$AH$1,0))="",INDEX($D$1:$AH$2,2,MATCH("Exercise.book",$D$1:$AH$1,0)),INDEX($D$1:$AH62,ROW(),MATCH("Exercise.book",$D$1:$AH$1,0)))*12
+IF(INDEX($D$1:$AH62,ROW(),MATCH("Charcoal",$D$1:$AH$1,0))="",INDEX($D$1:$AH$2,2,MATCH("Charcoal",$D$1:$AH$1,0)),INDEX($D$1:$AH62,ROW(),MATCH("Charcoal",$D$1:$AH$1,0)))*30
+IF(INDEX($D$1:$AH62,ROW(),MATCH("Milling.costs",$D$1:$AH$1,0))="",INDEX($D$1:$AH$2,2,MATCH("Milling.costs",$D$1:$AH$1,0)),INDEX($D$1:$AH62,ROW(),MATCH("Milling.costs",$D$1:$AH$1,0)))/3.5*30
+IF(INDEX($D$1:$AH62,ROW(),MATCH("USD",$D$1:$AH$1,0))="",INDEX($D$1:$AH$2,2,MATCH("USD",$D$1:$AH$1,0)),INDEX($D$1:$AH62,ROW(),MATCH("USD",$D$1:$AH$1,0)))*17
))</f>
        <v/>
      </c>
      <c r="AL62" s="162"/>
      <c r="AM62" s="161" t="str">
        <f t="shared" si="2"/>
        <v/>
      </c>
    </row>
    <row r="63" spans="1:39" x14ac:dyDescent="0.25">
      <c r="A63" s="157" t="str">
        <f>IF([1]median_raw_etb!A62="","",[1]median_raw_etb!A62)</f>
        <v/>
      </c>
      <c r="B63" s="157" t="str">
        <f>IF([1]median_raw_etb!B62="","",[1]median_raw_etb!B62)</f>
        <v/>
      </c>
      <c r="C63" s="157" t="str">
        <f>IF([1]median_raw_etb!C62="","",[1]median_raw_etb!C62)</f>
        <v/>
      </c>
      <c r="D63" s="158" t="str">
        <f>IF([1]median_raw_etb!D62="","",[1]median_raw_etb!D62)</f>
        <v/>
      </c>
      <c r="E63" s="158" t="str">
        <f>IF([1]median_raw_etb!E62="","",[1]median_raw_etb!E62)</f>
        <v/>
      </c>
      <c r="F63" s="158" t="str">
        <f>IF([1]median_raw_etb!F62="","",[1]median_raw_etb!F62)</f>
        <v/>
      </c>
      <c r="G63" s="158" t="str">
        <f>IF([1]median_raw_etb!G62="","",[1]median_raw_etb!G62)</f>
        <v/>
      </c>
      <c r="H63" s="158" t="str">
        <f>IF([1]median_raw_etb!H62="","",[1]median_raw_etb!H62)</f>
        <v/>
      </c>
      <c r="I63" s="158" t="str">
        <f>IF([1]median_raw_etb!I62="","",[1]median_raw_etb!I62)</f>
        <v/>
      </c>
      <c r="J63" s="158" t="str">
        <f>IF([1]median_raw_etb!J62="","",[1]median_raw_etb!J62)</f>
        <v/>
      </c>
      <c r="K63" s="158" t="str">
        <f>IF([1]median_raw_etb!K62="","",[1]median_raw_etb!K62)</f>
        <v/>
      </c>
      <c r="L63" s="158" t="str">
        <f>IF([1]median_raw_etb!L62="","",[1]median_raw_etb!L62)</f>
        <v/>
      </c>
      <c r="M63" s="158" t="str">
        <f>IF([1]median_raw_etb!M62="","",[1]median_raw_etb!M62)</f>
        <v/>
      </c>
      <c r="N63" s="158" t="str">
        <f>IF([1]median_raw_etb!N62="","",[1]median_raw_etb!N62)</f>
        <v/>
      </c>
      <c r="O63" s="158" t="str">
        <f>IF([1]median_raw_etb!O62="","",[1]median_raw_etb!O62)</f>
        <v/>
      </c>
      <c r="P63" s="158" t="str">
        <f>IF([1]median_raw_etb!P62="","",[1]median_raw_etb!P62)</f>
        <v/>
      </c>
      <c r="Q63" s="158" t="str">
        <f>IF([1]median_raw_etb!Q62="","",[1]median_raw_etb!Q62)</f>
        <v/>
      </c>
      <c r="R63" s="158" t="str">
        <f>IF([1]median_raw_etb!R62="","",[1]median_raw_etb!R62)</f>
        <v/>
      </c>
      <c r="S63" s="158" t="str">
        <f>IF([1]median_raw_etb!S62="","",[1]median_raw_etb!S62)</f>
        <v/>
      </c>
      <c r="T63" s="158" t="str">
        <f>IF([1]median_raw_etb!T62="","",[1]median_raw_etb!T62)</f>
        <v/>
      </c>
      <c r="U63" s="158" t="str">
        <f>IF([1]median_raw_etb!U62="","",[1]median_raw_etb!U62)</f>
        <v/>
      </c>
      <c r="V63" s="158" t="str">
        <f>IF([1]median_raw_etb!V62="","",[1]median_raw_etb!V62)</f>
        <v/>
      </c>
      <c r="W63" s="158" t="str">
        <f>IF([1]median_raw_etb!W62="","",[1]median_raw_etb!W62)</f>
        <v/>
      </c>
      <c r="X63" s="158" t="str">
        <f>IF([1]median_raw_etb!X62="","",[1]median_raw_etb!X62)</f>
        <v/>
      </c>
      <c r="Y63" s="158" t="str">
        <f>IF([1]median_raw_etb!Y62="","",[1]median_raw_etb!Y62)</f>
        <v/>
      </c>
      <c r="Z63" s="158" t="str">
        <f>IF([1]median_raw_etb!Z62="","",[1]median_raw_etb!Z62)</f>
        <v/>
      </c>
      <c r="AA63" s="158" t="str">
        <f>IF([1]median_raw_etb!AA62="","",[1]median_raw_etb!AA62)</f>
        <v/>
      </c>
      <c r="AB63" s="159" t="str">
        <f>IF([1]median_raw_etb!AB62="","",[1]median_raw_etb!AB62)</f>
        <v/>
      </c>
      <c r="AC63" s="159" t="str">
        <f>IF([1]median_raw_etb!AC62="","",[1]median_raw_etb!AC62)</f>
        <v/>
      </c>
      <c r="AD63" s="160" t="str">
        <f>IF([1]median_raw_etb!AD62="","",[1]median_raw_etb!AD62)</f>
        <v/>
      </c>
      <c r="AE63" s="159" t="str">
        <f>IF([1]median_raw_etb!AE62="","",[1]median_raw_etb!AE62)</f>
        <v/>
      </c>
      <c r="AF63" s="159" t="str">
        <f>IF([1]median_raw_etb!AF62="","",[1]median_raw_etb!AF62)</f>
        <v/>
      </c>
      <c r="AG63" s="159" t="str">
        <f>IF([1]median_raw_etb!AG62="","",[1]median_raw_etb!AG62)</f>
        <v/>
      </c>
      <c r="AH63" s="158" t="str">
        <f>IF([1]median_raw_etb!AH62="","",[1]median_raw_etb!AH62)</f>
        <v/>
      </c>
      <c r="AI63" s="158" t="str">
        <f t="shared" si="1"/>
        <v/>
      </c>
      <c r="AJ63" s="158" t="str">
        <f>IF(OR(AM63="",AM63=0),"",IF(C63="","",
IF(INDEX($D$1:$AM63,ROW(),MATCH("Cereal",$D$1:$AM$1,0))="",INDEX($D$1:$AM$2,2,MATCH("Cereal",$D$1:$AM$1,0)),INDEX($D$1:$AM63,ROW(),MATCH("Cereal",$D$1:$AM$1,0)))*90
+IF(INDEX($D$1:$AM63,ROW(),MATCH("Beans",$D$1:$AM$1,0))="",INDEX($D$1:$AM$2,2,MATCH("Beans",$D$1:$AM$1,0)),INDEX($D$1:$AM63,ROW(),MATCH("Beans",$D$1:$AM$1,0)))*9
+IF(INDEX($D$1:$AM63,ROW(),MATCH("Cooking.oil",$D$1:$AM$1,0))="",INDEX($D$1:$AM$2,2,MATCH("Cooking.oil",$D$1:$AM$1,0)),INDEX($D$1:$AM63,ROW(),MATCH("Cooking.oil",$D$1:$AM$1,0)))*6
+IF(INDEX($D$1:$AM63,ROW(),MATCH("Salt",$D$1:$AM$1,0))="",INDEX($D$1:$AM$2,2,MATCH("Salt",$D$1:$AM$1,0)),INDEX($D$1:$AM63,ROW(),MATCH("Salt",$D$1:$AM$1,0)))*1
))</f>
        <v/>
      </c>
      <c r="AK63" s="158" t="str">
        <f>IF(OR(AM63="",AM63=0),"",IF(C63="","",AJ63
+IF(INDEX($D$1:$AH63,ROW(),MATCH("Soap",$D$1:$AH$1,0))="",INDEX($D$1:$AH$2,2,MATCH("Soap",$D$1:$AH$1,0)),INDEX($D$1:$AH63,ROW(),MATCH("Soap",$D$1:$AH$1,0)))*6
+IF(INDEX($D$1:$AH63,ROW(),MATCH("Exercise.book",$D$1:$AH$1,0))="",INDEX($D$1:$AH$2,2,MATCH("Exercise.book",$D$1:$AH$1,0)),INDEX($D$1:$AH63,ROW(),MATCH("Exercise.book",$D$1:$AH$1,0)))*12
+IF(INDEX($D$1:$AH63,ROW(),MATCH("Charcoal",$D$1:$AH$1,0))="",INDEX($D$1:$AH$2,2,MATCH("Charcoal",$D$1:$AH$1,0)),INDEX($D$1:$AH63,ROW(),MATCH("Charcoal",$D$1:$AH$1,0)))*30
+IF(INDEX($D$1:$AH63,ROW(),MATCH("Milling.costs",$D$1:$AH$1,0))="",INDEX($D$1:$AH$2,2,MATCH("Milling.costs",$D$1:$AH$1,0)),INDEX($D$1:$AH63,ROW(),MATCH("Milling.costs",$D$1:$AH$1,0)))/3.5*30
+IF(INDEX($D$1:$AH63,ROW(),MATCH("USD",$D$1:$AH$1,0))="",INDEX($D$1:$AH$2,2,MATCH("USD",$D$1:$AH$1,0)),INDEX($D$1:$AH63,ROW(),MATCH("USD",$D$1:$AH$1,0)))*17
))</f>
        <v/>
      </c>
      <c r="AL63" s="162"/>
      <c r="AM63" s="161" t="str">
        <f t="shared" si="2"/>
        <v/>
      </c>
    </row>
    <row r="64" spans="1:39" x14ac:dyDescent="0.25">
      <c r="A64" s="157" t="str">
        <f>IF([1]median_raw_etb!A63="","",[1]median_raw_etb!A63)</f>
        <v/>
      </c>
      <c r="B64" s="157" t="str">
        <f>IF([1]median_raw_etb!B63="","",[1]median_raw_etb!B63)</f>
        <v/>
      </c>
      <c r="C64" s="157" t="str">
        <f>IF([1]median_raw_etb!C63="","",[1]median_raw_etb!C63)</f>
        <v/>
      </c>
      <c r="D64" s="158" t="str">
        <f>IF([1]median_raw_etb!D63="","",[1]median_raw_etb!D63)</f>
        <v/>
      </c>
      <c r="E64" s="158" t="str">
        <f>IF([1]median_raw_etb!E63="","",[1]median_raw_etb!E63)</f>
        <v/>
      </c>
      <c r="F64" s="158" t="str">
        <f>IF([1]median_raw_etb!F63="","",[1]median_raw_etb!F63)</f>
        <v/>
      </c>
      <c r="G64" s="158" t="str">
        <f>IF([1]median_raw_etb!G63="","",[1]median_raw_etb!G63)</f>
        <v/>
      </c>
      <c r="H64" s="158" t="str">
        <f>IF([1]median_raw_etb!H63="","",[1]median_raw_etb!H63)</f>
        <v/>
      </c>
      <c r="I64" s="158" t="str">
        <f>IF([1]median_raw_etb!I63="","",[1]median_raw_etb!I63)</f>
        <v/>
      </c>
      <c r="J64" s="158" t="str">
        <f>IF([1]median_raw_etb!J63="","",[1]median_raw_etb!J63)</f>
        <v/>
      </c>
      <c r="K64" s="158" t="str">
        <f>IF([1]median_raw_etb!K63="","",[1]median_raw_etb!K63)</f>
        <v/>
      </c>
      <c r="L64" s="158" t="str">
        <f>IF([1]median_raw_etb!L63="","",[1]median_raw_etb!L63)</f>
        <v/>
      </c>
      <c r="M64" s="158" t="str">
        <f>IF([1]median_raw_etb!M63="","",[1]median_raw_etb!M63)</f>
        <v/>
      </c>
      <c r="N64" s="158" t="str">
        <f>IF([1]median_raw_etb!N63="","",[1]median_raw_etb!N63)</f>
        <v/>
      </c>
      <c r="O64" s="158" t="str">
        <f>IF([1]median_raw_etb!O63="","",[1]median_raw_etb!O63)</f>
        <v/>
      </c>
      <c r="P64" s="158" t="str">
        <f>IF([1]median_raw_etb!P63="","",[1]median_raw_etb!P63)</f>
        <v/>
      </c>
      <c r="Q64" s="158" t="str">
        <f>IF([1]median_raw_etb!Q63="","",[1]median_raw_etb!Q63)</f>
        <v/>
      </c>
      <c r="R64" s="158" t="str">
        <f>IF([1]median_raw_etb!R63="","",[1]median_raw_etb!R63)</f>
        <v/>
      </c>
      <c r="S64" s="158" t="str">
        <f>IF([1]median_raw_etb!S63="","",[1]median_raw_etb!S63)</f>
        <v/>
      </c>
      <c r="T64" s="158" t="str">
        <f>IF([1]median_raw_etb!T63="","",[1]median_raw_etb!T63)</f>
        <v/>
      </c>
      <c r="U64" s="158" t="str">
        <f>IF([1]median_raw_etb!U63="","",[1]median_raw_etb!U63)</f>
        <v/>
      </c>
      <c r="V64" s="158" t="str">
        <f>IF([1]median_raw_etb!V63="","",[1]median_raw_etb!V63)</f>
        <v/>
      </c>
      <c r="W64" s="158" t="str">
        <f>IF([1]median_raw_etb!W63="","",[1]median_raw_etb!W63)</f>
        <v/>
      </c>
      <c r="X64" s="158" t="str">
        <f>IF([1]median_raw_etb!X63="","",[1]median_raw_etb!X63)</f>
        <v/>
      </c>
      <c r="Y64" s="158" t="str">
        <f>IF([1]median_raw_etb!Y63="","",[1]median_raw_etb!Y63)</f>
        <v/>
      </c>
      <c r="Z64" s="158" t="str">
        <f>IF([1]median_raw_etb!Z63="","",[1]median_raw_etb!Z63)</f>
        <v/>
      </c>
      <c r="AA64" s="158" t="str">
        <f>IF([1]median_raw_etb!AA63="","",[1]median_raw_etb!AA63)</f>
        <v/>
      </c>
      <c r="AB64" s="159" t="str">
        <f>IF([1]median_raw_etb!AB63="","",[1]median_raw_etb!AB63)</f>
        <v/>
      </c>
      <c r="AC64" s="159" t="str">
        <f>IF([1]median_raw_etb!AC63="","",[1]median_raw_etb!AC63)</f>
        <v/>
      </c>
      <c r="AD64" s="160" t="str">
        <f>IF([1]median_raw_etb!AD63="","",[1]median_raw_etb!AD63)</f>
        <v/>
      </c>
      <c r="AE64" s="159" t="str">
        <f>IF([1]median_raw_etb!AE63="","",[1]median_raw_etb!AE63)</f>
        <v/>
      </c>
      <c r="AF64" s="159" t="str">
        <f>IF([1]median_raw_etb!AF63="","",[1]median_raw_etb!AF63)</f>
        <v/>
      </c>
      <c r="AG64" s="159" t="str">
        <f>IF([1]median_raw_etb!AG63="","",[1]median_raw_etb!AG63)</f>
        <v/>
      </c>
      <c r="AH64" s="158" t="str">
        <f>IF([1]median_raw_etb!AH63="","",[1]median_raw_etb!AH63)</f>
        <v/>
      </c>
      <c r="AI64" s="158" t="str">
        <f t="shared" si="1"/>
        <v/>
      </c>
      <c r="AJ64" s="158" t="str">
        <f>IF(OR(AM64="",AM64=0),"",IF(C64="","",
IF(INDEX($D$1:$AM64,ROW(),MATCH("Cereal",$D$1:$AM$1,0))="",INDEX($D$1:$AM$2,2,MATCH("Cereal",$D$1:$AM$1,0)),INDEX($D$1:$AM64,ROW(),MATCH("Cereal",$D$1:$AM$1,0)))*90
+IF(INDEX($D$1:$AM64,ROW(),MATCH("Beans",$D$1:$AM$1,0))="",INDEX($D$1:$AM$2,2,MATCH("Beans",$D$1:$AM$1,0)),INDEX($D$1:$AM64,ROW(),MATCH("Beans",$D$1:$AM$1,0)))*9
+IF(INDEX($D$1:$AM64,ROW(),MATCH("Cooking.oil",$D$1:$AM$1,0))="",INDEX($D$1:$AM$2,2,MATCH("Cooking.oil",$D$1:$AM$1,0)),INDEX($D$1:$AM64,ROW(),MATCH("Cooking.oil",$D$1:$AM$1,0)))*6
+IF(INDEX($D$1:$AM64,ROW(),MATCH("Salt",$D$1:$AM$1,0))="",INDEX($D$1:$AM$2,2,MATCH("Salt",$D$1:$AM$1,0)),INDEX($D$1:$AM64,ROW(),MATCH("Salt",$D$1:$AM$1,0)))*1
))</f>
        <v/>
      </c>
      <c r="AK64" s="158" t="str">
        <f>IF(OR(AM64="",AM64=0),"",IF(C64="","",AJ64
+IF(INDEX($D$1:$AH64,ROW(),MATCH("Soap",$D$1:$AH$1,0))="",INDEX($D$1:$AH$2,2,MATCH("Soap",$D$1:$AH$1,0)),INDEX($D$1:$AH64,ROW(),MATCH("Soap",$D$1:$AH$1,0)))*6
+IF(INDEX($D$1:$AH64,ROW(),MATCH("Exercise.book",$D$1:$AH$1,0))="",INDEX($D$1:$AH$2,2,MATCH("Exercise.book",$D$1:$AH$1,0)),INDEX($D$1:$AH64,ROW(),MATCH("Exercise.book",$D$1:$AH$1,0)))*12
+IF(INDEX($D$1:$AH64,ROW(),MATCH("Charcoal",$D$1:$AH$1,0))="",INDEX($D$1:$AH$2,2,MATCH("Charcoal",$D$1:$AH$1,0)),INDEX($D$1:$AH64,ROW(),MATCH("Charcoal",$D$1:$AH$1,0)))*30
+IF(INDEX($D$1:$AH64,ROW(),MATCH("Milling.costs",$D$1:$AH$1,0))="",INDEX($D$1:$AH$2,2,MATCH("Milling.costs",$D$1:$AH$1,0)),INDEX($D$1:$AH64,ROW(),MATCH("Milling.costs",$D$1:$AH$1,0)))/3.5*30
+IF(INDEX($D$1:$AH64,ROW(),MATCH("USD",$D$1:$AH$1,0))="",INDEX($D$1:$AH$2,2,MATCH("USD",$D$1:$AH$1,0)),INDEX($D$1:$AH64,ROW(),MATCH("USD",$D$1:$AH$1,0)))*17
))</f>
        <v/>
      </c>
      <c r="AL64" s="162"/>
      <c r="AM64" s="161" t="str">
        <f t="shared" si="2"/>
        <v/>
      </c>
    </row>
    <row r="65" spans="1:39" x14ac:dyDescent="0.25">
      <c r="A65" s="157" t="str">
        <f>IF([1]median_raw_etb!A64="","",[1]median_raw_etb!A64)</f>
        <v/>
      </c>
      <c r="B65" s="157" t="str">
        <f>IF([1]median_raw_etb!B64="","",[1]median_raw_etb!B64)</f>
        <v/>
      </c>
      <c r="C65" s="157" t="str">
        <f>IF([1]median_raw_etb!C64="","",[1]median_raw_etb!C64)</f>
        <v/>
      </c>
      <c r="D65" s="158" t="str">
        <f>IF([1]median_raw_etb!D64="","",[1]median_raw_etb!D64)</f>
        <v/>
      </c>
      <c r="E65" s="158" t="str">
        <f>IF([1]median_raw_etb!E64="","",[1]median_raw_etb!E64)</f>
        <v/>
      </c>
      <c r="F65" s="158" t="str">
        <f>IF([1]median_raw_etb!F64="","",[1]median_raw_etb!F64)</f>
        <v/>
      </c>
      <c r="G65" s="158" t="str">
        <f>IF([1]median_raw_etb!G64="","",[1]median_raw_etb!G64)</f>
        <v/>
      </c>
      <c r="H65" s="158" t="str">
        <f>IF([1]median_raw_etb!H64="","",[1]median_raw_etb!H64)</f>
        <v/>
      </c>
      <c r="I65" s="158" t="str">
        <f>IF([1]median_raw_etb!I64="","",[1]median_raw_etb!I64)</f>
        <v/>
      </c>
      <c r="J65" s="158" t="str">
        <f>IF([1]median_raw_etb!J64="","",[1]median_raw_etb!J64)</f>
        <v/>
      </c>
      <c r="K65" s="158" t="str">
        <f>IF([1]median_raw_etb!K64="","",[1]median_raw_etb!K64)</f>
        <v/>
      </c>
      <c r="L65" s="158" t="str">
        <f>IF([1]median_raw_etb!L64="","",[1]median_raw_etb!L64)</f>
        <v/>
      </c>
      <c r="M65" s="158" t="str">
        <f>IF([1]median_raw_etb!M64="","",[1]median_raw_etb!M64)</f>
        <v/>
      </c>
      <c r="N65" s="158" t="str">
        <f>IF([1]median_raw_etb!N64="","",[1]median_raw_etb!N64)</f>
        <v/>
      </c>
      <c r="O65" s="158" t="str">
        <f>IF([1]median_raw_etb!O64="","",[1]median_raw_etb!O64)</f>
        <v/>
      </c>
      <c r="P65" s="158" t="str">
        <f>IF([1]median_raw_etb!P64="","",[1]median_raw_etb!P64)</f>
        <v/>
      </c>
      <c r="Q65" s="158" t="str">
        <f>IF([1]median_raw_etb!Q64="","",[1]median_raw_etb!Q64)</f>
        <v/>
      </c>
      <c r="R65" s="158" t="str">
        <f>IF([1]median_raw_etb!R64="","",[1]median_raw_etb!R64)</f>
        <v/>
      </c>
      <c r="S65" s="158" t="str">
        <f>IF([1]median_raw_etb!S64="","",[1]median_raw_etb!S64)</f>
        <v/>
      </c>
      <c r="T65" s="158" t="str">
        <f>IF([1]median_raw_etb!T64="","",[1]median_raw_etb!T64)</f>
        <v/>
      </c>
      <c r="U65" s="158" t="str">
        <f>IF([1]median_raw_etb!U64="","",[1]median_raw_etb!U64)</f>
        <v/>
      </c>
      <c r="V65" s="158" t="str">
        <f>IF([1]median_raw_etb!V64="","",[1]median_raw_etb!V64)</f>
        <v/>
      </c>
      <c r="W65" s="158" t="str">
        <f>IF([1]median_raw_etb!W64="","",[1]median_raw_etb!W64)</f>
        <v/>
      </c>
      <c r="X65" s="158" t="str">
        <f>IF([1]median_raw_etb!X64="","",[1]median_raw_etb!X64)</f>
        <v/>
      </c>
      <c r="Y65" s="158" t="str">
        <f>IF([1]median_raw_etb!Y64="","",[1]median_raw_etb!Y64)</f>
        <v/>
      </c>
      <c r="Z65" s="158" t="str">
        <f>IF([1]median_raw_etb!Z64="","",[1]median_raw_etb!Z64)</f>
        <v/>
      </c>
      <c r="AA65" s="158" t="str">
        <f>IF([1]median_raw_etb!AA64="","",[1]median_raw_etb!AA64)</f>
        <v/>
      </c>
      <c r="AB65" s="159" t="str">
        <f>IF([1]median_raw_etb!AB64="","",[1]median_raw_etb!AB64)</f>
        <v/>
      </c>
      <c r="AC65" s="159" t="str">
        <f>IF([1]median_raw_etb!AC64="","",[1]median_raw_etb!AC64)</f>
        <v/>
      </c>
      <c r="AD65" s="160" t="str">
        <f>IF([1]median_raw_etb!AD64="","",[1]median_raw_etb!AD64)</f>
        <v/>
      </c>
      <c r="AE65" s="159" t="str">
        <f>IF([1]median_raw_etb!AE64="","",[1]median_raw_etb!AE64)</f>
        <v/>
      </c>
      <c r="AF65" s="159" t="str">
        <f>IF([1]median_raw_etb!AF64="","",[1]median_raw_etb!AF64)</f>
        <v/>
      </c>
      <c r="AG65" s="159" t="str">
        <f>IF([1]median_raw_etb!AG64="","",[1]median_raw_etb!AG64)</f>
        <v/>
      </c>
      <c r="AH65" s="158" t="str">
        <f>IF([1]median_raw_etb!AH64="","",[1]median_raw_etb!AH64)</f>
        <v/>
      </c>
      <c r="AI65" s="158" t="str">
        <f t="shared" si="1"/>
        <v/>
      </c>
      <c r="AJ65" s="158" t="str">
        <f>IF(OR(AM65="",AM65=0),"",IF(C65="","",
IF(INDEX($D$1:$AM65,ROW(),MATCH("Cereal",$D$1:$AM$1,0))="",INDEX($D$1:$AM$2,2,MATCH("Cereal",$D$1:$AM$1,0)),INDEX($D$1:$AM65,ROW(),MATCH("Cereal",$D$1:$AM$1,0)))*90
+IF(INDEX($D$1:$AM65,ROW(),MATCH("Beans",$D$1:$AM$1,0))="",INDEX($D$1:$AM$2,2,MATCH("Beans",$D$1:$AM$1,0)),INDEX($D$1:$AM65,ROW(),MATCH("Beans",$D$1:$AM$1,0)))*9
+IF(INDEX($D$1:$AM65,ROW(),MATCH("Cooking.oil",$D$1:$AM$1,0))="",INDEX($D$1:$AM$2,2,MATCH("Cooking.oil",$D$1:$AM$1,0)),INDEX($D$1:$AM65,ROW(),MATCH("Cooking.oil",$D$1:$AM$1,0)))*6
+IF(INDEX($D$1:$AM65,ROW(),MATCH("Salt",$D$1:$AM$1,0))="",INDEX($D$1:$AM$2,2,MATCH("Salt",$D$1:$AM$1,0)),INDEX($D$1:$AM65,ROW(),MATCH("Salt",$D$1:$AM$1,0)))*1
))</f>
        <v/>
      </c>
      <c r="AK65" s="158" t="str">
        <f>IF(OR(AM65="",AM65=0),"",IF(C65="","",AJ65
+IF(INDEX($D$1:$AH65,ROW(),MATCH("Soap",$D$1:$AH$1,0))="",INDEX($D$1:$AH$2,2,MATCH("Soap",$D$1:$AH$1,0)),INDEX($D$1:$AH65,ROW(),MATCH("Soap",$D$1:$AH$1,0)))*6
+IF(INDEX($D$1:$AH65,ROW(),MATCH("Exercise.book",$D$1:$AH$1,0))="",INDEX($D$1:$AH$2,2,MATCH("Exercise.book",$D$1:$AH$1,0)),INDEX($D$1:$AH65,ROW(),MATCH("Exercise.book",$D$1:$AH$1,0)))*12
+IF(INDEX($D$1:$AH65,ROW(),MATCH("Charcoal",$D$1:$AH$1,0))="",INDEX($D$1:$AH$2,2,MATCH("Charcoal",$D$1:$AH$1,0)),INDEX($D$1:$AH65,ROW(),MATCH("Charcoal",$D$1:$AH$1,0)))*30
+IF(INDEX($D$1:$AH65,ROW(),MATCH("Milling.costs",$D$1:$AH$1,0))="",INDEX($D$1:$AH$2,2,MATCH("Milling.costs",$D$1:$AH$1,0)),INDEX($D$1:$AH65,ROW(),MATCH("Milling.costs",$D$1:$AH$1,0)))/3.5*30
+IF(INDEX($D$1:$AH65,ROW(),MATCH("USD",$D$1:$AH$1,0))="",INDEX($D$1:$AH$2,2,MATCH("USD",$D$1:$AH$1,0)),INDEX($D$1:$AH65,ROW(),MATCH("USD",$D$1:$AH$1,0)))*17
))</f>
        <v/>
      </c>
      <c r="AL65" s="162"/>
      <c r="AM65" s="161" t="str">
        <f t="shared" si="2"/>
        <v/>
      </c>
    </row>
    <row r="66" spans="1:39" x14ac:dyDescent="0.25">
      <c r="A66" s="157" t="str">
        <f>IF([1]median_raw_etb!A65="","",[1]median_raw_etb!A65)</f>
        <v/>
      </c>
      <c r="B66" s="157" t="str">
        <f>IF([1]median_raw_etb!B65="","",[1]median_raw_etb!B65)</f>
        <v/>
      </c>
      <c r="C66" s="157" t="str">
        <f>IF([1]median_raw_etb!C65="","",[1]median_raw_etb!C65)</f>
        <v/>
      </c>
      <c r="D66" s="158" t="str">
        <f>IF([1]median_raw_etb!D65="","",[1]median_raw_etb!D65)</f>
        <v/>
      </c>
      <c r="E66" s="158" t="str">
        <f>IF([1]median_raw_etb!E65="","",[1]median_raw_etb!E65)</f>
        <v/>
      </c>
      <c r="F66" s="158" t="str">
        <f>IF([1]median_raw_etb!F65="","",[1]median_raw_etb!F65)</f>
        <v/>
      </c>
      <c r="G66" s="158" t="str">
        <f>IF([1]median_raw_etb!G65="","",[1]median_raw_etb!G65)</f>
        <v/>
      </c>
      <c r="H66" s="158" t="str">
        <f>IF([1]median_raw_etb!H65="","",[1]median_raw_etb!H65)</f>
        <v/>
      </c>
      <c r="I66" s="158" t="str">
        <f>IF([1]median_raw_etb!I65="","",[1]median_raw_etb!I65)</f>
        <v/>
      </c>
      <c r="J66" s="158" t="str">
        <f>IF([1]median_raw_etb!J65="","",[1]median_raw_etb!J65)</f>
        <v/>
      </c>
      <c r="K66" s="158" t="str">
        <f>IF([1]median_raw_etb!K65="","",[1]median_raw_etb!K65)</f>
        <v/>
      </c>
      <c r="L66" s="158" t="str">
        <f>IF([1]median_raw_etb!L65="","",[1]median_raw_etb!L65)</f>
        <v/>
      </c>
      <c r="M66" s="158" t="str">
        <f>IF([1]median_raw_etb!M65="","",[1]median_raw_etb!M65)</f>
        <v/>
      </c>
      <c r="N66" s="158" t="str">
        <f>IF([1]median_raw_etb!N65="","",[1]median_raw_etb!N65)</f>
        <v/>
      </c>
      <c r="O66" s="158" t="str">
        <f>IF([1]median_raw_etb!O65="","",[1]median_raw_etb!O65)</f>
        <v/>
      </c>
      <c r="P66" s="158" t="str">
        <f>IF([1]median_raw_etb!P65="","",[1]median_raw_etb!P65)</f>
        <v/>
      </c>
      <c r="Q66" s="158" t="str">
        <f>IF([1]median_raw_etb!Q65="","",[1]median_raw_etb!Q65)</f>
        <v/>
      </c>
      <c r="R66" s="158" t="str">
        <f>IF([1]median_raw_etb!R65="","",[1]median_raw_etb!R65)</f>
        <v/>
      </c>
      <c r="S66" s="158" t="str">
        <f>IF([1]median_raw_etb!S65="","",[1]median_raw_etb!S65)</f>
        <v/>
      </c>
      <c r="T66" s="158" t="str">
        <f>IF([1]median_raw_etb!T65="","",[1]median_raw_etb!T65)</f>
        <v/>
      </c>
      <c r="U66" s="158" t="str">
        <f>IF([1]median_raw_etb!U65="","",[1]median_raw_etb!U65)</f>
        <v/>
      </c>
      <c r="V66" s="158" t="str">
        <f>IF([1]median_raw_etb!V65="","",[1]median_raw_etb!V65)</f>
        <v/>
      </c>
      <c r="W66" s="158" t="str">
        <f>IF([1]median_raw_etb!W65="","",[1]median_raw_etb!W65)</f>
        <v/>
      </c>
      <c r="X66" s="158" t="str">
        <f>IF([1]median_raw_etb!X65="","",[1]median_raw_etb!X65)</f>
        <v/>
      </c>
      <c r="Y66" s="158" t="str">
        <f>IF([1]median_raw_etb!Y65="","",[1]median_raw_etb!Y65)</f>
        <v/>
      </c>
      <c r="Z66" s="158" t="str">
        <f>IF([1]median_raw_etb!Z65="","",[1]median_raw_etb!Z65)</f>
        <v/>
      </c>
      <c r="AA66" s="158" t="str">
        <f>IF([1]median_raw_etb!AA65="","",[1]median_raw_etb!AA65)</f>
        <v/>
      </c>
      <c r="AB66" s="159" t="str">
        <f>IF([1]median_raw_etb!AB65="","",[1]median_raw_etb!AB65)</f>
        <v/>
      </c>
      <c r="AC66" s="159" t="str">
        <f>IF([1]median_raw_etb!AC65="","",[1]median_raw_etb!AC65)</f>
        <v/>
      </c>
      <c r="AD66" s="160" t="str">
        <f>IF([1]median_raw_etb!AD65="","",[1]median_raw_etb!AD65)</f>
        <v/>
      </c>
      <c r="AE66" s="159" t="str">
        <f>IF([1]median_raw_etb!AE65="","",[1]median_raw_etb!AE65)</f>
        <v/>
      </c>
      <c r="AF66" s="159" t="str">
        <f>IF([1]median_raw_etb!AF65="","",[1]median_raw_etb!AF65)</f>
        <v/>
      </c>
      <c r="AG66" s="159" t="str">
        <f>IF([1]median_raw_etb!AG65="","",[1]median_raw_etb!AG65)</f>
        <v/>
      </c>
      <c r="AH66" s="158" t="str">
        <f>IF([1]median_raw_etb!AH65="","",[1]median_raw_etb!AH65)</f>
        <v/>
      </c>
      <c r="AI66" s="158" t="str">
        <f t="shared" si="1"/>
        <v/>
      </c>
      <c r="AJ66" s="158" t="str">
        <f>IF(OR(AM66="",AM66=0),"",IF(C66="","",
IF(INDEX($D$1:$AM66,ROW(),MATCH("Cereal",$D$1:$AM$1,0))="",INDEX($D$1:$AM$2,2,MATCH("Cereal",$D$1:$AM$1,0)),INDEX($D$1:$AM66,ROW(),MATCH("Cereal",$D$1:$AM$1,0)))*90
+IF(INDEX($D$1:$AM66,ROW(),MATCH("Beans",$D$1:$AM$1,0))="",INDEX($D$1:$AM$2,2,MATCH("Beans",$D$1:$AM$1,0)),INDEX($D$1:$AM66,ROW(),MATCH("Beans",$D$1:$AM$1,0)))*9
+IF(INDEX($D$1:$AM66,ROW(),MATCH("Cooking.oil",$D$1:$AM$1,0))="",INDEX($D$1:$AM$2,2,MATCH("Cooking.oil",$D$1:$AM$1,0)),INDEX($D$1:$AM66,ROW(),MATCH("Cooking.oil",$D$1:$AM$1,0)))*6
+IF(INDEX($D$1:$AM66,ROW(),MATCH("Salt",$D$1:$AM$1,0))="",INDEX($D$1:$AM$2,2,MATCH("Salt",$D$1:$AM$1,0)),INDEX($D$1:$AM66,ROW(),MATCH("Salt",$D$1:$AM$1,0)))*1
))</f>
        <v/>
      </c>
      <c r="AK66" s="158" t="str">
        <f>IF(OR(AM66="",AM66=0),"",IF(C66="","",AJ66
+IF(INDEX($D$1:$AH66,ROW(),MATCH("Soap",$D$1:$AH$1,0))="",INDEX($D$1:$AH$2,2,MATCH("Soap",$D$1:$AH$1,0)),INDEX($D$1:$AH66,ROW(),MATCH("Soap",$D$1:$AH$1,0)))*6
+IF(INDEX($D$1:$AH66,ROW(),MATCH("Exercise.book",$D$1:$AH$1,0))="",INDEX($D$1:$AH$2,2,MATCH("Exercise.book",$D$1:$AH$1,0)),INDEX($D$1:$AH66,ROW(),MATCH("Exercise.book",$D$1:$AH$1,0)))*12
+IF(INDEX($D$1:$AH66,ROW(),MATCH("Charcoal",$D$1:$AH$1,0))="",INDEX($D$1:$AH$2,2,MATCH("Charcoal",$D$1:$AH$1,0)),INDEX($D$1:$AH66,ROW(),MATCH("Charcoal",$D$1:$AH$1,0)))*30
+IF(INDEX($D$1:$AH66,ROW(),MATCH("Milling.costs",$D$1:$AH$1,0))="",INDEX($D$1:$AH$2,2,MATCH("Milling.costs",$D$1:$AH$1,0)),INDEX($D$1:$AH66,ROW(),MATCH("Milling.costs",$D$1:$AH$1,0)))/3.5*30
+IF(INDEX($D$1:$AH66,ROW(),MATCH("USD",$D$1:$AH$1,0))="",INDEX($D$1:$AH$2,2,MATCH("USD",$D$1:$AH$1,0)),INDEX($D$1:$AH66,ROW(),MATCH("USD",$D$1:$AH$1,0)))*17
))</f>
        <v/>
      </c>
      <c r="AL66" s="162"/>
      <c r="AM66" s="161" t="str">
        <f t="shared" si="2"/>
        <v/>
      </c>
    </row>
    <row r="67" spans="1:39" x14ac:dyDescent="0.25">
      <c r="A67" s="157" t="str">
        <f>IF([1]median_raw_etb!A66="","",[1]median_raw_etb!A66)</f>
        <v/>
      </c>
      <c r="B67" s="157" t="str">
        <f>IF([1]median_raw_etb!B66="","",[1]median_raw_etb!B66)</f>
        <v/>
      </c>
      <c r="C67" s="157" t="str">
        <f>IF([1]median_raw_etb!C66="","",[1]median_raw_etb!C66)</f>
        <v/>
      </c>
      <c r="D67" s="158" t="str">
        <f>IF([1]median_raw_etb!D66="","",[1]median_raw_etb!D66)</f>
        <v/>
      </c>
      <c r="E67" s="158" t="str">
        <f>IF([1]median_raw_etb!E66="","",[1]median_raw_etb!E66)</f>
        <v/>
      </c>
      <c r="F67" s="158" t="str">
        <f>IF([1]median_raw_etb!F66="","",[1]median_raw_etb!F66)</f>
        <v/>
      </c>
      <c r="G67" s="158" t="str">
        <f>IF([1]median_raw_etb!G66="","",[1]median_raw_etb!G66)</f>
        <v/>
      </c>
      <c r="H67" s="158" t="str">
        <f>IF([1]median_raw_etb!H66="","",[1]median_raw_etb!H66)</f>
        <v/>
      </c>
      <c r="I67" s="158" t="str">
        <f>IF([1]median_raw_etb!I66="","",[1]median_raw_etb!I66)</f>
        <v/>
      </c>
      <c r="J67" s="158" t="str">
        <f>IF([1]median_raw_etb!J66="","",[1]median_raw_etb!J66)</f>
        <v/>
      </c>
      <c r="K67" s="158" t="str">
        <f>IF([1]median_raw_etb!K66="","",[1]median_raw_etb!K66)</f>
        <v/>
      </c>
      <c r="L67" s="158" t="str">
        <f>IF([1]median_raw_etb!L66="","",[1]median_raw_etb!L66)</f>
        <v/>
      </c>
      <c r="M67" s="158" t="str">
        <f>IF([1]median_raw_etb!M66="","",[1]median_raw_etb!M66)</f>
        <v/>
      </c>
      <c r="N67" s="158" t="str">
        <f>IF([1]median_raw_etb!N66="","",[1]median_raw_etb!N66)</f>
        <v/>
      </c>
      <c r="O67" s="158" t="str">
        <f>IF([1]median_raw_etb!O66="","",[1]median_raw_etb!O66)</f>
        <v/>
      </c>
      <c r="P67" s="158" t="str">
        <f>IF([1]median_raw_etb!P66="","",[1]median_raw_etb!P66)</f>
        <v/>
      </c>
      <c r="Q67" s="158" t="str">
        <f>IF([1]median_raw_etb!Q66="","",[1]median_raw_etb!Q66)</f>
        <v/>
      </c>
      <c r="R67" s="158" t="str">
        <f>IF([1]median_raw_etb!R66="","",[1]median_raw_etb!R66)</f>
        <v/>
      </c>
      <c r="S67" s="158" t="str">
        <f>IF([1]median_raw_etb!S66="","",[1]median_raw_etb!S66)</f>
        <v/>
      </c>
      <c r="T67" s="158" t="str">
        <f>IF([1]median_raw_etb!T66="","",[1]median_raw_etb!T66)</f>
        <v/>
      </c>
      <c r="U67" s="158" t="str">
        <f>IF([1]median_raw_etb!U66="","",[1]median_raw_etb!U66)</f>
        <v/>
      </c>
      <c r="V67" s="158" t="str">
        <f>IF([1]median_raw_etb!V66="","",[1]median_raw_etb!V66)</f>
        <v/>
      </c>
      <c r="W67" s="158" t="str">
        <f>IF([1]median_raw_etb!W66="","",[1]median_raw_etb!W66)</f>
        <v/>
      </c>
      <c r="X67" s="158" t="str">
        <f>IF([1]median_raw_etb!X66="","",[1]median_raw_etb!X66)</f>
        <v/>
      </c>
      <c r="Y67" s="158" t="str">
        <f>IF([1]median_raw_etb!Y66="","",[1]median_raw_etb!Y66)</f>
        <v/>
      </c>
      <c r="Z67" s="158" t="str">
        <f>IF([1]median_raw_etb!Z66="","",[1]median_raw_etb!Z66)</f>
        <v/>
      </c>
      <c r="AA67" s="158" t="str">
        <f>IF([1]median_raw_etb!AA66="","",[1]median_raw_etb!AA66)</f>
        <v/>
      </c>
      <c r="AB67" s="159" t="str">
        <f>IF([1]median_raw_etb!AB66="","",[1]median_raw_etb!AB66)</f>
        <v/>
      </c>
      <c r="AC67" s="159" t="str">
        <f>IF([1]median_raw_etb!AC66="","",[1]median_raw_etb!AC66)</f>
        <v/>
      </c>
      <c r="AD67" s="160" t="str">
        <f>IF([1]median_raw_etb!AD66="","",[1]median_raw_etb!AD66)</f>
        <v/>
      </c>
      <c r="AE67" s="159" t="str">
        <f>IF([1]median_raw_etb!AE66="","",[1]median_raw_etb!AE66)</f>
        <v/>
      </c>
      <c r="AF67" s="159" t="str">
        <f>IF([1]median_raw_etb!AF66="","",[1]median_raw_etb!AF66)</f>
        <v/>
      </c>
      <c r="AG67" s="159" t="str">
        <f>IF([1]median_raw_etb!AG66="","",[1]median_raw_etb!AG66)</f>
        <v/>
      </c>
      <c r="AH67" s="158" t="str">
        <f>IF([1]median_raw_etb!AH66="","",[1]median_raw_etb!AH66)</f>
        <v/>
      </c>
      <c r="AI67" s="158" t="str">
        <f t="shared" si="1"/>
        <v/>
      </c>
      <c r="AJ67" s="158" t="str">
        <f>IF(OR(AM67="",AM67=0),"",IF(C67="","",
IF(INDEX($D$1:$AM67,ROW(),MATCH("Cereal",$D$1:$AM$1,0))="",INDEX($D$1:$AM$2,2,MATCH("Cereal",$D$1:$AM$1,0)),INDEX($D$1:$AM67,ROW(),MATCH("Cereal",$D$1:$AM$1,0)))*90
+IF(INDEX($D$1:$AM67,ROW(),MATCH("Beans",$D$1:$AM$1,0))="",INDEX($D$1:$AM$2,2,MATCH("Beans",$D$1:$AM$1,0)),INDEX($D$1:$AM67,ROW(),MATCH("Beans",$D$1:$AM$1,0)))*9
+IF(INDEX($D$1:$AM67,ROW(),MATCH("Cooking.oil",$D$1:$AM$1,0))="",INDEX($D$1:$AM$2,2,MATCH("Cooking.oil",$D$1:$AM$1,0)),INDEX($D$1:$AM67,ROW(),MATCH("Cooking.oil",$D$1:$AM$1,0)))*6
+IF(INDEX($D$1:$AM67,ROW(),MATCH("Salt",$D$1:$AM$1,0))="",INDEX($D$1:$AM$2,2,MATCH("Salt",$D$1:$AM$1,0)),INDEX($D$1:$AM67,ROW(),MATCH("Salt",$D$1:$AM$1,0)))*1
))</f>
        <v/>
      </c>
      <c r="AK67" s="158" t="str">
        <f>IF(OR(AM67="",AM67=0),"",IF(C67="","",AJ67
+IF(INDEX($D$1:$AH67,ROW(),MATCH("Soap",$D$1:$AH$1,0))="",INDEX($D$1:$AH$2,2,MATCH("Soap",$D$1:$AH$1,0)),INDEX($D$1:$AH67,ROW(),MATCH("Soap",$D$1:$AH$1,0)))*6
+IF(INDEX($D$1:$AH67,ROW(),MATCH("Exercise.book",$D$1:$AH$1,0))="",INDEX($D$1:$AH$2,2,MATCH("Exercise.book",$D$1:$AH$1,0)),INDEX($D$1:$AH67,ROW(),MATCH("Exercise.book",$D$1:$AH$1,0)))*12
+IF(INDEX($D$1:$AH67,ROW(),MATCH("Charcoal",$D$1:$AH$1,0))="",INDEX($D$1:$AH$2,2,MATCH("Charcoal",$D$1:$AH$1,0)),INDEX($D$1:$AH67,ROW(),MATCH("Charcoal",$D$1:$AH$1,0)))*30
+IF(INDEX($D$1:$AH67,ROW(),MATCH("Milling.costs",$D$1:$AH$1,0))="",INDEX($D$1:$AH$2,2,MATCH("Milling.costs",$D$1:$AH$1,0)),INDEX($D$1:$AH67,ROW(),MATCH("Milling.costs",$D$1:$AH$1,0)))/3.5*30
+IF(INDEX($D$1:$AH67,ROW(),MATCH("USD",$D$1:$AH$1,0))="",INDEX($D$1:$AH$2,2,MATCH("USD",$D$1:$AH$1,0)),INDEX($D$1:$AH67,ROW(),MATCH("USD",$D$1:$AH$1,0)))*17
))</f>
        <v/>
      </c>
      <c r="AL67" s="162"/>
      <c r="AM67" s="161" t="str">
        <f t="shared" si="2"/>
        <v/>
      </c>
    </row>
    <row r="68" spans="1:39" x14ac:dyDescent="0.25">
      <c r="A68" s="157" t="str">
        <f>IF([1]median_raw_etb!A67="","",[1]median_raw_etb!A67)</f>
        <v/>
      </c>
      <c r="B68" s="157" t="str">
        <f>IF([1]median_raw_etb!B67="","",[1]median_raw_etb!B67)</f>
        <v/>
      </c>
      <c r="C68" s="157" t="str">
        <f>IF([1]median_raw_etb!C67="","",[1]median_raw_etb!C67)</f>
        <v/>
      </c>
      <c r="D68" s="158" t="str">
        <f>IF([1]median_raw_etb!D67="","",[1]median_raw_etb!D67)</f>
        <v/>
      </c>
      <c r="E68" s="158" t="str">
        <f>IF([1]median_raw_etb!E67="","",[1]median_raw_etb!E67)</f>
        <v/>
      </c>
      <c r="F68" s="158" t="str">
        <f>IF([1]median_raw_etb!F67="","",[1]median_raw_etb!F67)</f>
        <v/>
      </c>
      <c r="G68" s="158" t="str">
        <f>IF([1]median_raw_etb!G67="","",[1]median_raw_etb!G67)</f>
        <v/>
      </c>
      <c r="H68" s="158" t="str">
        <f>IF([1]median_raw_etb!H67="","",[1]median_raw_etb!H67)</f>
        <v/>
      </c>
      <c r="I68" s="158" t="str">
        <f>IF([1]median_raw_etb!I67="","",[1]median_raw_etb!I67)</f>
        <v/>
      </c>
      <c r="J68" s="158" t="str">
        <f>IF([1]median_raw_etb!J67="","",[1]median_raw_etb!J67)</f>
        <v/>
      </c>
      <c r="K68" s="158" t="str">
        <f>IF([1]median_raw_etb!K67="","",[1]median_raw_etb!K67)</f>
        <v/>
      </c>
      <c r="L68" s="158" t="str">
        <f>IF([1]median_raw_etb!L67="","",[1]median_raw_etb!L67)</f>
        <v/>
      </c>
      <c r="M68" s="158" t="str">
        <f>IF([1]median_raw_etb!M67="","",[1]median_raw_etb!M67)</f>
        <v/>
      </c>
      <c r="N68" s="158" t="str">
        <f>IF([1]median_raw_etb!N67="","",[1]median_raw_etb!N67)</f>
        <v/>
      </c>
      <c r="O68" s="158" t="str">
        <f>IF([1]median_raw_etb!O67="","",[1]median_raw_etb!O67)</f>
        <v/>
      </c>
      <c r="P68" s="158" t="str">
        <f>IF([1]median_raw_etb!P67="","",[1]median_raw_etb!P67)</f>
        <v/>
      </c>
      <c r="Q68" s="158" t="str">
        <f>IF([1]median_raw_etb!Q67="","",[1]median_raw_etb!Q67)</f>
        <v/>
      </c>
      <c r="R68" s="158" t="str">
        <f>IF([1]median_raw_etb!R67="","",[1]median_raw_etb!R67)</f>
        <v/>
      </c>
      <c r="S68" s="158" t="str">
        <f>IF([1]median_raw_etb!S67="","",[1]median_raw_etb!S67)</f>
        <v/>
      </c>
      <c r="T68" s="158" t="str">
        <f>IF([1]median_raw_etb!T67="","",[1]median_raw_etb!T67)</f>
        <v/>
      </c>
      <c r="U68" s="158" t="str">
        <f>IF([1]median_raw_etb!U67="","",[1]median_raw_etb!U67)</f>
        <v/>
      </c>
      <c r="V68" s="158" t="str">
        <f>IF([1]median_raw_etb!V67="","",[1]median_raw_etb!V67)</f>
        <v/>
      </c>
      <c r="W68" s="158" t="str">
        <f>IF([1]median_raw_etb!W67="","",[1]median_raw_etb!W67)</f>
        <v/>
      </c>
      <c r="X68" s="158" t="str">
        <f>IF([1]median_raw_etb!X67="","",[1]median_raw_etb!X67)</f>
        <v/>
      </c>
      <c r="Y68" s="158" t="str">
        <f>IF([1]median_raw_etb!Y67="","",[1]median_raw_etb!Y67)</f>
        <v/>
      </c>
      <c r="Z68" s="158" t="str">
        <f>IF([1]median_raw_etb!Z67="","",[1]median_raw_etb!Z67)</f>
        <v/>
      </c>
      <c r="AA68" s="158" t="str">
        <f>IF([1]median_raw_etb!AA67="","",[1]median_raw_etb!AA67)</f>
        <v/>
      </c>
      <c r="AB68" s="159" t="str">
        <f>IF([1]median_raw_etb!AB67="","",[1]median_raw_etb!AB67)</f>
        <v/>
      </c>
      <c r="AC68" s="159" t="str">
        <f>IF([1]median_raw_etb!AC67="","",[1]median_raw_etb!AC67)</f>
        <v/>
      </c>
      <c r="AD68" s="160" t="str">
        <f>IF([1]median_raw_etb!AD67="","",[1]median_raw_etb!AD67)</f>
        <v/>
      </c>
      <c r="AE68" s="159" t="str">
        <f>IF([1]median_raw_etb!AE67="","",[1]median_raw_etb!AE67)</f>
        <v/>
      </c>
      <c r="AF68" s="159" t="str">
        <f>IF([1]median_raw_etb!AF67="","",[1]median_raw_etb!AF67)</f>
        <v/>
      </c>
      <c r="AG68" s="159" t="str">
        <f>IF([1]median_raw_etb!AG67="","",[1]median_raw_etb!AG67)</f>
        <v/>
      </c>
      <c r="AH68" s="158" t="str">
        <f>IF([1]median_raw_etb!AH67="","",[1]median_raw_etb!AH67)</f>
        <v/>
      </c>
      <c r="AI68" s="158" t="str">
        <f t="shared" si="1"/>
        <v/>
      </c>
      <c r="AJ68" s="158" t="str">
        <f>IF(OR(AM68="",AM68=0),"",IF(C68="","",
IF(INDEX($D$1:$AM68,ROW(),MATCH("Cereal",$D$1:$AM$1,0))="",INDEX($D$1:$AM$2,2,MATCH("Cereal",$D$1:$AM$1,0)),INDEX($D$1:$AM68,ROW(),MATCH("Cereal",$D$1:$AM$1,0)))*90
+IF(INDEX($D$1:$AM68,ROW(),MATCH("Beans",$D$1:$AM$1,0))="",INDEX($D$1:$AM$2,2,MATCH("Beans",$D$1:$AM$1,0)),INDEX($D$1:$AM68,ROW(),MATCH("Beans",$D$1:$AM$1,0)))*9
+IF(INDEX($D$1:$AM68,ROW(),MATCH("Cooking.oil",$D$1:$AM$1,0))="",INDEX($D$1:$AM$2,2,MATCH("Cooking.oil",$D$1:$AM$1,0)),INDEX($D$1:$AM68,ROW(),MATCH("Cooking.oil",$D$1:$AM$1,0)))*6
+IF(INDEX($D$1:$AM68,ROW(),MATCH("Salt",$D$1:$AM$1,0))="",INDEX($D$1:$AM$2,2,MATCH("Salt",$D$1:$AM$1,0)),INDEX($D$1:$AM68,ROW(),MATCH("Salt",$D$1:$AM$1,0)))*1
))</f>
        <v/>
      </c>
      <c r="AK68" s="158" t="str">
        <f>IF(OR(AM68="",AM68=0),"",IF(C68="","",AJ68
+IF(INDEX($D$1:$AH68,ROW(),MATCH("Soap",$D$1:$AH$1,0))="",INDEX($D$1:$AH$2,2,MATCH("Soap",$D$1:$AH$1,0)),INDEX($D$1:$AH68,ROW(),MATCH("Soap",$D$1:$AH$1,0)))*6
+IF(INDEX($D$1:$AH68,ROW(),MATCH("Exercise.book",$D$1:$AH$1,0))="",INDEX($D$1:$AH$2,2,MATCH("Exercise.book",$D$1:$AH$1,0)),INDEX($D$1:$AH68,ROW(),MATCH("Exercise.book",$D$1:$AH$1,0)))*12
+IF(INDEX($D$1:$AH68,ROW(),MATCH("Charcoal",$D$1:$AH$1,0))="",INDEX($D$1:$AH$2,2,MATCH("Charcoal",$D$1:$AH$1,0)),INDEX($D$1:$AH68,ROW(),MATCH("Charcoal",$D$1:$AH$1,0)))*30
+IF(INDEX($D$1:$AH68,ROW(),MATCH("Milling.costs",$D$1:$AH$1,0))="",INDEX($D$1:$AH$2,2,MATCH("Milling.costs",$D$1:$AH$1,0)),INDEX($D$1:$AH68,ROW(),MATCH("Milling.costs",$D$1:$AH$1,0)))/3.5*30
+IF(INDEX($D$1:$AH68,ROW(),MATCH("USD",$D$1:$AH$1,0))="",INDEX($D$1:$AH$2,2,MATCH("USD",$D$1:$AH$1,0)),INDEX($D$1:$AH68,ROW(),MATCH("USD",$D$1:$AH$1,0)))*17
))</f>
        <v/>
      </c>
      <c r="AL68" s="162"/>
      <c r="AM68" s="161" t="str">
        <f t="shared" si="2"/>
        <v/>
      </c>
    </row>
    <row r="69" spans="1:39" x14ac:dyDescent="0.25">
      <c r="A69" s="157" t="str">
        <f>IF([1]median_raw_etb!A68="","",[1]median_raw_etb!A68)</f>
        <v/>
      </c>
      <c r="B69" s="157" t="str">
        <f>IF([1]median_raw_etb!B68="","",[1]median_raw_etb!B68)</f>
        <v/>
      </c>
      <c r="C69" s="157" t="str">
        <f>IF([1]median_raw_etb!C68="","",[1]median_raw_etb!C68)</f>
        <v/>
      </c>
      <c r="D69" s="158" t="str">
        <f>IF([1]median_raw_etb!D68="","",[1]median_raw_etb!D68)</f>
        <v/>
      </c>
      <c r="E69" s="158" t="str">
        <f>IF([1]median_raw_etb!E68="","",[1]median_raw_etb!E68)</f>
        <v/>
      </c>
      <c r="F69" s="158" t="str">
        <f>IF([1]median_raw_etb!F68="","",[1]median_raw_etb!F68)</f>
        <v/>
      </c>
      <c r="G69" s="158" t="str">
        <f>IF([1]median_raw_etb!G68="","",[1]median_raw_etb!G68)</f>
        <v/>
      </c>
      <c r="H69" s="158" t="str">
        <f>IF([1]median_raw_etb!H68="","",[1]median_raw_etb!H68)</f>
        <v/>
      </c>
      <c r="I69" s="158" t="str">
        <f>IF([1]median_raw_etb!I68="","",[1]median_raw_etb!I68)</f>
        <v/>
      </c>
      <c r="J69" s="158" t="str">
        <f>IF([1]median_raw_etb!J68="","",[1]median_raw_etb!J68)</f>
        <v/>
      </c>
      <c r="K69" s="158" t="str">
        <f>IF([1]median_raw_etb!K68="","",[1]median_raw_etb!K68)</f>
        <v/>
      </c>
      <c r="L69" s="158" t="str">
        <f>IF([1]median_raw_etb!L68="","",[1]median_raw_etb!L68)</f>
        <v/>
      </c>
      <c r="M69" s="158" t="str">
        <f>IF([1]median_raw_etb!M68="","",[1]median_raw_etb!M68)</f>
        <v/>
      </c>
      <c r="N69" s="158" t="str">
        <f>IF([1]median_raw_etb!N68="","",[1]median_raw_etb!N68)</f>
        <v/>
      </c>
      <c r="O69" s="158" t="str">
        <f>IF([1]median_raw_etb!O68="","",[1]median_raw_etb!O68)</f>
        <v/>
      </c>
      <c r="P69" s="158" t="str">
        <f>IF([1]median_raw_etb!P68="","",[1]median_raw_etb!P68)</f>
        <v/>
      </c>
      <c r="Q69" s="158" t="str">
        <f>IF([1]median_raw_etb!Q68="","",[1]median_raw_etb!Q68)</f>
        <v/>
      </c>
      <c r="R69" s="158" t="str">
        <f>IF([1]median_raw_etb!R68="","",[1]median_raw_etb!R68)</f>
        <v/>
      </c>
      <c r="S69" s="158" t="str">
        <f>IF([1]median_raw_etb!S68="","",[1]median_raw_etb!S68)</f>
        <v/>
      </c>
      <c r="T69" s="158" t="str">
        <f>IF([1]median_raw_etb!T68="","",[1]median_raw_etb!T68)</f>
        <v/>
      </c>
      <c r="U69" s="158" t="str">
        <f>IF([1]median_raw_etb!U68="","",[1]median_raw_etb!U68)</f>
        <v/>
      </c>
      <c r="V69" s="158" t="str">
        <f>IF([1]median_raw_etb!V68="","",[1]median_raw_etb!V68)</f>
        <v/>
      </c>
      <c r="W69" s="158" t="str">
        <f>IF([1]median_raw_etb!W68="","",[1]median_raw_etb!W68)</f>
        <v/>
      </c>
      <c r="X69" s="158" t="str">
        <f>IF([1]median_raw_etb!X68="","",[1]median_raw_etb!X68)</f>
        <v/>
      </c>
      <c r="Y69" s="158" t="str">
        <f>IF([1]median_raw_etb!Y68="","",[1]median_raw_etb!Y68)</f>
        <v/>
      </c>
      <c r="Z69" s="158" t="str">
        <f>IF([1]median_raw_etb!Z68="","",[1]median_raw_etb!Z68)</f>
        <v/>
      </c>
      <c r="AA69" s="158" t="str">
        <f>IF([1]median_raw_etb!AA68="","",[1]median_raw_etb!AA68)</f>
        <v/>
      </c>
      <c r="AB69" s="159" t="str">
        <f>IF([1]median_raw_etb!AB68="","",[1]median_raw_etb!AB68)</f>
        <v/>
      </c>
      <c r="AC69" s="159" t="str">
        <f>IF([1]median_raw_etb!AC68="","",[1]median_raw_etb!AC68)</f>
        <v/>
      </c>
      <c r="AD69" s="160" t="str">
        <f>IF([1]median_raw_etb!AD68="","",[1]median_raw_etb!AD68)</f>
        <v/>
      </c>
      <c r="AE69" s="159" t="str">
        <f>IF([1]median_raw_etb!AE68="","",[1]median_raw_etb!AE68)</f>
        <v/>
      </c>
      <c r="AF69" s="159" t="str">
        <f>IF([1]median_raw_etb!AF68="","",[1]median_raw_etb!AF68)</f>
        <v/>
      </c>
      <c r="AG69" s="159" t="str">
        <f>IF([1]median_raw_etb!AG68="","",[1]median_raw_etb!AG68)</f>
        <v/>
      </c>
      <c r="AH69" s="158" t="str">
        <f>IF([1]median_raw_etb!AH68="","",[1]median_raw_etb!AH68)</f>
        <v/>
      </c>
      <c r="AI69" s="158" t="str">
        <f t="shared" si="1"/>
        <v/>
      </c>
      <c r="AJ69" s="158" t="str">
        <f>IF(OR(AM69="",AM69=0),"",IF(C69="","",
IF(INDEX($D$1:$AM69,ROW(),MATCH("Cereal",$D$1:$AM$1,0))="",INDEX($D$1:$AM$2,2,MATCH("Cereal",$D$1:$AM$1,0)),INDEX($D$1:$AM69,ROW(),MATCH("Cereal",$D$1:$AM$1,0)))*90
+IF(INDEX($D$1:$AM69,ROW(),MATCH("Beans",$D$1:$AM$1,0))="",INDEX($D$1:$AM$2,2,MATCH("Beans",$D$1:$AM$1,0)),INDEX($D$1:$AM69,ROW(),MATCH("Beans",$D$1:$AM$1,0)))*9
+IF(INDEX($D$1:$AM69,ROW(),MATCH("Cooking.oil",$D$1:$AM$1,0))="",INDEX($D$1:$AM$2,2,MATCH("Cooking.oil",$D$1:$AM$1,0)),INDEX($D$1:$AM69,ROW(),MATCH("Cooking.oil",$D$1:$AM$1,0)))*6
+IF(INDEX($D$1:$AM69,ROW(),MATCH("Salt",$D$1:$AM$1,0))="",INDEX($D$1:$AM$2,2,MATCH("Salt",$D$1:$AM$1,0)),INDEX($D$1:$AM69,ROW(),MATCH("Salt",$D$1:$AM$1,0)))*1
))</f>
        <v/>
      </c>
      <c r="AK69" s="158" t="str">
        <f>IF(OR(AM69="",AM69=0),"",IF(C69="","",AJ69
+IF(INDEX($D$1:$AH69,ROW(),MATCH("Soap",$D$1:$AH$1,0))="",INDEX($D$1:$AH$2,2,MATCH("Soap",$D$1:$AH$1,0)),INDEX($D$1:$AH69,ROW(),MATCH("Soap",$D$1:$AH$1,0)))*6
+IF(INDEX($D$1:$AH69,ROW(),MATCH("Exercise.book",$D$1:$AH$1,0))="",INDEX($D$1:$AH$2,2,MATCH("Exercise.book",$D$1:$AH$1,0)),INDEX($D$1:$AH69,ROW(),MATCH("Exercise.book",$D$1:$AH$1,0)))*12
+IF(INDEX($D$1:$AH69,ROW(),MATCH("Charcoal",$D$1:$AH$1,0))="",INDEX($D$1:$AH$2,2,MATCH("Charcoal",$D$1:$AH$1,0)),INDEX($D$1:$AH69,ROW(),MATCH("Charcoal",$D$1:$AH$1,0)))*30
+IF(INDEX($D$1:$AH69,ROW(),MATCH("Milling.costs",$D$1:$AH$1,0))="",INDEX($D$1:$AH$2,2,MATCH("Milling.costs",$D$1:$AH$1,0)),INDEX($D$1:$AH69,ROW(),MATCH("Milling.costs",$D$1:$AH$1,0)))/3.5*30
+IF(INDEX($D$1:$AH69,ROW(),MATCH("USD",$D$1:$AH$1,0))="",INDEX($D$1:$AH$2,2,MATCH("USD",$D$1:$AH$1,0)),INDEX($D$1:$AH69,ROW(),MATCH("USD",$D$1:$AH$1,0)))*17
))</f>
        <v/>
      </c>
      <c r="AL69" s="162"/>
      <c r="AM69" s="161" t="str">
        <f t="shared" si="2"/>
        <v/>
      </c>
    </row>
    <row r="70" spans="1:39" x14ac:dyDescent="0.25">
      <c r="A70" s="157" t="str">
        <f>IF([1]median_raw_etb!A69="","",[1]median_raw_etb!A69)</f>
        <v/>
      </c>
      <c r="B70" s="157" t="str">
        <f>IF([1]median_raw_etb!B69="","",[1]median_raw_etb!B69)</f>
        <v/>
      </c>
      <c r="C70" s="157" t="str">
        <f>IF([1]median_raw_etb!C69="","",[1]median_raw_etb!C69)</f>
        <v/>
      </c>
      <c r="D70" s="158" t="str">
        <f>IF([1]median_raw_etb!D69="","",[1]median_raw_etb!D69)</f>
        <v/>
      </c>
      <c r="E70" s="158" t="str">
        <f>IF([1]median_raw_etb!E69="","",[1]median_raw_etb!E69)</f>
        <v/>
      </c>
      <c r="F70" s="158" t="str">
        <f>IF([1]median_raw_etb!F69="","",[1]median_raw_etb!F69)</f>
        <v/>
      </c>
      <c r="G70" s="158" t="str">
        <f>IF([1]median_raw_etb!G69="","",[1]median_raw_etb!G69)</f>
        <v/>
      </c>
      <c r="H70" s="158" t="str">
        <f>IF([1]median_raw_etb!H69="","",[1]median_raw_etb!H69)</f>
        <v/>
      </c>
      <c r="I70" s="158" t="str">
        <f>IF([1]median_raw_etb!I69="","",[1]median_raw_etb!I69)</f>
        <v/>
      </c>
      <c r="J70" s="158" t="str">
        <f>IF([1]median_raw_etb!J69="","",[1]median_raw_etb!J69)</f>
        <v/>
      </c>
      <c r="K70" s="158" t="str">
        <f>IF([1]median_raw_etb!K69="","",[1]median_raw_etb!K69)</f>
        <v/>
      </c>
      <c r="L70" s="158" t="str">
        <f>IF([1]median_raw_etb!L69="","",[1]median_raw_etb!L69)</f>
        <v/>
      </c>
      <c r="M70" s="158" t="str">
        <f>IF([1]median_raw_etb!M69="","",[1]median_raw_etb!M69)</f>
        <v/>
      </c>
      <c r="N70" s="158" t="str">
        <f>IF([1]median_raw_etb!N69="","",[1]median_raw_etb!N69)</f>
        <v/>
      </c>
      <c r="O70" s="158" t="str">
        <f>IF([1]median_raw_etb!O69="","",[1]median_raw_etb!O69)</f>
        <v/>
      </c>
      <c r="P70" s="158" t="str">
        <f>IF([1]median_raw_etb!P69="","",[1]median_raw_etb!P69)</f>
        <v/>
      </c>
      <c r="Q70" s="158" t="str">
        <f>IF([1]median_raw_etb!Q69="","",[1]median_raw_etb!Q69)</f>
        <v/>
      </c>
      <c r="R70" s="158" t="str">
        <f>IF([1]median_raw_etb!R69="","",[1]median_raw_etb!R69)</f>
        <v/>
      </c>
      <c r="S70" s="158" t="str">
        <f>IF([1]median_raw_etb!S69="","",[1]median_raw_etb!S69)</f>
        <v/>
      </c>
      <c r="T70" s="158" t="str">
        <f>IF([1]median_raw_etb!T69="","",[1]median_raw_etb!T69)</f>
        <v/>
      </c>
      <c r="U70" s="158" t="str">
        <f>IF([1]median_raw_etb!U69="","",[1]median_raw_etb!U69)</f>
        <v/>
      </c>
      <c r="V70" s="158" t="str">
        <f>IF([1]median_raw_etb!V69="","",[1]median_raw_etb!V69)</f>
        <v/>
      </c>
      <c r="W70" s="158" t="str">
        <f>IF([1]median_raw_etb!W69="","",[1]median_raw_etb!W69)</f>
        <v/>
      </c>
      <c r="X70" s="158" t="str">
        <f>IF([1]median_raw_etb!X69="","",[1]median_raw_etb!X69)</f>
        <v/>
      </c>
      <c r="Y70" s="158" t="str">
        <f>IF([1]median_raw_etb!Y69="","",[1]median_raw_etb!Y69)</f>
        <v/>
      </c>
      <c r="Z70" s="158" t="str">
        <f>IF([1]median_raw_etb!Z69="","",[1]median_raw_etb!Z69)</f>
        <v/>
      </c>
      <c r="AA70" s="158" t="str">
        <f>IF([1]median_raw_etb!AA69="","",[1]median_raw_etb!AA69)</f>
        <v/>
      </c>
      <c r="AB70" s="159" t="str">
        <f>IF([1]median_raw_etb!AB69="","",[1]median_raw_etb!AB69)</f>
        <v/>
      </c>
      <c r="AC70" s="159" t="str">
        <f>IF([1]median_raw_etb!AC69="","",[1]median_raw_etb!AC69)</f>
        <v/>
      </c>
      <c r="AD70" s="160" t="str">
        <f>IF([1]median_raw_etb!AD69="","",[1]median_raw_etb!AD69)</f>
        <v/>
      </c>
      <c r="AE70" s="159" t="str">
        <f>IF([1]median_raw_etb!AE69="","",[1]median_raw_etb!AE69)</f>
        <v/>
      </c>
      <c r="AF70" s="159" t="str">
        <f>IF([1]median_raw_etb!AF69="","",[1]median_raw_etb!AF69)</f>
        <v/>
      </c>
      <c r="AG70" s="159" t="str">
        <f>IF([1]median_raw_etb!AG69="","",[1]median_raw_etb!AG69)</f>
        <v/>
      </c>
      <c r="AH70" s="158" t="str">
        <f>IF([1]median_raw_etb!AH69="","",[1]median_raw_etb!AH69)</f>
        <v/>
      </c>
      <c r="AI70" s="158" t="str">
        <f t="shared" ref="AI70:AI101" si="3">IF(C70="","",IF(D70="",D$2,D70)+IF(E70="",E$2,E70)+IF(F70="",F$2,F70)+IF(G70="",G$2,G70)+IF(H70="",H$2,H70)+IF(I70="",I$2,I70)+IF(J70="",J$2,J70)+IF(K70="",K$2,K70)+IF(L70="",L$2,L70))</f>
        <v/>
      </c>
      <c r="AJ70" s="158" t="str">
        <f>IF(OR(AM70="",AM70=0),"",IF(C70="","",
IF(INDEX($D$1:$AM70,ROW(),MATCH("Cereal",$D$1:$AM$1,0))="",INDEX($D$1:$AM$2,2,MATCH("Cereal",$D$1:$AM$1,0)),INDEX($D$1:$AM70,ROW(),MATCH("Cereal",$D$1:$AM$1,0)))*90
+IF(INDEX($D$1:$AM70,ROW(),MATCH("Beans",$D$1:$AM$1,0))="",INDEX($D$1:$AM$2,2,MATCH("Beans",$D$1:$AM$1,0)),INDEX($D$1:$AM70,ROW(),MATCH("Beans",$D$1:$AM$1,0)))*9
+IF(INDEX($D$1:$AM70,ROW(),MATCH("Cooking.oil",$D$1:$AM$1,0))="",INDEX($D$1:$AM$2,2,MATCH("Cooking.oil",$D$1:$AM$1,0)),INDEX($D$1:$AM70,ROW(),MATCH("Cooking.oil",$D$1:$AM$1,0)))*6
+IF(INDEX($D$1:$AM70,ROW(),MATCH("Salt",$D$1:$AM$1,0))="",INDEX($D$1:$AM$2,2,MATCH("Salt",$D$1:$AM$1,0)),INDEX($D$1:$AM70,ROW(),MATCH("Salt",$D$1:$AM$1,0)))*1
))</f>
        <v/>
      </c>
      <c r="AK70" s="158" t="str">
        <f>IF(OR(AM70="",AM70=0),"",IF(C70="","",AJ70
+IF(INDEX($D$1:$AH70,ROW(),MATCH("Soap",$D$1:$AH$1,0))="",INDEX($D$1:$AH$2,2,MATCH("Soap",$D$1:$AH$1,0)),INDEX($D$1:$AH70,ROW(),MATCH("Soap",$D$1:$AH$1,0)))*6
+IF(INDEX($D$1:$AH70,ROW(),MATCH("Exercise.book",$D$1:$AH$1,0))="",INDEX($D$1:$AH$2,2,MATCH("Exercise.book",$D$1:$AH$1,0)),INDEX($D$1:$AH70,ROW(),MATCH("Exercise.book",$D$1:$AH$1,0)))*12
+IF(INDEX($D$1:$AH70,ROW(),MATCH("Charcoal",$D$1:$AH$1,0))="",INDEX($D$1:$AH$2,2,MATCH("Charcoal",$D$1:$AH$1,0)),INDEX($D$1:$AH70,ROW(),MATCH("Charcoal",$D$1:$AH$1,0)))*30
+IF(INDEX($D$1:$AH70,ROW(),MATCH("Milling.costs",$D$1:$AH$1,0))="",INDEX($D$1:$AH$2,2,MATCH("Milling.costs",$D$1:$AH$1,0)),INDEX($D$1:$AH70,ROW(),MATCH("Milling.costs",$D$1:$AH$1,0)))/3.5*30
+IF(INDEX($D$1:$AH70,ROW(),MATCH("USD",$D$1:$AH$1,0))="",INDEX($D$1:$AH$2,2,MATCH("USD",$D$1:$AH$1,0)),INDEX($D$1:$AH70,ROW(),MATCH("USD",$D$1:$AH$1,0)))*17
))</f>
        <v/>
      </c>
      <c r="AL70" s="162"/>
      <c r="AM70" s="161" t="str">
        <f t="shared" ref="AM70:AM101" si="4">IF(C70="","",IF(IF(RIGHT($A70,9)="Equatoria",$E70,$D70)="",IF(RIGHT($A70,9)="Equatoria",$E$2,$D$2),IF(RIGHT($A70,9)="Equatoria",$E70,$D70)))</f>
        <v/>
      </c>
    </row>
    <row r="71" spans="1:39" x14ac:dyDescent="0.25">
      <c r="A71" s="157" t="str">
        <f>IF([1]median_raw_etb!A70="","",[1]median_raw_etb!A70)</f>
        <v/>
      </c>
      <c r="B71" s="157" t="str">
        <f>IF([1]median_raw_etb!B70="","",[1]median_raw_etb!B70)</f>
        <v/>
      </c>
      <c r="C71" s="157" t="str">
        <f>IF([1]median_raw_etb!C70="","",[1]median_raw_etb!C70)</f>
        <v/>
      </c>
      <c r="D71" s="158" t="str">
        <f>IF([1]median_raw_etb!D70="","",[1]median_raw_etb!D70)</f>
        <v/>
      </c>
      <c r="E71" s="158" t="str">
        <f>IF([1]median_raw_etb!E70="","",[1]median_raw_etb!E70)</f>
        <v/>
      </c>
      <c r="F71" s="158" t="str">
        <f>IF([1]median_raw_etb!F70="","",[1]median_raw_etb!F70)</f>
        <v/>
      </c>
      <c r="G71" s="158" t="str">
        <f>IF([1]median_raw_etb!G70="","",[1]median_raw_etb!G70)</f>
        <v/>
      </c>
      <c r="H71" s="158" t="str">
        <f>IF([1]median_raw_etb!H70="","",[1]median_raw_etb!H70)</f>
        <v/>
      </c>
      <c r="I71" s="158" t="str">
        <f>IF([1]median_raw_etb!I70="","",[1]median_raw_etb!I70)</f>
        <v/>
      </c>
      <c r="J71" s="158" t="str">
        <f>IF([1]median_raw_etb!J70="","",[1]median_raw_etb!J70)</f>
        <v/>
      </c>
      <c r="K71" s="158" t="str">
        <f>IF([1]median_raw_etb!K70="","",[1]median_raw_etb!K70)</f>
        <v/>
      </c>
      <c r="L71" s="158" t="str">
        <f>IF([1]median_raw_etb!L70="","",[1]median_raw_etb!L70)</f>
        <v/>
      </c>
      <c r="M71" s="158" t="str">
        <f>IF([1]median_raw_etb!M70="","",[1]median_raw_etb!M70)</f>
        <v/>
      </c>
      <c r="N71" s="158" t="str">
        <f>IF([1]median_raw_etb!N70="","",[1]median_raw_etb!N70)</f>
        <v/>
      </c>
      <c r="O71" s="158" t="str">
        <f>IF([1]median_raw_etb!O70="","",[1]median_raw_etb!O70)</f>
        <v/>
      </c>
      <c r="P71" s="158" t="str">
        <f>IF([1]median_raw_etb!P70="","",[1]median_raw_etb!P70)</f>
        <v/>
      </c>
      <c r="Q71" s="158" t="str">
        <f>IF([1]median_raw_etb!Q70="","",[1]median_raw_etb!Q70)</f>
        <v/>
      </c>
      <c r="R71" s="158" t="str">
        <f>IF([1]median_raw_etb!R70="","",[1]median_raw_etb!R70)</f>
        <v/>
      </c>
      <c r="S71" s="158" t="str">
        <f>IF([1]median_raw_etb!S70="","",[1]median_raw_etb!S70)</f>
        <v/>
      </c>
      <c r="T71" s="158" t="str">
        <f>IF([1]median_raw_etb!T70="","",[1]median_raw_etb!T70)</f>
        <v/>
      </c>
      <c r="U71" s="158" t="str">
        <f>IF([1]median_raw_etb!U70="","",[1]median_raw_etb!U70)</f>
        <v/>
      </c>
      <c r="V71" s="158" t="str">
        <f>IF([1]median_raw_etb!V70="","",[1]median_raw_etb!V70)</f>
        <v/>
      </c>
      <c r="W71" s="158" t="str">
        <f>IF([1]median_raw_etb!W70="","",[1]median_raw_etb!W70)</f>
        <v/>
      </c>
      <c r="X71" s="158" t="str">
        <f>IF([1]median_raw_etb!X70="","",[1]median_raw_etb!X70)</f>
        <v/>
      </c>
      <c r="Y71" s="158" t="str">
        <f>IF([1]median_raw_etb!Y70="","",[1]median_raw_etb!Y70)</f>
        <v/>
      </c>
      <c r="Z71" s="158" t="str">
        <f>IF([1]median_raw_etb!Z70="","",[1]median_raw_etb!Z70)</f>
        <v/>
      </c>
      <c r="AA71" s="158" t="str">
        <f>IF([1]median_raw_etb!AA70="","",[1]median_raw_etb!AA70)</f>
        <v/>
      </c>
      <c r="AB71" s="159" t="str">
        <f>IF([1]median_raw_etb!AB70="","",[1]median_raw_etb!AB70)</f>
        <v/>
      </c>
      <c r="AC71" s="159" t="str">
        <f>IF([1]median_raw_etb!AC70="","",[1]median_raw_etb!AC70)</f>
        <v/>
      </c>
      <c r="AD71" s="160" t="str">
        <f>IF([1]median_raw_etb!AD70="","",[1]median_raw_etb!AD70)</f>
        <v/>
      </c>
      <c r="AE71" s="159" t="str">
        <f>IF([1]median_raw_etb!AE70="","",[1]median_raw_etb!AE70)</f>
        <v/>
      </c>
      <c r="AF71" s="159" t="str">
        <f>IF([1]median_raw_etb!AF70="","",[1]median_raw_etb!AF70)</f>
        <v/>
      </c>
      <c r="AG71" s="159" t="str">
        <f>IF([1]median_raw_etb!AG70="","",[1]median_raw_etb!AG70)</f>
        <v/>
      </c>
      <c r="AH71" s="158" t="str">
        <f>IF([1]median_raw_etb!AH70="","",[1]median_raw_etb!AH70)</f>
        <v/>
      </c>
      <c r="AI71" s="158" t="str">
        <f t="shared" si="3"/>
        <v/>
      </c>
      <c r="AJ71" s="158" t="str">
        <f>IF(OR(AM71="",AM71=0),"",IF(C71="","",
IF(INDEX($D$1:$AM71,ROW(),MATCH("Cereal",$D$1:$AM$1,0))="",INDEX($D$1:$AM$2,2,MATCH("Cereal",$D$1:$AM$1,0)),INDEX($D$1:$AM71,ROW(),MATCH("Cereal",$D$1:$AM$1,0)))*90
+IF(INDEX($D$1:$AM71,ROW(),MATCH("Beans",$D$1:$AM$1,0))="",INDEX($D$1:$AM$2,2,MATCH("Beans",$D$1:$AM$1,0)),INDEX($D$1:$AM71,ROW(),MATCH("Beans",$D$1:$AM$1,0)))*9
+IF(INDEX($D$1:$AM71,ROW(),MATCH("Cooking.oil",$D$1:$AM$1,0))="",INDEX($D$1:$AM$2,2,MATCH("Cooking.oil",$D$1:$AM$1,0)),INDEX($D$1:$AM71,ROW(),MATCH("Cooking.oil",$D$1:$AM$1,0)))*6
+IF(INDEX($D$1:$AM71,ROW(),MATCH("Salt",$D$1:$AM$1,0))="",INDEX($D$1:$AM$2,2,MATCH("Salt",$D$1:$AM$1,0)),INDEX($D$1:$AM71,ROW(),MATCH("Salt",$D$1:$AM$1,0)))*1
))</f>
        <v/>
      </c>
      <c r="AK71" s="158" t="str">
        <f>IF(OR(AM71="",AM71=0),"",IF(C71="","",AJ71
+IF(INDEX($D$1:$AH71,ROW(),MATCH("Soap",$D$1:$AH$1,0))="",INDEX($D$1:$AH$2,2,MATCH("Soap",$D$1:$AH$1,0)),INDEX($D$1:$AH71,ROW(),MATCH("Soap",$D$1:$AH$1,0)))*6
+IF(INDEX($D$1:$AH71,ROW(),MATCH("Exercise.book",$D$1:$AH$1,0))="",INDEX($D$1:$AH$2,2,MATCH("Exercise.book",$D$1:$AH$1,0)),INDEX($D$1:$AH71,ROW(),MATCH("Exercise.book",$D$1:$AH$1,0)))*12
+IF(INDEX($D$1:$AH71,ROW(),MATCH("Charcoal",$D$1:$AH$1,0))="",INDEX($D$1:$AH$2,2,MATCH("Charcoal",$D$1:$AH$1,0)),INDEX($D$1:$AH71,ROW(),MATCH("Charcoal",$D$1:$AH$1,0)))*30
+IF(INDEX($D$1:$AH71,ROW(),MATCH("Milling.costs",$D$1:$AH$1,0))="",INDEX($D$1:$AH$2,2,MATCH("Milling.costs",$D$1:$AH$1,0)),INDEX($D$1:$AH71,ROW(),MATCH("Milling.costs",$D$1:$AH$1,0)))/3.5*30
+IF(INDEX($D$1:$AH71,ROW(),MATCH("USD",$D$1:$AH$1,0))="",INDEX($D$1:$AH$2,2,MATCH("USD",$D$1:$AH$1,0)),INDEX($D$1:$AH71,ROW(),MATCH("USD",$D$1:$AH$1,0)))*17
))</f>
        <v/>
      </c>
      <c r="AL71" s="162"/>
      <c r="AM71" s="161" t="str">
        <f t="shared" si="4"/>
        <v/>
      </c>
    </row>
    <row r="72" spans="1:39" x14ac:dyDescent="0.25">
      <c r="A72" s="157" t="str">
        <f>IF([1]median_raw_etb!A71="","",[1]median_raw_etb!A71)</f>
        <v/>
      </c>
      <c r="B72" s="157" t="str">
        <f>IF([1]median_raw_etb!B71="","",[1]median_raw_etb!B71)</f>
        <v/>
      </c>
      <c r="C72" s="157" t="str">
        <f>IF([1]median_raw_etb!C71="","",[1]median_raw_etb!C71)</f>
        <v/>
      </c>
      <c r="D72" s="158" t="str">
        <f>IF([1]median_raw_etb!D71="","",[1]median_raw_etb!D71)</f>
        <v/>
      </c>
      <c r="E72" s="158" t="str">
        <f>IF([1]median_raw_etb!E71="","",[1]median_raw_etb!E71)</f>
        <v/>
      </c>
      <c r="F72" s="158" t="str">
        <f>IF([1]median_raw_etb!F71="","",[1]median_raw_etb!F71)</f>
        <v/>
      </c>
      <c r="G72" s="158" t="str">
        <f>IF([1]median_raw_etb!G71="","",[1]median_raw_etb!G71)</f>
        <v/>
      </c>
      <c r="H72" s="158" t="str">
        <f>IF([1]median_raw_etb!H71="","",[1]median_raw_etb!H71)</f>
        <v/>
      </c>
      <c r="I72" s="158" t="str">
        <f>IF([1]median_raw_etb!I71="","",[1]median_raw_etb!I71)</f>
        <v/>
      </c>
      <c r="J72" s="158" t="str">
        <f>IF([1]median_raw_etb!J71="","",[1]median_raw_etb!J71)</f>
        <v/>
      </c>
      <c r="K72" s="158" t="str">
        <f>IF([1]median_raw_etb!K71="","",[1]median_raw_etb!K71)</f>
        <v/>
      </c>
      <c r="L72" s="158" t="str">
        <f>IF([1]median_raw_etb!L71="","",[1]median_raw_etb!L71)</f>
        <v/>
      </c>
      <c r="M72" s="158" t="str">
        <f>IF([1]median_raw_etb!M71="","",[1]median_raw_etb!M71)</f>
        <v/>
      </c>
      <c r="N72" s="158" t="str">
        <f>IF([1]median_raw_etb!N71="","",[1]median_raw_etb!N71)</f>
        <v/>
      </c>
      <c r="O72" s="158" t="str">
        <f>IF([1]median_raw_etb!O71="","",[1]median_raw_etb!O71)</f>
        <v/>
      </c>
      <c r="P72" s="158" t="str">
        <f>IF([1]median_raw_etb!P71="","",[1]median_raw_etb!P71)</f>
        <v/>
      </c>
      <c r="Q72" s="158" t="str">
        <f>IF([1]median_raw_etb!Q71="","",[1]median_raw_etb!Q71)</f>
        <v/>
      </c>
      <c r="R72" s="158" t="str">
        <f>IF([1]median_raw_etb!R71="","",[1]median_raw_etb!R71)</f>
        <v/>
      </c>
      <c r="S72" s="158" t="str">
        <f>IF([1]median_raw_etb!S71="","",[1]median_raw_etb!S71)</f>
        <v/>
      </c>
      <c r="T72" s="158" t="str">
        <f>IF([1]median_raw_etb!T71="","",[1]median_raw_etb!T71)</f>
        <v/>
      </c>
      <c r="U72" s="158" t="str">
        <f>IF([1]median_raw_etb!U71="","",[1]median_raw_etb!U71)</f>
        <v/>
      </c>
      <c r="V72" s="158" t="str">
        <f>IF([1]median_raw_etb!V71="","",[1]median_raw_etb!V71)</f>
        <v/>
      </c>
      <c r="W72" s="158" t="str">
        <f>IF([1]median_raw_etb!W71="","",[1]median_raw_etb!W71)</f>
        <v/>
      </c>
      <c r="X72" s="158" t="str">
        <f>IF([1]median_raw_etb!X71="","",[1]median_raw_etb!X71)</f>
        <v/>
      </c>
      <c r="Y72" s="158" t="str">
        <f>IF([1]median_raw_etb!Y71="","",[1]median_raw_etb!Y71)</f>
        <v/>
      </c>
      <c r="Z72" s="158" t="str">
        <f>IF([1]median_raw_etb!Z71="","",[1]median_raw_etb!Z71)</f>
        <v/>
      </c>
      <c r="AA72" s="158" t="str">
        <f>IF([1]median_raw_etb!AA71="","",[1]median_raw_etb!AA71)</f>
        <v/>
      </c>
      <c r="AB72" s="159" t="str">
        <f>IF([1]median_raw_etb!AB71="","",[1]median_raw_etb!AB71)</f>
        <v/>
      </c>
      <c r="AC72" s="159" t="str">
        <f>IF([1]median_raw_etb!AC71="","",[1]median_raw_etb!AC71)</f>
        <v/>
      </c>
      <c r="AD72" s="160" t="str">
        <f>IF([1]median_raw_etb!AD71="","",[1]median_raw_etb!AD71)</f>
        <v/>
      </c>
      <c r="AE72" s="159" t="str">
        <f>IF([1]median_raw_etb!AE71="","",[1]median_raw_etb!AE71)</f>
        <v/>
      </c>
      <c r="AF72" s="159" t="str">
        <f>IF([1]median_raw_etb!AF71="","",[1]median_raw_etb!AF71)</f>
        <v/>
      </c>
      <c r="AG72" s="159" t="str">
        <f>IF([1]median_raw_etb!AG71="","",[1]median_raw_etb!AG71)</f>
        <v/>
      </c>
      <c r="AH72" s="158" t="str">
        <f>IF([1]median_raw_etb!AH71="","",[1]median_raw_etb!AH71)</f>
        <v/>
      </c>
      <c r="AI72" s="158" t="str">
        <f t="shared" si="3"/>
        <v/>
      </c>
      <c r="AJ72" s="158" t="str">
        <f>IF(OR(AM72="",AM72=0),"",IF(C72="","",
IF(INDEX($D$1:$AM72,ROW(),MATCH("Cereal",$D$1:$AM$1,0))="",INDEX($D$1:$AM$2,2,MATCH("Cereal",$D$1:$AM$1,0)),INDEX($D$1:$AM72,ROW(),MATCH("Cereal",$D$1:$AM$1,0)))*90
+IF(INDEX($D$1:$AM72,ROW(),MATCH("Beans",$D$1:$AM$1,0))="",INDEX($D$1:$AM$2,2,MATCH("Beans",$D$1:$AM$1,0)),INDEX($D$1:$AM72,ROW(),MATCH("Beans",$D$1:$AM$1,0)))*9
+IF(INDEX($D$1:$AM72,ROW(),MATCH("Cooking.oil",$D$1:$AM$1,0))="",INDEX($D$1:$AM$2,2,MATCH("Cooking.oil",$D$1:$AM$1,0)),INDEX($D$1:$AM72,ROW(),MATCH("Cooking.oil",$D$1:$AM$1,0)))*6
+IF(INDEX($D$1:$AM72,ROW(),MATCH("Salt",$D$1:$AM$1,0))="",INDEX($D$1:$AM$2,2,MATCH("Salt",$D$1:$AM$1,0)),INDEX($D$1:$AM72,ROW(),MATCH("Salt",$D$1:$AM$1,0)))*1
))</f>
        <v/>
      </c>
      <c r="AK72" s="158" t="str">
        <f>IF(OR(AM72="",AM72=0),"",IF(C72="","",AJ72
+IF(INDEX($D$1:$AH72,ROW(),MATCH("Soap",$D$1:$AH$1,0))="",INDEX($D$1:$AH$2,2,MATCH("Soap",$D$1:$AH$1,0)),INDEX($D$1:$AH72,ROW(),MATCH("Soap",$D$1:$AH$1,0)))*6
+IF(INDEX($D$1:$AH72,ROW(),MATCH("Exercise.book",$D$1:$AH$1,0))="",INDEX($D$1:$AH$2,2,MATCH("Exercise.book",$D$1:$AH$1,0)),INDEX($D$1:$AH72,ROW(),MATCH("Exercise.book",$D$1:$AH$1,0)))*12
+IF(INDEX($D$1:$AH72,ROW(),MATCH("Charcoal",$D$1:$AH$1,0))="",INDEX($D$1:$AH$2,2,MATCH("Charcoal",$D$1:$AH$1,0)),INDEX($D$1:$AH72,ROW(),MATCH("Charcoal",$D$1:$AH$1,0)))*30
+IF(INDEX($D$1:$AH72,ROW(),MATCH("Milling.costs",$D$1:$AH$1,0))="",INDEX($D$1:$AH$2,2,MATCH("Milling.costs",$D$1:$AH$1,0)),INDEX($D$1:$AH72,ROW(),MATCH("Milling.costs",$D$1:$AH$1,0)))/3.5*30
+IF(INDEX($D$1:$AH72,ROW(),MATCH("USD",$D$1:$AH$1,0))="",INDEX($D$1:$AH$2,2,MATCH("USD",$D$1:$AH$1,0)),INDEX($D$1:$AH72,ROW(),MATCH("USD",$D$1:$AH$1,0)))*17
))</f>
        <v/>
      </c>
      <c r="AL72" s="162"/>
      <c r="AM72" s="161" t="str">
        <f t="shared" si="4"/>
        <v/>
      </c>
    </row>
    <row r="73" spans="1:39" x14ac:dyDescent="0.25">
      <c r="A73" s="157" t="str">
        <f>IF([1]median_raw_etb!A72="","",[1]median_raw_etb!A72)</f>
        <v/>
      </c>
      <c r="B73" s="157" t="str">
        <f>IF([1]median_raw_etb!B72="","",[1]median_raw_etb!B72)</f>
        <v/>
      </c>
      <c r="C73" s="157" t="str">
        <f>IF([1]median_raw_etb!C72="","",[1]median_raw_etb!C72)</f>
        <v/>
      </c>
      <c r="D73" s="158" t="str">
        <f>IF([1]median_raw_etb!D72="","",[1]median_raw_etb!D72)</f>
        <v/>
      </c>
      <c r="E73" s="158" t="str">
        <f>IF([1]median_raw_etb!E72="","",[1]median_raw_etb!E72)</f>
        <v/>
      </c>
      <c r="F73" s="158" t="str">
        <f>IF([1]median_raw_etb!F72="","",[1]median_raw_etb!F72)</f>
        <v/>
      </c>
      <c r="G73" s="158" t="str">
        <f>IF([1]median_raw_etb!G72="","",[1]median_raw_etb!G72)</f>
        <v/>
      </c>
      <c r="H73" s="158" t="str">
        <f>IF([1]median_raw_etb!H72="","",[1]median_raw_etb!H72)</f>
        <v/>
      </c>
      <c r="I73" s="158" t="str">
        <f>IF([1]median_raw_etb!I72="","",[1]median_raw_etb!I72)</f>
        <v/>
      </c>
      <c r="J73" s="158" t="str">
        <f>IF([1]median_raw_etb!J72="","",[1]median_raw_etb!J72)</f>
        <v/>
      </c>
      <c r="K73" s="158" t="str">
        <f>IF([1]median_raw_etb!K72="","",[1]median_raw_etb!K72)</f>
        <v/>
      </c>
      <c r="L73" s="158" t="str">
        <f>IF([1]median_raw_etb!L72="","",[1]median_raw_etb!L72)</f>
        <v/>
      </c>
      <c r="M73" s="158" t="str">
        <f>IF([1]median_raw_etb!M72="","",[1]median_raw_etb!M72)</f>
        <v/>
      </c>
      <c r="N73" s="158" t="str">
        <f>IF([1]median_raw_etb!N72="","",[1]median_raw_etb!N72)</f>
        <v/>
      </c>
      <c r="O73" s="158" t="str">
        <f>IF([1]median_raw_etb!O72="","",[1]median_raw_etb!O72)</f>
        <v/>
      </c>
      <c r="P73" s="158" t="str">
        <f>IF([1]median_raw_etb!P72="","",[1]median_raw_etb!P72)</f>
        <v/>
      </c>
      <c r="Q73" s="158" t="str">
        <f>IF([1]median_raw_etb!Q72="","",[1]median_raw_etb!Q72)</f>
        <v/>
      </c>
      <c r="R73" s="158" t="str">
        <f>IF([1]median_raw_etb!R72="","",[1]median_raw_etb!R72)</f>
        <v/>
      </c>
      <c r="S73" s="158" t="str">
        <f>IF([1]median_raw_etb!S72="","",[1]median_raw_etb!S72)</f>
        <v/>
      </c>
      <c r="T73" s="158" t="str">
        <f>IF([1]median_raw_etb!T72="","",[1]median_raw_etb!T72)</f>
        <v/>
      </c>
      <c r="U73" s="158" t="str">
        <f>IF([1]median_raw_etb!U72="","",[1]median_raw_etb!U72)</f>
        <v/>
      </c>
      <c r="V73" s="158" t="str">
        <f>IF([1]median_raw_etb!V72="","",[1]median_raw_etb!V72)</f>
        <v/>
      </c>
      <c r="W73" s="158" t="str">
        <f>IF([1]median_raw_etb!W72="","",[1]median_raw_etb!W72)</f>
        <v/>
      </c>
      <c r="X73" s="158" t="str">
        <f>IF([1]median_raw_etb!X72="","",[1]median_raw_etb!X72)</f>
        <v/>
      </c>
      <c r="Y73" s="158" t="str">
        <f>IF([1]median_raw_etb!Y72="","",[1]median_raw_etb!Y72)</f>
        <v/>
      </c>
      <c r="Z73" s="158" t="str">
        <f>IF([1]median_raw_etb!Z72="","",[1]median_raw_etb!Z72)</f>
        <v/>
      </c>
      <c r="AA73" s="158" t="str">
        <f>IF([1]median_raw_etb!AA72="","",[1]median_raw_etb!AA72)</f>
        <v/>
      </c>
      <c r="AB73" s="159" t="str">
        <f>IF([1]median_raw_etb!AB72="","",[1]median_raw_etb!AB72)</f>
        <v/>
      </c>
      <c r="AC73" s="159" t="str">
        <f>IF([1]median_raw_etb!AC72="","",[1]median_raw_etb!AC72)</f>
        <v/>
      </c>
      <c r="AD73" s="160" t="str">
        <f>IF([1]median_raw_etb!AD72="","",[1]median_raw_etb!AD72)</f>
        <v/>
      </c>
      <c r="AE73" s="159" t="str">
        <f>IF([1]median_raw_etb!AE72="","",[1]median_raw_etb!AE72)</f>
        <v/>
      </c>
      <c r="AF73" s="159" t="str">
        <f>IF([1]median_raw_etb!AF72="","",[1]median_raw_etb!AF72)</f>
        <v/>
      </c>
      <c r="AG73" s="159" t="str">
        <f>IF([1]median_raw_etb!AG72="","",[1]median_raw_etb!AG72)</f>
        <v/>
      </c>
      <c r="AH73" s="158" t="str">
        <f>IF([1]median_raw_etb!AH72="","",[1]median_raw_etb!AH72)</f>
        <v/>
      </c>
      <c r="AI73" s="158" t="str">
        <f t="shared" si="3"/>
        <v/>
      </c>
      <c r="AJ73" s="158" t="str">
        <f>IF(OR(AM73="",AM73=0),"",IF(C73="","",
IF(INDEX($D$1:$AM73,ROW(),MATCH("Cereal",$D$1:$AM$1,0))="",INDEX($D$1:$AM$2,2,MATCH("Cereal",$D$1:$AM$1,0)),INDEX($D$1:$AM73,ROW(),MATCH("Cereal",$D$1:$AM$1,0)))*90
+IF(INDEX($D$1:$AM73,ROW(),MATCH("Beans",$D$1:$AM$1,0))="",INDEX($D$1:$AM$2,2,MATCH("Beans",$D$1:$AM$1,0)),INDEX($D$1:$AM73,ROW(),MATCH("Beans",$D$1:$AM$1,0)))*9
+IF(INDEX($D$1:$AM73,ROW(),MATCH("Cooking.oil",$D$1:$AM$1,0))="",INDEX($D$1:$AM$2,2,MATCH("Cooking.oil",$D$1:$AM$1,0)),INDEX($D$1:$AM73,ROW(),MATCH("Cooking.oil",$D$1:$AM$1,0)))*6
+IF(INDEX($D$1:$AM73,ROW(),MATCH("Salt",$D$1:$AM$1,0))="",INDEX($D$1:$AM$2,2,MATCH("Salt",$D$1:$AM$1,0)),INDEX($D$1:$AM73,ROW(),MATCH("Salt",$D$1:$AM$1,0)))*1
))</f>
        <v/>
      </c>
      <c r="AK73" s="158" t="str">
        <f>IF(OR(AM73="",AM73=0),"",IF(C73="","",AJ73
+IF(INDEX($D$1:$AH73,ROW(),MATCH("Soap",$D$1:$AH$1,0))="",INDEX($D$1:$AH$2,2,MATCH("Soap",$D$1:$AH$1,0)),INDEX($D$1:$AH73,ROW(),MATCH("Soap",$D$1:$AH$1,0)))*6
+IF(INDEX($D$1:$AH73,ROW(),MATCH("Exercise.book",$D$1:$AH$1,0))="",INDEX($D$1:$AH$2,2,MATCH("Exercise.book",$D$1:$AH$1,0)),INDEX($D$1:$AH73,ROW(),MATCH("Exercise.book",$D$1:$AH$1,0)))*12
+IF(INDEX($D$1:$AH73,ROW(),MATCH("Charcoal",$D$1:$AH$1,0))="",INDEX($D$1:$AH$2,2,MATCH("Charcoal",$D$1:$AH$1,0)),INDEX($D$1:$AH73,ROW(),MATCH("Charcoal",$D$1:$AH$1,0)))*30
+IF(INDEX($D$1:$AH73,ROW(),MATCH("Milling.costs",$D$1:$AH$1,0))="",INDEX($D$1:$AH$2,2,MATCH("Milling.costs",$D$1:$AH$1,0)),INDEX($D$1:$AH73,ROW(),MATCH("Milling.costs",$D$1:$AH$1,0)))/3.5*30
+IF(INDEX($D$1:$AH73,ROW(),MATCH("USD",$D$1:$AH$1,0))="",INDEX($D$1:$AH$2,2,MATCH("USD",$D$1:$AH$1,0)),INDEX($D$1:$AH73,ROW(),MATCH("USD",$D$1:$AH$1,0)))*17
))</f>
        <v/>
      </c>
      <c r="AL73" s="162"/>
      <c r="AM73" s="161" t="str">
        <f t="shared" si="4"/>
        <v/>
      </c>
    </row>
    <row r="74" spans="1:39" x14ac:dyDescent="0.25">
      <c r="A74" s="157" t="str">
        <f>IF([1]median_raw_etb!A73="","",[1]median_raw_etb!A73)</f>
        <v/>
      </c>
      <c r="B74" s="157" t="str">
        <f>IF([1]median_raw_etb!B73="","",[1]median_raw_etb!B73)</f>
        <v/>
      </c>
      <c r="C74" s="157" t="str">
        <f>IF([1]median_raw_etb!C73="","",[1]median_raw_etb!C73)</f>
        <v/>
      </c>
      <c r="D74" s="158" t="str">
        <f>IF([1]median_raw_etb!D73="","",[1]median_raw_etb!D73)</f>
        <v/>
      </c>
      <c r="E74" s="158" t="str">
        <f>IF([1]median_raw_etb!E73="","",[1]median_raw_etb!E73)</f>
        <v/>
      </c>
      <c r="F74" s="158" t="str">
        <f>IF([1]median_raw_etb!F73="","",[1]median_raw_etb!F73)</f>
        <v/>
      </c>
      <c r="G74" s="158" t="str">
        <f>IF([1]median_raw_etb!G73="","",[1]median_raw_etb!G73)</f>
        <v/>
      </c>
      <c r="H74" s="158" t="str">
        <f>IF([1]median_raw_etb!H73="","",[1]median_raw_etb!H73)</f>
        <v/>
      </c>
      <c r="I74" s="158" t="str">
        <f>IF([1]median_raw_etb!I73="","",[1]median_raw_etb!I73)</f>
        <v/>
      </c>
      <c r="J74" s="158" t="str">
        <f>IF([1]median_raw_etb!J73="","",[1]median_raw_etb!J73)</f>
        <v/>
      </c>
      <c r="K74" s="158" t="str">
        <f>IF([1]median_raw_etb!K73="","",[1]median_raw_etb!K73)</f>
        <v/>
      </c>
      <c r="L74" s="158" t="str">
        <f>IF([1]median_raw_etb!L73="","",[1]median_raw_etb!L73)</f>
        <v/>
      </c>
      <c r="M74" s="158" t="str">
        <f>IF([1]median_raw_etb!M73="","",[1]median_raw_etb!M73)</f>
        <v/>
      </c>
      <c r="N74" s="158" t="str">
        <f>IF([1]median_raw_etb!N73="","",[1]median_raw_etb!N73)</f>
        <v/>
      </c>
      <c r="O74" s="158" t="str">
        <f>IF([1]median_raw_etb!O73="","",[1]median_raw_etb!O73)</f>
        <v/>
      </c>
      <c r="P74" s="158" t="str">
        <f>IF([1]median_raw_etb!P73="","",[1]median_raw_etb!P73)</f>
        <v/>
      </c>
      <c r="Q74" s="158" t="str">
        <f>IF([1]median_raw_etb!Q73="","",[1]median_raw_etb!Q73)</f>
        <v/>
      </c>
      <c r="R74" s="158" t="str">
        <f>IF([1]median_raw_etb!R73="","",[1]median_raw_etb!R73)</f>
        <v/>
      </c>
      <c r="S74" s="158" t="str">
        <f>IF([1]median_raw_etb!S73="","",[1]median_raw_etb!S73)</f>
        <v/>
      </c>
      <c r="T74" s="158" t="str">
        <f>IF([1]median_raw_etb!T73="","",[1]median_raw_etb!T73)</f>
        <v/>
      </c>
      <c r="U74" s="158" t="str">
        <f>IF([1]median_raw_etb!U73="","",[1]median_raw_etb!U73)</f>
        <v/>
      </c>
      <c r="V74" s="158" t="str">
        <f>IF([1]median_raw_etb!V73="","",[1]median_raw_etb!V73)</f>
        <v/>
      </c>
      <c r="W74" s="158" t="str">
        <f>IF([1]median_raw_etb!W73="","",[1]median_raw_etb!W73)</f>
        <v/>
      </c>
      <c r="X74" s="158" t="str">
        <f>IF([1]median_raw_etb!X73="","",[1]median_raw_etb!X73)</f>
        <v/>
      </c>
      <c r="Y74" s="158" t="str">
        <f>IF([1]median_raw_etb!Y73="","",[1]median_raw_etb!Y73)</f>
        <v/>
      </c>
      <c r="Z74" s="158" t="str">
        <f>IF([1]median_raw_etb!Z73="","",[1]median_raw_etb!Z73)</f>
        <v/>
      </c>
      <c r="AA74" s="158" t="str">
        <f>IF([1]median_raw_etb!AA73="","",[1]median_raw_etb!AA73)</f>
        <v/>
      </c>
      <c r="AB74" s="159" t="str">
        <f>IF([1]median_raw_etb!AB73="","",[1]median_raw_etb!AB73)</f>
        <v/>
      </c>
      <c r="AC74" s="159" t="str">
        <f>IF([1]median_raw_etb!AC73="","",[1]median_raw_etb!AC73)</f>
        <v/>
      </c>
      <c r="AD74" s="160" t="str">
        <f>IF([1]median_raw_etb!AD73="","",[1]median_raw_etb!AD73)</f>
        <v/>
      </c>
      <c r="AE74" s="159" t="str">
        <f>IF([1]median_raw_etb!AE73="","",[1]median_raw_etb!AE73)</f>
        <v/>
      </c>
      <c r="AF74" s="159" t="str">
        <f>IF([1]median_raw_etb!AF73="","",[1]median_raw_etb!AF73)</f>
        <v/>
      </c>
      <c r="AG74" s="159" t="str">
        <f>IF([1]median_raw_etb!AG73="","",[1]median_raw_etb!AG73)</f>
        <v/>
      </c>
      <c r="AH74" s="158" t="str">
        <f>IF([1]median_raw_etb!AH73="","",[1]median_raw_etb!AH73)</f>
        <v/>
      </c>
      <c r="AI74" s="158" t="str">
        <f t="shared" si="3"/>
        <v/>
      </c>
      <c r="AJ74" s="158" t="str">
        <f>IF(OR(AM74="",AM74=0),"",IF(C74="","",
IF(INDEX($D$1:$AM74,ROW(),MATCH("Cereal",$D$1:$AM$1,0))="",INDEX($D$1:$AM$2,2,MATCH("Cereal",$D$1:$AM$1,0)),INDEX($D$1:$AM74,ROW(),MATCH("Cereal",$D$1:$AM$1,0)))*90
+IF(INDEX($D$1:$AM74,ROW(),MATCH("Beans",$D$1:$AM$1,0))="",INDEX($D$1:$AM$2,2,MATCH("Beans",$D$1:$AM$1,0)),INDEX($D$1:$AM74,ROW(),MATCH("Beans",$D$1:$AM$1,0)))*9
+IF(INDEX($D$1:$AM74,ROW(),MATCH("Cooking.oil",$D$1:$AM$1,0))="",INDEX($D$1:$AM$2,2,MATCH("Cooking.oil",$D$1:$AM$1,0)),INDEX($D$1:$AM74,ROW(),MATCH("Cooking.oil",$D$1:$AM$1,0)))*6
+IF(INDEX($D$1:$AM74,ROW(),MATCH("Salt",$D$1:$AM$1,0))="",INDEX($D$1:$AM$2,2,MATCH("Salt",$D$1:$AM$1,0)),INDEX($D$1:$AM74,ROW(),MATCH("Salt",$D$1:$AM$1,0)))*1
))</f>
        <v/>
      </c>
      <c r="AK74" s="158" t="str">
        <f>IF(OR(AM74="",AM74=0),"",IF(C74="","",AJ74
+IF(INDEX($D$1:$AH74,ROW(),MATCH("Soap",$D$1:$AH$1,0))="",INDEX($D$1:$AH$2,2,MATCH("Soap",$D$1:$AH$1,0)),INDEX($D$1:$AH74,ROW(),MATCH("Soap",$D$1:$AH$1,0)))*6
+IF(INDEX($D$1:$AH74,ROW(),MATCH("Exercise.book",$D$1:$AH$1,0))="",INDEX($D$1:$AH$2,2,MATCH("Exercise.book",$D$1:$AH$1,0)),INDEX($D$1:$AH74,ROW(),MATCH("Exercise.book",$D$1:$AH$1,0)))*12
+IF(INDEX($D$1:$AH74,ROW(),MATCH("Charcoal",$D$1:$AH$1,0))="",INDEX($D$1:$AH$2,2,MATCH("Charcoal",$D$1:$AH$1,0)),INDEX($D$1:$AH74,ROW(),MATCH("Charcoal",$D$1:$AH$1,0)))*30
+IF(INDEX($D$1:$AH74,ROW(),MATCH("Milling.costs",$D$1:$AH$1,0))="",INDEX($D$1:$AH$2,2,MATCH("Milling.costs",$D$1:$AH$1,0)),INDEX($D$1:$AH74,ROW(),MATCH("Milling.costs",$D$1:$AH$1,0)))/3.5*30
+IF(INDEX($D$1:$AH74,ROW(),MATCH("USD",$D$1:$AH$1,0))="",INDEX($D$1:$AH$2,2,MATCH("USD",$D$1:$AH$1,0)),INDEX($D$1:$AH74,ROW(),MATCH("USD",$D$1:$AH$1,0)))*17
))</f>
        <v/>
      </c>
      <c r="AL74" s="162"/>
      <c r="AM74" s="161" t="str">
        <f t="shared" si="4"/>
        <v/>
      </c>
    </row>
    <row r="75" spans="1:39" x14ac:dyDescent="0.25">
      <c r="A75" s="157" t="str">
        <f>IF([1]median_raw_etb!A74="","",[1]median_raw_etb!A74)</f>
        <v/>
      </c>
      <c r="B75" s="157" t="str">
        <f>IF([1]median_raw_etb!B74="","",[1]median_raw_etb!B74)</f>
        <v/>
      </c>
      <c r="C75" s="157" t="str">
        <f>IF([1]median_raw_etb!C74="","",[1]median_raw_etb!C74)</f>
        <v/>
      </c>
      <c r="D75" s="158" t="str">
        <f>IF([1]median_raw_etb!D74="","",[1]median_raw_etb!D74)</f>
        <v/>
      </c>
      <c r="E75" s="158" t="str">
        <f>IF([1]median_raw_etb!E74="","",[1]median_raw_etb!E74)</f>
        <v/>
      </c>
      <c r="F75" s="158" t="str">
        <f>IF([1]median_raw_etb!F74="","",[1]median_raw_etb!F74)</f>
        <v/>
      </c>
      <c r="G75" s="158" t="str">
        <f>IF([1]median_raw_etb!G74="","",[1]median_raw_etb!G74)</f>
        <v/>
      </c>
      <c r="H75" s="158" t="str">
        <f>IF([1]median_raw_etb!H74="","",[1]median_raw_etb!H74)</f>
        <v/>
      </c>
      <c r="I75" s="158" t="str">
        <f>IF([1]median_raw_etb!I74="","",[1]median_raw_etb!I74)</f>
        <v/>
      </c>
      <c r="J75" s="158" t="str">
        <f>IF([1]median_raw_etb!J74="","",[1]median_raw_etb!J74)</f>
        <v/>
      </c>
      <c r="K75" s="158" t="str">
        <f>IF([1]median_raw_etb!K74="","",[1]median_raw_etb!K74)</f>
        <v/>
      </c>
      <c r="L75" s="158" t="str">
        <f>IF([1]median_raw_etb!L74="","",[1]median_raw_etb!L74)</f>
        <v/>
      </c>
      <c r="M75" s="158" t="str">
        <f>IF([1]median_raw_etb!M74="","",[1]median_raw_etb!M74)</f>
        <v/>
      </c>
      <c r="N75" s="158" t="str">
        <f>IF([1]median_raw_etb!N74="","",[1]median_raw_etb!N74)</f>
        <v/>
      </c>
      <c r="O75" s="158" t="str">
        <f>IF([1]median_raw_etb!O74="","",[1]median_raw_etb!O74)</f>
        <v/>
      </c>
      <c r="P75" s="158" t="str">
        <f>IF([1]median_raw_etb!P74="","",[1]median_raw_etb!P74)</f>
        <v/>
      </c>
      <c r="Q75" s="158" t="str">
        <f>IF([1]median_raw_etb!Q74="","",[1]median_raw_etb!Q74)</f>
        <v/>
      </c>
      <c r="R75" s="158" t="str">
        <f>IF([1]median_raw_etb!R74="","",[1]median_raw_etb!R74)</f>
        <v/>
      </c>
      <c r="S75" s="158" t="str">
        <f>IF([1]median_raw_etb!S74="","",[1]median_raw_etb!S74)</f>
        <v/>
      </c>
      <c r="T75" s="158" t="str">
        <f>IF([1]median_raw_etb!T74="","",[1]median_raw_etb!T74)</f>
        <v/>
      </c>
      <c r="U75" s="158" t="str">
        <f>IF([1]median_raw_etb!U74="","",[1]median_raw_etb!U74)</f>
        <v/>
      </c>
      <c r="V75" s="158" t="str">
        <f>IF([1]median_raw_etb!V74="","",[1]median_raw_etb!V74)</f>
        <v/>
      </c>
      <c r="W75" s="158" t="str">
        <f>IF([1]median_raw_etb!W74="","",[1]median_raw_etb!W74)</f>
        <v/>
      </c>
      <c r="X75" s="158" t="str">
        <f>IF([1]median_raw_etb!X74="","",[1]median_raw_etb!X74)</f>
        <v/>
      </c>
      <c r="Y75" s="158" t="str">
        <f>IF([1]median_raw_etb!Y74="","",[1]median_raw_etb!Y74)</f>
        <v/>
      </c>
      <c r="Z75" s="158" t="str">
        <f>IF([1]median_raw_etb!Z74="","",[1]median_raw_etb!Z74)</f>
        <v/>
      </c>
      <c r="AA75" s="158" t="str">
        <f>IF([1]median_raw_etb!AA74="","",[1]median_raw_etb!AA74)</f>
        <v/>
      </c>
      <c r="AB75" s="159" t="str">
        <f>IF([1]median_raw_etb!AB74="","",[1]median_raw_etb!AB74)</f>
        <v/>
      </c>
      <c r="AC75" s="159" t="str">
        <f>IF([1]median_raw_etb!AC74="","",[1]median_raw_etb!AC74)</f>
        <v/>
      </c>
      <c r="AD75" s="160" t="str">
        <f>IF([1]median_raw_etb!AD74="","",[1]median_raw_etb!AD74)</f>
        <v/>
      </c>
      <c r="AE75" s="159" t="str">
        <f>IF([1]median_raw_etb!AE74="","",[1]median_raw_etb!AE74)</f>
        <v/>
      </c>
      <c r="AF75" s="159" t="str">
        <f>IF([1]median_raw_etb!AF74="","",[1]median_raw_etb!AF74)</f>
        <v/>
      </c>
      <c r="AG75" s="159" t="str">
        <f>IF([1]median_raw_etb!AG74="","",[1]median_raw_etb!AG74)</f>
        <v/>
      </c>
      <c r="AH75" s="158" t="str">
        <f>IF([1]median_raw_etb!AH74="","",[1]median_raw_etb!AH74)</f>
        <v/>
      </c>
      <c r="AI75" s="158" t="str">
        <f t="shared" si="3"/>
        <v/>
      </c>
      <c r="AJ75" s="158" t="str">
        <f>IF(OR(AM75="",AM75=0),"",IF(C75="","",
IF(INDEX($D$1:$AM75,ROW(),MATCH("Cereal",$D$1:$AM$1,0))="",INDEX($D$1:$AM$2,2,MATCH("Cereal",$D$1:$AM$1,0)),INDEX($D$1:$AM75,ROW(),MATCH("Cereal",$D$1:$AM$1,0)))*90
+IF(INDEX($D$1:$AM75,ROW(),MATCH("Beans",$D$1:$AM$1,0))="",INDEX($D$1:$AM$2,2,MATCH("Beans",$D$1:$AM$1,0)),INDEX($D$1:$AM75,ROW(),MATCH("Beans",$D$1:$AM$1,0)))*9
+IF(INDEX($D$1:$AM75,ROW(),MATCH("Cooking.oil",$D$1:$AM$1,0))="",INDEX($D$1:$AM$2,2,MATCH("Cooking.oil",$D$1:$AM$1,0)),INDEX($D$1:$AM75,ROW(),MATCH("Cooking.oil",$D$1:$AM$1,0)))*6
+IF(INDEX($D$1:$AM75,ROW(),MATCH("Salt",$D$1:$AM$1,0))="",INDEX($D$1:$AM$2,2,MATCH("Salt",$D$1:$AM$1,0)),INDEX($D$1:$AM75,ROW(),MATCH("Salt",$D$1:$AM$1,0)))*1
))</f>
        <v/>
      </c>
      <c r="AK75" s="158" t="str">
        <f>IF(OR(AM75="",AM75=0),"",IF(C75="","",AJ75
+IF(INDEX($D$1:$AH75,ROW(),MATCH("Soap",$D$1:$AH$1,0))="",INDEX($D$1:$AH$2,2,MATCH("Soap",$D$1:$AH$1,0)),INDEX($D$1:$AH75,ROW(),MATCH("Soap",$D$1:$AH$1,0)))*6
+IF(INDEX($D$1:$AH75,ROW(),MATCH("Exercise.book",$D$1:$AH$1,0))="",INDEX($D$1:$AH$2,2,MATCH("Exercise.book",$D$1:$AH$1,0)),INDEX($D$1:$AH75,ROW(),MATCH("Exercise.book",$D$1:$AH$1,0)))*12
+IF(INDEX($D$1:$AH75,ROW(),MATCH("Charcoal",$D$1:$AH$1,0))="",INDEX($D$1:$AH$2,2,MATCH("Charcoal",$D$1:$AH$1,0)),INDEX($D$1:$AH75,ROW(),MATCH("Charcoal",$D$1:$AH$1,0)))*30
+IF(INDEX($D$1:$AH75,ROW(),MATCH("Milling.costs",$D$1:$AH$1,0))="",INDEX($D$1:$AH$2,2,MATCH("Milling.costs",$D$1:$AH$1,0)),INDEX($D$1:$AH75,ROW(),MATCH("Milling.costs",$D$1:$AH$1,0)))/3.5*30
+IF(INDEX($D$1:$AH75,ROW(),MATCH("USD",$D$1:$AH$1,0))="",INDEX($D$1:$AH$2,2,MATCH("USD",$D$1:$AH$1,0)),INDEX($D$1:$AH75,ROW(),MATCH("USD",$D$1:$AH$1,0)))*17
))</f>
        <v/>
      </c>
      <c r="AL75" s="162"/>
      <c r="AM75" s="161" t="str">
        <f t="shared" si="4"/>
        <v/>
      </c>
    </row>
    <row r="76" spans="1:39" x14ac:dyDescent="0.25">
      <c r="A76" s="157" t="str">
        <f>IF([1]median_raw_etb!A75="","",[1]median_raw_etb!A75)</f>
        <v/>
      </c>
      <c r="B76" s="157" t="str">
        <f>IF([1]median_raw_etb!B75="","",[1]median_raw_etb!B75)</f>
        <v/>
      </c>
      <c r="C76" s="157" t="str">
        <f>IF([1]median_raw_etb!C75="","",[1]median_raw_etb!C75)</f>
        <v/>
      </c>
      <c r="D76" s="158" t="str">
        <f>IF([1]median_raw_etb!D75="","",[1]median_raw_etb!D75)</f>
        <v/>
      </c>
      <c r="E76" s="158" t="str">
        <f>IF([1]median_raw_etb!E75="","",[1]median_raw_etb!E75)</f>
        <v/>
      </c>
      <c r="F76" s="158" t="str">
        <f>IF([1]median_raw_etb!F75="","",[1]median_raw_etb!F75)</f>
        <v/>
      </c>
      <c r="G76" s="158" t="str">
        <f>IF([1]median_raw_etb!G75="","",[1]median_raw_etb!G75)</f>
        <v/>
      </c>
      <c r="H76" s="158" t="str">
        <f>IF([1]median_raw_etb!H75="","",[1]median_raw_etb!H75)</f>
        <v/>
      </c>
      <c r="I76" s="158" t="str">
        <f>IF([1]median_raw_etb!I75="","",[1]median_raw_etb!I75)</f>
        <v/>
      </c>
      <c r="J76" s="158" t="str">
        <f>IF([1]median_raw_etb!J75="","",[1]median_raw_etb!J75)</f>
        <v/>
      </c>
      <c r="K76" s="158" t="str">
        <f>IF([1]median_raw_etb!K75="","",[1]median_raw_etb!K75)</f>
        <v/>
      </c>
      <c r="L76" s="158" t="str">
        <f>IF([1]median_raw_etb!L75="","",[1]median_raw_etb!L75)</f>
        <v/>
      </c>
      <c r="M76" s="158" t="str">
        <f>IF([1]median_raw_etb!M75="","",[1]median_raw_etb!M75)</f>
        <v/>
      </c>
      <c r="N76" s="158" t="str">
        <f>IF([1]median_raw_etb!N75="","",[1]median_raw_etb!N75)</f>
        <v/>
      </c>
      <c r="O76" s="158" t="str">
        <f>IF([1]median_raw_etb!O75="","",[1]median_raw_etb!O75)</f>
        <v/>
      </c>
      <c r="P76" s="158" t="str">
        <f>IF([1]median_raw_etb!P75="","",[1]median_raw_etb!P75)</f>
        <v/>
      </c>
      <c r="Q76" s="158" t="str">
        <f>IF([1]median_raw_etb!Q75="","",[1]median_raw_etb!Q75)</f>
        <v/>
      </c>
      <c r="R76" s="158" t="str">
        <f>IF([1]median_raw_etb!R75="","",[1]median_raw_etb!R75)</f>
        <v/>
      </c>
      <c r="S76" s="158" t="str">
        <f>IF([1]median_raw_etb!S75="","",[1]median_raw_etb!S75)</f>
        <v/>
      </c>
      <c r="T76" s="158" t="str">
        <f>IF([1]median_raw_etb!T75="","",[1]median_raw_etb!T75)</f>
        <v/>
      </c>
      <c r="U76" s="158" t="str">
        <f>IF([1]median_raw_etb!U75="","",[1]median_raw_etb!U75)</f>
        <v/>
      </c>
      <c r="V76" s="158" t="str">
        <f>IF([1]median_raw_etb!V75="","",[1]median_raw_etb!V75)</f>
        <v/>
      </c>
      <c r="W76" s="158" t="str">
        <f>IF([1]median_raw_etb!W75="","",[1]median_raw_etb!W75)</f>
        <v/>
      </c>
      <c r="X76" s="158" t="str">
        <f>IF([1]median_raw_etb!X75="","",[1]median_raw_etb!X75)</f>
        <v/>
      </c>
      <c r="Y76" s="158" t="str">
        <f>IF([1]median_raw_etb!Y75="","",[1]median_raw_etb!Y75)</f>
        <v/>
      </c>
      <c r="Z76" s="158" t="str">
        <f>IF([1]median_raw_etb!Z75="","",[1]median_raw_etb!Z75)</f>
        <v/>
      </c>
      <c r="AA76" s="158" t="str">
        <f>IF([1]median_raw_etb!AA75="","",[1]median_raw_etb!AA75)</f>
        <v/>
      </c>
      <c r="AB76" s="159" t="str">
        <f>IF([1]median_raw_etb!AB75="","",[1]median_raw_etb!AB75)</f>
        <v/>
      </c>
      <c r="AC76" s="159" t="str">
        <f>IF([1]median_raw_etb!AC75="","",[1]median_raw_etb!AC75)</f>
        <v/>
      </c>
      <c r="AD76" s="160" t="str">
        <f>IF([1]median_raw_etb!AD75="","",[1]median_raw_etb!AD75)</f>
        <v/>
      </c>
      <c r="AE76" s="159" t="str">
        <f>IF([1]median_raw_etb!AE75="","",[1]median_raw_etb!AE75)</f>
        <v/>
      </c>
      <c r="AF76" s="159" t="str">
        <f>IF([1]median_raw_etb!AF75="","",[1]median_raw_etb!AF75)</f>
        <v/>
      </c>
      <c r="AG76" s="159" t="str">
        <f>IF([1]median_raw_etb!AG75="","",[1]median_raw_etb!AG75)</f>
        <v/>
      </c>
      <c r="AH76" s="158" t="str">
        <f>IF([1]median_raw_etb!AH75="","",[1]median_raw_etb!AH75)</f>
        <v/>
      </c>
      <c r="AI76" s="158" t="str">
        <f t="shared" si="3"/>
        <v/>
      </c>
      <c r="AJ76" s="158" t="str">
        <f>IF(OR(AM76="",AM76=0),"",IF(C76="","",
IF(INDEX($D$1:$AM76,ROW(),MATCH("Cereal",$D$1:$AM$1,0))="",INDEX($D$1:$AM$2,2,MATCH("Cereal",$D$1:$AM$1,0)),INDEX($D$1:$AM76,ROW(),MATCH("Cereal",$D$1:$AM$1,0)))*90
+IF(INDEX($D$1:$AM76,ROW(),MATCH("Beans",$D$1:$AM$1,0))="",INDEX($D$1:$AM$2,2,MATCH("Beans",$D$1:$AM$1,0)),INDEX($D$1:$AM76,ROW(),MATCH("Beans",$D$1:$AM$1,0)))*9
+IF(INDEX($D$1:$AM76,ROW(),MATCH("Cooking.oil",$D$1:$AM$1,0))="",INDEX($D$1:$AM$2,2,MATCH("Cooking.oil",$D$1:$AM$1,0)),INDEX($D$1:$AM76,ROW(),MATCH("Cooking.oil",$D$1:$AM$1,0)))*6
+IF(INDEX($D$1:$AM76,ROW(),MATCH("Salt",$D$1:$AM$1,0))="",INDEX($D$1:$AM$2,2,MATCH("Salt",$D$1:$AM$1,0)),INDEX($D$1:$AM76,ROW(),MATCH("Salt",$D$1:$AM$1,0)))*1
))</f>
        <v/>
      </c>
      <c r="AK76" s="158" t="str">
        <f>IF(OR(AM76="",AM76=0),"",IF(C76="","",AJ76
+IF(INDEX($D$1:$AH76,ROW(),MATCH("Soap",$D$1:$AH$1,0))="",INDEX($D$1:$AH$2,2,MATCH("Soap",$D$1:$AH$1,0)),INDEX($D$1:$AH76,ROW(),MATCH("Soap",$D$1:$AH$1,0)))*6
+IF(INDEX($D$1:$AH76,ROW(),MATCH("Exercise.book",$D$1:$AH$1,0))="",INDEX($D$1:$AH$2,2,MATCH("Exercise.book",$D$1:$AH$1,0)),INDEX($D$1:$AH76,ROW(),MATCH("Exercise.book",$D$1:$AH$1,0)))*12
+IF(INDEX($D$1:$AH76,ROW(),MATCH("Charcoal",$D$1:$AH$1,0))="",INDEX($D$1:$AH$2,2,MATCH("Charcoal",$D$1:$AH$1,0)),INDEX($D$1:$AH76,ROW(),MATCH("Charcoal",$D$1:$AH$1,0)))*30
+IF(INDEX($D$1:$AH76,ROW(),MATCH("Milling.costs",$D$1:$AH$1,0))="",INDEX($D$1:$AH$2,2,MATCH("Milling.costs",$D$1:$AH$1,0)),INDEX($D$1:$AH76,ROW(),MATCH("Milling.costs",$D$1:$AH$1,0)))/3.5*30
+IF(INDEX($D$1:$AH76,ROW(),MATCH("USD",$D$1:$AH$1,0))="",INDEX($D$1:$AH$2,2,MATCH("USD",$D$1:$AH$1,0)),INDEX($D$1:$AH76,ROW(),MATCH("USD",$D$1:$AH$1,0)))*17
))</f>
        <v/>
      </c>
      <c r="AL76" s="162"/>
      <c r="AM76" s="161" t="str">
        <f t="shared" si="4"/>
        <v/>
      </c>
    </row>
    <row r="77" spans="1:39" x14ac:dyDescent="0.25">
      <c r="A77" s="157" t="str">
        <f>IF([1]median_raw_etb!A76="","",[1]median_raw_etb!A76)</f>
        <v/>
      </c>
      <c r="B77" s="157" t="str">
        <f>IF([1]median_raw_etb!B76="","",[1]median_raw_etb!B76)</f>
        <v/>
      </c>
      <c r="C77" s="157" t="str">
        <f>IF([1]median_raw_etb!C76="","",[1]median_raw_etb!C76)</f>
        <v/>
      </c>
      <c r="D77" s="158" t="str">
        <f>IF([1]median_raw_etb!D76="","",[1]median_raw_etb!D76)</f>
        <v/>
      </c>
      <c r="E77" s="158" t="str">
        <f>IF([1]median_raw_etb!E76="","",[1]median_raw_etb!E76)</f>
        <v/>
      </c>
      <c r="F77" s="158" t="str">
        <f>IF([1]median_raw_etb!F76="","",[1]median_raw_etb!F76)</f>
        <v/>
      </c>
      <c r="G77" s="158" t="str">
        <f>IF([1]median_raw_etb!G76="","",[1]median_raw_etb!G76)</f>
        <v/>
      </c>
      <c r="H77" s="158" t="str">
        <f>IF([1]median_raw_etb!H76="","",[1]median_raw_etb!H76)</f>
        <v/>
      </c>
      <c r="I77" s="158" t="str">
        <f>IF([1]median_raw_etb!I76="","",[1]median_raw_etb!I76)</f>
        <v/>
      </c>
      <c r="J77" s="158" t="str">
        <f>IF([1]median_raw_etb!J76="","",[1]median_raw_etb!J76)</f>
        <v/>
      </c>
      <c r="K77" s="158" t="str">
        <f>IF([1]median_raw_etb!K76="","",[1]median_raw_etb!K76)</f>
        <v/>
      </c>
      <c r="L77" s="158" t="str">
        <f>IF([1]median_raw_etb!L76="","",[1]median_raw_etb!L76)</f>
        <v/>
      </c>
      <c r="M77" s="158" t="str">
        <f>IF([1]median_raw_etb!M76="","",[1]median_raw_etb!M76)</f>
        <v/>
      </c>
      <c r="N77" s="158" t="str">
        <f>IF([1]median_raw_etb!N76="","",[1]median_raw_etb!N76)</f>
        <v/>
      </c>
      <c r="O77" s="158" t="str">
        <f>IF([1]median_raw_etb!O76="","",[1]median_raw_etb!O76)</f>
        <v/>
      </c>
      <c r="P77" s="158" t="str">
        <f>IF([1]median_raw_etb!P76="","",[1]median_raw_etb!P76)</f>
        <v/>
      </c>
      <c r="Q77" s="158" t="str">
        <f>IF([1]median_raw_etb!Q76="","",[1]median_raw_etb!Q76)</f>
        <v/>
      </c>
      <c r="R77" s="158" t="str">
        <f>IF([1]median_raw_etb!R76="","",[1]median_raw_etb!R76)</f>
        <v/>
      </c>
      <c r="S77" s="158" t="str">
        <f>IF([1]median_raw_etb!S76="","",[1]median_raw_etb!S76)</f>
        <v/>
      </c>
      <c r="T77" s="158" t="str">
        <f>IF([1]median_raw_etb!T76="","",[1]median_raw_etb!T76)</f>
        <v/>
      </c>
      <c r="U77" s="158" t="str">
        <f>IF([1]median_raw_etb!U76="","",[1]median_raw_etb!U76)</f>
        <v/>
      </c>
      <c r="V77" s="158" t="str">
        <f>IF([1]median_raw_etb!V76="","",[1]median_raw_etb!V76)</f>
        <v/>
      </c>
      <c r="W77" s="158" t="str">
        <f>IF([1]median_raw_etb!W76="","",[1]median_raw_etb!W76)</f>
        <v/>
      </c>
      <c r="X77" s="158" t="str">
        <f>IF([1]median_raw_etb!X76="","",[1]median_raw_etb!X76)</f>
        <v/>
      </c>
      <c r="Y77" s="158" t="str">
        <f>IF([1]median_raw_etb!Y76="","",[1]median_raw_etb!Y76)</f>
        <v/>
      </c>
      <c r="Z77" s="158" t="str">
        <f>IF([1]median_raw_etb!Z76="","",[1]median_raw_etb!Z76)</f>
        <v/>
      </c>
      <c r="AA77" s="158" t="str">
        <f>IF([1]median_raw_etb!AA76="","",[1]median_raw_etb!AA76)</f>
        <v/>
      </c>
      <c r="AB77" s="159" t="str">
        <f>IF([1]median_raw_etb!AB76="","",[1]median_raw_etb!AB76)</f>
        <v/>
      </c>
      <c r="AC77" s="159" t="str">
        <f>IF([1]median_raw_etb!AC76="","",[1]median_raw_etb!AC76)</f>
        <v/>
      </c>
      <c r="AD77" s="160" t="str">
        <f>IF([1]median_raw_etb!AD76="","",[1]median_raw_etb!AD76)</f>
        <v/>
      </c>
      <c r="AE77" s="159" t="str">
        <f>IF([1]median_raw_etb!AE76="","",[1]median_raw_etb!AE76)</f>
        <v/>
      </c>
      <c r="AF77" s="159" t="str">
        <f>IF([1]median_raw_etb!AF76="","",[1]median_raw_etb!AF76)</f>
        <v/>
      </c>
      <c r="AG77" s="159" t="str">
        <f>IF([1]median_raw_etb!AG76="","",[1]median_raw_etb!AG76)</f>
        <v/>
      </c>
      <c r="AH77" s="158" t="str">
        <f>IF([1]median_raw_etb!AH76="","",[1]median_raw_etb!AH76)</f>
        <v/>
      </c>
      <c r="AI77" s="158" t="str">
        <f t="shared" si="3"/>
        <v/>
      </c>
      <c r="AJ77" s="158" t="str">
        <f>IF(OR(AM77="",AM77=0),"",IF(C77="","",
IF(INDEX($D$1:$AM77,ROW(),MATCH("Cereal",$D$1:$AM$1,0))="",INDEX($D$1:$AM$2,2,MATCH("Cereal",$D$1:$AM$1,0)),INDEX($D$1:$AM77,ROW(),MATCH("Cereal",$D$1:$AM$1,0)))*90
+IF(INDEX($D$1:$AM77,ROW(),MATCH("Beans",$D$1:$AM$1,0))="",INDEX($D$1:$AM$2,2,MATCH("Beans",$D$1:$AM$1,0)),INDEX($D$1:$AM77,ROW(),MATCH("Beans",$D$1:$AM$1,0)))*9
+IF(INDEX($D$1:$AM77,ROW(),MATCH("Cooking.oil",$D$1:$AM$1,0))="",INDEX($D$1:$AM$2,2,MATCH("Cooking.oil",$D$1:$AM$1,0)),INDEX($D$1:$AM77,ROW(),MATCH("Cooking.oil",$D$1:$AM$1,0)))*6
+IF(INDEX($D$1:$AM77,ROW(),MATCH("Salt",$D$1:$AM$1,0))="",INDEX($D$1:$AM$2,2,MATCH("Salt",$D$1:$AM$1,0)),INDEX($D$1:$AM77,ROW(),MATCH("Salt",$D$1:$AM$1,0)))*1
))</f>
        <v/>
      </c>
      <c r="AK77" s="158" t="str">
        <f>IF(OR(AM77="",AM77=0),"",IF(C77="","",AJ77
+IF(INDEX($D$1:$AH77,ROW(),MATCH("Soap",$D$1:$AH$1,0))="",INDEX($D$1:$AH$2,2,MATCH("Soap",$D$1:$AH$1,0)),INDEX($D$1:$AH77,ROW(),MATCH("Soap",$D$1:$AH$1,0)))*6
+IF(INDEX($D$1:$AH77,ROW(),MATCH("Exercise.book",$D$1:$AH$1,0))="",INDEX($D$1:$AH$2,2,MATCH("Exercise.book",$D$1:$AH$1,0)),INDEX($D$1:$AH77,ROW(),MATCH("Exercise.book",$D$1:$AH$1,0)))*12
+IF(INDEX($D$1:$AH77,ROW(),MATCH("Charcoal",$D$1:$AH$1,0))="",INDEX($D$1:$AH$2,2,MATCH("Charcoal",$D$1:$AH$1,0)),INDEX($D$1:$AH77,ROW(),MATCH("Charcoal",$D$1:$AH$1,0)))*30
+IF(INDEX($D$1:$AH77,ROW(),MATCH("Milling.costs",$D$1:$AH$1,0))="",INDEX($D$1:$AH$2,2,MATCH("Milling.costs",$D$1:$AH$1,0)),INDEX($D$1:$AH77,ROW(),MATCH("Milling.costs",$D$1:$AH$1,0)))/3.5*30
+IF(INDEX($D$1:$AH77,ROW(),MATCH("USD",$D$1:$AH$1,0))="",INDEX($D$1:$AH$2,2,MATCH("USD",$D$1:$AH$1,0)),INDEX($D$1:$AH77,ROW(),MATCH("USD",$D$1:$AH$1,0)))*17
))</f>
        <v/>
      </c>
      <c r="AL77" s="162"/>
      <c r="AM77" s="161" t="str">
        <f t="shared" si="4"/>
        <v/>
      </c>
    </row>
    <row r="78" spans="1:39" x14ac:dyDescent="0.25">
      <c r="A78" s="157" t="str">
        <f>IF([1]median_raw_etb!A77="","",[1]median_raw_etb!A77)</f>
        <v/>
      </c>
      <c r="B78" s="157" t="str">
        <f>IF([1]median_raw_etb!B77="","",[1]median_raw_etb!B77)</f>
        <v/>
      </c>
      <c r="C78" s="157" t="str">
        <f>IF([1]median_raw_etb!C77="","",[1]median_raw_etb!C77)</f>
        <v/>
      </c>
      <c r="D78" s="158" t="str">
        <f>IF([1]median_raw_etb!D77="","",[1]median_raw_etb!D77)</f>
        <v/>
      </c>
      <c r="E78" s="158" t="str">
        <f>IF([1]median_raw_etb!E77="","",[1]median_raw_etb!E77)</f>
        <v/>
      </c>
      <c r="F78" s="158" t="str">
        <f>IF([1]median_raw_etb!F77="","",[1]median_raw_etb!F77)</f>
        <v/>
      </c>
      <c r="G78" s="158" t="str">
        <f>IF([1]median_raw_etb!G77="","",[1]median_raw_etb!G77)</f>
        <v/>
      </c>
      <c r="H78" s="158" t="str">
        <f>IF([1]median_raw_etb!H77="","",[1]median_raw_etb!H77)</f>
        <v/>
      </c>
      <c r="I78" s="158" t="str">
        <f>IF([1]median_raw_etb!I77="","",[1]median_raw_etb!I77)</f>
        <v/>
      </c>
      <c r="J78" s="158" t="str">
        <f>IF([1]median_raw_etb!J77="","",[1]median_raw_etb!J77)</f>
        <v/>
      </c>
      <c r="K78" s="158" t="str">
        <f>IF([1]median_raw_etb!K77="","",[1]median_raw_etb!K77)</f>
        <v/>
      </c>
      <c r="L78" s="158" t="str">
        <f>IF([1]median_raw_etb!L77="","",[1]median_raw_etb!L77)</f>
        <v/>
      </c>
      <c r="M78" s="158" t="str">
        <f>IF([1]median_raw_etb!M77="","",[1]median_raw_etb!M77)</f>
        <v/>
      </c>
      <c r="N78" s="158" t="str">
        <f>IF([1]median_raw_etb!N77="","",[1]median_raw_etb!N77)</f>
        <v/>
      </c>
      <c r="O78" s="158" t="str">
        <f>IF([1]median_raw_etb!O77="","",[1]median_raw_etb!O77)</f>
        <v/>
      </c>
      <c r="P78" s="158" t="str">
        <f>IF([1]median_raw_etb!P77="","",[1]median_raw_etb!P77)</f>
        <v/>
      </c>
      <c r="Q78" s="158" t="str">
        <f>IF([1]median_raw_etb!Q77="","",[1]median_raw_etb!Q77)</f>
        <v/>
      </c>
      <c r="R78" s="158" t="str">
        <f>IF([1]median_raw_etb!R77="","",[1]median_raw_etb!R77)</f>
        <v/>
      </c>
      <c r="S78" s="158" t="str">
        <f>IF([1]median_raw_etb!S77="","",[1]median_raw_etb!S77)</f>
        <v/>
      </c>
      <c r="T78" s="158" t="str">
        <f>IF([1]median_raw_etb!T77="","",[1]median_raw_etb!T77)</f>
        <v/>
      </c>
      <c r="U78" s="158" t="str">
        <f>IF([1]median_raw_etb!U77="","",[1]median_raw_etb!U77)</f>
        <v/>
      </c>
      <c r="V78" s="158" t="str">
        <f>IF([1]median_raw_etb!V77="","",[1]median_raw_etb!V77)</f>
        <v/>
      </c>
      <c r="W78" s="158" t="str">
        <f>IF([1]median_raw_etb!W77="","",[1]median_raw_etb!W77)</f>
        <v/>
      </c>
      <c r="X78" s="158" t="str">
        <f>IF([1]median_raw_etb!X77="","",[1]median_raw_etb!X77)</f>
        <v/>
      </c>
      <c r="Y78" s="158" t="str">
        <f>IF([1]median_raw_etb!Y77="","",[1]median_raw_etb!Y77)</f>
        <v/>
      </c>
      <c r="Z78" s="158" t="str">
        <f>IF([1]median_raw_etb!Z77="","",[1]median_raw_etb!Z77)</f>
        <v/>
      </c>
      <c r="AA78" s="158" t="str">
        <f>IF([1]median_raw_etb!AA77="","",[1]median_raw_etb!AA77)</f>
        <v/>
      </c>
      <c r="AB78" s="159" t="str">
        <f>IF([1]median_raw_etb!AB77="","",[1]median_raw_etb!AB77)</f>
        <v/>
      </c>
      <c r="AC78" s="159" t="str">
        <f>IF([1]median_raw_etb!AC77="","",[1]median_raw_etb!AC77)</f>
        <v/>
      </c>
      <c r="AD78" s="160" t="str">
        <f>IF([1]median_raw_etb!AD77="","",[1]median_raw_etb!AD77)</f>
        <v/>
      </c>
      <c r="AE78" s="159" t="str">
        <f>IF([1]median_raw_etb!AE77="","",[1]median_raw_etb!AE77)</f>
        <v/>
      </c>
      <c r="AF78" s="159" t="str">
        <f>IF([1]median_raw_etb!AF77="","",[1]median_raw_etb!AF77)</f>
        <v/>
      </c>
      <c r="AG78" s="159" t="str">
        <f>IF([1]median_raw_etb!AG77="","",[1]median_raw_etb!AG77)</f>
        <v/>
      </c>
      <c r="AH78" s="158" t="str">
        <f>IF([1]median_raw_etb!AH77="","",[1]median_raw_etb!AH77)</f>
        <v/>
      </c>
      <c r="AI78" s="158" t="str">
        <f t="shared" si="3"/>
        <v/>
      </c>
      <c r="AJ78" s="158" t="str">
        <f>IF(OR(AM78="",AM78=0),"",IF(C78="","",
IF(INDEX($D$1:$AM78,ROW(),MATCH("Cereal",$D$1:$AM$1,0))="",INDEX($D$1:$AM$2,2,MATCH("Cereal",$D$1:$AM$1,0)),INDEX($D$1:$AM78,ROW(),MATCH("Cereal",$D$1:$AM$1,0)))*90
+IF(INDEX($D$1:$AM78,ROW(),MATCH("Beans",$D$1:$AM$1,0))="",INDEX($D$1:$AM$2,2,MATCH("Beans",$D$1:$AM$1,0)),INDEX($D$1:$AM78,ROW(),MATCH("Beans",$D$1:$AM$1,0)))*9
+IF(INDEX($D$1:$AM78,ROW(),MATCH("Cooking.oil",$D$1:$AM$1,0))="",INDEX($D$1:$AM$2,2,MATCH("Cooking.oil",$D$1:$AM$1,0)),INDEX($D$1:$AM78,ROW(),MATCH("Cooking.oil",$D$1:$AM$1,0)))*6
+IF(INDEX($D$1:$AM78,ROW(),MATCH("Salt",$D$1:$AM$1,0))="",INDEX($D$1:$AM$2,2,MATCH("Salt",$D$1:$AM$1,0)),INDEX($D$1:$AM78,ROW(),MATCH("Salt",$D$1:$AM$1,0)))*1
))</f>
        <v/>
      </c>
      <c r="AK78" s="158" t="str">
        <f>IF(OR(AM78="",AM78=0),"",IF(C78="","",AJ78
+IF(INDEX($D$1:$AH78,ROW(),MATCH("Soap",$D$1:$AH$1,0))="",INDEX($D$1:$AH$2,2,MATCH("Soap",$D$1:$AH$1,0)),INDEX($D$1:$AH78,ROW(),MATCH("Soap",$D$1:$AH$1,0)))*6
+IF(INDEX($D$1:$AH78,ROW(),MATCH("Exercise.book",$D$1:$AH$1,0))="",INDEX($D$1:$AH$2,2,MATCH("Exercise.book",$D$1:$AH$1,0)),INDEX($D$1:$AH78,ROW(),MATCH("Exercise.book",$D$1:$AH$1,0)))*12
+IF(INDEX($D$1:$AH78,ROW(),MATCH("Charcoal",$D$1:$AH$1,0))="",INDEX($D$1:$AH$2,2,MATCH("Charcoal",$D$1:$AH$1,0)),INDEX($D$1:$AH78,ROW(),MATCH("Charcoal",$D$1:$AH$1,0)))*30
+IF(INDEX($D$1:$AH78,ROW(),MATCH("Milling.costs",$D$1:$AH$1,0))="",INDEX($D$1:$AH$2,2,MATCH("Milling.costs",$D$1:$AH$1,0)),INDEX($D$1:$AH78,ROW(),MATCH("Milling.costs",$D$1:$AH$1,0)))/3.5*30
+IF(INDEX($D$1:$AH78,ROW(),MATCH("USD",$D$1:$AH$1,0))="",INDEX($D$1:$AH$2,2,MATCH("USD",$D$1:$AH$1,0)),INDEX($D$1:$AH78,ROW(),MATCH("USD",$D$1:$AH$1,0)))*17
))</f>
        <v/>
      </c>
      <c r="AL78" s="162"/>
      <c r="AM78" s="161" t="str">
        <f t="shared" si="4"/>
        <v/>
      </c>
    </row>
    <row r="79" spans="1:39" x14ac:dyDescent="0.25">
      <c r="A79" s="157" t="str">
        <f>IF([1]median_raw_etb!A78="","",[1]median_raw_etb!A78)</f>
        <v/>
      </c>
      <c r="B79" s="157" t="str">
        <f>IF([1]median_raw_etb!B78="","",[1]median_raw_etb!B78)</f>
        <v/>
      </c>
      <c r="C79" s="157" t="str">
        <f>IF([1]median_raw_etb!C78="","",[1]median_raw_etb!C78)</f>
        <v/>
      </c>
      <c r="D79" s="158" t="str">
        <f>IF([1]median_raw_etb!D78="","",[1]median_raw_etb!D78)</f>
        <v/>
      </c>
      <c r="E79" s="158" t="str">
        <f>IF([1]median_raw_etb!E78="","",[1]median_raw_etb!E78)</f>
        <v/>
      </c>
      <c r="F79" s="158" t="str">
        <f>IF([1]median_raw_etb!F78="","",[1]median_raw_etb!F78)</f>
        <v/>
      </c>
      <c r="G79" s="158" t="str">
        <f>IF([1]median_raw_etb!G78="","",[1]median_raw_etb!G78)</f>
        <v/>
      </c>
      <c r="H79" s="158" t="str">
        <f>IF([1]median_raw_etb!H78="","",[1]median_raw_etb!H78)</f>
        <v/>
      </c>
      <c r="I79" s="158" t="str">
        <f>IF([1]median_raw_etb!I78="","",[1]median_raw_etb!I78)</f>
        <v/>
      </c>
      <c r="J79" s="158" t="str">
        <f>IF([1]median_raw_etb!J78="","",[1]median_raw_etb!J78)</f>
        <v/>
      </c>
      <c r="K79" s="158" t="str">
        <f>IF([1]median_raw_etb!K78="","",[1]median_raw_etb!K78)</f>
        <v/>
      </c>
      <c r="L79" s="158" t="str">
        <f>IF([1]median_raw_etb!L78="","",[1]median_raw_etb!L78)</f>
        <v/>
      </c>
      <c r="M79" s="158" t="str">
        <f>IF([1]median_raw_etb!M78="","",[1]median_raw_etb!M78)</f>
        <v/>
      </c>
      <c r="N79" s="158" t="str">
        <f>IF([1]median_raw_etb!N78="","",[1]median_raw_etb!N78)</f>
        <v/>
      </c>
      <c r="O79" s="158" t="str">
        <f>IF([1]median_raw_etb!O78="","",[1]median_raw_etb!O78)</f>
        <v/>
      </c>
      <c r="P79" s="158" t="str">
        <f>IF([1]median_raw_etb!P78="","",[1]median_raw_etb!P78)</f>
        <v/>
      </c>
      <c r="Q79" s="158" t="str">
        <f>IF([1]median_raw_etb!Q78="","",[1]median_raw_etb!Q78)</f>
        <v/>
      </c>
      <c r="R79" s="158" t="str">
        <f>IF([1]median_raw_etb!R78="","",[1]median_raw_etb!R78)</f>
        <v/>
      </c>
      <c r="S79" s="158" t="str">
        <f>IF([1]median_raw_etb!S78="","",[1]median_raw_etb!S78)</f>
        <v/>
      </c>
      <c r="T79" s="158" t="str">
        <f>IF([1]median_raw_etb!T78="","",[1]median_raw_etb!T78)</f>
        <v/>
      </c>
      <c r="U79" s="158" t="str">
        <f>IF([1]median_raw_etb!U78="","",[1]median_raw_etb!U78)</f>
        <v/>
      </c>
      <c r="V79" s="158" t="str">
        <f>IF([1]median_raw_etb!V78="","",[1]median_raw_etb!V78)</f>
        <v/>
      </c>
      <c r="W79" s="158" t="str">
        <f>IF([1]median_raw_etb!W78="","",[1]median_raw_etb!W78)</f>
        <v/>
      </c>
      <c r="X79" s="158" t="str">
        <f>IF([1]median_raw_etb!X78="","",[1]median_raw_etb!X78)</f>
        <v/>
      </c>
      <c r="Y79" s="158" t="str">
        <f>IF([1]median_raw_etb!Y78="","",[1]median_raw_etb!Y78)</f>
        <v/>
      </c>
      <c r="Z79" s="158" t="str">
        <f>IF([1]median_raw_etb!Z78="","",[1]median_raw_etb!Z78)</f>
        <v/>
      </c>
      <c r="AA79" s="158" t="str">
        <f>IF([1]median_raw_etb!AA78="","",[1]median_raw_etb!AA78)</f>
        <v/>
      </c>
      <c r="AB79" s="159" t="str">
        <f>IF([1]median_raw_etb!AB78="","",[1]median_raw_etb!AB78)</f>
        <v/>
      </c>
      <c r="AC79" s="159" t="str">
        <f>IF([1]median_raw_etb!AC78="","",[1]median_raw_etb!AC78)</f>
        <v/>
      </c>
      <c r="AD79" s="160" t="str">
        <f>IF([1]median_raw_etb!AD78="","",[1]median_raw_etb!AD78)</f>
        <v/>
      </c>
      <c r="AE79" s="159" t="str">
        <f>IF([1]median_raw_etb!AE78="","",[1]median_raw_etb!AE78)</f>
        <v/>
      </c>
      <c r="AF79" s="159" t="str">
        <f>IF([1]median_raw_etb!AF78="","",[1]median_raw_etb!AF78)</f>
        <v/>
      </c>
      <c r="AG79" s="159" t="str">
        <f>IF([1]median_raw_etb!AG78="","",[1]median_raw_etb!AG78)</f>
        <v/>
      </c>
      <c r="AH79" s="158" t="str">
        <f>IF([1]median_raw_etb!AH78="","",[1]median_raw_etb!AH78)</f>
        <v/>
      </c>
      <c r="AI79" s="158" t="str">
        <f t="shared" si="3"/>
        <v/>
      </c>
      <c r="AJ79" s="158" t="str">
        <f>IF(OR(AM79="",AM79=0),"",IF(C79="","",
IF(INDEX($D$1:$AM79,ROW(),MATCH("Cereal",$D$1:$AM$1,0))="",INDEX($D$1:$AM$2,2,MATCH("Cereal",$D$1:$AM$1,0)),INDEX($D$1:$AM79,ROW(),MATCH("Cereal",$D$1:$AM$1,0)))*90
+IF(INDEX($D$1:$AM79,ROW(),MATCH("Beans",$D$1:$AM$1,0))="",INDEX($D$1:$AM$2,2,MATCH("Beans",$D$1:$AM$1,0)),INDEX($D$1:$AM79,ROW(),MATCH("Beans",$D$1:$AM$1,0)))*9
+IF(INDEX($D$1:$AM79,ROW(),MATCH("Cooking.oil",$D$1:$AM$1,0))="",INDEX($D$1:$AM$2,2,MATCH("Cooking.oil",$D$1:$AM$1,0)),INDEX($D$1:$AM79,ROW(),MATCH("Cooking.oil",$D$1:$AM$1,0)))*6
+IF(INDEX($D$1:$AM79,ROW(),MATCH("Salt",$D$1:$AM$1,0))="",INDEX($D$1:$AM$2,2,MATCH("Salt",$D$1:$AM$1,0)),INDEX($D$1:$AM79,ROW(),MATCH("Salt",$D$1:$AM$1,0)))*1
))</f>
        <v/>
      </c>
      <c r="AK79" s="158" t="str">
        <f>IF(OR(AM79="",AM79=0),"",IF(C79="","",AJ79
+IF(INDEX($D$1:$AH79,ROW(),MATCH("Soap",$D$1:$AH$1,0))="",INDEX($D$1:$AH$2,2,MATCH("Soap",$D$1:$AH$1,0)),INDEX($D$1:$AH79,ROW(),MATCH("Soap",$D$1:$AH$1,0)))*6
+IF(INDEX($D$1:$AH79,ROW(),MATCH("Exercise.book",$D$1:$AH$1,0))="",INDEX($D$1:$AH$2,2,MATCH("Exercise.book",$D$1:$AH$1,0)),INDEX($D$1:$AH79,ROW(),MATCH("Exercise.book",$D$1:$AH$1,0)))*12
+IF(INDEX($D$1:$AH79,ROW(),MATCH("Charcoal",$D$1:$AH$1,0))="",INDEX($D$1:$AH$2,2,MATCH("Charcoal",$D$1:$AH$1,0)),INDEX($D$1:$AH79,ROW(),MATCH("Charcoal",$D$1:$AH$1,0)))*30
+IF(INDEX($D$1:$AH79,ROW(),MATCH("Milling.costs",$D$1:$AH$1,0))="",INDEX($D$1:$AH$2,2,MATCH("Milling.costs",$D$1:$AH$1,0)),INDEX($D$1:$AH79,ROW(),MATCH("Milling.costs",$D$1:$AH$1,0)))/3.5*30
+IF(INDEX($D$1:$AH79,ROW(),MATCH("USD",$D$1:$AH$1,0))="",INDEX($D$1:$AH$2,2,MATCH("USD",$D$1:$AH$1,0)),INDEX($D$1:$AH79,ROW(),MATCH("USD",$D$1:$AH$1,0)))*17
))</f>
        <v/>
      </c>
      <c r="AL79" s="162"/>
      <c r="AM79" s="161" t="str">
        <f t="shared" si="4"/>
        <v/>
      </c>
    </row>
    <row r="80" spans="1:39" x14ac:dyDescent="0.25">
      <c r="A80" s="157" t="str">
        <f>IF([1]median_raw_etb!A79="","",[1]median_raw_etb!A79)</f>
        <v/>
      </c>
      <c r="B80" s="157" t="str">
        <f>IF([1]median_raw_etb!B79="","",[1]median_raw_etb!B79)</f>
        <v/>
      </c>
      <c r="C80" s="157" t="str">
        <f>IF([1]median_raw_etb!C79="","",[1]median_raw_etb!C79)</f>
        <v/>
      </c>
      <c r="D80" s="158" t="str">
        <f>IF([1]median_raw_etb!D79="","",[1]median_raw_etb!D79)</f>
        <v/>
      </c>
      <c r="E80" s="158" t="str">
        <f>IF([1]median_raw_etb!E79="","",[1]median_raw_etb!E79)</f>
        <v/>
      </c>
      <c r="F80" s="158" t="str">
        <f>IF([1]median_raw_etb!F79="","",[1]median_raw_etb!F79)</f>
        <v/>
      </c>
      <c r="G80" s="158" t="str">
        <f>IF([1]median_raw_etb!G79="","",[1]median_raw_etb!G79)</f>
        <v/>
      </c>
      <c r="H80" s="158" t="str">
        <f>IF([1]median_raw_etb!H79="","",[1]median_raw_etb!H79)</f>
        <v/>
      </c>
      <c r="I80" s="158" t="str">
        <f>IF([1]median_raw_etb!I79="","",[1]median_raw_etb!I79)</f>
        <v/>
      </c>
      <c r="J80" s="158" t="str">
        <f>IF([1]median_raw_etb!J79="","",[1]median_raw_etb!J79)</f>
        <v/>
      </c>
      <c r="K80" s="158" t="str">
        <f>IF([1]median_raw_etb!K79="","",[1]median_raw_etb!K79)</f>
        <v/>
      </c>
      <c r="L80" s="158" t="str">
        <f>IF([1]median_raw_etb!L79="","",[1]median_raw_etb!L79)</f>
        <v/>
      </c>
      <c r="M80" s="158" t="str">
        <f>IF([1]median_raw_etb!M79="","",[1]median_raw_etb!M79)</f>
        <v/>
      </c>
      <c r="N80" s="158" t="str">
        <f>IF([1]median_raw_etb!N79="","",[1]median_raw_etb!N79)</f>
        <v/>
      </c>
      <c r="O80" s="158" t="str">
        <f>IF([1]median_raw_etb!O79="","",[1]median_raw_etb!O79)</f>
        <v/>
      </c>
      <c r="P80" s="158" t="str">
        <f>IF([1]median_raw_etb!P79="","",[1]median_raw_etb!P79)</f>
        <v/>
      </c>
      <c r="Q80" s="158" t="str">
        <f>IF([1]median_raw_etb!Q79="","",[1]median_raw_etb!Q79)</f>
        <v/>
      </c>
      <c r="R80" s="158" t="str">
        <f>IF([1]median_raw_etb!R79="","",[1]median_raw_etb!R79)</f>
        <v/>
      </c>
      <c r="S80" s="158" t="str">
        <f>IF([1]median_raw_etb!S79="","",[1]median_raw_etb!S79)</f>
        <v/>
      </c>
      <c r="T80" s="158" t="str">
        <f>IF([1]median_raw_etb!T79="","",[1]median_raw_etb!T79)</f>
        <v/>
      </c>
      <c r="U80" s="158" t="str">
        <f>IF([1]median_raw_etb!U79="","",[1]median_raw_etb!U79)</f>
        <v/>
      </c>
      <c r="V80" s="158" t="str">
        <f>IF([1]median_raw_etb!V79="","",[1]median_raw_etb!V79)</f>
        <v/>
      </c>
      <c r="W80" s="158" t="str">
        <f>IF([1]median_raw_etb!W79="","",[1]median_raw_etb!W79)</f>
        <v/>
      </c>
      <c r="X80" s="158" t="str">
        <f>IF([1]median_raw_etb!X79="","",[1]median_raw_etb!X79)</f>
        <v/>
      </c>
      <c r="Y80" s="158" t="str">
        <f>IF([1]median_raw_etb!Y79="","",[1]median_raw_etb!Y79)</f>
        <v/>
      </c>
      <c r="Z80" s="158" t="str">
        <f>IF([1]median_raw_etb!Z79="","",[1]median_raw_etb!Z79)</f>
        <v/>
      </c>
      <c r="AA80" s="158" t="str">
        <f>IF([1]median_raw_etb!AA79="","",[1]median_raw_etb!AA79)</f>
        <v/>
      </c>
      <c r="AB80" s="159" t="str">
        <f>IF([1]median_raw_etb!AB79="","",[1]median_raw_etb!AB79)</f>
        <v/>
      </c>
      <c r="AC80" s="159" t="str">
        <f>IF([1]median_raw_etb!AC79="","",[1]median_raw_etb!AC79)</f>
        <v/>
      </c>
      <c r="AD80" s="160" t="str">
        <f>IF([1]median_raw_etb!AD79="","",[1]median_raw_etb!AD79)</f>
        <v/>
      </c>
      <c r="AE80" s="159" t="str">
        <f>IF([1]median_raw_etb!AE79="","",[1]median_raw_etb!AE79)</f>
        <v/>
      </c>
      <c r="AF80" s="159" t="str">
        <f>IF([1]median_raw_etb!AF79="","",[1]median_raw_etb!AF79)</f>
        <v/>
      </c>
      <c r="AG80" s="159" t="str">
        <f>IF([1]median_raw_etb!AG79="","",[1]median_raw_etb!AG79)</f>
        <v/>
      </c>
      <c r="AH80" s="158" t="str">
        <f>IF([1]median_raw_etb!AH79="","",[1]median_raw_etb!AH79)</f>
        <v/>
      </c>
      <c r="AI80" s="158" t="str">
        <f t="shared" si="3"/>
        <v/>
      </c>
      <c r="AJ80" s="158" t="str">
        <f>IF(OR(AM80="",AM80=0),"",IF(C80="","",
IF(INDEX($D$1:$AM80,ROW(),MATCH("Cereal",$D$1:$AM$1,0))="",INDEX($D$1:$AM$2,2,MATCH("Cereal",$D$1:$AM$1,0)),INDEX($D$1:$AM80,ROW(),MATCH("Cereal",$D$1:$AM$1,0)))*90
+IF(INDEX($D$1:$AM80,ROW(),MATCH("Beans",$D$1:$AM$1,0))="",INDEX($D$1:$AM$2,2,MATCH("Beans",$D$1:$AM$1,0)),INDEX($D$1:$AM80,ROW(),MATCH("Beans",$D$1:$AM$1,0)))*9
+IF(INDEX($D$1:$AM80,ROW(),MATCH("Cooking.oil",$D$1:$AM$1,0))="",INDEX($D$1:$AM$2,2,MATCH("Cooking.oil",$D$1:$AM$1,0)),INDEX($D$1:$AM80,ROW(),MATCH("Cooking.oil",$D$1:$AM$1,0)))*6
+IF(INDEX($D$1:$AM80,ROW(),MATCH("Salt",$D$1:$AM$1,0))="",INDEX($D$1:$AM$2,2,MATCH("Salt",$D$1:$AM$1,0)),INDEX($D$1:$AM80,ROW(),MATCH("Salt",$D$1:$AM$1,0)))*1
))</f>
        <v/>
      </c>
      <c r="AK80" s="158" t="str">
        <f>IF(OR(AM80="",AM80=0),"",IF(C80="","",AJ80
+IF(INDEX($D$1:$AH80,ROW(),MATCH("Soap",$D$1:$AH$1,0))="",INDEX($D$1:$AH$2,2,MATCH("Soap",$D$1:$AH$1,0)),INDEX($D$1:$AH80,ROW(),MATCH("Soap",$D$1:$AH$1,0)))*6
+IF(INDEX($D$1:$AH80,ROW(),MATCH("Exercise.book",$D$1:$AH$1,0))="",INDEX($D$1:$AH$2,2,MATCH("Exercise.book",$D$1:$AH$1,0)),INDEX($D$1:$AH80,ROW(),MATCH("Exercise.book",$D$1:$AH$1,0)))*12
+IF(INDEX($D$1:$AH80,ROW(),MATCH("Charcoal",$D$1:$AH$1,0))="",INDEX($D$1:$AH$2,2,MATCH("Charcoal",$D$1:$AH$1,0)),INDEX($D$1:$AH80,ROW(),MATCH("Charcoal",$D$1:$AH$1,0)))*30
+IF(INDEX($D$1:$AH80,ROW(),MATCH("Milling.costs",$D$1:$AH$1,0))="",INDEX($D$1:$AH$2,2,MATCH("Milling.costs",$D$1:$AH$1,0)),INDEX($D$1:$AH80,ROW(),MATCH("Milling.costs",$D$1:$AH$1,0)))/3.5*30
+IF(INDEX($D$1:$AH80,ROW(),MATCH("USD",$D$1:$AH$1,0))="",INDEX($D$1:$AH$2,2,MATCH("USD",$D$1:$AH$1,0)),INDEX($D$1:$AH80,ROW(),MATCH("USD",$D$1:$AH$1,0)))*17
))</f>
        <v/>
      </c>
      <c r="AL80" s="162"/>
      <c r="AM80" s="161" t="str">
        <f t="shared" si="4"/>
        <v/>
      </c>
    </row>
    <row r="81" spans="1:39" x14ac:dyDescent="0.25">
      <c r="A81" s="157" t="str">
        <f>IF([1]median_raw_etb!A80="","",[1]median_raw_etb!A80)</f>
        <v/>
      </c>
      <c r="B81" s="157" t="str">
        <f>IF([1]median_raw_etb!B80="","",[1]median_raw_etb!B80)</f>
        <v/>
      </c>
      <c r="C81" s="157" t="str">
        <f>IF([1]median_raw_etb!C80="","",[1]median_raw_etb!C80)</f>
        <v/>
      </c>
      <c r="D81" s="158" t="str">
        <f>IF([1]median_raw_etb!D80="","",[1]median_raw_etb!D80)</f>
        <v/>
      </c>
      <c r="E81" s="158" t="str">
        <f>IF([1]median_raw_etb!E80="","",[1]median_raw_etb!E80)</f>
        <v/>
      </c>
      <c r="F81" s="158" t="str">
        <f>IF([1]median_raw_etb!F80="","",[1]median_raw_etb!F80)</f>
        <v/>
      </c>
      <c r="G81" s="158" t="str">
        <f>IF([1]median_raw_etb!G80="","",[1]median_raw_etb!G80)</f>
        <v/>
      </c>
      <c r="H81" s="158" t="str">
        <f>IF([1]median_raw_etb!H80="","",[1]median_raw_etb!H80)</f>
        <v/>
      </c>
      <c r="I81" s="158" t="str">
        <f>IF([1]median_raw_etb!I80="","",[1]median_raw_etb!I80)</f>
        <v/>
      </c>
      <c r="J81" s="158" t="str">
        <f>IF([1]median_raw_etb!J80="","",[1]median_raw_etb!J80)</f>
        <v/>
      </c>
      <c r="K81" s="158" t="str">
        <f>IF([1]median_raw_etb!K80="","",[1]median_raw_etb!K80)</f>
        <v/>
      </c>
      <c r="L81" s="158" t="str">
        <f>IF([1]median_raw_etb!L80="","",[1]median_raw_etb!L80)</f>
        <v/>
      </c>
      <c r="M81" s="158" t="str">
        <f>IF([1]median_raw_etb!M80="","",[1]median_raw_etb!M80)</f>
        <v/>
      </c>
      <c r="N81" s="158" t="str">
        <f>IF([1]median_raw_etb!N80="","",[1]median_raw_etb!N80)</f>
        <v/>
      </c>
      <c r="O81" s="158" t="str">
        <f>IF([1]median_raw_etb!O80="","",[1]median_raw_etb!O80)</f>
        <v/>
      </c>
      <c r="P81" s="158" t="str">
        <f>IF([1]median_raw_etb!P80="","",[1]median_raw_etb!P80)</f>
        <v/>
      </c>
      <c r="Q81" s="158" t="str">
        <f>IF([1]median_raw_etb!Q80="","",[1]median_raw_etb!Q80)</f>
        <v/>
      </c>
      <c r="R81" s="158" t="str">
        <f>IF([1]median_raw_etb!R80="","",[1]median_raw_etb!R80)</f>
        <v/>
      </c>
      <c r="S81" s="158" t="str">
        <f>IF([1]median_raw_etb!S80="","",[1]median_raw_etb!S80)</f>
        <v/>
      </c>
      <c r="T81" s="158" t="str">
        <f>IF([1]median_raw_etb!T80="","",[1]median_raw_etb!T80)</f>
        <v/>
      </c>
      <c r="U81" s="158" t="str">
        <f>IF([1]median_raw_etb!U80="","",[1]median_raw_etb!U80)</f>
        <v/>
      </c>
      <c r="V81" s="158" t="str">
        <f>IF([1]median_raw_etb!V80="","",[1]median_raw_etb!V80)</f>
        <v/>
      </c>
      <c r="W81" s="158" t="str">
        <f>IF([1]median_raw_etb!W80="","",[1]median_raw_etb!W80)</f>
        <v/>
      </c>
      <c r="X81" s="158" t="str">
        <f>IF([1]median_raw_etb!X80="","",[1]median_raw_etb!X80)</f>
        <v/>
      </c>
      <c r="Y81" s="158" t="str">
        <f>IF([1]median_raw_etb!Y80="","",[1]median_raw_etb!Y80)</f>
        <v/>
      </c>
      <c r="Z81" s="158" t="str">
        <f>IF([1]median_raw_etb!Z80="","",[1]median_raw_etb!Z80)</f>
        <v/>
      </c>
      <c r="AA81" s="158" t="str">
        <f>IF([1]median_raw_etb!AA80="","",[1]median_raw_etb!AA80)</f>
        <v/>
      </c>
      <c r="AB81" s="159" t="str">
        <f>IF([1]median_raw_etb!AB80="","",[1]median_raw_etb!AB80)</f>
        <v/>
      </c>
      <c r="AC81" s="159" t="str">
        <f>IF([1]median_raw_etb!AC80="","",[1]median_raw_etb!AC80)</f>
        <v/>
      </c>
      <c r="AD81" s="160" t="str">
        <f>IF([1]median_raw_etb!AD80="","",[1]median_raw_etb!AD80)</f>
        <v/>
      </c>
      <c r="AE81" s="159" t="str">
        <f>IF([1]median_raw_etb!AE80="","",[1]median_raw_etb!AE80)</f>
        <v/>
      </c>
      <c r="AF81" s="159" t="str">
        <f>IF([1]median_raw_etb!AF80="","",[1]median_raw_etb!AF80)</f>
        <v/>
      </c>
      <c r="AG81" s="159" t="str">
        <f>IF([1]median_raw_etb!AG80="","",[1]median_raw_etb!AG80)</f>
        <v/>
      </c>
      <c r="AH81" s="158" t="str">
        <f>IF([1]median_raw_etb!AH80="","",[1]median_raw_etb!AH80)</f>
        <v/>
      </c>
      <c r="AI81" s="158" t="str">
        <f t="shared" si="3"/>
        <v/>
      </c>
      <c r="AJ81" s="158" t="str">
        <f>IF(OR(AM81="",AM81=0),"",IF(C81="","",
IF(INDEX($D$1:$AM81,ROW(),MATCH("Cereal",$D$1:$AM$1,0))="",INDEX($D$1:$AM$2,2,MATCH("Cereal",$D$1:$AM$1,0)),INDEX($D$1:$AM81,ROW(),MATCH("Cereal",$D$1:$AM$1,0)))*90
+IF(INDEX($D$1:$AM81,ROW(),MATCH("Beans",$D$1:$AM$1,0))="",INDEX($D$1:$AM$2,2,MATCH("Beans",$D$1:$AM$1,0)),INDEX($D$1:$AM81,ROW(),MATCH("Beans",$D$1:$AM$1,0)))*9
+IF(INDEX($D$1:$AM81,ROW(),MATCH("Cooking.oil",$D$1:$AM$1,0))="",INDEX($D$1:$AM$2,2,MATCH("Cooking.oil",$D$1:$AM$1,0)),INDEX($D$1:$AM81,ROW(),MATCH("Cooking.oil",$D$1:$AM$1,0)))*6
+IF(INDEX($D$1:$AM81,ROW(),MATCH("Salt",$D$1:$AM$1,0))="",INDEX($D$1:$AM$2,2,MATCH("Salt",$D$1:$AM$1,0)),INDEX($D$1:$AM81,ROW(),MATCH("Salt",$D$1:$AM$1,0)))*1
))</f>
        <v/>
      </c>
      <c r="AK81" s="158" t="str">
        <f>IF(OR(AM81="",AM81=0),"",IF(C81="","",AJ81
+IF(INDEX($D$1:$AH81,ROW(),MATCH("Soap",$D$1:$AH$1,0))="",INDEX($D$1:$AH$2,2,MATCH("Soap",$D$1:$AH$1,0)),INDEX($D$1:$AH81,ROW(),MATCH("Soap",$D$1:$AH$1,0)))*6
+IF(INDEX($D$1:$AH81,ROW(),MATCH("Exercise.book",$D$1:$AH$1,0))="",INDEX($D$1:$AH$2,2,MATCH("Exercise.book",$D$1:$AH$1,0)),INDEX($D$1:$AH81,ROW(),MATCH("Exercise.book",$D$1:$AH$1,0)))*12
+IF(INDEX($D$1:$AH81,ROW(),MATCH("Charcoal",$D$1:$AH$1,0))="",INDEX($D$1:$AH$2,2,MATCH("Charcoal",$D$1:$AH$1,0)),INDEX($D$1:$AH81,ROW(),MATCH("Charcoal",$D$1:$AH$1,0)))*30
+IF(INDEX($D$1:$AH81,ROW(),MATCH("Milling.costs",$D$1:$AH$1,0))="",INDEX($D$1:$AH$2,2,MATCH("Milling.costs",$D$1:$AH$1,0)),INDEX($D$1:$AH81,ROW(),MATCH("Milling.costs",$D$1:$AH$1,0)))/3.5*30
+IF(INDEX($D$1:$AH81,ROW(),MATCH("USD",$D$1:$AH$1,0))="",INDEX($D$1:$AH$2,2,MATCH("USD",$D$1:$AH$1,0)),INDEX($D$1:$AH81,ROW(),MATCH("USD",$D$1:$AH$1,0)))*17
))</f>
        <v/>
      </c>
      <c r="AL81" s="162"/>
      <c r="AM81" s="161" t="str">
        <f t="shared" si="4"/>
        <v/>
      </c>
    </row>
    <row r="82" spans="1:39" x14ac:dyDescent="0.25">
      <c r="A82" s="157" t="str">
        <f>IF([1]median_raw_etb!A81="","",[1]median_raw_etb!A81)</f>
        <v/>
      </c>
      <c r="B82" s="157" t="str">
        <f>IF([1]median_raw_etb!B81="","",[1]median_raw_etb!B81)</f>
        <v/>
      </c>
      <c r="C82" s="157" t="str">
        <f>IF([1]median_raw_etb!C81="","",[1]median_raw_etb!C81)</f>
        <v/>
      </c>
      <c r="D82" s="158" t="str">
        <f>IF([1]median_raw_etb!D81="","",[1]median_raw_etb!D81)</f>
        <v/>
      </c>
      <c r="E82" s="158" t="str">
        <f>IF([1]median_raw_etb!E81="","",[1]median_raw_etb!E81)</f>
        <v/>
      </c>
      <c r="F82" s="158" t="str">
        <f>IF([1]median_raw_etb!F81="","",[1]median_raw_etb!F81)</f>
        <v/>
      </c>
      <c r="G82" s="158" t="str">
        <f>IF([1]median_raw_etb!G81="","",[1]median_raw_etb!G81)</f>
        <v/>
      </c>
      <c r="H82" s="158" t="str">
        <f>IF([1]median_raw_etb!H81="","",[1]median_raw_etb!H81)</f>
        <v/>
      </c>
      <c r="I82" s="158" t="str">
        <f>IF([1]median_raw_etb!I81="","",[1]median_raw_etb!I81)</f>
        <v/>
      </c>
      <c r="J82" s="158" t="str">
        <f>IF([1]median_raw_etb!J81="","",[1]median_raw_etb!J81)</f>
        <v/>
      </c>
      <c r="K82" s="158" t="str">
        <f>IF([1]median_raw_etb!K81="","",[1]median_raw_etb!K81)</f>
        <v/>
      </c>
      <c r="L82" s="158" t="str">
        <f>IF([1]median_raw_etb!L81="","",[1]median_raw_etb!L81)</f>
        <v/>
      </c>
      <c r="M82" s="158" t="str">
        <f>IF([1]median_raw_etb!M81="","",[1]median_raw_etb!M81)</f>
        <v/>
      </c>
      <c r="N82" s="158" t="str">
        <f>IF([1]median_raw_etb!N81="","",[1]median_raw_etb!N81)</f>
        <v/>
      </c>
      <c r="O82" s="158" t="str">
        <f>IF([1]median_raw_etb!O81="","",[1]median_raw_etb!O81)</f>
        <v/>
      </c>
      <c r="P82" s="158" t="str">
        <f>IF([1]median_raw_etb!P81="","",[1]median_raw_etb!P81)</f>
        <v/>
      </c>
      <c r="Q82" s="158" t="str">
        <f>IF([1]median_raw_etb!Q81="","",[1]median_raw_etb!Q81)</f>
        <v/>
      </c>
      <c r="R82" s="158" t="str">
        <f>IF([1]median_raw_etb!R81="","",[1]median_raw_etb!R81)</f>
        <v/>
      </c>
      <c r="S82" s="158" t="str">
        <f>IF([1]median_raw_etb!S81="","",[1]median_raw_etb!S81)</f>
        <v/>
      </c>
      <c r="T82" s="158" t="str">
        <f>IF([1]median_raw_etb!T81="","",[1]median_raw_etb!T81)</f>
        <v/>
      </c>
      <c r="U82" s="158" t="str">
        <f>IF([1]median_raw_etb!U81="","",[1]median_raw_etb!U81)</f>
        <v/>
      </c>
      <c r="V82" s="158" t="str">
        <f>IF([1]median_raw_etb!V81="","",[1]median_raw_etb!V81)</f>
        <v/>
      </c>
      <c r="W82" s="158" t="str">
        <f>IF([1]median_raw_etb!W81="","",[1]median_raw_etb!W81)</f>
        <v/>
      </c>
      <c r="X82" s="158" t="str">
        <f>IF([1]median_raw_etb!X81="","",[1]median_raw_etb!X81)</f>
        <v/>
      </c>
      <c r="Y82" s="158" t="str">
        <f>IF([1]median_raw_etb!Y81="","",[1]median_raw_etb!Y81)</f>
        <v/>
      </c>
      <c r="Z82" s="158" t="str">
        <f>IF([1]median_raw_etb!Z81="","",[1]median_raw_etb!Z81)</f>
        <v/>
      </c>
      <c r="AA82" s="158" t="str">
        <f>IF([1]median_raw_etb!AA81="","",[1]median_raw_etb!AA81)</f>
        <v/>
      </c>
      <c r="AB82" s="159" t="str">
        <f>IF([1]median_raw_etb!AB81="","",[1]median_raw_etb!AB81)</f>
        <v/>
      </c>
      <c r="AC82" s="159" t="str">
        <f>IF([1]median_raw_etb!AC81="","",[1]median_raw_etb!AC81)</f>
        <v/>
      </c>
      <c r="AD82" s="160" t="str">
        <f>IF([1]median_raw_etb!AD81="","",[1]median_raw_etb!AD81)</f>
        <v/>
      </c>
      <c r="AE82" s="159" t="str">
        <f>IF([1]median_raw_etb!AE81="","",[1]median_raw_etb!AE81)</f>
        <v/>
      </c>
      <c r="AF82" s="159" t="str">
        <f>IF([1]median_raw_etb!AF81="","",[1]median_raw_etb!AF81)</f>
        <v/>
      </c>
      <c r="AG82" s="159" t="str">
        <f>IF([1]median_raw_etb!AG81="","",[1]median_raw_etb!AG81)</f>
        <v/>
      </c>
      <c r="AH82" s="158" t="str">
        <f>IF([1]median_raw_etb!AH81="","",[1]median_raw_etb!AH81)</f>
        <v/>
      </c>
      <c r="AI82" s="158" t="str">
        <f t="shared" si="3"/>
        <v/>
      </c>
      <c r="AJ82" s="158" t="str">
        <f>IF(OR(AM82="",AM82=0),"",IF(C82="","",
IF(INDEX($D$1:$AM82,ROW(),MATCH("Cereal",$D$1:$AM$1,0))="",INDEX($D$1:$AM$2,2,MATCH("Cereal",$D$1:$AM$1,0)),INDEX($D$1:$AM82,ROW(),MATCH("Cereal",$D$1:$AM$1,0)))*90
+IF(INDEX($D$1:$AM82,ROW(),MATCH("Beans",$D$1:$AM$1,0))="",INDEX($D$1:$AM$2,2,MATCH("Beans",$D$1:$AM$1,0)),INDEX($D$1:$AM82,ROW(),MATCH("Beans",$D$1:$AM$1,0)))*9
+IF(INDEX($D$1:$AM82,ROW(),MATCH("Cooking.oil",$D$1:$AM$1,0))="",INDEX($D$1:$AM$2,2,MATCH("Cooking.oil",$D$1:$AM$1,0)),INDEX($D$1:$AM82,ROW(),MATCH("Cooking.oil",$D$1:$AM$1,0)))*6
+IF(INDEX($D$1:$AM82,ROW(),MATCH("Salt",$D$1:$AM$1,0))="",INDEX($D$1:$AM$2,2,MATCH("Salt",$D$1:$AM$1,0)),INDEX($D$1:$AM82,ROW(),MATCH("Salt",$D$1:$AM$1,0)))*1
))</f>
        <v/>
      </c>
      <c r="AK82" s="158" t="str">
        <f>IF(OR(AM82="",AM82=0),"",IF(C82="","",AJ82
+IF(INDEX($D$1:$AH82,ROW(),MATCH("Soap",$D$1:$AH$1,0))="",INDEX($D$1:$AH$2,2,MATCH("Soap",$D$1:$AH$1,0)),INDEX($D$1:$AH82,ROW(),MATCH("Soap",$D$1:$AH$1,0)))*6
+IF(INDEX($D$1:$AH82,ROW(),MATCH("Exercise.book",$D$1:$AH$1,0))="",INDEX($D$1:$AH$2,2,MATCH("Exercise.book",$D$1:$AH$1,0)),INDEX($D$1:$AH82,ROW(),MATCH("Exercise.book",$D$1:$AH$1,0)))*12
+IF(INDEX($D$1:$AH82,ROW(),MATCH("Charcoal",$D$1:$AH$1,0))="",INDEX($D$1:$AH$2,2,MATCH("Charcoal",$D$1:$AH$1,0)),INDEX($D$1:$AH82,ROW(),MATCH("Charcoal",$D$1:$AH$1,0)))*30
+IF(INDEX($D$1:$AH82,ROW(),MATCH("Milling.costs",$D$1:$AH$1,0))="",INDEX($D$1:$AH$2,2,MATCH("Milling.costs",$D$1:$AH$1,0)),INDEX($D$1:$AH82,ROW(),MATCH("Milling.costs",$D$1:$AH$1,0)))/3.5*30
+IF(INDEX($D$1:$AH82,ROW(),MATCH("USD",$D$1:$AH$1,0))="",INDEX($D$1:$AH$2,2,MATCH("USD",$D$1:$AH$1,0)),INDEX($D$1:$AH82,ROW(),MATCH("USD",$D$1:$AH$1,0)))*17
))</f>
        <v/>
      </c>
      <c r="AL82" s="162"/>
      <c r="AM82" s="161" t="str">
        <f t="shared" si="4"/>
        <v/>
      </c>
    </row>
    <row r="83" spans="1:39" x14ac:dyDescent="0.25">
      <c r="A83" s="157" t="str">
        <f>IF([1]median_raw_etb!A82="","",[1]median_raw_etb!A82)</f>
        <v/>
      </c>
      <c r="B83" s="157" t="str">
        <f>IF([1]median_raw_etb!B82="","",[1]median_raw_etb!B82)</f>
        <v/>
      </c>
      <c r="C83" s="157" t="str">
        <f>IF([1]median_raw_etb!C82="","",[1]median_raw_etb!C82)</f>
        <v/>
      </c>
      <c r="D83" s="158" t="str">
        <f>IF([1]median_raw_etb!D82="","",[1]median_raw_etb!D82)</f>
        <v/>
      </c>
      <c r="E83" s="158" t="str">
        <f>IF([1]median_raw_etb!E82="","",[1]median_raw_etb!E82)</f>
        <v/>
      </c>
      <c r="F83" s="158" t="str">
        <f>IF([1]median_raw_etb!F82="","",[1]median_raw_etb!F82)</f>
        <v/>
      </c>
      <c r="G83" s="158" t="str">
        <f>IF([1]median_raw_etb!G82="","",[1]median_raw_etb!G82)</f>
        <v/>
      </c>
      <c r="H83" s="158" t="str">
        <f>IF([1]median_raw_etb!H82="","",[1]median_raw_etb!H82)</f>
        <v/>
      </c>
      <c r="I83" s="158" t="str">
        <f>IF([1]median_raw_etb!I82="","",[1]median_raw_etb!I82)</f>
        <v/>
      </c>
      <c r="J83" s="158" t="str">
        <f>IF([1]median_raw_etb!J82="","",[1]median_raw_etb!J82)</f>
        <v/>
      </c>
      <c r="K83" s="158" t="str">
        <f>IF([1]median_raw_etb!K82="","",[1]median_raw_etb!K82)</f>
        <v/>
      </c>
      <c r="L83" s="158" t="str">
        <f>IF([1]median_raw_etb!L82="","",[1]median_raw_etb!L82)</f>
        <v/>
      </c>
      <c r="M83" s="158" t="str">
        <f>IF([1]median_raw_etb!M82="","",[1]median_raw_etb!M82)</f>
        <v/>
      </c>
      <c r="N83" s="158" t="str">
        <f>IF([1]median_raw_etb!N82="","",[1]median_raw_etb!N82)</f>
        <v/>
      </c>
      <c r="O83" s="158" t="str">
        <f>IF([1]median_raw_etb!O82="","",[1]median_raw_etb!O82)</f>
        <v/>
      </c>
      <c r="P83" s="158" t="str">
        <f>IF([1]median_raw_etb!P82="","",[1]median_raw_etb!P82)</f>
        <v/>
      </c>
      <c r="Q83" s="158" t="str">
        <f>IF([1]median_raw_etb!Q82="","",[1]median_raw_etb!Q82)</f>
        <v/>
      </c>
      <c r="R83" s="158" t="str">
        <f>IF([1]median_raw_etb!R82="","",[1]median_raw_etb!R82)</f>
        <v/>
      </c>
      <c r="S83" s="158" t="str">
        <f>IF([1]median_raw_etb!S82="","",[1]median_raw_etb!S82)</f>
        <v/>
      </c>
      <c r="T83" s="158" t="str">
        <f>IF([1]median_raw_etb!T82="","",[1]median_raw_etb!T82)</f>
        <v/>
      </c>
      <c r="U83" s="158" t="str">
        <f>IF([1]median_raw_etb!U82="","",[1]median_raw_etb!U82)</f>
        <v/>
      </c>
      <c r="V83" s="158" t="str">
        <f>IF([1]median_raw_etb!V82="","",[1]median_raw_etb!V82)</f>
        <v/>
      </c>
      <c r="W83" s="158" t="str">
        <f>IF([1]median_raw_etb!W82="","",[1]median_raw_etb!W82)</f>
        <v/>
      </c>
      <c r="X83" s="158" t="str">
        <f>IF([1]median_raw_etb!X82="","",[1]median_raw_etb!X82)</f>
        <v/>
      </c>
      <c r="Y83" s="158" t="str">
        <f>IF([1]median_raw_etb!Y82="","",[1]median_raw_etb!Y82)</f>
        <v/>
      </c>
      <c r="Z83" s="158" t="str">
        <f>IF([1]median_raw_etb!Z82="","",[1]median_raw_etb!Z82)</f>
        <v/>
      </c>
      <c r="AA83" s="158" t="str">
        <f>IF([1]median_raw_etb!AA82="","",[1]median_raw_etb!AA82)</f>
        <v/>
      </c>
      <c r="AB83" s="159" t="str">
        <f>IF([1]median_raw_etb!AB82="","",[1]median_raw_etb!AB82)</f>
        <v/>
      </c>
      <c r="AC83" s="159" t="str">
        <f>IF([1]median_raw_etb!AC82="","",[1]median_raw_etb!AC82)</f>
        <v/>
      </c>
      <c r="AD83" s="160" t="str">
        <f>IF([1]median_raw_etb!AD82="","",[1]median_raw_etb!AD82)</f>
        <v/>
      </c>
      <c r="AE83" s="159" t="str">
        <f>IF([1]median_raw_etb!AE82="","",[1]median_raw_etb!AE82)</f>
        <v/>
      </c>
      <c r="AF83" s="159" t="str">
        <f>IF([1]median_raw_etb!AF82="","",[1]median_raw_etb!AF82)</f>
        <v/>
      </c>
      <c r="AG83" s="159" t="str">
        <f>IF([1]median_raw_etb!AG82="","",[1]median_raw_etb!AG82)</f>
        <v/>
      </c>
      <c r="AH83" s="158" t="str">
        <f>IF([1]median_raw_etb!AH82="","",[1]median_raw_etb!AH82)</f>
        <v/>
      </c>
      <c r="AI83" s="158" t="str">
        <f t="shared" si="3"/>
        <v/>
      </c>
      <c r="AJ83" s="158" t="str">
        <f>IF(OR(AM83="",AM83=0),"",IF(C83="","",
IF(INDEX($D$1:$AM83,ROW(),MATCH("Cereal",$D$1:$AM$1,0))="",INDEX($D$1:$AM$2,2,MATCH("Cereal",$D$1:$AM$1,0)),INDEX($D$1:$AM83,ROW(),MATCH("Cereal",$D$1:$AM$1,0)))*90
+IF(INDEX($D$1:$AM83,ROW(),MATCH("Beans",$D$1:$AM$1,0))="",INDEX($D$1:$AM$2,2,MATCH("Beans",$D$1:$AM$1,0)),INDEX($D$1:$AM83,ROW(),MATCH("Beans",$D$1:$AM$1,0)))*9
+IF(INDEX($D$1:$AM83,ROW(),MATCH("Cooking.oil",$D$1:$AM$1,0))="",INDEX($D$1:$AM$2,2,MATCH("Cooking.oil",$D$1:$AM$1,0)),INDEX($D$1:$AM83,ROW(),MATCH("Cooking.oil",$D$1:$AM$1,0)))*6
+IF(INDEX($D$1:$AM83,ROW(),MATCH("Salt",$D$1:$AM$1,0))="",INDEX($D$1:$AM$2,2,MATCH("Salt",$D$1:$AM$1,0)),INDEX($D$1:$AM83,ROW(),MATCH("Salt",$D$1:$AM$1,0)))*1
))</f>
        <v/>
      </c>
      <c r="AK83" s="158" t="str">
        <f>IF(OR(AM83="",AM83=0),"",IF(C83="","",AJ83
+IF(INDEX($D$1:$AH83,ROW(),MATCH("Soap",$D$1:$AH$1,0))="",INDEX($D$1:$AH$2,2,MATCH("Soap",$D$1:$AH$1,0)),INDEX($D$1:$AH83,ROW(),MATCH("Soap",$D$1:$AH$1,0)))*6
+IF(INDEX($D$1:$AH83,ROW(),MATCH("Exercise.book",$D$1:$AH$1,0))="",INDEX($D$1:$AH$2,2,MATCH("Exercise.book",$D$1:$AH$1,0)),INDEX($D$1:$AH83,ROW(),MATCH("Exercise.book",$D$1:$AH$1,0)))*12
+IF(INDEX($D$1:$AH83,ROW(),MATCH("Charcoal",$D$1:$AH$1,0))="",INDEX($D$1:$AH$2,2,MATCH("Charcoal",$D$1:$AH$1,0)),INDEX($D$1:$AH83,ROW(),MATCH("Charcoal",$D$1:$AH$1,0)))*30
+IF(INDEX($D$1:$AH83,ROW(),MATCH("Milling.costs",$D$1:$AH$1,0))="",INDEX($D$1:$AH$2,2,MATCH("Milling.costs",$D$1:$AH$1,0)),INDEX($D$1:$AH83,ROW(),MATCH("Milling.costs",$D$1:$AH$1,0)))/3.5*30
+IF(INDEX($D$1:$AH83,ROW(),MATCH("USD",$D$1:$AH$1,0))="",INDEX($D$1:$AH$2,2,MATCH("USD",$D$1:$AH$1,0)),INDEX($D$1:$AH83,ROW(),MATCH("USD",$D$1:$AH$1,0)))*17
))</f>
        <v/>
      </c>
      <c r="AL83" s="162"/>
      <c r="AM83" s="161" t="str">
        <f t="shared" si="4"/>
        <v/>
      </c>
    </row>
    <row r="84" spans="1:39" x14ac:dyDescent="0.25">
      <c r="A84" s="157" t="str">
        <f>IF([1]median_raw_etb!A83="","",[1]median_raw_etb!A83)</f>
        <v/>
      </c>
      <c r="B84" s="157" t="str">
        <f>IF([1]median_raw_etb!B83="","",[1]median_raw_etb!B83)</f>
        <v/>
      </c>
      <c r="C84" s="157" t="str">
        <f>IF([1]median_raw_etb!C83="","",[1]median_raw_etb!C83)</f>
        <v/>
      </c>
      <c r="D84" s="158" t="str">
        <f>IF([1]median_raw_etb!D83="","",[1]median_raw_etb!D83)</f>
        <v/>
      </c>
      <c r="E84" s="158" t="str">
        <f>IF([1]median_raw_etb!E83="","",[1]median_raw_etb!E83)</f>
        <v/>
      </c>
      <c r="F84" s="158" t="str">
        <f>IF([1]median_raw_etb!F83="","",[1]median_raw_etb!F83)</f>
        <v/>
      </c>
      <c r="G84" s="158" t="str">
        <f>IF([1]median_raw_etb!G83="","",[1]median_raw_etb!G83)</f>
        <v/>
      </c>
      <c r="H84" s="158" t="str">
        <f>IF([1]median_raw_etb!H83="","",[1]median_raw_etb!H83)</f>
        <v/>
      </c>
      <c r="I84" s="158" t="str">
        <f>IF([1]median_raw_etb!I83="","",[1]median_raw_etb!I83)</f>
        <v/>
      </c>
      <c r="J84" s="158" t="str">
        <f>IF([1]median_raw_etb!J83="","",[1]median_raw_etb!J83)</f>
        <v/>
      </c>
      <c r="K84" s="158" t="str">
        <f>IF([1]median_raw_etb!K83="","",[1]median_raw_etb!K83)</f>
        <v/>
      </c>
      <c r="L84" s="158" t="str">
        <f>IF([1]median_raw_etb!L83="","",[1]median_raw_etb!L83)</f>
        <v/>
      </c>
      <c r="M84" s="158" t="str">
        <f>IF([1]median_raw_etb!M83="","",[1]median_raw_etb!M83)</f>
        <v/>
      </c>
      <c r="N84" s="158" t="str">
        <f>IF([1]median_raw_etb!N83="","",[1]median_raw_etb!N83)</f>
        <v/>
      </c>
      <c r="O84" s="158" t="str">
        <f>IF([1]median_raw_etb!O83="","",[1]median_raw_etb!O83)</f>
        <v/>
      </c>
      <c r="P84" s="158" t="str">
        <f>IF([1]median_raw_etb!P83="","",[1]median_raw_etb!P83)</f>
        <v/>
      </c>
      <c r="Q84" s="158" t="str">
        <f>IF([1]median_raw_etb!Q83="","",[1]median_raw_etb!Q83)</f>
        <v/>
      </c>
      <c r="R84" s="158" t="str">
        <f>IF([1]median_raw_etb!R83="","",[1]median_raw_etb!R83)</f>
        <v/>
      </c>
      <c r="S84" s="158" t="str">
        <f>IF([1]median_raw_etb!S83="","",[1]median_raw_etb!S83)</f>
        <v/>
      </c>
      <c r="T84" s="158" t="str">
        <f>IF([1]median_raw_etb!T83="","",[1]median_raw_etb!T83)</f>
        <v/>
      </c>
      <c r="U84" s="158" t="str">
        <f>IF([1]median_raw_etb!U83="","",[1]median_raw_etb!U83)</f>
        <v/>
      </c>
      <c r="V84" s="158" t="str">
        <f>IF([1]median_raw_etb!V83="","",[1]median_raw_etb!V83)</f>
        <v/>
      </c>
      <c r="W84" s="158" t="str">
        <f>IF([1]median_raw_etb!W83="","",[1]median_raw_etb!W83)</f>
        <v/>
      </c>
      <c r="X84" s="158" t="str">
        <f>IF([1]median_raw_etb!X83="","",[1]median_raw_etb!X83)</f>
        <v/>
      </c>
      <c r="Y84" s="158" t="str">
        <f>IF([1]median_raw_etb!Y83="","",[1]median_raw_etb!Y83)</f>
        <v/>
      </c>
      <c r="Z84" s="158" t="str">
        <f>IF([1]median_raw_etb!Z83="","",[1]median_raw_etb!Z83)</f>
        <v/>
      </c>
      <c r="AA84" s="158" t="str">
        <f>IF([1]median_raw_etb!AA83="","",[1]median_raw_etb!AA83)</f>
        <v/>
      </c>
      <c r="AB84" s="159" t="str">
        <f>IF([1]median_raw_etb!AB83="","",[1]median_raw_etb!AB83)</f>
        <v/>
      </c>
      <c r="AC84" s="159" t="str">
        <f>IF([1]median_raw_etb!AC83="","",[1]median_raw_etb!AC83)</f>
        <v/>
      </c>
      <c r="AD84" s="160" t="str">
        <f>IF([1]median_raw_etb!AD83="","",[1]median_raw_etb!AD83)</f>
        <v/>
      </c>
      <c r="AE84" s="159" t="str">
        <f>IF([1]median_raw_etb!AE83="","",[1]median_raw_etb!AE83)</f>
        <v/>
      </c>
      <c r="AF84" s="159" t="str">
        <f>IF([1]median_raw_etb!AF83="","",[1]median_raw_etb!AF83)</f>
        <v/>
      </c>
      <c r="AG84" s="159" t="str">
        <f>IF([1]median_raw_etb!AG83="","",[1]median_raw_etb!AG83)</f>
        <v/>
      </c>
      <c r="AH84" s="158" t="str">
        <f>IF([1]median_raw_etb!AH83="","",[1]median_raw_etb!AH83)</f>
        <v/>
      </c>
      <c r="AI84" s="158" t="str">
        <f t="shared" si="3"/>
        <v/>
      </c>
      <c r="AJ84" s="158" t="str">
        <f>IF(OR(AM84="",AM84=0),"",IF(C84="","",
IF(INDEX($D$1:$AM84,ROW(),MATCH("Cereal",$D$1:$AM$1,0))="",INDEX($D$1:$AM$2,2,MATCH("Cereal",$D$1:$AM$1,0)),INDEX($D$1:$AM84,ROW(),MATCH("Cereal",$D$1:$AM$1,0)))*90
+IF(INDEX($D$1:$AM84,ROW(),MATCH("Beans",$D$1:$AM$1,0))="",INDEX($D$1:$AM$2,2,MATCH("Beans",$D$1:$AM$1,0)),INDEX($D$1:$AM84,ROW(),MATCH("Beans",$D$1:$AM$1,0)))*9
+IF(INDEX($D$1:$AM84,ROW(),MATCH("Cooking.oil",$D$1:$AM$1,0))="",INDEX($D$1:$AM$2,2,MATCH("Cooking.oil",$D$1:$AM$1,0)),INDEX($D$1:$AM84,ROW(),MATCH("Cooking.oil",$D$1:$AM$1,0)))*6
+IF(INDEX($D$1:$AM84,ROW(),MATCH("Salt",$D$1:$AM$1,0))="",INDEX($D$1:$AM$2,2,MATCH("Salt",$D$1:$AM$1,0)),INDEX($D$1:$AM84,ROW(),MATCH("Salt",$D$1:$AM$1,0)))*1
))</f>
        <v/>
      </c>
      <c r="AK84" s="158" t="str">
        <f>IF(OR(AM84="",AM84=0),"",IF(C84="","",AJ84
+IF(INDEX($D$1:$AH84,ROW(),MATCH("Soap",$D$1:$AH$1,0))="",INDEX($D$1:$AH$2,2,MATCH("Soap",$D$1:$AH$1,0)),INDEX($D$1:$AH84,ROW(),MATCH("Soap",$D$1:$AH$1,0)))*6
+IF(INDEX($D$1:$AH84,ROW(),MATCH("Exercise.book",$D$1:$AH$1,0))="",INDEX($D$1:$AH$2,2,MATCH("Exercise.book",$D$1:$AH$1,0)),INDEX($D$1:$AH84,ROW(),MATCH("Exercise.book",$D$1:$AH$1,0)))*12
+IF(INDEX($D$1:$AH84,ROW(),MATCH("Charcoal",$D$1:$AH$1,0))="",INDEX($D$1:$AH$2,2,MATCH("Charcoal",$D$1:$AH$1,0)),INDEX($D$1:$AH84,ROW(),MATCH("Charcoal",$D$1:$AH$1,0)))*30
+IF(INDEX($D$1:$AH84,ROW(),MATCH("Milling.costs",$D$1:$AH$1,0))="",INDEX($D$1:$AH$2,2,MATCH("Milling.costs",$D$1:$AH$1,0)),INDEX($D$1:$AH84,ROW(),MATCH("Milling.costs",$D$1:$AH$1,0)))/3.5*30
+IF(INDEX($D$1:$AH84,ROW(),MATCH("USD",$D$1:$AH$1,0))="",INDEX($D$1:$AH$2,2,MATCH("USD",$D$1:$AH$1,0)),INDEX($D$1:$AH84,ROW(),MATCH("USD",$D$1:$AH$1,0)))*17
))</f>
        <v/>
      </c>
      <c r="AL84" s="162"/>
      <c r="AM84" s="161" t="str">
        <f t="shared" si="4"/>
        <v/>
      </c>
    </row>
    <row r="85" spans="1:39" x14ac:dyDescent="0.25">
      <c r="A85" s="157" t="str">
        <f>IF([1]median_raw_etb!A84="","",[1]median_raw_etb!A84)</f>
        <v/>
      </c>
      <c r="B85" s="157" t="str">
        <f>IF([1]median_raw_etb!B84="","",[1]median_raw_etb!B84)</f>
        <v/>
      </c>
      <c r="C85" s="157" t="str">
        <f>IF([1]median_raw_etb!C84="","",[1]median_raw_etb!C84)</f>
        <v/>
      </c>
      <c r="D85" s="158" t="str">
        <f>IF([1]median_raw_etb!D84="","",[1]median_raw_etb!D84)</f>
        <v/>
      </c>
      <c r="E85" s="158" t="str">
        <f>IF([1]median_raw_etb!E84="","",[1]median_raw_etb!E84)</f>
        <v/>
      </c>
      <c r="F85" s="158" t="str">
        <f>IF([1]median_raw_etb!F84="","",[1]median_raw_etb!F84)</f>
        <v/>
      </c>
      <c r="G85" s="158" t="str">
        <f>IF([1]median_raw_etb!G84="","",[1]median_raw_etb!G84)</f>
        <v/>
      </c>
      <c r="H85" s="158" t="str">
        <f>IF([1]median_raw_etb!H84="","",[1]median_raw_etb!H84)</f>
        <v/>
      </c>
      <c r="I85" s="158" t="str">
        <f>IF([1]median_raw_etb!I84="","",[1]median_raw_etb!I84)</f>
        <v/>
      </c>
      <c r="J85" s="158" t="str">
        <f>IF([1]median_raw_etb!J84="","",[1]median_raw_etb!J84)</f>
        <v/>
      </c>
      <c r="K85" s="158" t="str">
        <f>IF([1]median_raw_etb!K84="","",[1]median_raw_etb!K84)</f>
        <v/>
      </c>
      <c r="L85" s="158" t="str">
        <f>IF([1]median_raw_etb!L84="","",[1]median_raw_etb!L84)</f>
        <v/>
      </c>
      <c r="M85" s="158" t="str">
        <f>IF([1]median_raw_etb!M84="","",[1]median_raw_etb!M84)</f>
        <v/>
      </c>
      <c r="N85" s="158" t="str">
        <f>IF([1]median_raw_etb!N84="","",[1]median_raw_etb!N84)</f>
        <v/>
      </c>
      <c r="O85" s="158" t="str">
        <f>IF([1]median_raw_etb!O84="","",[1]median_raw_etb!O84)</f>
        <v/>
      </c>
      <c r="P85" s="158" t="str">
        <f>IF([1]median_raw_etb!P84="","",[1]median_raw_etb!P84)</f>
        <v/>
      </c>
      <c r="Q85" s="158" t="str">
        <f>IF([1]median_raw_etb!Q84="","",[1]median_raw_etb!Q84)</f>
        <v/>
      </c>
      <c r="R85" s="158" t="str">
        <f>IF([1]median_raw_etb!R84="","",[1]median_raw_etb!R84)</f>
        <v/>
      </c>
      <c r="S85" s="158" t="str">
        <f>IF([1]median_raw_etb!S84="","",[1]median_raw_etb!S84)</f>
        <v/>
      </c>
      <c r="T85" s="158" t="str">
        <f>IF([1]median_raw_etb!T84="","",[1]median_raw_etb!T84)</f>
        <v/>
      </c>
      <c r="U85" s="158" t="str">
        <f>IF([1]median_raw_etb!U84="","",[1]median_raw_etb!U84)</f>
        <v/>
      </c>
      <c r="V85" s="158" t="str">
        <f>IF([1]median_raw_etb!V84="","",[1]median_raw_etb!V84)</f>
        <v/>
      </c>
      <c r="W85" s="158" t="str">
        <f>IF([1]median_raw_etb!W84="","",[1]median_raw_etb!W84)</f>
        <v/>
      </c>
      <c r="X85" s="158" t="str">
        <f>IF([1]median_raw_etb!X84="","",[1]median_raw_etb!X84)</f>
        <v/>
      </c>
      <c r="Y85" s="158" t="str">
        <f>IF([1]median_raw_etb!Y84="","",[1]median_raw_etb!Y84)</f>
        <v/>
      </c>
      <c r="Z85" s="158" t="str">
        <f>IF([1]median_raw_etb!Z84="","",[1]median_raw_etb!Z84)</f>
        <v/>
      </c>
      <c r="AA85" s="158" t="str">
        <f>IF([1]median_raw_etb!AA84="","",[1]median_raw_etb!AA84)</f>
        <v/>
      </c>
      <c r="AB85" s="159" t="str">
        <f>IF([1]median_raw_etb!AB84="","",[1]median_raw_etb!AB84)</f>
        <v/>
      </c>
      <c r="AC85" s="159" t="str">
        <f>IF([1]median_raw_etb!AC84="","",[1]median_raw_etb!AC84)</f>
        <v/>
      </c>
      <c r="AD85" s="160" t="str">
        <f>IF([1]median_raw_etb!AD84="","",[1]median_raw_etb!AD84)</f>
        <v/>
      </c>
      <c r="AE85" s="159" t="str">
        <f>IF([1]median_raw_etb!AE84="","",[1]median_raw_etb!AE84)</f>
        <v/>
      </c>
      <c r="AF85" s="159" t="str">
        <f>IF([1]median_raw_etb!AF84="","",[1]median_raw_etb!AF84)</f>
        <v/>
      </c>
      <c r="AG85" s="159" t="str">
        <f>IF([1]median_raw_etb!AG84="","",[1]median_raw_etb!AG84)</f>
        <v/>
      </c>
      <c r="AH85" s="158" t="str">
        <f>IF([1]median_raw_etb!AH84="","",[1]median_raw_etb!AH84)</f>
        <v/>
      </c>
      <c r="AI85" s="158" t="str">
        <f t="shared" si="3"/>
        <v/>
      </c>
      <c r="AJ85" s="158" t="str">
        <f>IF(OR(AM85="",AM85=0),"",IF(C85="","",
IF(INDEX($D$1:$AM85,ROW(),MATCH("Cereal",$D$1:$AM$1,0))="",INDEX($D$1:$AM$2,2,MATCH("Cereal",$D$1:$AM$1,0)),INDEX($D$1:$AM85,ROW(),MATCH("Cereal",$D$1:$AM$1,0)))*90
+IF(INDEX($D$1:$AM85,ROW(),MATCH("Beans",$D$1:$AM$1,0))="",INDEX($D$1:$AM$2,2,MATCH("Beans",$D$1:$AM$1,0)),INDEX($D$1:$AM85,ROW(),MATCH("Beans",$D$1:$AM$1,0)))*9
+IF(INDEX($D$1:$AM85,ROW(),MATCH("Cooking.oil",$D$1:$AM$1,0))="",INDEX($D$1:$AM$2,2,MATCH("Cooking.oil",$D$1:$AM$1,0)),INDEX($D$1:$AM85,ROW(),MATCH("Cooking.oil",$D$1:$AM$1,0)))*6
+IF(INDEX($D$1:$AM85,ROW(),MATCH("Salt",$D$1:$AM$1,0))="",INDEX($D$1:$AM$2,2,MATCH("Salt",$D$1:$AM$1,0)),INDEX($D$1:$AM85,ROW(),MATCH("Salt",$D$1:$AM$1,0)))*1
))</f>
        <v/>
      </c>
      <c r="AK85" s="158" t="str">
        <f>IF(OR(AM85="",AM85=0),"",IF(C85="","",AJ85
+IF(INDEX($D$1:$AH85,ROW(),MATCH("Soap",$D$1:$AH$1,0))="",INDEX($D$1:$AH$2,2,MATCH("Soap",$D$1:$AH$1,0)),INDEX($D$1:$AH85,ROW(),MATCH("Soap",$D$1:$AH$1,0)))*6
+IF(INDEX($D$1:$AH85,ROW(),MATCH("Exercise.book",$D$1:$AH$1,0))="",INDEX($D$1:$AH$2,2,MATCH("Exercise.book",$D$1:$AH$1,0)),INDEX($D$1:$AH85,ROW(),MATCH("Exercise.book",$D$1:$AH$1,0)))*12
+IF(INDEX($D$1:$AH85,ROW(),MATCH("Charcoal",$D$1:$AH$1,0))="",INDEX($D$1:$AH$2,2,MATCH("Charcoal",$D$1:$AH$1,0)),INDEX($D$1:$AH85,ROW(),MATCH("Charcoal",$D$1:$AH$1,0)))*30
+IF(INDEX($D$1:$AH85,ROW(),MATCH("Milling.costs",$D$1:$AH$1,0))="",INDEX($D$1:$AH$2,2,MATCH("Milling.costs",$D$1:$AH$1,0)),INDEX($D$1:$AH85,ROW(),MATCH("Milling.costs",$D$1:$AH$1,0)))/3.5*30
+IF(INDEX($D$1:$AH85,ROW(),MATCH("USD",$D$1:$AH$1,0))="",INDEX($D$1:$AH$2,2,MATCH("USD",$D$1:$AH$1,0)),INDEX($D$1:$AH85,ROW(),MATCH("USD",$D$1:$AH$1,0)))*17
))</f>
        <v/>
      </c>
      <c r="AL85" s="162"/>
      <c r="AM85" s="161" t="str">
        <f t="shared" si="4"/>
        <v/>
      </c>
    </row>
    <row r="86" spans="1:39" x14ac:dyDescent="0.25">
      <c r="A86" s="157" t="str">
        <f>IF([1]median_raw_etb!A85="","",[1]median_raw_etb!A85)</f>
        <v/>
      </c>
      <c r="B86" s="157" t="str">
        <f>IF([1]median_raw_etb!B85="","",[1]median_raw_etb!B85)</f>
        <v/>
      </c>
      <c r="C86" s="157" t="str">
        <f>IF([1]median_raw_etb!C85="","",[1]median_raw_etb!C85)</f>
        <v/>
      </c>
      <c r="D86" s="158" t="str">
        <f>IF([1]median_raw_etb!D85="","",[1]median_raw_etb!D85)</f>
        <v/>
      </c>
      <c r="E86" s="158" t="str">
        <f>IF([1]median_raw_etb!E85="","",[1]median_raw_etb!E85)</f>
        <v/>
      </c>
      <c r="F86" s="158" t="str">
        <f>IF([1]median_raw_etb!F85="","",[1]median_raw_etb!F85)</f>
        <v/>
      </c>
      <c r="G86" s="158" t="str">
        <f>IF([1]median_raw_etb!G85="","",[1]median_raw_etb!G85)</f>
        <v/>
      </c>
      <c r="H86" s="158" t="str">
        <f>IF([1]median_raw_etb!H85="","",[1]median_raw_etb!H85)</f>
        <v/>
      </c>
      <c r="I86" s="158" t="str">
        <f>IF([1]median_raw_etb!I85="","",[1]median_raw_etb!I85)</f>
        <v/>
      </c>
      <c r="J86" s="158" t="str">
        <f>IF([1]median_raw_etb!J85="","",[1]median_raw_etb!J85)</f>
        <v/>
      </c>
      <c r="K86" s="158" t="str">
        <f>IF([1]median_raw_etb!K85="","",[1]median_raw_etb!K85)</f>
        <v/>
      </c>
      <c r="L86" s="158" t="str">
        <f>IF([1]median_raw_etb!L85="","",[1]median_raw_etb!L85)</f>
        <v/>
      </c>
      <c r="M86" s="158" t="str">
        <f>IF([1]median_raw_etb!M85="","",[1]median_raw_etb!M85)</f>
        <v/>
      </c>
      <c r="N86" s="158" t="str">
        <f>IF([1]median_raw_etb!N85="","",[1]median_raw_etb!N85)</f>
        <v/>
      </c>
      <c r="O86" s="158" t="str">
        <f>IF([1]median_raw_etb!O85="","",[1]median_raw_etb!O85)</f>
        <v/>
      </c>
      <c r="P86" s="158" t="str">
        <f>IF([1]median_raw_etb!P85="","",[1]median_raw_etb!P85)</f>
        <v/>
      </c>
      <c r="Q86" s="158" t="str">
        <f>IF([1]median_raw_etb!Q85="","",[1]median_raw_etb!Q85)</f>
        <v/>
      </c>
      <c r="R86" s="158" t="str">
        <f>IF([1]median_raw_etb!R85="","",[1]median_raw_etb!R85)</f>
        <v/>
      </c>
      <c r="S86" s="158" t="str">
        <f>IF([1]median_raw_etb!S85="","",[1]median_raw_etb!S85)</f>
        <v/>
      </c>
      <c r="T86" s="158" t="str">
        <f>IF([1]median_raw_etb!T85="","",[1]median_raw_etb!T85)</f>
        <v/>
      </c>
      <c r="U86" s="158" t="str">
        <f>IF([1]median_raw_etb!U85="","",[1]median_raw_etb!U85)</f>
        <v/>
      </c>
      <c r="V86" s="158" t="str">
        <f>IF([1]median_raw_etb!V85="","",[1]median_raw_etb!V85)</f>
        <v/>
      </c>
      <c r="W86" s="158" t="str">
        <f>IF([1]median_raw_etb!W85="","",[1]median_raw_etb!W85)</f>
        <v/>
      </c>
      <c r="X86" s="158" t="str">
        <f>IF([1]median_raw_etb!X85="","",[1]median_raw_etb!X85)</f>
        <v/>
      </c>
      <c r="Y86" s="158" t="str">
        <f>IF([1]median_raw_etb!Y85="","",[1]median_raw_etb!Y85)</f>
        <v/>
      </c>
      <c r="Z86" s="158" t="str">
        <f>IF([1]median_raw_etb!Z85="","",[1]median_raw_etb!Z85)</f>
        <v/>
      </c>
      <c r="AA86" s="158" t="str">
        <f>IF([1]median_raw_etb!AA85="","",[1]median_raw_etb!AA85)</f>
        <v/>
      </c>
      <c r="AB86" s="159" t="str">
        <f>IF([1]median_raw_etb!AB85="","",[1]median_raw_etb!AB85)</f>
        <v/>
      </c>
      <c r="AC86" s="159" t="str">
        <f>IF([1]median_raw_etb!AC85="","",[1]median_raw_etb!AC85)</f>
        <v/>
      </c>
      <c r="AD86" s="160" t="str">
        <f>IF([1]median_raw_etb!AD85="","",[1]median_raw_etb!AD85)</f>
        <v/>
      </c>
      <c r="AE86" s="159" t="str">
        <f>IF([1]median_raw_etb!AE85="","",[1]median_raw_etb!AE85)</f>
        <v/>
      </c>
      <c r="AF86" s="159" t="str">
        <f>IF([1]median_raw_etb!AF85="","",[1]median_raw_etb!AF85)</f>
        <v/>
      </c>
      <c r="AG86" s="159" t="str">
        <f>IF([1]median_raw_etb!AG85="","",[1]median_raw_etb!AG85)</f>
        <v/>
      </c>
      <c r="AH86" s="158" t="str">
        <f>IF([1]median_raw_etb!AH85="","",[1]median_raw_etb!AH85)</f>
        <v/>
      </c>
      <c r="AI86" s="158" t="str">
        <f t="shared" si="3"/>
        <v/>
      </c>
      <c r="AJ86" s="158" t="str">
        <f>IF(OR(AM86="",AM86=0),"",IF(C86="","",
IF(INDEX($D$1:$AM86,ROW(),MATCH("Cereal",$D$1:$AM$1,0))="",INDEX($D$1:$AM$2,2,MATCH("Cereal",$D$1:$AM$1,0)),INDEX($D$1:$AM86,ROW(),MATCH("Cereal",$D$1:$AM$1,0)))*90
+IF(INDEX($D$1:$AM86,ROW(),MATCH("Beans",$D$1:$AM$1,0))="",INDEX($D$1:$AM$2,2,MATCH("Beans",$D$1:$AM$1,0)),INDEX($D$1:$AM86,ROW(),MATCH("Beans",$D$1:$AM$1,0)))*9
+IF(INDEX($D$1:$AM86,ROW(),MATCH("Cooking.oil",$D$1:$AM$1,0))="",INDEX($D$1:$AM$2,2,MATCH("Cooking.oil",$D$1:$AM$1,0)),INDEX($D$1:$AM86,ROW(),MATCH("Cooking.oil",$D$1:$AM$1,0)))*6
+IF(INDEX($D$1:$AM86,ROW(),MATCH("Salt",$D$1:$AM$1,0))="",INDEX($D$1:$AM$2,2,MATCH("Salt",$D$1:$AM$1,0)),INDEX($D$1:$AM86,ROW(),MATCH("Salt",$D$1:$AM$1,0)))*1
))</f>
        <v/>
      </c>
      <c r="AK86" s="158" t="str">
        <f>IF(OR(AM86="",AM86=0),"",IF(C86="","",AJ86
+IF(INDEX($D$1:$AH86,ROW(),MATCH("Soap",$D$1:$AH$1,0))="",INDEX($D$1:$AH$2,2,MATCH("Soap",$D$1:$AH$1,0)),INDEX($D$1:$AH86,ROW(),MATCH("Soap",$D$1:$AH$1,0)))*6
+IF(INDEX($D$1:$AH86,ROW(),MATCH("Exercise.book",$D$1:$AH$1,0))="",INDEX($D$1:$AH$2,2,MATCH("Exercise.book",$D$1:$AH$1,0)),INDEX($D$1:$AH86,ROW(),MATCH("Exercise.book",$D$1:$AH$1,0)))*12
+IF(INDEX($D$1:$AH86,ROW(),MATCH("Charcoal",$D$1:$AH$1,0))="",INDEX($D$1:$AH$2,2,MATCH("Charcoal",$D$1:$AH$1,0)),INDEX($D$1:$AH86,ROW(),MATCH("Charcoal",$D$1:$AH$1,0)))*30
+IF(INDEX($D$1:$AH86,ROW(),MATCH("Milling.costs",$D$1:$AH$1,0))="",INDEX($D$1:$AH$2,2,MATCH("Milling.costs",$D$1:$AH$1,0)),INDEX($D$1:$AH86,ROW(),MATCH("Milling.costs",$D$1:$AH$1,0)))/3.5*30
+IF(INDEX($D$1:$AH86,ROW(),MATCH("USD",$D$1:$AH$1,0))="",INDEX($D$1:$AH$2,2,MATCH("USD",$D$1:$AH$1,0)),INDEX($D$1:$AH86,ROW(),MATCH("USD",$D$1:$AH$1,0)))*17
))</f>
        <v/>
      </c>
      <c r="AL86" s="162"/>
      <c r="AM86" s="161" t="str">
        <f t="shared" si="4"/>
        <v/>
      </c>
    </row>
    <row r="87" spans="1:39" x14ac:dyDescent="0.25">
      <c r="A87" s="157" t="str">
        <f>IF([1]median_raw_etb!A86="","",[1]median_raw_etb!A86)</f>
        <v/>
      </c>
      <c r="B87" s="157" t="str">
        <f>IF([1]median_raw_etb!B86="","",[1]median_raw_etb!B86)</f>
        <v/>
      </c>
      <c r="C87" s="157" t="str">
        <f>IF([1]median_raw_etb!C86="","",[1]median_raw_etb!C86)</f>
        <v/>
      </c>
      <c r="D87" s="158" t="str">
        <f>IF([1]median_raw_etb!D86="","",[1]median_raw_etb!D86)</f>
        <v/>
      </c>
      <c r="E87" s="158" t="str">
        <f>IF([1]median_raw_etb!E86="","",[1]median_raw_etb!E86)</f>
        <v/>
      </c>
      <c r="F87" s="158" t="str">
        <f>IF([1]median_raw_etb!F86="","",[1]median_raw_etb!F86)</f>
        <v/>
      </c>
      <c r="G87" s="158" t="str">
        <f>IF([1]median_raw_etb!G86="","",[1]median_raw_etb!G86)</f>
        <v/>
      </c>
      <c r="H87" s="158" t="str">
        <f>IF([1]median_raw_etb!H86="","",[1]median_raw_etb!H86)</f>
        <v/>
      </c>
      <c r="I87" s="158" t="str">
        <f>IF([1]median_raw_etb!I86="","",[1]median_raw_etb!I86)</f>
        <v/>
      </c>
      <c r="J87" s="158" t="str">
        <f>IF([1]median_raw_etb!J86="","",[1]median_raw_etb!J86)</f>
        <v/>
      </c>
      <c r="K87" s="158" t="str">
        <f>IF([1]median_raw_etb!K86="","",[1]median_raw_etb!K86)</f>
        <v/>
      </c>
      <c r="L87" s="158" t="str">
        <f>IF([1]median_raw_etb!L86="","",[1]median_raw_etb!L86)</f>
        <v/>
      </c>
      <c r="M87" s="158" t="str">
        <f>IF([1]median_raw_etb!M86="","",[1]median_raw_etb!M86)</f>
        <v/>
      </c>
      <c r="N87" s="158" t="str">
        <f>IF([1]median_raw_etb!N86="","",[1]median_raw_etb!N86)</f>
        <v/>
      </c>
      <c r="O87" s="158" t="str">
        <f>IF([1]median_raw_etb!O86="","",[1]median_raw_etb!O86)</f>
        <v/>
      </c>
      <c r="P87" s="158" t="str">
        <f>IF([1]median_raw_etb!P86="","",[1]median_raw_etb!P86)</f>
        <v/>
      </c>
      <c r="Q87" s="158" t="str">
        <f>IF([1]median_raw_etb!Q86="","",[1]median_raw_etb!Q86)</f>
        <v/>
      </c>
      <c r="R87" s="158" t="str">
        <f>IF([1]median_raw_etb!R86="","",[1]median_raw_etb!R86)</f>
        <v/>
      </c>
      <c r="S87" s="158" t="str">
        <f>IF([1]median_raw_etb!S86="","",[1]median_raw_etb!S86)</f>
        <v/>
      </c>
      <c r="T87" s="158" t="str">
        <f>IF([1]median_raw_etb!T86="","",[1]median_raw_etb!T86)</f>
        <v/>
      </c>
      <c r="U87" s="158" t="str">
        <f>IF([1]median_raw_etb!U86="","",[1]median_raw_etb!U86)</f>
        <v/>
      </c>
      <c r="V87" s="158" t="str">
        <f>IF([1]median_raw_etb!V86="","",[1]median_raw_etb!V86)</f>
        <v/>
      </c>
      <c r="W87" s="158" t="str">
        <f>IF([1]median_raw_etb!W86="","",[1]median_raw_etb!W86)</f>
        <v/>
      </c>
      <c r="X87" s="158" t="str">
        <f>IF([1]median_raw_etb!X86="","",[1]median_raw_etb!X86)</f>
        <v/>
      </c>
      <c r="Y87" s="158" t="str">
        <f>IF([1]median_raw_etb!Y86="","",[1]median_raw_etb!Y86)</f>
        <v/>
      </c>
      <c r="Z87" s="158" t="str">
        <f>IF([1]median_raw_etb!Z86="","",[1]median_raw_etb!Z86)</f>
        <v/>
      </c>
      <c r="AA87" s="158" t="str">
        <f>IF([1]median_raw_etb!AA86="","",[1]median_raw_etb!AA86)</f>
        <v/>
      </c>
      <c r="AB87" s="159" t="str">
        <f>IF([1]median_raw_etb!AB86="","",[1]median_raw_etb!AB86)</f>
        <v/>
      </c>
      <c r="AC87" s="159" t="str">
        <f>IF([1]median_raw_etb!AC86="","",[1]median_raw_etb!AC86)</f>
        <v/>
      </c>
      <c r="AD87" s="160" t="str">
        <f>IF([1]median_raw_etb!AD86="","",[1]median_raw_etb!AD86)</f>
        <v/>
      </c>
      <c r="AE87" s="159" t="str">
        <f>IF([1]median_raw_etb!AE86="","",[1]median_raw_etb!AE86)</f>
        <v/>
      </c>
      <c r="AF87" s="159" t="str">
        <f>IF([1]median_raw_etb!AF86="","",[1]median_raw_etb!AF86)</f>
        <v/>
      </c>
      <c r="AG87" s="159" t="str">
        <f>IF([1]median_raw_etb!AG86="","",[1]median_raw_etb!AG86)</f>
        <v/>
      </c>
      <c r="AH87" s="158" t="str">
        <f>IF([1]median_raw_etb!AH86="","",[1]median_raw_etb!AH86)</f>
        <v/>
      </c>
      <c r="AI87" s="158" t="str">
        <f t="shared" si="3"/>
        <v/>
      </c>
      <c r="AJ87" s="158" t="str">
        <f>IF(OR(AM87="",AM87=0),"",IF(C87="","",
IF(INDEX($D$1:$AM87,ROW(),MATCH("Cereal",$D$1:$AM$1,0))="",INDEX($D$1:$AM$2,2,MATCH("Cereal",$D$1:$AM$1,0)),INDEX($D$1:$AM87,ROW(),MATCH("Cereal",$D$1:$AM$1,0)))*90
+IF(INDEX($D$1:$AM87,ROW(),MATCH("Beans",$D$1:$AM$1,0))="",INDEX($D$1:$AM$2,2,MATCH("Beans",$D$1:$AM$1,0)),INDEX($D$1:$AM87,ROW(),MATCH("Beans",$D$1:$AM$1,0)))*9
+IF(INDEX($D$1:$AM87,ROW(),MATCH("Cooking.oil",$D$1:$AM$1,0))="",INDEX($D$1:$AM$2,2,MATCH("Cooking.oil",$D$1:$AM$1,0)),INDEX($D$1:$AM87,ROW(),MATCH("Cooking.oil",$D$1:$AM$1,0)))*6
+IF(INDEX($D$1:$AM87,ROW(),MATCH("Salt",$D$1:$AM$1,0))="",INDEX($D$1:$AM$2,2,MATCH("Salt",$D$1:$AM$1,0)),INDEX($D$1:$AM87,ROW(),MATCH("Salt",$D$1:$AM$1,0)))*1
))</f>
        <v/>
      </c>
      <c r="AK87" s="158" t="str">
        <f>IF(OR(AM87="",AM87=0),"",IF(C87="","",AJ87
+IF(INDEX($D$1:$AH87,ROW(),MATCH("Soap",$D$1:$AH$1,0))="",INDEX($D$1:$AH$2,2,MATCH("Soap",$D$1:$AH$1,0)),INDEX($D$1:$AH87,ROW(),MATCH("Soap",$D$1:$AH$1,0)))*6
+IF(INDEX($D$1:$AH87,ROW(),MATCH("Exercise.book",$D$1:$AH$1,0))="",INDEX($D$1:$AH$2,2,MATCH("Exercise.book",$D$1:$AH$1,0)),INDEX($D$1:$AH87,ROW(),MATCH("Exercise.book",$D$1:$AH$1,0)))*12
+IF(INDEX($D$1:$AH87,ROW(),MATCH("Charcoal",$D$1:$AH$1,0))="",INDEX($D$1:$AH$2,2,MATCH("Charcoal",$D$1:$AH$1,0)),INDEX($D$1:$AH87,ROW(),MATCH("Charcoal",$D$1:$AH$1,0)))*30
+IF(INDEX($D$1:$AH87,ROW(),MATCH("Milling.costs",$D$1:$AH$1,0))="",INDEX($D$1:$AH$2,2,MATCH("Milling.costs",$D$1:$AH$1,0)),INDEX($D$1:$AH87,ROW(),MATCH("Milling.costs",$D$1:$AH$1,0)))/3.5*30
+IF(INDEX($D$1:$AH87,ROW(),MATCH("USD",$D$1:$AH$1,0))="",INDEX($D$1:$AH$2,2,MATCH("USD",$D$1:$AH$1,0)),INDEX($D$1:$AH87,ROW(),MATCH("USD",$D$1:$AH$1,0)))*17
))</f>
        <v/>
      </c>
      <c r="AL87" s="162"/>
      <c r="AM87" s="161" t="str">
        <f t="shared" si="4"/>
        <v/>
      </c>
    </row>
    <row r="88" spans="1:39" x14ac:dyDescent="0.25">
      <c r="A88" s="157" t="str">
        <f>IF([1]median_raw_etb!A87="","",[1]median_raw_etb!A87)</f>
        <v/>
      </c>
      <c r="B88" s="157" t="str">
        <f>IF([1]median_raw_etb!B87="","",[1]median_raw_etb!B87)</f>
        <v/>
      </c>
      <c r="C88" s="157" t="str">
        <f>IF([1]median_raw_etb!C87="","",[1]median_raw_etb!C87)</f>
        <v/>
      </c>
      <c r="D88" s="158" t="str">
        <f>IF([1]median_raw_etb!D87="","",[1]median_raw_etb!D87)</f>
        <v/>
      </c>
      <c r="E88" s="158" t="str">
        <f>IF([1]median_raw_etb!E87="","",[1]median_raw_etb!E87)</f>
        <v/>
      </c>
      <c r="F88" s="158" t="str">
        <f>IF([1]median_raw_etb!F87="","",[1]median_raw_etb!F87)</f>
        <v/>
      </c>
      <c r="G88" s="158" t="str">
        <f>IF([1]median_raw_etb!G87="","",[1]median_raw_etb!G87)</f>
        <v/>
      </c>
      <c r="H88" s="158" t="str">
        <f>IF([1]median_raw_etb!H87="","",[1]median_raw_etb!H87)</f>
        <v/>
      </c>
      <c r="I88" s="158" t="str">
        <f>IF([1]median_raw_etb!I87="","",[1]median_raw_etb!I87)</f>
        <v/>
      </c>
      <c r="J88" s="158" t="str">
        <f>IF([1]median_raw_etb!J87="","",[1]median_raw_etb!J87)</f>
        <v/>
      </c>
      <c r="K88" s="158" t="str">
        <f>IF([1]median_raw_etb!K87="","",[1]median_raw_etb!K87)</f>
        <v/>
      </c>
      <c r="L88" s="158" t="str">
        <f>IF([1]median_raw_etb!L87="","",[1]median_raw_etb!L87)</f>
        <v/>
      </c>
      <c r="M88" s="158" t="str">
        <f>IF([1]median_raw_etb!M87="","",[1]median_raw_etb!M87)</f>
        <v/>
      </c>
      <c r="N88" s="158" t="str">
        <f>IF([1]median_raw_etb!N87="","",[1]median_raw_etb!N87)</f>
        <v/>
      </c>
      <c r="O88" s="158" t="str">
        <f>IF([1]median_raw_etb!O87="","",[1]median_raw_etb!O87)</f>
        <v/>
      </c>
      <c r="P88" s="158" t="str">
        <f>IF([1]median_raw_etb!P87="","",[1]median_raw_etb!P87)</f>
        <v/>
      </c>
      <c r="Q88" s="158" t="str">
        <f>IF([1]median_raw_etb!Q87="","",[1]median_raw_etb!Q87)</f>
        <v/>
      </c>
      <c r="R88" s="158" t="str">
        <f>IF([1]median_raw_etb!R87="","",[1]median_raw_etb!R87)</f>
        <v/>
      </c>
      <c r="S88" s="158" t="str">
        <f>IF([1]median_raw_etb!S87="","",[1]median_raw_etb!S87)</f>
        <v/>
      </c>
      <c r="T88" s="158" t="str">
        <f>IF([1]median_raw_etb!T87="","",[1]median_raw_etb!T87)</f>
        <v/>
      </c>
      <c r="U88" s="158" t="str">
        <f>IF([1]median_raw_etb!U87="","",[1]median_raw_etb!U87)</f>
        <v/>
      </c>
      <c r="V88" s="158" t="str">
        <f>IF([1]median_raw_etb!V87="","",[1]median_raw_etb!V87)</f>
        <v/>
      </c>
      <c r="W88" s="158" t="str">
        <f>IF([1]median_raw_etb!W87="","",[1]median_raw_etb!W87)</f>
        <v/>
      </c>
      <c r="X88" s="158" t="str">
        <f>IF([1]median_raw_etb!X87="","",[1]median_raw_etb!X87)</f>
        <v/>
      </c>
      <c r="Y88" s="158" t="str">
        <f>IF([1]median_raw_etb!Y87="","",[1]median_raw_etb!Y87)</f>
        <v/>
      </c>
      <c r="Z88" s="158" t="str">
        <f>IF([1]median_raw_etb!Z87="","",[1]median_raw_etb!Z87)</f>
        <v/>
      </c>
      <c r="AA88" s="158" t="str">
        <f>IF([1]median_raw_etb!AA87="","",[1]median_raw_etb!AA87)</f>
        <v/>
      </c>
      <c r="AB88" s="159" t="str">
        <f>IF([1]median_raw_etb!AB87="","",[1]median_raw_etb!AB87)</f>
        <v/>
      </c>
      <c r="AC88" s="159" t="str">
        <f>IF([1]median_raw_etb!AC87="","",[1]median_raw_etb!AC87)</f>
        <v/>
      </c>
      <c r="AD88" s="160" t="str">
        <f>IF([1]median_raw_etb!AD87="","",[1]median_raw_etb!AD87)</f>
        <v/>
      </c>
      <c r="AE88" s="159" t="str">
        <f>IF([1]median_raw_etb!AE87="","",[1]median_raw_etb!AE87)</f>
        <v/>
      </c>
      <c r="AF88" s="159" t="str">
        <f>IF([1]median_raw_etb!AF87="","",[1]median_raw_etb!AF87)</f>
        <v/>
      </c>
      <c r="AG88" s="159" t="str">
        <f>IF([1]median_raw_etb!AG87="","",[1]median_raw_etb!AG87)</f>
        <v/>
      </c>
      <c r="AH88" s="158" t="str">
        <f>IF([1]median_raw_etb!AH87="","",[1]median_raw_etb!AH87)</f>
        <v/>
      </c>
      <c r="AI88" s="158" t="str">
        <f t="shared" si="3"/>
        <v/>
      </c>
      <c r="AJ88" s="158" t="str">
        <f>IF(OR(AM88="",AM88=0),"",IF(C88="","",
IF(INDEX($D$1:$AM88,ROW(),MATCH("Cereal",$D$1:$AM$1,0))="",INDEX($D$1:$AM$2,2,MATCH("Cereal",$D$1:$AM$1,0)),INDEX($D$1:$AM88,ROW(),MATCH("Cereal",$D$1:$AM$1,0)))*90
+IF(INDEX($D$1:$AM88,ROW(),MATCH("Beans",$D$1:$AM$1,0))="",INDEX($D$1:$AM$2,2,MATCH("Beans",$D$1:$AM$1,0)),INDEX($D$1:$AM88,ROW(),MATCH("Beans",$D$1:$AM$1,0)))*9
+IF(INDEX($D$1:$AM88,ROW(),MATCH("Cooking.oil",$D$1:$AM$1,0))="",INDEX($D$1:$AM$2,2,MATCH("Cooking.oil",$D$1:$AM$1,0)),INDEX($D$1:$AM88,ROW(),MATCH("Cooking.oil",$D$1:$AM$1,0)))*6
+IF(INDEX($D$1:$AM88,ROW(),MATCH("Salt",$D$1:$AM$1,0))="",INDEX($D$1:$AM$2,2,MATCH("Salt",$D$1:$AM$1,0)),INDEX($D$1:$AM88,ROW(),MATCH("Salt",$D$1:$AM$1,0)))*1
))</f>
        <v/>
      </c>
      <c r="AK88" s="158" t="str">
        <f>IF(OR(AM88="",AM88=0),"",IF(C88="","",AJ88
+IF(INDEX($D$1:$AH88,ROW(),MATCH("Soap",$D$1:$AH$1,0))="",INDEX($D$1:$AH$2,2,MATCH("Soap",$D$1:$AH$1,0)),INDEX($D$1:$AH88,ROW(),MATCH("Soap",$D$1:$AH$1,0)))*6
+IF(INDEX($D$1:$AH88,ROW(),MATCH("Exercise.book",$D$1:$AH$1,0))="",INDEX($D$1:$AH$2,2,MATCH("Exercise.book",$D$1:$AH$1,0)),INDEX($D$1:$AH88,ROW(),MATCH("Exercise.book",$D$1:$AH$1,0)))*12
+IF(INDEX($D$1:$AH88,ROW(),MATCH("Charcoal",$D$1:$AH$1,0))="",INDEX($D$1:$AH$2,2,MATCH("Charcoal",$D$1:$AH$1,0)),INDEX($D$1:$AH88,ROW(),MATCH("Charcoal",$D$1:$AH$1,0)))*30
+IF(INDEX($D$1:$AH88,ROW(),MATCH("Milling.costs",$D$1:$AH$1,0))="",INDEX($D$1:$AH$2,2,MATCH("Milling.costs",$D$1:$AH$1,0)),INDEX($D$1:$AH88,ROW(),MATCH("Milling.costs",$D$1:$AH$1,0)))/3.5*30
+IF(INDEX($D$1:$AH88,ROW(),MATCH("USD",$D$1:$AH$1,0))="",INDEX($D$1:$AH$2,2,MATCH("USD",$D$1:$AH$1,0)),INDEX($D$1:$AH88,ROW(),MATCH("USD",$D$1:$AH$1,0)))*17
))</f>
        <v/>
      </c>
      <c r="AL88" s="162"/>
      <c r="AM88" s="161" t="str">
        <f t="shared" si="4"/>
        <v/>
      </c>
    </row>
    <row r="89" spans="1:39" x14ac:dyDescent="0.25">
      <c r="A89" s="157" t="str">
        <f>IF([1]median_raw_etb!A88="","",[1]median_raw_etb!A88)</f>
        <v/>
      </c>
      <c r="B89" s="157" t="str">
        <f>IF([1]median_raw_etb!B88="","",[1]median_raw_etb!B88)</f>
        <v/>
      </c>
      <c r="C89" s="157" t="str">
        <f>IF([1]median_raw_etb!C88="","",[1]median_raw_etb!C88)</f>
        <v/>
      </c>
      <c r="D89" s="158" t="str">
        <f>IF([1]median_raw_etb!D88="","",[1]median_raw_etb!D88)</f>
        <v/>
      </c>
      <c r="E89" s="158" t="str">
        <f>IF([1]median_raw_etb!E88="","",[1]median_raw_etb!E88)</f>
        <v/>
      </c>
      <c r="F89" s="158" t="str">
        <f>IF([1]median_raw_etb!F88="","",[1]median_raw_etb!F88)</f>
        <v/>
      </c>
      <c r="G89" s="158" t="str">
        <f>IF([1]median_raw_etb!G88="","",[1]median_raw_etb!G88)</f>
        <v/>
      </c>
      <c r="H89" s="158" t="str">
        <f>IF([1]median_raw_etb!H88="","",[1]median_raw_etb!H88)</f>
        <v/>
      </c>
      <c r="I89" s="158" t="str">
        <f>IF([1]median_raw_etb!I88="","",[1]median_raw_etb!I88)</f>
        <v/>
      </c>
      <c r="J89" s="158" t="str">
        <f>IF([1]median_raw_etb!J88="","",[1]median_raw_etb!J88)</f>
        <v/>
      </c>
      <c r="K89" s="158" t="str">
        <f>IF([1]median_raw_etb!K88="","",[1]median_raw_etb!K88)</f>
        <v/>
      </c>
      <c r="L89" s="158" t="str">
        <f>IF([1]median_raw_etb!L88="","",[1]median_raw_etb!L88)</f>
        <v/>
      </c>
      <c r="M89" s="158" t="str">
        <f>IF([1]median_raw_etb!M88="","",[1]median_raw_etb!M88)</f>
        <v/>
      </c>
      <c r="N89" s="158" t="str">
        <f>IF([1]median_raw_etb!N88="","",[1]median_raw_etb!N88)</f>
        <v/>
      </c>
      <c r="O89" s="158" t="str">
        <f>IF([1]median_raw_etb!O88="","",[1]median_raw_etb!O88)</f>
        <v/>
      </c>
      <c r="P89" s="158" t="str">
        <f>IF([1]median_raw_etb!P88="","",[1]median_raw_etb!P88)</f>
        <v/>
      </c>
      <c r="Q89" s="158" t="str">
        <f>IF([1]median_raw_etb!Q88="","",[1]median_raw_etb!Q88)</f>
        <v/>
      </c>
      <c r="R89" s="158" t="str">
        <f>IF([1]median_raw_etb!R88="","",[1]median_raw_etb!R88)</f>
        <v/>
      </c>
      <c r="S89" s="158" t="str">
        <f>IF([1]median_raw_etb!S88="","",[1]median_raw_etb!S88)</f>
        <v/>
      </c>
      <c r="T89" s="158" t="str">
        <f>IF([1]median_raw_etb!T88="","",[1]median_raw_etb!T88)</f>
        <v/>
      </c>
      <c r="U89" s="158" t="str">
        <f>IF([1]median_raw_etb!U88="","",[1]median_raw_etb!U88)</f>
        <v/>
      </c>
      <c r="V89" s="158" t="str">
        <f>IF([1]median_raw_etb!V88="","",[1]median_raw_etb!V88)</f>
        <v/>
      </c>
      <c r="W89" s="158" t="str">
        <f>IF([1]median_raw_etb!W88="","",[1]median_raw_etb!W88)</f>
        <v/>
      </c>
      <c r="X89" s="158" t="str">
        <f>IF([1]median_raw_etb!X88="","",[1]median_raw_etb!X88)</f>
        <v/>
      </c>
      <c r="Y89" s="158" t="str">
        <f>IF([1]median_raw_etb!Y88="","",[1]median_raw_etb!Y88)</f>
        <v/>
      </c>
      <c r="Z89" s="158" t="str">
        <f>IF([1]median_raw_etb!Z88="","",[1]median_raw_etb!Z88)</f>
        <v/>
      </c>
      <c r="AA89" s="158" t="str">
        <f>IF([1]median_raw_etb!AA88="","",[1]median_raw_etb!AA88)</f>
        <v/>
      </c>
      <c r="AB89" s="159" t="str">
        <f>IF([1]median_raw_etb!AB88="","",[1]median_raw_etb!AB88)</f>
        <v/>
      </c>
      <c r="AC89" s="159" t="str">
        <f>IF([1]median_raw_etb!AC88="","",[1]median_raw_etb!AC88)</f>
        <v/>
      </c>
      <c r="AD89" s="160" t="str">
        <f>IF([1]median_raw_etb!AD88="","",[1]median_raw_etb!AD88)</f>
        <v/>
      </c>
      <c r="AE89" s="159" t="str">
        <f>IF([1]median_raw_etb!AE88="","",[1]median_raw_etb!AE88)</f>
        <v/>
      </c>
      <c r="AF89" s="159" t="str">
        <f>IF([1]median_raw_etb!AF88="","",[1]median_raw_etb!AF88)</f>
        <v/>
      </c>
      <c r="AG89" s="159" t="str">
        <f>IF([1]median_raw_etb!AG88="","",[1]median_raw_etb!AG88)</f>
        <v/>
      </c>
      <c r="AH89" s="158" t="str">
        <f>IF([1]median_raw_etb!AH88="","",[1]median_raw_etb!AH88)</f>
        <v/>
      </c>
      <c r="AI89" s="158" t="str">
        <f t="shared" si="3"/>
        <v/>
      </c>
      <c r="AJ89" s="158" t="str">
        <f>IF(OR(AM89="",AM89=0),"",IF(C89="","",
IF(INDEX($D$1:$AM89,ROW(),MATCH("Cereal",$D$1:$AM$1,0))="",INDEX($D$1:$AM$2,2,MATCH("Cereal",$D$1:$AM$1,0)),INDEX($D$1:$AM89,ROW(),MATCH("Cereal",$D$1:$AM$1,0)))*90
+IF(INDEX($D$1:$AM89,ROW(),MATCH("Beans",$D$1:$AM$1,0))="",INDEX($D$1:$AM$2,2,MATCH("Beans",$D$1:$AM$1,0)),INDEX($D$1:$AM89,ROW(),MATCH("Beans",$D$1:$AM$1,0)))*9
+IF(INDEX($D$1:$AM89,ROW(),MATCH("Cooking.oil",$D$1:$AM$1,0))="",INDEX($D$1:$AM$2,2,MATCH("Cooking.oil",$D$1:$AM$1,0)),INDEX($D$1:$AM89,ROW(),MATCH("Cooking.oil",$D$1:$AM$1,0)))*6
+IF(INDEX($D$1:$AM89,ROW(),MATCH("Salt",$D$1:$AM$1,0))="",INDEX($D$1:$AM$2,2,MATCH("Salt",$D$1:$AM$1,0)),INDEX($D$1:$AM89,ROW(),MATCH("Salt",$D$1:$AM$1,0)))*1
))</f>
        <v/>
      </c>
      <c r="AK89" s="158" t="str">
        <f>IF(OR(AM89="",AM89=0),"",IF(C89="","",AJ89
+IF(INDEX($D$1:$AH89,ROW(),MATCH("Soap",$D$1:$AH$1,0))="",INDEX($D$1:$AH$2,2,MATCH("Soap",$D$1:$AH$1,0)),INDEX($D$1:$AH89,ROW(),MATCH("Soap",$D$1:$AH$1,0)))*6
+IF(INDEX($D$1:$AH89,ROW(),MATCH("Exercise.book",$D$1:$AH$1,0))="",INDEX($D$1:$AH$2,2,MATCH("Exercise.book",$D$1:$AH$1,0)),INDEX($D$1:$AH89,ROW(),MATCH("Exercise.book",$D$1:$AH$1,0)))*12
+IF(INDEX($D$1:$AH89,ROW(),MATCH("Charcoal",$D$1:$AH$1,0))="",INDEX($D$1:$AH$2,2,MATCH("Charcoal",$D$1:$AH$1,0)),INDEX($D$1:$AH89,ROW(),MATCH("Charcoal",$D$1:$AH$1,0)))*30
+IF(INDEX($D$1:$AH89,ROW(),MATCH("Milling.costs",$D$1:$AH$1,0))="",INDEX($D$1:$AH$2,2,MATCH("Milling.costs",$D$1:$AH$1,0)),INDEX($D$1:$AH89,ROW(),MATCH("Milling.costs",$D$1:$AH$1,0)))/3.5*30
+IF(INDEX($D$1:$AH89,ROW(),MATCH("USD",$D$1:$AH$1,0))="",INDEX($D$1:$AH$2,2,MATCH("USD",$D$1:$AH$1,0)),INDEX($D$1:$AH89,ROW(),MATCH("USD",$D$1:$AH$1,0)))*17
))</f>
        <v/>
      </c>
      <c r="AL89" s="162"/>
      <c r="AM89" s="161" t="str">
        <f t="shared" si="4"/>
        <v/>
      </c>
    </row>
    <row r="90" spans="1:39" x14ac:dyDescent="0.25">
      <c r="A90" s="157" t="str">
        <f>IF([1]median_raw_etb!A89="","",[1]median_raw_etb!A89)</f>
        <v/>
      </c>
      <c r="B90" s="157" t="str">
        <f>IF([1]median_raw_etb!B89="","",[1]median_raw_etb!B89)</f>
        <v/>
      </c>
      <c r="C90" s="157" t="str">
        <f>IF([1]median_raw_etb!C89="","",[1]median_raw_etb!C89)</f>
        <v/>
      </c>
      <c r="D90" s="158" t="str">
        <f>IF([1]median_raw_etb!D89="","",[1]median_raw_etb!D89)</f>
        <v/>
      </c>
      <c r="E90" s="158" t="str">
        <f>IF([1]median_raw_etb!E89="","",[1]median_raw_etb!E89)</f>
        <v/>
      </c>
      <c r="F90" s="158" t="str">
        <f>IF([1]median_raw_etb!F89="","",[1]median_raw_etb!F89)</f>
        <v/>
      </c>
      <c r="G90" s="158" t="str">
        <f>IF([1]median_raw_etb!G89="","",[1]median_raw_etb!G89)</f>
        <v/>
      </c>
      <c r="H90" s="158" t="str">
        <f>IF([1]median_raw_etb!H89="","",[1]median_raw_etb!H89)</f>
        <v/>
      </c>
      <c r="I90" s="158" t="str">
        <f>IF([1]median_raw_etb!I89="","",[1]median_raw_etb!I89)</f>
        <v/>
      </c>
      <c r="J90" s="158" t="str">
        <f>IF([1]median_raw_etb!J89="","",[1]median_raw_etb!J89)</f>
        <v/>
      </c>
      <c r="K90" s="158" t="str">
        <f>IF([1]median_raw_etb!K89="","",[1]median_raw_etb!K89)</f>
        <v/>
      </c>
      <c r="L90" s="158" t="str">
        <f>IF([1]median_raw_etb!L89="","",[1]median_raw_etb!L89)</f>
        <v/>
      </c>
      <c r="M90" s="158" t="str">
        <f>IF([1]median_raw_etb!M89="","",[1]median_raw_etb!M89)</f>
        <v/>
      </c>
      <c r="N90" s="158" t="str">
        <f>IF([1]median_raw_etb!N89="","",[1]median_raw_etb!N89)</f>
        <v/>
      </c>
      <c r="O90" s="158" t="str">
        <f>IF([1]median_raw_etb!O89="","",[1]median_raw_etb!O89)</f>
        <v/>
      </c>
      <c r="P90" s="158" t="str">
        <f>IF([1]median_raw_etb!P89="","",[1]median_raw_etb!P89)</f>
        <v/>
      </c>
      <c r="Q90" s="158" t="str">
        <f>IF([1]median_raw_etb!Q89="","",[1]median_raw_etb!Q89)</f>
        <v/>
      </c>
      <c r="R90" s="158" t="str">
        <f>IF([1]median_raw_etb!R89="","",[1]median_raw_etb!R89)</f>
        <v/>
      </c>
      <c r="S90" s="158" t="str">
        <f>IF([1]median_raw_etb!S89="","",[1]median_raw_etb!S89)</f>
        <v/>
      </c>
      <c r="T90" s="158" t="str">
        <f>IF([1]median_raw_etb!T89="","",[1]median_raw_etb!T89)</f>
        <v/>
      </c>
      <c r="U90" s="158" t="str">
        <f>IF([1]median_raw_etb!U89="","",[1]median_raw_etb!U89)</f>
        <v/>
      </c>
      <c r="V90" s="158" t="str">
        <f>IF([1]median_raw_etb!V89="","",[1]median_raw_etb!V89)</f>
        <v/>
      </c>
      <c r="W90" s="158" t="str">
        <f>IF([1]median_raw_etb!W89="","",[1]median_raw_etb!W89)</f>
        <v/>
      </c>
      <c r="X90" s="158" t="str">
        <f>IF([1]median_raw_etb!X89="","",[1]median_raw_etb!X89)</f>
        <v/>
      </c>
      <c r="Y90" s="158" t="str">
        <f>IF([1]median_raw_etb!Y89="","",[1]median_raw_etb!Y89)</f>
        <v/>
      </c>
      <c r="Z90" s="158" t="str">
        <f>IF([1]median_raw_etb!Z89="","",[1]median_raw_etb!Z89)</f>
        <v/>
      </c>
      <c r="AA90" s="158" t="str">
        <f>IF([1]median_raw_etb!AA89="","",[1]median_raw_etb!AA89)</f>
        <v/>
      </c>
      <c r="AB90" s="159" t="str">
        <f>IF([1]median_raw_etb!AB89="","",[1]median_raw_etb!AB89)</f>
        <v/>
      </c>
      <c r="AC90" s="159" t="str">
        <f>IF([1]median_raw_etb!AC89="","",[1]median_raw_etb!AC89)</f>
        <v/>
      </c>
      <c r="AD90" s="160" t="str">
        <f>IF([1]median_raw_etb!AD89="","",[1]median_raw_etb!AD89)</f>
        <v/>
      </c>
      <c r="AE90" s="159" t="str">
        <f>IF([1]median_raw_etb!AE89="","",[1]median_raw_etb!AE89)</f>
        <v/>
      </c>
      <c r="AF90" s="159" t="str">
        <f>IF([1]median_raw_etb!AF89="","",[1]median_raw_etb!AF89)</f>
        <v/>
      </c>
      <c r="AG90" s="159" t="str">
        <f>IF([1]median_raw_etb!AG89="","",[1]median_raw_etb!AG89)</f>
        <v/>
      </c>
      <c r="AH90" s="158" t="str">
        <f>IF([1]median_raw_etb!AH89="","",[1]median_raw_etb!AH89)</f>
        <v/>
      </c>
      <c r="AI90" s="158" t="str">
        <f t="shared" si="3"/>
        <v/>
      </c>
      <c r="AJ90" s="158" t="str">
        <f>IF(OR(AM90="",AM90=0),"",IF(C90="","",
IF(INDEX($D$1:$AM90,ROW(),MATCH("Cereal",$D$1:$AM$1,0))="",INDEX($D$1:$AM$2,2,MATCH("Cereal",$D$1:$AM$1,0)),INDEX($D$1:$AM90,ROW(),MATCH("Cereal",$D$1:$AM$1,0)))*90
+IF(INDEX($D$1:$AM90,ROW(),MATCH("Beans",$D$1:$AM$1,0))="",INDEX($D$1:$AM$2,2,MATCH("Beans",$D$1:$AM$1,0)),INDEX($D$1:$AM90,ROW(),MATCH("Beans",$D$1:$AM$1,0)))*9
+IF(INDEX($D$1:$AM90,ROW(),MATCH("Cooking.oil",$D$1:$AM$1,0))="",INDEX($D$1:$AM$2,2,MATCH("Cooking.oil",$D$1:$AM$1,0)),INDEX($D$1:$AM90,ROW(),MATCH("Cooking.oil",$D$1:$AM$1,0)))*6
+IF(INDEX($D$1:$AM90,ROW(),MATCH("Salt",$D$1:$AM$1,0))="",INDEX($D$1:$AM$2,2,MATCH("Salt",$D$1:$AM$1,0)),INDEX($D$1:$AM90,ROW(),MATCH("Salt",$D$1:$AM$1,0)))*1
))</f>
        <v/>
      </c>
      <c r="AK90" s="158" t="str">
        <f>IF(OR(AM90="",AM90=0),"",IF(C90="","",AJ90
+IF(INDEX($D$1:$AH90,ROW(),MATCH("Soap",$D$1:$AH$1,0))="",INDEX($D$1:$AH$2,2,MATCH("Soap",$D$1:$AH$1,0)),INDEX($D$1:$AH90,ROW(),MATCH("Soap",$D$1:$AH$1,0)))*6
+IF(INDEX($D$1:$AH90,ROW(),MATCH("Exercise.book",$D$1:$AH$1,0))="",INDEX($D$1:$AH$2,2,MATCH("Exercise.book",$D$1:$AH$1,0)),INDEX($D$1:$AH90,ROW(),MATCH("Exercise.book",$D$1:$AH$1,0)))*12
+IF(INDEX($D$1:$AH90,ROW(),MATCH("Charcoal",$D$1:$AH$1,0))="",INDEX($D$1:$AH$2,2,MATCH("Charcoal",$D$1:$AH$1,0)),INDEX($D$1:$AH90,ROW(),MATCH("Charcoal",$D$1:$AH$1,0)))*30
+IF(INDEX($D$1:$AH90,ROW(),MATCH("Milling.costs",$D$1:$AH$1,0))="",INDEX($D$1:$AH$2,2,MATCH("Milling.costs",$D$1:$AH$1,0)),INDEX($D$1:$AH90,ROW(),MATCH("Milling.costs",$D$1:$AH$1,0)))/3.5*30
+IF(INDEX($D$1:$AH90,ROW(),MATCH("USD",$D$1:$AH$1,0))="",INDEX($D$1:$AH$2,2,MATCH("USD",$D$1:$AH$1,0)),INDEX($D$1:$AH90,ROW(),MATCH("USD",$D$1:$AH$1,0)))*17
))</f>
        <v/>
      </c>
      <c r="AL90" s="162"/>
      <c r="AM90" s="161" t="str">
        <f t="shared" si="4"/>
        <v/>
      </c>
    </row>
    <row r="91" spans="1:39" x14ac:dyDescent="0.25">
      <c r="A91" s="157" t="str">
        <f>IF([1]median_raw_etb!A90="","",[1]median_raw_etb!A90)</f>
        <v/>
      </c>
      <c r="B91" s="157" t="str">
        <f>IF([1]median_raw_etb!B90="","",[1]median_raw_etb!B90)</f>
        <v/>
      </c>
      <c r="C91" s="157" t="str">
        <f>IF([1]median_raw_etb!C90="","",[1]median_raw_etb!C90)</f>
        <v/>
      </c>
      <c r="D91" s="158" t="str">
        <f>IF([1]median_raw_etb!D90="","",[1]median_raw_etb!D90)</f>
        <v/>
      </c>
      <c r="E91" s="158" t="str">
        <f>IF([1]median_raw_etb!E90="","",[1]median_raw_etb!E90)</f>
        <v/>
      </c>
      <c r="F91" s="158" t="str">
        <f>IF([1]median_raw_etb!F90="","",[1]median_raw_etb!F90)</f>
        <v/>
      </c>
      <c r="G91" s="158" t="str">
        <f>IF([1]median_raw_etb!G90="","",[1]median_raw_etb!G90)</f>
        <v/>
      </c>
      <c r="H91" s="158" t="str">
        <f>IF([1]median_raw_etb!H90="","",[1]median_raw_etb!H90)</f>
        <v/>
      </c>
      <c r="I91" s="158" t="str">
        <f>IF([1]median_raw_etb!I90="","",[1]median_raw_etb!I90)</f>
        <v/>
      </c>
      <c r="J91" s="158" t="str">
        <f>IF([1]median_raw_etb!J90="","",[1]median_raw_etb!J90)</f>
        <v/>
      </c>
      <c r="K91" s="158" t="str">
        <f>IF([1]median_raw_etb!K90="","",[1]median_raw_etb!K90)</f>
        <v/>
      </c>
      <c r="L91" s="158" t="str">
        <f>IF([1]median_raw_etb!L90="","",[1]median_raw_etb!L90)</f>
        <v/>
      </c>
      <c r="M91" s="158" t="str">
        <f>IF([1]median_raw_etb!M90="","",[1]median_raw_etb!M90)</f>
        <v/>
      </c>
      <c r="N91" s="158" t="str">
        <f>IF([1]median_raw_etb!N90="","",[1]median_raw_etb!N90)</f>
        <v/>
      </c>
      <c r="O91" s="158" t="str">
        <f>IF([1]median_raw_etb!O90="","",[1]median_raw_etb!O90)</f>
        <v/>
      </c>
      <c r="P91" s="158" t="str">
        <f>IF([1]median_raw_etb!P90="","",[1]median_raw_etb!P90)</f>
        <v/>
      </c>
      <c r="Q91" s="158" t="str">
        <f>IF([1]median_raw_etb!Q90="","",[1]median_raw_etb!Q90)</f>
        <v/>
      </c>
      <c r="R91" s="158" t="str">
        <f>IF([1]median_raw_etb!R90="","",[1]median_raw_etb!R90)</f>
        <v/>
      </c>
      <c r="S91" s="158" t="str">
        <f>IF([1]median_raw_etb!S90="","",[1]median_raw_etb!S90)</f>
        <v/>
      </c>
      <c r="T91" s="158" t="str">
        <f>IF([1]median_raw_etb!T90="","",[1]median_raw_etb!T90)</f>
        <v/>
      </c>
      <c r="U91" s="158" t="str">
        <f>IF([1]median_raw_etb!U90="","",[1]median_raw_etb!U90)</f>
        <v/>
      </c>
      <c r="V91" s="158" t="str">
        <f>IF([1]median_raw_etb!V90="","",[1]median_raw_etb!V90)</f>
        <v/>
      </c>
      <c r="W91" s="158" t="str">
        <f>IF([1]median_raw_etb!W90="","",[1]median_raw_etb!W90)</f>
        <v/>
      </c>
      <c r="X91" s="158" t="str">
        <f>IF([1]median_raw_etb!X90="","",[1]median_raw_etb!X90)</f>
        <v/>
      </c>
      <c r="Y91" s="158" t="str">
        <f>IF([1]median_raw_etb!Y90="","",[1]median_raw_etb!Y90)</f>
        <v/>
      </c>
      <c r="Z91" s="158" t="str">
        <f>IF([1]median_raw_etb!Z90="","",[1]median_raw_etb!Z90)</f>
        <v/>
      </c>
      <c r="AA91" s="158" t="str">
        <f>IF([1]median_raw_etb!AA90="","",[1]median_raw_etb!AA90)</f>
        <v/>
      </c>
      <c r="AB91" s="159" t="str">
        <f>IF([1]median_raw_etb!AB90="","",[1]median_raw_etb!AB90)</f>
        <v/>
      </c>
      <c r="AC91" s="159" t="str">
        <f>IF([1]median_raw_etb!AC90="","",[1]median_raw_etb!AC90)</f>
        <v/>
      </c>
      <c r="AD91" s="160" t="str">
        <f>IF([1]median_raw_etb!AD90="","",[1]median_raw_etb!AD90)</f>
        <v/>
      </c>
      <c r="AE91" s="159" t="str">
        <f>IF([1]median_raw_etb!AE90="","",[1]median_raw_etb!AE90)</f>
        <v/>
      </c>
      <c r="AF91" s="159" t="str">
        <f>IF([1]median_raw_etb!AF90="","",[1]median_raw_etb!AF90)</f>
        <v/>
      </c>
      <c r="AG91" s="159" t="str">
        <f>IF([1]median_raw_etb!AG90="","",[1]median_raw_etb!AG90)</f>
        <v/>
      </c>
      <c r="AH91" s="158" t="str">
        <f>IF([1]median_raw_etb!AH90="","",[1]median_raw_etb!AH90)</f>
        <v/>
      </c>
      <c r="AI91" s="158" t="str">
        <f t="shared" si="3"/>
        <v/>
      </c>
      <c r="AJ91" s="158" t="str">
        <f>IF(OR(AM91="",AM91=0),"",IF(C91="","",
IF(INDEX($D$1:$AM91,ROW(),MATCH("Cereal",$D$1:$AM$1,0))="",INDEX($D$1:$AM$2,2,MATCH("Cereal",$D$1:$AM$1,0)),INDEX($D$1:$AM91,ROW(),MATCH("Cereal",$D$1:$AM$1,0)))*90
+IF(INDEX($D$1:$AM91,ROW(),MATCH("Beans",$D$1:$AM$1,0))="",INDEX($D$1:$AM$2,2,MATCH("Beans",$D$1:$AM$1,0)),INDEX($D$1:$AM91,ROW(),MATCH("Beans",$D$1:$AM$1,0)))*9
+IF(INDEX($D$1:$AM91,ROW(),MATCH("Cooking.oil",$D$1:$AM$1,0))="",INDEX($D$1:$AM$2,2,MATCH("Cooking.oil",$D$1:$AM$1,0)),INDEX($D$1:$AM91,ROW(),MATCH("Cooking.oil",$D$1:$AM$1,0)))*6
+IF(INDEX($D$1:$AM91,ROW(),MATCH("Salt",$D$1:$AM$1,0))="",INDEX($D$1:$AM$2,2,MATCH("Salt",$D$1:$AM$1,0)),INDEX($D$1:$AM91,ROW(),MATCH("Salt",$D$1:$AM$1,0)))*1
))</f>
        <v/>
      </c>
      <c r="AK91" s="158" t="str">
        <f>IF(OR(AM91="",AM91=0),"",IF(C91="","",AJ91
+IF(INDEX($D$1:$AH91,ROW(),MATCH("Soap",$D$1:$AH$1,0))="",INDEX($D$1:$AH$2,2,MATCH("Soap",$D$1:$AH$1,0)),INDEX($D$1:$AH91,ROW(),MATCH("Soap",$D$1:$AH$1,0)))*6
+IF(INDEX($D$1:$AH91,ROW(),MATCH("Exercise.book",$D$1:$AH$1,0))="",INDEX($D$1:$AH$2,2,MATCH("Exercise.book",$D$1:$AH$1,0)),INDEX($D$1:$AH91,ROW(),MATCH("Exercise.book",$D$1:$AH$1,0)))*12
+IF(INDEX($D$1:$AH91,ROW(),MATCH("Charcoal",$D$1:$AH$1,0))="",INDEX($D$1:$AH$2,2,MATCH("Charcoal",$D$1:$AH$1,0)),INDEX($D$1:$AH91,ROW(),MATCH("Charcoal",$D$1:$AH$1,0)))*30
+IF(INDEX($D$1:$AH91,ROW(),MATCH("Milling.costs",$D$1:$AH$1,0))="",INDEX($D$1:$AH$2,2,MATCH("Milling.costs",$D$1:$AH$1,0)),INDEX($D$1:$AH91,ROW(),MATCH("Milling.costs",$D$1:$AH$1,0)))/3.5*30
+IF(INDEX($D$1:$AH91,ROW(),MATCH("USD",$D$1:$AH$1,0))="",INDEX($D$1:$AH$2,2,MATCH("USD",$D$1:$AH$1,0)),INDEX($D$1:$AH91,ROW(),MATCH("USD",$D$1:$AH$1,0)))*17
))</f>
        <v/>
      </c>
      <c r="AL91" s="162"/>
      <c r="AM91" s="161" t="str">
        <f t="shared" si="4"/>
        <v/>
      </c>
    </row>
    <row r="92" spans="1:39" x14ac:dyDescent="0.25">
      <c r="A92" s="157" t="str">
        <f>IF([1]median_raw_etb!A91="","",[1]median_raw_etb!A91)</f>
        <v/>
      </c>
      <c r="B92" s="157" t="str">
        <f>IF([1]median_raw_etb!B91="","",[1]median_raw_etb!B91)</f>
        <v/>
      </c>
      <c r="C92" s="157" t="str">
        <f>IF([1]median_raw_etb!C91="","",[1]median_raw_etb!C91)</f>
        <v/>
      </c>
      <c r="D92" s="158" t="str">
        <f>IF([1]median_raw_etb!D91="","",[1]median_raw_etb!D91)</f>
        <v/>
      </c>
      <c r="E92" s="158" t="str">
        <f>IF([1]median_raw_etb!E91="","",[1]median_raw_etb!E91)</f>
        <v/>
      </c>
      <c r="F92" s="158" t="str">
        <f>IF([1]median_raw_etb!F91="","",[1]median_raw_etb!F91)</f>
        <v/>
      </c>
      <c r="G92" s="158" t="str">
        <f>IF([1]median_raw_etb!G91="","",[1]median_raw_etb!G91)</f>
        <v/>
      </c>
      <c r="H92" s="158" t="str">
        <f>IF([1]median_raw_etb!H91="","",[1]median_raw_etb!H91)</f>
        <v/>
      </c>
      <c r="I92" s="158" t="str">
        <f>IF([1]median_raw_etb!I91="","",[1]median_raw_etb!I91)</f>
        <v/>
      </c>
      <c r="J92" s="158" t="str">
        <f>IF([1]median_raw_etb!J91="","",[1]median_raw_etb!J91)</f>
        <v/>
      </c>
      <c r="K92" s="158" t="str">
        <f>IF([1]median_raw_etb!K91="","",[1]median_raw_etb!K91)</f>
        <v/>
      </c>
      <c r="L92" s="158" t="str">
        <f>IF([1]median_raw_etb!L91="","",[1]median_raw_etb!L91)</f>
        <v/>
      </c>
      <c r="M92" s="158" t="str">
        <f>IF([1]median_raw_etb!M91="","",[1]median_raw_etb!M91)</f>
        <v/>
      </c>
      <c r="N92" s="158" t="str">
        <f>IF([1]median_raw_etb!N91="","",[1]median_raw_etb!N91)</f>
        <v/>
      </c>
      <c r="O92" s="158" t="str">
        <f>IF([1]median_raw_etb!O91="","",[1]median_raw_etb!O91)</f>
        <v/>
      </c>
      <c r="P92" s="158" t="str">
        <f>IF([1]median_raw_etb!P91="","",[1]median_raw_etb!P91)</f>
        <v/>
      </c>
      <c r="Q92" s="158" t="str">
        <f>IF([1]median_raw_etb!Q91="","",[1]median_raw_etb!Q91)</f>
        <v/>
      </c>
      <c r="R92" s="158" t="str">
        <f>IF([1]median_raw_etb!R91="","",[1]median_raw_etb!R91)</f>
        <v/>
      </c>
      <c r="S92" s="158" t="str">
        <f>IF([1]median_raw_etb!S91="","",[1]median_raw_etb!S91)</f>
        <v/>
      </c>
      <c r="T92" s="158" t="str">
        <f>IF([1]median_raw_etb!T91="","",[1]median_raw_etb!T91)</f>
        <v/>
      </c>
      <c r="U92" s="158" t="str">
        <f>IF([1]median_raw_etb!U91="","",[1]median_raw_etb!U91)</f>
        <v/>
      </c>
      <c r="V92" s="158" t="str">
        <f>IF([1]median_raw_etb!V91="","",[1]median_raw_etb!V91)</f>
        <v/>
      </c>
      <c r="W92" s="158" t="str">
        <f>IF([1]median_raw_etb!W91="","",[1]median_raw_etb!W91)</f>
        <v/>
      </c>
      <c r="X92" s="158" t="str">
        <f>IF([1]median_raw_etb!X91="","",[1]median_raw_etb!X91)</f>
        <v/>
      </c>
      <c r="Y92" s="158" t="str">
        <f>IF([1]median_raw_etb!Y91="","",[1]median_raw_etb!Y91)</f>
        <v/>
      </c>
      <c r="Z92" s="158" t="str">
        <f>IF([1]median_raw_etb!Z91="","",[1]median_raw_etb!Z91)</f>
        <v/>
      </c>
      <c r="AA92" s="158" t="str">
        <f>IF([1]median_raw_etb!AA91="","",[1]median_raw_etb!AA91)</f>
        <v/>
      </c>
      <c r="AB92" s="159" t="str">
        <f>IF([1]median_raw_etb!AB91="","",[1]median_raw_etb!AB91)</f>
        <v/>
      </c>
      <c r="AC92" s="159" t="str">
        <f>IF([1]median_raw_etb!AC91="","",[1]median_raw_etb!AC91)</f>
        <v/>
      </c>
      <c r="AD92" s="160" t="str">
        <f>IF([1]median_raw_etb!AD91="","",[1]median_raw_etb!AD91)</f>
        <v/>
      </c>
      <c r="AE92" s="159" t="str">
        <f>IF([1]median_raw_etb!AE91="","",[1]median_raw_etb!AE91)</f>
        <v/>
      </c>
      <c r="AF92" s="159" t="str">
        <f>IF([1]median_raw_etb!AF91="","",[1]median_raw_etb!AF91)</f>
        <v/>
      </c>
      <c r="AG92" s="159" t="str">
        <f>IF([1]median_raw_etb!AG91="","",[1]median_raw_etb!AG91)</f>
        <v/>
      </c>
      <c r="AH92" s="158" t="str">
        <f>IF([1]median_raw_etb!AH91="","",[1]median_raw_etb!AH91)</f>
        <v/>
      </c>
      <c r="AI92" s="158" t="str">
        <f t="shared" si="3"/>
        <v/>
      </c>
      <c r="AJ92" s="158" t="str">
        <f>IF(OR(AM92="",AM92=0),"",IF(C92="","",
IF(INDEX($D$1:$AM92,ROW(),MATCH("Cereal",$D$1:$AM$1,0))="",INDEX($D$1:$AM$2,2,MATCH("Cereal",$D$1:$AM$1,0)),INDEX($D$1:$AM92,ROW(),MATCH("Cereal",$D$1:$AM$1,0)))*90
+IF(INDEX($D$1:$AM92,ROW(),MATCH("Beans",$D$1:$AM$1,0))="",INDEX($D$1:$AM$2,2,MATCH("Beans",$D$1:$AM$1,0)),INDEX($D$1:$AM92,ROW(),MATCH("Beans",$D$1:$AM$1,0)))*9
+IF(INDEX($D$1:$AM92,ROW(),MATCH("Cooking.oil",$D$1:$AM$1,0))="",INDEX($D$1:$AM$2,2,MATCH("Cooking.oil",$D$1:$AM$1,0)),INDEX($D$1:$AM92,ROW(),MATCH("Cooking.oil",$D$1:$AM$1,0)))*6
+IF(INDEX($D$1:$AM92,ROW(),MATCH("Salt",$D$1:$AM$1,0))="",INDEX($D$1:$AM$2,2,MATCH("Salt",$D$1:$AM$1,0)),INDEX($D$1:$AM92,ROW(),MATCH("Salt",$D$1:$AM$1,0)))*1
))</f>
        <v/>
      </c>
      <c r="AK92" s="158" t="str">
        <f>IF(OR(AM92="",AM92=0),"",IF(C92="","",AJ92
+IF(INDEX($D$1:$AH92,ROW(),MATCH("Soap",$D$1:$AH$1,0))="",INDEX($D$1:$AH$2,2,MATCH("Soap",$D$1:$AH$1,0)),INDEX($D$1:$AH92,ROW(),MATCH("Soap",$D$1:$AH$1,0)))*6
+IF(INDEX($D$1:$AH92,ROW(),MATCH("Exercise.book",$D$1:$AH$1,0))="",INDEX($D$1:$AH$2,2,MATCH("Exercise.book",$D$1:$AH$1,0)),INDEX($D$1:$AH92,ROW(),MATCH("Exercise.book",$D$1:$AH$1,0)))*12
+IF(INDEX($D$1:$AH92,ROW(),MATCH("Charcoal",$D$1:$AH$1,0))="",INDEX($D$1:$AH$2,2,MATCH("Charcoal",$D$1:$AH$1,0)),INDEX($D$1:$AH92,ROW(),MATCH("Charcoal",$D$1:$AH$1,0)))*30
+IF(INDEX($D$1:$AH92,ROW(),MATCH("Milling.costs",$D$1:$AH$1,0))="",INDEX($D$1:$AH$2,2,MATCH("Milling.costs",$D$1:$AH$1,0)),INDEX($D$1:$AH92,ROW(),MATCH("Milling.costs",$D$1:$AH$1,0)))/3.5*30
+IF(INDEX($D$1:$AH92,ROW(),MATCH("USD",$D$1:$AH$1,0))="",INDEX($D$1:$AH$2,2,MATCH("USD",$D$1:$AH$1,0)),INDEX($D$1:$AH92,ROW(),MATCH("USD",$D$1:$AH$1,0)))*17
))</f>
        <v/>
      </c>
      <c r="AL92" s="162"/>
      <c r="AM92" s="161" t="str">
        <f t="shared" si="4"/>
        <v/>
      </c>
    </row>
    <row r="93" spans="1:39" x14ac:dyDescent="0.25">
      <c r="A93" s="157" t="str">
        <f>IF([1]median_raw_etb!A92="","",[1]median_raw_etb!A92)</f>
        <v/>
      </c>
      <c r="B93" s="157" t="str">
        <f>IF([1]median_raw_etb!B92="","",[1]median_raw_etb!B92)</f>
        <v/>
      </c>
      <c r="C93" s="157" t="str">
        <f>IF([1]median_raw_etb!C92="","",[1]median_raw_etb!C92)</f>
        <v/>
      </c>
      <c r="D93" s="158" t="str">
        <f>IF([1]median_raw_etb!D92="","",[1]median_raw_etb!D92)</f>
        <v/>
      </c>
      <c r="E93" s="158" t="str">
        <f>IF([1]median_raw_etb!E92="","",[1]median_raw_etb!E92)</f>
        <v/>
      </c>
      <c r="F93" s="158" t="str">
        <f>IF([1]median_raw_etb!F92="","",[1]median_raw_etb!F92)</f>
        <v/>
      </c>
      <c r="G93" s="158" t="str">
        <f>IF([1]median_raw_etb!G92="","",[1]median_raw_etb!G92)</f>
        <v/>
      </c>
      <c r="H93" s="158" t="str">
        <f>IF([1]median_raw_etb!H92="","",[1]median_raw_etb!H92)</f>
        <v/>
      </c>
      <c r="I93" s="158" t="str">
        <f>IF([1]median_raw_etb!I92="","",[1]median_raw_etb!I92)</f>
        <v/>
      </c>
      <c r="J93" s="158" t="str">
        <f>IF([1]median_raw_etb!J92="","",[1]median_raw_etb!J92)</f>
        <v/>
      </c>
      <c r="K93" s="158" t="str">
        <f>IF([1]median_raw_etb!K92="","",[1]median_raw_etb!K92)</f>
        <v/>
      </c>
      <c r="L93" s="158" t="str">
        <f>IF([1]median_raw_etb!L92="","",[1]median_raw_etb!L92)</f>
        <v/>
      </c>
      <c r="M93" s="158" t="str">
        <f>IF([1]median_raw_etb!M92="","",[1]median_raw_etb!M92)</f>
        <v/>
      </c>
      <c r="N93" s="158" t="str">
        <f>IF([1]median_raw_etb!N92="","",[1]median_raw_etb!N92)</f>
        <v/>
      </c>
      <c r="O93" s="158" t="str">
        <f>IF([1]median_raw_etb!O92="","",[1]median_raw_etb!O92)</f>
        <v/>
      </c>
      <c r="P93" s="158" t="str">
        <f>IF([1]median_raw_etb!P92="","",[1]median_raw_etb!P92)</f>
        <v/>
      </c>
      <c r="Q93" s="158" t="str">
        <f>IF([1]median_raw_etb!Q92="","",[1]median_raw_etb!Q92)</f>
        <v/>
      </c>
      <c r="R93" s="158" t="str">
        <f>IF([1]median_raw_etb!R92="","",[1]median_raw_etb!R92)</f>
        <v/>
      </c>
      <c r="S93" s="158" t="str">
        <f>IF([1]median_raw_etb!S92="","",[1]median_raw_etb!S92)</f>
        <v/>
      </c>
      <c r="T93" s="158" t="str">
        <f>IF([1]median_raw_etb!T92="","",[1]median_raw_etb!T92)</f>
        <v/>
      </c>
      <c r="U93" s="158" t="str">
        <f>IF([1]median_raw_etb!U92="","",[1]median_raw_etb!U92)</f>
        <v/>
      </c>
      <c r="V93" s="158" t="str">
        <f>IF([1]median_raw_etb!V92="","",[1]median_raw_etb!V92)</f>
        <v/>
      </c>
      <c r="W93" s="158" t="str">
        <f>IF([1]median_raw_etb!W92="","",[1]median_raw_etb!W92)</f>
        <v/>
      </c>
      <c r="X93" s="158" t="str">
        <f>IF([1]median_raw_etb!X92="","",[1]median_raw_etb!X92)</f>
        <v/>
      </c>
      <c r="Y93" s="158" t="str">
        <f>IF([1]median_raw_etb!Y92="","",[1]median_raw_etb!Y92)</f>
        <v/>
      </c>
      <c r="Z93" s="158" t="str">
        <f>IF([1]median_raw_etb!Z92="","",[1]median_raw_etb!Z92)</f>
        <v/>
      </c>
      <c r="AA93" s="158" t="str">
        <f>IF([1]median_raw_etb!AA92="","",[1]median_raw_etb!AA92)</f>
        <v/>
      </c>
      <c r="AB93" s="159" t="str">
        <f>IF([1]median_raw_etb!AB92="","",[1]median_raw_etb!AB92)</f>
        <v/>
      </c>
      <c r="AC93" s="159" t="str">
        <f>IF([1]median_raw_etb!AC92="","",[1]median_raw_etb!AC92)</f>
        <v/>
      </c>
      <c r="AD93" s="160" t="str">
        <f>IF([1]median_raw_etb!AD92="","",[1]median_raw_etb!AD92)</f>
        <v/>
      </c>
      <c r="AE93" s="159" t="str">
        <f>IF([1]median_raw_etb!AE92="","",[1]median_raw_etb!AE92)</f>
        <v/>
      </c>
      <c r="AF93" s="159" t="str">
        <f>IF([1]median_raw_etb!AF92="","",[1]median_raw_etb!AF92)</f>
        <v/>
      </c>
      <c r="AG93" s="159" t="str">
        <f>IF([1]median_raw_etb!AG92="","",[1]median_raw_etb!AG92)</f>
        <v/>
      </c>
      <c r="AH93" s="158" t="str">
        <f>IF([1]median_raw_etb!AH92="","",[1]median_raw_etb!AH92)</f>
        <v/>
      </c>
      <c r="AI93" s="158" t="str">
        <f t="shared" si="3"/>
        <v/>
      </c>
      <c r="AJ93" s="158" t="str">
        <f>IF(OR(AM93="",AM93=0),"",IF(C93="","",
IF(INDEX($D$1:$AM93,ROW(),MATCH("Cereal",$D$1:$AM$1,0))="",INDEX($D$1:$AM$2,2,MATCH("Cereal",$D$1:$AM$1,0)),INDEX($D$1:$AM93,ROW(),MATCH("Cereal",$D$1:$AM$1,0)))*90
+IF(INDEX($D$1:$AM93,ROW(),MATCH("Beans",$D$1:$AM$1,0))="",INDEX($D$1:$AM$2,2,MATCH("Beans",$D$1:$AM$1,0)),INDEX($D$1:$AM93,ROW(),MATCH("Beans",$D$1:$AM$1,0)))*9
+IF(INDEX($D$1:$AM93,ROW(),MATCH("Cooking.oil",$D$1:$AM$1,0))="",INDEX($D$1:$AM$2,2,MATCH("Cooking.oil",$D$1:$AM$1,0)),INDEX($D$1:$AM93,ROW(),MATCH("Cooking.oil",$D$1:$AM$1,0)))*6
+IF(INDEX($D$1:$AM93,ROW(),MATCH("Salt",$D$1:$AM$1,0))="",INDEX($D$1:$AM$2,2,MATCH("Salt",$D$1:$AM$1,0)),INDEX($D$1:$AM93,ROW(),MATCH("Salt",$D$1:$AM$1,0)))*1
))</f>
        <v/>
      </c>
      <c r="AK93" s="158" t="str">
        <f>IF(OR(AM93="",AM93=0),"",IF(C93="","",AJ93
+IF(INDEX($D$1:$AH93,ROW(),MATCH("Soap",$D$1:$AH$1,0))="",INDEX($D$1:$AH$2,2,MATCH("Soap",$D$1:$AH$1,0)),INDEX($D$1:$AH93,ROW(),MATCH("Soap",$D$1:$AH$1,0)))*6
+IF(INDEX($D$1:$AH93,ROW(),MATCH("Exercise.book",$D$1:$AH$1,0))="",INDEX($D$1:$AH$2,2,MATCH("Exercise.book",$D$1:$AH$1,0)),INDEX($D$1:$AH93,ROW(),MATCH("Exercise.book",$D$1:$AH$1,0)))*12
+IF(INDEX($D$1:$AH93,ROW(),MATCH("Charcoal",$D$1:$AH$1,0))="",INDEX($D$1:$AH$2,2,MATCH("Charcoal",$D$1:$AH$1,0)),INDEX($D$1:$AH93,ROW(),MATCH("Charcoal",$D$1:$AH$1,0)))*30
+IF(INDEX($D$1:$AH93,ROW(),MATCH("Milling.costs",$D$1:$AH$1,0))="",INDEX($D$1:$AH$2,2,MATCH("Milling.costs",$D$1:$AH$1,0)),INDEX($D$1:$AH93,ROW(),MATCH("Milling.costs",$D$1:$AH$1,0)))/3.5*30
+IF(INDEX($D$1:$AH93,ROW(),MATCH("USD",$D$1:$AH$1,0))="",INDEX($D$1:$AH$2,2,MATCH("USD",$D$1:$AH$1,0)),INDEX($D$1:$AH93,ROW(),MATCH("USD",$D$1:$AH$1,0)))*17
))</f>
        <v/>
      </c>
      <c r="AL93" s="162"/>
      <c r="AM93" s="161" t="str">
        <f t="shared" si="4"/>
        <v/>
      </c>
    </row>
    <row r="94" spans="1:39" x14ac:dyDescent="0.25">
      <c r="A94" s="157" t="str">
        <f>IF([1]median_raw_etb!A93="","",[1]median_raw_etb!A93)</f>
        <v/>
      </c>
      <c r="B94" s="157" t="str">
        <f>IF([1]median_raw_etb!B93="","",[1]median_raw_etb!B93)</f>
        <v/>
      </c>
      <c r="C94" s="157" t="str">
        <f>IF([1]median_raw_etb!C93="","",[1]median_raw_etb!C93)</f>
        <v/>
      </c>
      <c r="D94" s="158" t="str">
        <f>IF([1]median_raw_etb!D93="","",[1]median_raw_etb!D93)</f>
        <v/>
      </c>
      <c r="E94" s="158" t="str">
        <f>IF([1]median_raw_etb!E93="","",[1]median_raw_etb!E93)</f>
        <v/>
      </c>
      <c r="F94" s="158" t="str">
        <f>IF([1]median_raw_etb!F93="","",[1]median_raw_etb!F93)</f>
        <v/>
      </c>
      <c r="G94" s="158" t="str">
        <f>IF([1]median_raw_etb!G93="","",[1]median_raw_etb!G93)</f>
        <v/>
      </c>
      <c r="H94" s="158" t="str">
        <f>IF([1]median_raw_etb!H93="","",[1]median_raw_etb!H93)</f>
        <v/>
      </c>
      <c r="I94" s="158" t="str">
        <f>IF([1]median_raw_etb!I93="","",[1]median_raw_etb!I93)</f>
        <v/>
      </c>
      <c r="J94" s="158" t="str">
        <f>IF([1]median_raw_etb!J93="","",[1]median_raw_etb!J93)</f>
        <v/>
      </c>
      <c r="K94" s="158" t="str">
        <f>IF([1]median_raw_etb!K93="","",[1]median_raw_etb!K93)</f>
        <v/>
      </c>
      <c r="L94" s="158" t="str">
        <f>IF([1]median_raw_etb!L93="","",[1]median_raw_etb!L93)</f>
        <v/>
      </c>
      <c r="M94" s="158" t="str">
        <f>IF([1]median_raw_etb!M93="","",[1]median_raw_etb!M93)</f>
        <v/>
      </c>
      <c r="N94" s="158" t="str">
        <f>IF([1]median_raw_etb!N93="","",[1]median_raw_etb!N93)</f>
        <v/>
      </c>
      <c r="O94" s="158" t="str">
        <f>IF([1]median_raw_etb!O93="","",[1]median_raw_etb!O93)</f>
        <v/>
      </c>
      <c r="P94" s="158" t="str">
        <f>IF([1]median_raw_etb!P93="","",[1]median_raw_etb!P93)</f>
        <v/>
      </c>
      <c r="Q94" s="158" t="str">
        <f>IF([1]median_raw_etb!Q93="","",[1]median_raw_etb!Q93)</f>
        <v/>
      </c>
      <c r="R94" s="158" t="str">
        <f>IF([1]median_raw_etb!R93="","",[1]median_raw_etb!R93)</f>
        <v/>
      </c>
      <c r="S94" s="158" t="str">
        <f>IF([1]median_raw_etb!S93="","",[1]median_raw_etb!S93)</f>
        <v/>
      </c>
      <c r="T94" s="158" t="str">
        <f>IF([1]median_raw_etb!T93="","",[1]median_raw_etb!T93)</f>
        <v/>
      </c>
      <c r="U94" s="158" t="str">
        <f>IF([1]median_raw_etb!U93="","",[1]median_raw_etb!U93)</f>
        <v/>
      </c>
      <c r="V94" s="158" t="str">
        <f>IF([1]median_raw_etb!V93="","",[1]median_raw_etb!V93)</f>
        <v/>
      </c>
      <c r="W94" s="158" t="str">
        <f>IF([1]median_raw_etb!W93="","",[1]median_raw_etb!W93)</f>
        <v/>
      </c>
      <c r="X94" s="158" t="str">
        <f>IF([1]median_raw_etb!X93="","",[1]median_raw_etb!X93)</f>
        <v/>
      </c>
      <c r="Y94" s="158" t="str">
        <f>IF([1]median_raw_etb!Y93="","",[1]median_raw_etb!Y93)</f>
        <v/>
      </c>
      <c r="Z94" s="158" t="str">
        <f>IF([1]median_raw_etb!Z93="","",[1]median_raw_etb!Z93)</f>
        <v/>
      </c>
      <c r="AA94" s="158" t="str">
        <f>IF([1]median_raw_etb!AA93="","",[1]median_raw_etb!AA93)</f>
        <v/>
      </c>
      <c r="AB94" s="159" t="str">
        <f>IF([1]median_raw_etb!AB93="","",[1]median_raw_etb!AB93)</f>
        <v/>
      </c>
      <c r="AC94" s="159" t="str">
        <f>IF([1]median_raw_etb!AC93="","",[1]median_raw_etb!AC93)</f>
        <v/>
      </c>
      <c r="AD94" s="160" t="str">
        <f>IF([1]median_raw_etb!AD93="","",[1]median_raw_etb!AD93)</f>
        <v/>
      </c>
      <c r="AE94" s="159" t="str">
        <f>IF([1]median_raw_etb!AE93="","",[1]median_raw_etb!AE93)</f>
        <v/>
      </c>
      <c r="AF94" s="159" t="str">
        <f>IF([1]median_raw_etb!AF93="","",[1]median_raw_etb!AF93)</f>
        <v/>
      </c>
      <c r="AG94" s="159" t="str">
        <f>IF([1]median_raw_etb!AG93="","",[1]median_raw_etb!AG93)</f>
        <v/>
      </c>
      <c r="AH94" s="158" t="str">
        <f>IF([1]median_raw_etb!AH93="","",[1]median_raw_etb!AH93)</f>
        <v/>
      </c>
      <c r="AI94" s="158" t="str">
        <f t="shared" si="3"/>
        <v/>
      </c>
      <c r="AJ94" s="158" t="str">
        <f>IF(OR(AM94="",AM94=0),"",IF(C94="","",
IF(INDEX($D$1:$AM94,ROW(),MATCH("Cereal",$D$1:$AM$1,0))="",INDEX($D$1:$AM$2,2,MATCH("Cereal",$D$1:$AM$1,0)),INDEX($D$1:$AM94,ROW(),MATCH("Cereal",$D$1:$AM$1,0)))*90
+IF(INDEX($D$1:$AM94,ROW(),MATCH("Beans",$D$1:$AM$1,0))="",INDEX($D$1:$AM$2,2,MATCH("Beans",$D$1:$AM$1,0)),INDEX($D$1:$AM94,ROW(),MATCH("Beans",$D$1:$AM$1,0)))*9
+IF(INDEX($D$1:$AM94,ROW(),MATCH("Cooking.oil",$D$1:$AM$1,0))="",INDEX($D$1:$AM$2,2,MATCH("Cooking.oil",$D$1:$AM$1,0)),INDEX($D$1:$AM94,ROW(),MATCH("Cooking.oil",$D$1:$AM$1,0)))*6
+IF(INDEX($D$1:$AM94,ROW(),MATCH("Salt",$D$1:$AM$1,0))="",INDEX($D$1:$AM$2,2,MATCH("Salt",$D$1:$AM$1,0)),INDEX($D$1:$AM94,ROW(),MATCH("Salt",$D$1:$AM$1,0)))*1
))</f>
        <v/>
      </c>
      <c r="AK94" s="158" t="str">
        <f>IF(OR(AM94="",AM94=0),"",IF(C94="","",AJ94
+IF(INDEX($D$1:$AH94,ROW(),MATCH("Soap",$D$1:$AH$1,0))="",INDEX($D$1:$AH$2,2,MATCH("Soap",$D$1:$AH$1,0)),INDEX($D$1:$AH94,ROW(),MATCH("Soap",$D$1:$AH$1,0)))*6
+IF(INDEX($D$1:$AH94,ROW(),MATCH("Exercise.book",$D$1:$AH$1,0))="",INDEX($D$1:$AH$2,2,MATCH("Exercise.book",$D$1:$AH$1,0)),INDEX($D$1:$AH94,ROW(),MATCH("Exercise.book",$D$1:$AH$1,0)))*12
+IF(INDEX($D$1:$AH94,ROW(),MATCH("Charcoal",$D$1:$AH$1,0))="",INDEX($D$1:$AH$2,2,MATCH("Charcoal",$D$1:$AH$1,0)),INDEX($D$1:$AH94,ROW(),MATCH("Charcoal",$D$1:$AH$1,0)))*30
+IF(INDEX($D$1:$AH94,ROW(),MATCH("Milling.costs",$D$1:$AH$1,0))="",INDEX($D$1:$AH$2,2,MATCH("Milling.costs",$D$1:$AH$1,0)),INDEX($D$1:$AH94,ROW(),MATCH("Milling.costs",$D$1:$AH$1,0)))/3.5*30
+IF(INDEX($D$1:$AH94,ROW(),MATCH("USD",$D$1:$AH$1,0))="",INDEX($D$1:$AH$2,2,MATCH("USD",$D$1:$AH$1,0)),INDEX($D$1:$AH94,ROW(),MATCH("USD",$D$1:$AH$1,0)))*17
))</f>
        <v/>
      </c>
      <c r="AL94" s="162"/>
      <c r="AM94" s="161" t="str">
        <f t="shared" si="4"/>
        <v/>
      </c>
    </row>
    <row r="95" spans="1:39" x14ac:dyDescent="0.25">
      <c r="A95" s="157" t="str">
        <f>IF([1]median_raw_etb!A94="","",[1]median_raw_etb!A94)</f>
        <v/>
      </c>
      <c r="B95" s="157" t="str">
        <f>IF([1]median_raw_etb!B94="","",[1]median_raw_etb!B94)</f>
        <v/>
      </c>
      <c r="C95" s="157" t="str">
        <f>IF([1]median_raw_etb!C94="","",[1]median_raw_etb!C94)</f>
        <v/>
      </c>
      <c r="D95" s="158" t="str">
        <f>IF([1]median_raw_etb!D94="","",[1]median_raw_etb!D94)</f>
        <v/>
      </c>
      <c r="E95" s="158" t="str">
        <f>IF([1]median_raw_etb!E94="","",[1]median_raw_etb!E94)</f>
        <v/>
      </c>
      <c r="F95" s="158" t="str">
        <f>IF([1]median_raw_etb!F94="","",[1]median_raw_etb!F94)</f>
        <v/>
      </c>
      <c r="G95" s="158" t="str">
        <f>IF([1]median_raw_etb!G94="","",[1]median_raw_etb!G94)</f>
        <v/>
      </c>
      <c r="H95" s="158" t="str">
        <f>IF([1]median_raw_etb!H94="","",[1]median_raw_etb!H94)</f>
        <v/>
      </c>
      <c r="I95" s="158" t="str">
        <f>IF([1]median_raw_etb!I94="","",[1]median_raw_etb!I94)</f>
        <v/>
      </c>
      <c r="J95" s="158" t="str">
        <f>IF([1]median_raw_etb!J94="","",[1]median_raw_etb!J94)</f>
        <v/>
      </c>
      <c r="K95" s="158" t="str">
        <f>IF([1]median_raw_etb!K94="","",[1]median_raw_etb!K94)</f>
        <v/>
      </c>
      <c r="L95" s="158" t="str">
        <f>IF([1]median_raw_etb!L94="","",[1]median_raw_etb!L94)</f>
        <v/>
      </c>
      <c r="M95" s="158" t="str">
        <f>IF([1]median_raw_etb!M94="","",[1]median_raw_etb!M94)</f>
        <v/>
      </c>
      <c r="N95" s="158" t="str">
        <f>IF([1]median_raw_etb!N94="","",[1]median_raw_etb!N94)</f>
        <v/>
      </c>
      <c r="O95" s="158" t="str">
        <f>IF([1]median_raw_etb!O94="","",[1]median_raw_etb!O94)</f>
        <v/>
      </c>
      <c r="P95" s="158" t="str">
        <f>IF([1]median_raw_etb!P94="","",[1]median_raw_etb!P94)</f>
        <v/>
      </c>
      <c r="Q95" s="158" t="str">
        <f>IF([1]median_raw_etb!Q94="","",[1]median_raw_etb!Q94)</f>
        <v/>
      </c>
      <c r="R95" s="158" t="str">
        <f>IF([1]median_raw_etb!R94="","",[1]median_raw_etb!R94)</f>
        <v/>
      </c>
      <c r="S95" s="158" t="str">
        <f>IF([1]median_raw_etb!S94="","",[1]median_raw_etb!S94)</f>
        <v/>
      </c>
      <c r="T95" s="158" t="str">
        <f>IF([1]median_raw_etb!T94="","",[1]median_raw_etb!T94)</f>
        <v/>
      </c>
      <c r="U95" s="158" t="str">
        <f>IF([1]median_raw_etb!U94="","",[1]median_raw_etb!U94)</f>
        <v/>
      </c>
      <c r="V95" s="158" t="str">
        <f>IF([1]median_raw_etb!V94="","",[1]median_raw_etb!V94)</f>
        <v/>
      </c>
      <c r="W95" s="158" t="str">
        <f>IF([1]median_raw_etb!W94="","",[1]median_raw_etb!W94)</f>
        <v/>
      </c>
      <c r="X95" s="158" t="str">
        <f>IF([1]median_raw_etb!X94="","",[1]median_raw_etb!X94)</f>
        <v/>
      </c>
      <c r="Y95" s="158" t="str">
        <f>IF([1]median_raw_etb!Y94="","",[1]median_raw_etb!Y94)</f>
        <v/>
      </c>
      <c r="Z95" s="158" t="str">
        <f>IF([1]median_raw_etb!Z94="","",[1]median_raw_etb!Z94)</f>
        <v/>
      </c>
      <c r="AA95" s="158" t="str">
        <f>IF([1]median_raw_etb!AA94="","",[1]median_raw_etb!AA94)</f>
        <v/>
      </c>
      <c r="AB95" s="159" t="str">
        <f>IF([1]median_raw_etb!AB94="","",[1]median_raw_etb!AB94)</f>
        <v/>
      </c>
      <c r="AC95" s="159" t="str">
        <f>IF([1]median_raw_etb!AC94="","",[1]median_raw_etb!AC94)</f>
        <v/>
      </c>
      <c r="AD95" s="160" t="str">
        <f>IF([1]median_raw_etb!AD94="","",[1]median_raw_etb!AD94)</f>
        <v/>
      </c>
      <c r="AE95" s="159" t="str">
        <f>IF([1]median_raw_etb!AE94="","",[1]median_raw_etb!AE94)</f>
        <v/>
      </c>
      <c r="AF95" s="159" t="str">
        <f>IF([1]median_raw_etb!AF94="","",[1]median_raw_etb!AF94)</f>
        <v/>
      </c>
      <c r="AG95" s="159" t="str">
        <f>IF([1]median_raw_etb!AG94="","",[1]median_raw_etb!AG94)</f>
        <v/>
      </c>
      <c r="AH95" s="158" t="str">
        <f>IF([1]median_raw_etb!AH94="","",[1]median_raw_etb!AH94)</f>
        <v/>
      </c>
      <c r="AI95" s="158" t="str">
        <f t="shared" si="3"/>
        <v/>
      </c>
      <c r="AJ95" s="158" t="str">
        <f>IF(OR(AM95="",AM95=0),"",IF(C95="","",
IF(INDEX($D$1:$AM95,ROW(),MATCH("Cereal",$D$1:$AM$1,0))="",INDEX($D$1:$AM$2,2,MATCH("Cereal",$D$1:$AM$1,0)),INDEX($D$1:$AM95,ROW(),MATCH("Cereal",$D$1:$AM$1,0)))*90
+IF(INDEX($D$1:$AM95,ROW(),MATCH("Beans",$D$1:$AM$1,0))="",INDEX($D$1:$AM$2,2,MATCH("Beans",$D$1:$AM$1,0)),INDEX($D$1:$AM95,ROW(),MATCH("Beans",$D$1:$AM$1,0)))*9
+IF(INDEX($D$1:$AM95,ROW(),MATCH("Cooking.oil",$D$1:$AM$1,0))="",INDEX($D$1:$AM$2,2,MATCH("Cooking.oil",$D$1:$AM$1,0)),INDEX($D$1:$AM95,ROW(),MATCH("Cooking.oil",$D$1:$AM$1,0)))*6
+IF(INDEX($D$1:$AM95,ROW(),MATCH("Salt",$D$1:$AM$1,0))="",INDEX($D$1:$AM$2,2,MATCH("Salt",$D$1:$AM$1,0)),INDEX($D$1:$AM95,ROW(),MATCH("Salt",$D$1:$AM$1,0)))*1
))</f>
        <v/>
      </c>
      <c r="AK95" s="158" t="str">
        <f>IF(OR(AM95="",AM95=0),"",IF(C95="","",AJ95
+IF(INDEX($D$1:$AH95,ROW(),MATCH("Soap",$D$1:$AH$1,0))="",INDEX($D$1:$AH$2,2,MATCH("Soap",$D$1:$AH$1,0)),INDEX($D$1:$AH95,ROW(),MATCH("Soap",$D$1:$AH$1,0)))*6
+IF(INDEX($D$1:$AH95,ROW(),MATCH("Exercise.book",$D$1:$AH$1,0))="",INDEX($D$1:$AH$2,2,MATCH("Exercise.book",$D$1:$AH$1,0)),INDEX($D$1:$AH95,ROW(),MATCH("Exercise.book",$D$1:$AH$1,0)))*12
+IF(INDEX($D$1:$AH95,ROW(),MATCH("Charcoal",$D$1:$AH$1,0))="",INDEX($D$1:$AH$2,2,MATCH("Charcoal",$D$1:$AH$1,0)),INDEX($D$1:$AH95,ROW(),MATCH("Charcoal",$D$1:$AH$1,0)))*30
+IF(INDEX($D$1:$AH95,ROW(),MATCH("Milling.costs",$D$1:$AH$1,0))="",INDEX($D$1:$AH$2,2,MATCH("Milling.costs",$D$1:$AH$1,0)),INDEX($D$1:$AH95,ROW(),MATCH("Milling.costs",$D$1:$AH$1,0)))/3.5*30
+IF(INDEX($D$1:$AH95,ROW(),MATCH("USD",$D$1:$AH$1,0))="",INDEX($D$1:$AH$2,2,MATCH("USD",$D$1:$AH$1,0)),INDEX($D$1:$AH95,ROW(),MATCH("USD",$D$1:$AH$1,0)))*17
))</f>
        <v/>
      </c>
      <c r="AL95" s="162"/>
      <c r="AM95" s="161" t="str">
        <f t="shared" si="4"/>
        <v/>
      </c>
    </row>
    <row r="96" spans="1:39" x14ac:dyDescent="0.25">
      <c r="A96" s="157" t="str">
        <f>IF([1]median_raw_etb!A95="","",[1]median_raw_etb!A95)</f>
        <v/>
      </c>
      <c r="B96" s="157" t="str">
        <f>IF([1]median_raw_etb!B95="","",[1]median_raw_etb!B95)</f>
        <v/>
      </c>
      <c r="C96" s="157" t="str">
        <f>IF([1]median_raw_etb!C95="","",[1]median_raw_etb!C95)</f>
        <v/>
      </c>
      <c r="D96" s="158" t="str">
        <f>IF([1]median_raw_etb!D95="","",[1]median_raw_etb!D95)</f>
        <v/>
      </c>
      <c r="E96" s="158" t="str">
        <f>IF([1]median_raw_etb!E95="","",[1]median_raw_etb!E95)</f>
        <v/>
      </c>
      <c r="F96" s="158" t="str">
        <f>IF([1]median_raw_etb!F95="","",[1]median_raw_etb!F95)</f>
        <v/>
      </c>
      <c r="G96" s="158" t="str">
        <f>IF([1]median_raw_etb!G95="","",[1]median_raw_etb!G95)</f>
        <v/>
      </c>
      <c r="H96" s="158" t="str">
        <f>IF([1]median_raw_etb!H95="","",[1]median_raw_etb!H95)</f>
        <v/>
      </c>
      <c r="I96" s="158" t="str">
        <f>IF([1]median_raw_etb!I95="","",[1]median_raw_etb!I95)</f>
        <v/>
      </c>
      <c r="J96" s="158" t="str">
        <f>IF([1]median_raw_etb!J95="","",[1]median_raw_etb!J95)</f>
        <v/>
      </c>
      <c r="K96" s="158" t="str">
        <f>IF([1]median_raw_etb!K95="","",[1]median_raw_etb!K95)</f>
        <v/>
      </c>
      <c r="L96" s="158" t="str">
        <f>IF([1]median_raw_etb!L95="","",[1]median_raw_etb!L95)</f>
        <v/>
      </c>
      <c r="M96" s="158" t="str">
        <f>IF([1]median_raw_etb!M95="","",[1]median_raw_etb!M95)</f>
        <v/>
      </c>
      <c r="N96" s="158" t="str">
        <f>IF([1]median_raw_etb!N95="","",[1]median_raw_etb!N95)</f>
        <v/>
      </c>
      <c r="O96" s="158" t="str">
        <f>IF([1]median_raw_etb!O95="","",[1]median_raw_etb!O95)</f>
        <v/>
      </c>
      <c r="P96" s="158" t="str">
        <f>IF([1]median_raw_etb!P95="","",[1]median_raw_etb!P95)</f>
        <v/>
      </c>
      <c r="Q96" s="158" t="str">
        <f>IF([1]median_raw_etb!Q95="","",[1]median_raw_etb!Q95)</f>
        <v/>
      </c>
      <c r="R96" s="158" t="str">
        <f>IF([1]median_raw_etb!R95="","",[1]median_raw_etb!R95)</f>
        <v/>
      </c>
      <c r="S96" s="158" t="str">
        <f>IF([1]median_raw_etb!S95="","",[1]median_raw_etb!S95)</f>
        <v/>
      </c>
      <c r="T96" s="158" t="str">
        <f>IF([1]median_raw_etb!T95="","",[1]median_raw_etb!T95)</f>
        <v/>
      </c>
      <c r="U96" s="158" t="str">
        <f>IF([1]median_raw_etb!U95="","",[1]median_raw_etb!U95)</f>
        <v/>
      </c>
      <c r="V96" s="158" t="str">
        <f>IF([1]median_raw_etb!V95="","",[1]median_raw_etb!V95)</f>
        <v/>
      </c>
      <c r="W96" s="158" t="str">
        <f>IF([1]median_raw_etb!W95="","",[1]median_raw_etb!W95)</f>
        <v/>
      </c>
      <c r="X96" s="158" t="str">
        <f>IF([1]median_raw_etb!X95="","",[1]median_raw_etb!X95)</f>
        <v/>
      </c>
      <c r="Y96" s="158" t="str">
        <f>IF([1]median_raw_etb!Y95="","",[1]median_raw_etb!Y95)</f>
        <v/>
      </c>
      <c r="Z96" s="158" t="str">
        <f>IF([1]median_raw_etb!Z95="","",[1]median_raw_etb!Z95)</f>
        <v/>
      </c>
      <c r="AA96" s="158" t="str">
        <f>IF([1]median_raw_etb!AA95="","",[1]median_raw_etb!AA95)</f>
        <v/>
      </c>
      <c r="AB96" s="159" t="str">
        <f>IF([1]median_raw_etb!AB95="","",[1]median_raw_etb!AB95)</f>
        <v/>
      </c>
      <c r="AC96" s="159" t="str">
        <f>IF([1]median_raw_etb!AC95="","",[1]median_raw_etb!AC95)</f>
        <v/>
      </c>
      <c r="AD96" s="160" t="str">
        <f>IF([1]median_raw_etb!AD95="","",[1]median_raw_etb!AD95)</f>
        <v/>
      </c>
      <c r="AE96" s="159" t="str">
        <f>IF([1]median_raw_etb!AE95="","",[1]median_raw_etb!AE95)</f>
        <v/>
      </c>
      <c r="AF96" s="159" t="str">
        <f>IF([1]median_raw_etb!AF95="","",[1]median_raw_etb!AF95)</f>
        <v/>
      </c>
      <c r="AG96" s="159" t="str">
        <f>IF([1]median_raw_etb!AG95="","",[1]median_raw_etb!AG95)</f>
        <v/>
      </c>
      <c r="AH96" s="158" t="str">
        <f>IF([1]median_raw_etb!AH95="","",[1]median_raw_etb!AH95)</f>
        <v/>
      </c>
      <c r="AI96" s="158" t="str">
        <f t="shared" si="3"/>
        <v/>
      </c>
      <c r="AJ96" s="158" t="str">
        <f>IF(OR(AM96="",AM96=0),"",IF(C96="","",
IF(INDEX($D$1:$AM96,ROW(),MATCH("Cereal",$D$1:$AM$1,0))="",INDEX($D$1:$AM$2,2,MATCH("Cereal",$D$1:$AM$1,0)),INDEX($D$1:$AM96,ROW(),MATCH("Cereal",$D$1:$AM$1,0)))*90
+IF(INDEX($D$1:$AM96,ROW(),MATCH("Beans",$D$1:$AM$1,0))="",INDEX($D$1:$AM$2,2,MATCH("Beans",$D$1:$AM$1,0)),INDEX($D$1:$AM96,ROW(),MATCH("Beans",$D$1:$AM$1,0)))*9
+IF(INDEX($D$1:$AM96,ROW(),MATCH("Cooking.oil",$D$1:$AM$1,0))="",INDEX($D$1:$AM$2,2,MATCH("Cooking.oil",$D$1:$AM$1,0)),INDEX($D$1:$AM96,ROW(),MATCH("Cooking.oil",$D$1:$AM$1,0)))*6
+IF(INDEX($D$1:$AM96,ROW(),MATCH("Salt",$D$1:$AM$1,0))="",INDEX($D$1:$AM$2,2,MATCH("Salt",$D$1:$AM$1,0)),INDEX($D$1:$AM96,ROW(),MATCH("Salt",$D$1:$AM$1,0)))*1
))</f>
        <v/>
      </c>
      <c r="AK96" s="158" t="str">
        <f>IF(OR(AM96="",AM96=0),"",IF(C96="","",AJ96
+IF(INDEX($D$1:$AH96,ROW(),MATCH("Soap",$D$1:$AH$1,0))="",INDEX($D$1:$AH$2,2,MATCH("Soap",$D$1:$AH$1,0)),INDEX($D$1:$AH96,ROW(),MATCH("Soap",$D$1:$AH$1,0)))*6
+IF(INDEX($D$1:$AH96,ROW(),MATCH("Exercise.book",$D$1:$AH$1,0))="",INDEX($D$1:$AH$2,2,MATCH("Exercise.book",$D$1:$AH$1,0)),INDEX($D$1:$AH96,ROW(),MATCH("Exercise.book",$D$1:$AH$1,0)))*12
+IF(INDEX($D$1:$AH96,ROW(),MATCH("Charcoal",$D$1:$AH$1,0))="",INDEX($D$1:$AH$2,2,MATCH("Charcoal",$D$1:$AH$1,0)),INDEX($D$1:$AH96,ROW(),MATCH("Charcoal",$D$1:$AH$1,0)))*30
+IF(INDEX($D$1:$AH96,ROW(),MATCH("Milling.costs",$D$1:$AH$1,0))="",INDEX($D$1:$AH$2,2,MATCH("Milling.costs",$D$1:$AH$1,0)),INDEX($D$1:$AH96,ROW(),MATCH("Milling.costs",$D$1:$AH$1,0)))/3.5*30
+IF(INDEX($D$1:$AH96,ROW(),MATCH("USD",$D$1:$AH$1,0))="",INDEX($D$1:$AH$2,2,MATCH("USD",$D$1:$AH$1,0)),INDEX($D$1:$AH96,ROW(),MATCH("USD",$D$1:$AH$1,0)))*17
))</f>
        <v/>
      </c>
      <c r="AL96" s="162"/>
      <c r="AM96" s="161" t="str">
        <f t="shared" si="4"/>
        <v/>
      </c>
    </row>
    <row r="97" spans="1:39" x14ac:dyDescent="0.25">
      <c r="A97" s="157" t="str">
        <f>IF([1]median_raw_etb!A96="","",[1]median_raw_etb!A96)</f>
        <v/>
      </c>
      <c r="B97" s="157" t="str">
        <f>IF([1]median_raw_etb!B96="","",[1]median_raw_etb!B96)</f>
        <v/>
      </c>
      <c r="C97" s="157" t="str">
        <f>IF([1]median_raw_etb!C96="","",[1]median_raw_etb!C96)</f>
        <v/>
      </c>
      <c r="D97" s="158" t="str">
        <f>IF([1]median_raw_etb!D96="","",[1]median_raw_etb!D96)</f>
        <v/>
      </c>
      <c r="E97" s="158" t="str">
        <f>IF([1]median_raw_etb!E96="","",[1]median_raw_etb!E96)</f>
        <v/>
      </c>
      <c r="F97" s="158" t="str">
        <f>IF([1]median_raw_etb!F96="","",[1]median_raw_etb!F96)</f>
        <v/>
      </c>
      <c r="G97" s="158" t="str">
        <f>IF([1]median_raw_etb!G96="","",[1]median_raw_etb!G96)</f>
        <v/>
      </c>
      <c r="H97" s="158" t="str">
        <f>IF([1]median_raw_etb!H96="","",[1]median_raw_etb!H96)</f>
        <v/>
      </c>
      <c r="I97" s="158" t="str">
        <f>IF([1]median_raw_etb!I96="","",[1]median_raw_etb!I96)</f>
        <v/>
      </c>
      <c r="J97" s="158" t="str">
        <f>IF([1]median_raw_etb!J96="","",[1]median_raw_etb!J96)</f>
        <v/>
      </c>
      <c r="K97" s="158" t="str">
        <f>IF([1]median_raw_etb!K96="","",[1]median_raw_etb!K96)</f>
        <v/>
      </c>
      <c r="L97" s="158" t="str">
        <f>IF([1]median_raw_etb!L96="","",[1]median_raw_etb!L96)</f>
        <v/>
      </c>
      <c r="M97" s="158" t="str">
        <f>IF([1]median_raw_etb!M96="","",[1]median_raw_etb!M96)</f>
        <v/>
      </c>
      <c r="N97" s="158" t="str">
        <f>IF([1]median_raw_etb!N96="","",[1]median_raw_etb!N96)</f>
        <v/>
      </c>
      <c r="O97" s="158" t="str">
        <f>IF([1]median_raw_etb!O96="","",[1]median_raw_etb!O96)</f>
        <v/>
      </c>
      <c r="P97" s="158" t="str">
        <f>IF([1]median_raw_etb!P96="","",[1]median_raw_etb!P96)</f>
        <v/>
      </c>
      <c r="Q97" s="158" t="str">
        <f>IF([1]median_raw_etb!Q96="","",[1]median_raw_etb!Q96)</f>
        <v/>
      </c>
      <c r="R97" s="158" t="str">
        <f>IF([1]median_raw_etb!R96="","",[1]median_raw_etb!R96)</f>
        <v/>
      </c>
      <c r="S97" s="158" t="str">
        <f>IF([1]median_raw_etb!S96="","",[1]median_raw_etb!S96)</f>
        <v/>
      </c>
      <c r="T97" s="158" t="str">
        <f>IF([1]median_raw_etb!T96="","",[1]median_raw_etb!T96)</f>
        <v/>
      </c>
      <c r="U97" s="158" t="str">
        <f>IF([1]median_raw_etb!U96="","",[1]median_raw_etb!U96)</f>
        <v/>
      </c>
      <c r="V97" s="158" t="str">
        <f>IF([1]median_raw_etb!V96="","",[1]median_raw_etb!V96)</f>
        <v/>
      </c>
      <c r="W97" s="158" t="str">
        <f>IF([1]median_raw_etb!W96="","",[1]median_raw_etb!W96)</f>
        <v/>
      </c>
      <c r="X97" s="158" t="str">
        <f>IF([1]median_raw_etb!X96="","",[1]median_raw_etb!X96)</f>
        <v/>
      </c>
      <c r="Y97" s="158" t="str">
        <f>IF([1]median_raw_etb!Y96="","",[1]median_raw_etb!Y96)</f>
        <v/>
      </c>
      <c r="Z97" s="158" t="str">
        <f>IF([1]median_raw_etb!Z96="","",[1]median_raw_etb!Z96)</f>
        <v/>
      </c>
      <c r="AA97" s="158" t="str">
        <f>IF([1]median_raw_etb!AA96="","",[1]median_raw_etb!AA96)</f>
        <v/>
      </c>
      <c r="AB97" s="159" t="str">
        <f>IF([1]median_raw_etb!AB96="","",[1]median_raw_etb!AB96)</f>
        <v/>
      </c>
      <c r="AC97" s="159" t="str">
        <f>IF([1]median_raw_etb!AC96="","",[1]median_raw_etb!AC96)</f>
        <v/>
      </c>
      <c r="AD97" s="160" t="str">
        <f>IF([1]median_raw_etb!AD96="","",[1]median_raw_etb!AD96)</f>
        <v/>
      </c>
      <c r="AE97" s="159" t="str">
        <f>IF([1]median_raw_etb!AE96="","",[1]median_raw_etb!AE96)</f>
        <v/>
      </c>
      <c r="AF97" s="159" t="str">
        <f>IF([1]median_raw_etb!AF96="","",[1]median_raw_etb!AF96)</f>
        <v/>
      </c>
      <c r="AG97" s="159" t="str">
        <f>IF([1]median_raw_etb!AG96="","",[1]median_raw_etb!AG96)</f>
        <v/>
      </c>
      <c r="AH97" s="158" t="str">
        <f>IF([1]median_raw_etb!AH96="","",[1]median_raw_etb!AH96)</f>
        <v/>
      </c>
      <c r="AI97" s="158" t="str">
        <f t="shared" si="3"/>
        <v/>
      </c>
      <c r="AJ97" s="158" t="str">
        <f>IF(OR(AM97="",AM97=0),"",IF(C97="","",
IF(INDEX($D$1:$AM97,ROW(),MATCH("Cereal",$D$1:$AM$1,0))="",INDEX($D$1:$AM$2,2,MATCH("Cereal",$D$1:$AM$1,0)),INDEX($D$1:$AM97,ROW(),MATCH("Cereal",$D$1:$AM$1,0)))*90
+IF(INDEX($D$1:$AM97,ROW(),MATCH("Beans",$D$1:$AM$1,0))="",INDEX($D$1:$AM$2,2,MATCH("Beans",$D$1:$AM$1,0)),INDEX($D$1:$AM97,ROW(),MATCH("Beans",$D$1:$AM$1,0)))*9
+IF(INDEX($D$1:$AM97,ROW(),MATCH("Cooking.oil",$D$1:$AM$1,0))="",INDEX($D$1:$AM$2,2,MATCH("Cooking.oil",$D$1:$AM$1,0)),INDEX($D$1:$AM97,ROW(),MATCH("Cooking.oil",$D$1:$AM$1,0)))*6
+IF(INDEX($D$1:$AM97,ROW(),MATCH("Salt",$D$1:$AM$1,0))="",INDEX($D$1:$AM$2,2,MATCH("Salt",$D$1:$AM$1,0)),INDEX($D$1:$AM97,ROW(),MATCH("Salt",$D$1:$AM$1,0)))*1
))</f>
        <v/>
      </c>
      <c r="AK97" s="158" t="str">
        <f>IF(OR(AM97="",AM97=0),"",IF(C97="","",AJ97
+IF(INDEX($D$1:$AH97,ROW(),MATCH("Soap",$D$1:$AH$1,0))="",INDEX($D$1:$AH$2,2,MATCH("Soap",$D$1:$AH$1,0)),INDEX($D$1:$AH97,ROW(),MATCH("Soap",$D$1:$AH$1,0)))*6
+IF(INDEX($D$1:$AH97,ROW(),MATCH("Exercise.book",$D$1:$AH$1,0))="",INDEX($D$1:$AH$2,2,MATCH("Exercise.book",$D$1:$AH$1,0)),INDEX($D$1:$AH97,ROW(),MATCH("Exercise.book",$D$1:$AH$1,0)))*12
+IF(INDEX($D$1:$AH97,ROW(),MATCH("Charcoal",$D$1:$AH$1,0))="",INDEX($D$1:$AH$2,2,MATCH("Charcoal",$D$1:$AH$1,0)),INDEX($D$1:$AH97,ROW(),MATCH("Charcoal",$D$1:$AH$1,0)))*30
+IF(INDEX($D$1:$AH97,ROW(),MATCH("Milling.costs",$D$1:$AH$1,0))="",INDEX($D$1:$AH$2,2,MATCH("Milling.costs",$D$1:$AH$1,0)),INDEX($D$1:$AH97,ROW(),MATCH("Milling.costs",$D$1:$AH$1,0)))/3.5*30
+IF(INDEX($D$1:$AH97,ROW(),MATCH("USD",$D$1:$AH$1,0))="",INDEX($D$1:$AH$2,2,MATCH("USD",$D$1:$AH$1,0)),INDEX($D$1:$AH97,ROW(),MATCH("USD",$D$1:$AH$1,0)))*17
))</f>
        <v/>
      </c>
      <c r="AL97" s="162"/>
      <c r="AM97" s="161" t="str">
        <f t="shared" si="4"/>
        <v/>
      </c>
    </row>
    <row r="98" spans="1:39" x14ac:dyDescent="0.25">
      <c r="A98" s="157" t="str">
        <f>IF([1]median_raw_etb!A97="","",[1]median_raw_etb!A97)</f>
        <v/>
      </c>
      <c r="B98" s="157" t="str">
        <f>IF([1]median_raw_etb!B97="","",[1]median_raw_etb!B97)</f>
        <v/>
      </c>
      <c r="C98" s="157" t="str">
        <f>IF([1]median_raw_etb!C97="","",[1]median_raw_etb!C97)</f>
        <v/>
      </c>
      <c r="D98" s="158" t="str">
        <f>IF([1]median_raw_etb!D97="","",[1]median_raw_etb!D97)</f>
        <v/>
      </c>
      <c r="E98" s="158" t="str">
        <f>IF([1]median_raw_etb!E97="","",[1]median_raw_etb!E97)</f>
        <v/>
      </c>
      <c r="F98" s="158" t="str">
        <f>IF([1]median_raw_etb!F97="","",[1]median_raw_etb!F97)</f>
        <v/>
      </c>
      <c r="G98" s="158" t="str">
        <f>IF([1]median_raw_etb!G97="","",[1]median_raw_etb!G97)</f>
        <v/>
      </c>
      <c r="H98" s="158" t="str">
        <f>IF([1]median_raw_etb!H97="","",[1]median_raw_etb!H97)</f>
        <v/>
      </c>
      <c r="I98" s="158" t="str">
        <f>IF([1]median_raw_etb!I97="","",[1]median_raw_etb!I97)</f>
        <v/>
      </c>
      <c r="J98" s="158" t="str">
        <f>IF([1]median_raw_etb!J97="","",[1]median_raw_etb!J97)</f>
        <v/>
      </c>
      <c r="K98" s="158" t="str">
        <f>IF([1]median_raw_etb!K97="","",[1]median_raw_etb!K97)</f>
        <v/>
      </c>
      <c r="L98" s="158" t="str">
        <f>IF([1]median_raw_etb!L97="","",[1]median_raw_etb!L97)</f>
        <v/>
      </c>
      <c r="M98" s="158" t="str">
        <f>IF([1]median_raw_etb!M97="","",[1]median_raw_etb!M97)</f>
        <v/>
      </c>
      <c r="N98" s="158" t="str">
        <f>IF([1]median_raw_etb!N97="","",[1]median_raw_etb!N97)</f>
        <v/>
      </c>
      <c r="O98" s="158" t="str">
        <f>IF([1]median_raw_etb!O97="","",[1]median_raw_etb!O97)</f>
        <v/>
      </c>
      <c r="P98" s="158" t="str">
        <f>IF([1]median_raw_etb!P97="","",[1]median_raw_etb!P97)</f>
        <v/>
      </c>
      <c r="Q98" s="158" t="str">
        <f>IF([1]median_raw_etb!Q97="","",[1]median_raw_etb!Q97)</f>
        <v/>
      </c>
      <c r="R98" s="158" t="str">
        <f>IF([1]median_raw_etb!R97="","",[1]median_raw_etb!R97)</f>
        <v/>
      </c>
      <c r="S98" s="158" t="str">
        <f>IF([1]median_raw_etb!S97="","",[1]median_raw_etb!S97)</f>
        <v/>
      </c>
      <c r="T98" s="158" t="str">
        <f>IF([1]median_raw_etb!T97="","",[1]median_raw_etb!T97)</f>
        <v/>
      </c>
      <c r="U98" s="158" t="str">
        <f>IF([1]median_raw_etb!U97="","",[1]median_raw_etb!U97)</f>
        <v/>
      </c>
      <c r="V98" s="158" t="str">
        <f>IF([1]median_raw_etb!V97="","",[1]median_raw_etb!V97)</f>
        <v/>
      </c>
      <c r="W98" s="158" t="str">
        <f>IF([1]median_raw_etb!W97="","",[1]median_raw_etb!W97)</f>
        <v/>
      </c>
      <c r="X98" s="158" t="str">
        <f>IF([1]median_raw_etb!X97="","",[1]median_raw_etb!X97)</f>
        <v/>
      </c>
      <c r="Y98" s="158" t="str">
        <f>IF([1]median_raw_etb!Y97="","",[1]median_raw_etb!Y97)</f>
        <v/>
      </c>
      <c r="Z98" s="158" t="str">
        <f>IF([1]median_raw_etb!Z97="","",[1]median_raw_etb!Z97)</f>
        <v/>
      </c>
      <c r="AA98" s="158" t="str">
        <f>IF([1]median_raw_etb!AA97="","",[1]median_raw_etb!AA97)</f>
        <v/>
      </c>
      <c r="AB98" s="159" t="str">
        <f>IF([1]median_raw_etb!AB97="","",[1]median_raw_etb!AB97)</f>
        <v/>
      </c>
      <c r="AC98" s="159" t="str">
        <f>IF([1]median_raw_etb!AC97="","",[1]median_raw_etb!AC97)</f>
        <v/>
      </c>
      <c r="AD98" s="160" t="str">
        <f>IF([1]median_raw_etb!AD97="","",[1]median_raw_etb!AD97)</f>
        <v/>
      </c>
      <c r="AE98" s="159" t="str">
        <f>IF([1]median_raw_etb!AE97="","",[1]median_raw_etb!AE97)</f>
        <v/>
      </c>
      <c r="AF98" s="159" t="str">
        <f>IF([1]median_raw_etb!AF97="","",[1]median_raw_etb!AF97)</f>
        <v/>
      </c>
      <c r="AG98" s="159" t="str">
        <f>IF([1]median_raw_etb!AG97="","",[1]median_raw_etb!AG97)</f>
        <v/>
      </c>
      <c r="AH98" s="158" t="str">
        <f>IF([1]median_raw_etb!AH97="","",[1]median_raw_etb!AH97)</f>
        <v/>
      </c>
      <c r="AI98" s="158" t="str">
        <f t="shared" si="3"/>
        <v/>
      </c>
      <c r="AJ98" s="158" t="str">
        <f>IF(OR(AM98="",AM98=0),"",IF(C98="","",
IF(INDEX($D$1:$AM98,ROW(),MATCH("Cereal",$D$1:$AM$1,0))="",INDEX($D$1:$AM$2,2,MATCH("Cereal",$D$1:$AM$1,0)),INDEX($D$1:$AM98,ROW(),MATCH("Cereal",$D$1:$AM$1,0)))*90
+IF(INDEX($D$1:$AM98,ROW(),MATCH("Beans",$D$1:$AM$1,0))="",INDEX($D$1:$AM$2,2,MATCH("Beans",$D$1:$AM$1,0)),INDEX($D$1:$AM98,ROW(),MATCH("Beans",$D$1:$AM$1,0)))*9
+IF(INDEX($D$1:$AM98,ROW(),MATCH("Cooking.oil",$D$1:$AM$1,0))="",INDEX($D$1:$AM$2,2,MATCH("Cooking.oil",$D$1:$AM$1,0)),INDEX($D$1:$AM98,ROW(),MATCH("Cooking.oil",$D$1:$AM$1,0)))*6
+IF(INDEX($D$1:$AM98,ROW(),MATCH("Salt",$D$1:$AM$1,0))="",INDEX($D$1:$AM$2,2,MATCH("Salt",$D$1:$AM$1,0)),INDEX($D$1:$AM98,ROW(),MATCH("Salt",$D$1:$AM$1,0)))*1
))</f>
        <v/>
      </c>
      <c r="AK98" s="158" t="str">
        <f>IF(OR(AM98="",AM98=0),"",IF(C98="","",AJ98
+IF(INDEX($D$1:$AH98,ROW(),MATCH("Soap",$D$1:$AH$1,0))="",INDEX($D$1:$AH$2,2,MATCH("Soap",$D$1:$AH$1,0)),INDEX($D$1:$AH98,ROW(),MATCH("Soap",$D$1:$AH$1,0)))*6
+IF(INDEX($D$1:$AH98,ROW(),MATCH("Exercise.book",$D$1:$AH$1,0))="",INDEX($D$1:$AH$2,2,MATCH("Exercise.book",$D$1:$AH$1,0)),INDEX($D$1:$AH98,ROW(),MATCH("Exercise.book",$D$1:$AH$1,0)))*12
+IF(INDEX($D$1:$AH98,ROW(),MATCH("Charcoal",$D$1:$AH$1,0))="",INDEX($D$1:$AH$2,2,MATCH("Charcoal",$D$1:$AH$1,0)),INDEX($D$1:$AH98,ROW(),MATCH("Charcoal",$D$1:$AH$1,0)))*30
+IF(INDEX($D$1:$AH98,ROW(),MATCH("Milling.costs",$D$1:$AH$1,0))="",INDEX($D$1:$AH$2,2,MATCH("Milling.costs",$D$1:$AH$1,0)),INDEX($D$1:$AH98,ROW(),MATCH("Milling.costs",$D$1:$AH$1,0)))/3.5*30
+IF(INDEX($D$1:$AH98,ROW(),MATCH("USD",$D$1:$AH$1,0))="",INDEX($D$1:$AH$2,2,MATCH("USD",$D$1:$AH$1,0)),INDEX($D$1:$AH98,ROW(),MATCH("USD",$D$1:$AH$1,0)))*17
))</f>
        <v/>
      </c>
      <c r="AL98" s="162"/>
      <c r="AM98" s="161" t="str">
        <f t="shared" si="4"/>
        <v/>
      </c>
    </row>
    <row r="99" spans="1:39" x14ac:dyDescent="0.25">
      <c r="A99" s="157" t="str">
        <f>IF([1]median_raw_etb!A98="","",[1]median_raw_etb!A98)</f>
        <v/>
      </c>
      <c r="B99" s="157" t="str">
        <f>IF([1]median_raw_etb!B98="","",[1]median_raw_etb!B98)</f>
        <v/>
      </c>
      <c r="C99" s="157" t="str">
        <f>IF([1]median_raw_etb!C98="","",[1]median_raw_etb!C98)</f>
        <v/>
      </c>
      <c r="D99" s="158" t="str">
        <f>IF([1]median_raw_etb!D98="","",[1]median_raw_etb!D98)</f>
        <v/>
      </c>
      <c r="E99" s="158" t="str">
        <f>IF([1]median_raw_etb!E98="","",[1]median_raw_etb!E98)</f>
        <v/>
      </c>
      <c r="F99" s="158" t="str">
        <f>IF([1]median_raw_etb!F98="","",[1]median_raw_etb!F98)</f>
        <v/>
      </c>
      <c r="G99" s="158" t="str">
        <f>IF([1]median_raw_etb!G98="","",[1]median_raw_etb!G98)</f>
        <v/>
      </c>
      <c r="H99" s="158" t="str">
        <f>IF([1]median_raw_etb!H98="","",[1]median_raw_etb!H98)</f>
        <v/>
      </c>
      <c r="I99" s="158" t="str">
        <f>IF([1]median_raw_etb!I98="","",[1]median_raw_etb!I98)</f>
        <v/>
      </c>
      <c r="J99" s="158" t="str">
        <f>IF([1]median_raw_etb!J98="","",[1]median_raw_etb!J98)</f>
        <v/>
      </c>
      <c r="K99" s="158" t="str">
        <f>IF([1]median_raw_etb!K98="","",[1]median_raw_etb!K98)</f>
        <v/>
      </c>
      <c r="L99" s="158" t="str">
        <f>IF([1]median_raw_etb!L98="","",[1]median_raw_etb!L98)</f>
        <v/>
      </c>
      <c r="M99" s="158" t="str">
        <f>IF([1]median_raw_etb!M98="","",[1]median_raw_etb!M98)</f>
        <v/>
      </c>
      <c r="N99" s="158" t="str">
        <f>IF([1]median_raw_etb!N98="","",[1]median_raw_etb!N98)</f>
        <v/>
      </c>
      <c r="O99" s="158" t="str">
        <f>IF([1]median_raw_etb!O98="","",[1]median_raw_etb!O98)</f>
        <v/>
      </c>
      <c r="P99" s="158" t="str">
        <f>IF([1]median_raw_etb!P98="","",[1]median_raw_etb!P98)</f>
        <v/>
      </c>
      <c r="Q99" s="158" t="str">
        <f>IF([1]median_raw_etb!Q98="","",[1]median_raw_etb!Q98)</f>
        <v/>
      </c>
      <c r="R99" s="158" t="str">
        <f>IF([1]median_raw_etb!R98="","",[1]median_raw_etb!R98)</f>
        <v/>
      </c>
      <c r="S99" s="158" t="str">
        <f>IF([1]median_raw_etb!S98="","",[1]median_raw_etb!S98)</f>
        <v/>
      </c>
      <c r="T99" s="158" t="str">
        <f>IF([1]median_raw_etb!T98="","",[1]median_raw_etb!T98)</f>
        <v/>
      </c>
      <c r="U99" s="158" t="str">
        <f>IF([1]median_raw_etb!U98="","",[1]median_raw_etb!U98)</f>
        <v/>
      </c>
      <c r="V99" s="158" t="str">
        <f>IF([1]median_raw_etb!V98="","",[1]median_raw_etb!V98)</f>
        <v/>
      </c>
      <c r="W99" s="158" t="str">
        <f>IF([1]median_raw_etb!W98="","",[1]median_raw_etb!W98)</f>
        <v/>
      </c>
      <c r="X99" s="158" t="str">
        <f>IF([1]median_raw_etb!X98="","",[1]median_raw_etb!X98)</f>
        <v/>
      </c>
      <c r="Y99" s="158" t="str">
        <f>IF([1]median_raw_etb!Y98="","",[1]median_raw_etb!Y98)</f>
        <v/>
      </c>
      <c r="Z99" s="158" t="str">
        <f>IF([1]median_raw_etb!Z98="","",[1]median_raw_etb!Z98)</f>
        <v/>
      </c>
      <c r="AA99" s="158" t="str">
        <f>IF([1]median_raw_etb!AA98="","",[1]median_raw_etb!AA98)</f>
        <v/>
      </c>
      <c r="AB99" s="159" t="str">
        <f>IF([1]median_raw_etb!AB98="","",[1]median_raw_etb!AB98)</f>
        <v/>
      </c>
      <c r="AC99" s="159" t="str">
        <f>IF([1]median_raw_etb!AC98="","",[1]median_raw_etb!AC98)</f>
        <v/>
      </c>
      <c r="AD99" s="160" t="str">
        <f>IF([1]median_raw_etb!AD98="","",[1]median_raw_etb!AD98)</f>
        <v/>
      </c>
      <c r="AE99" s="159" t="str">
        <f>IF([1]median_raw_etb!AE98="","",[1]median_raw_etb!AE98)</f>
        <v/>
      </c>
      <c r="AF99" s="159" t="str">
        <f>IF([1]median_raw_etb!AF98="","",[1]median_raw_etb!AF98)</f>
        <v/>
      </c>
      <c r="AG99" s="159" t="str">
        <f>IF([1]median_raw_etb!AG98="","",[1]median_raw_etb!AG98)</f>
        <v/>
      </c>
      <c r="AH99" s="158" t="str">
        <f>IF([1]median_raw_etb!AH98="","",[1]median_raw_etb!AH98)</f>
        <v/>
      </c>
      <c r="AI99" s="158" t="str">
        <f t="shared" si="3"/>
        <v/>
      </c>
      <c r="AJ99" s="158" t="str">
        <f>IF(OR(AM99="",AM99=0),"",IF(C99="","",
IF(INDEX($D$1:$AM99,ROW(),MATCH("Cereal",$D$1:$AM$1,0))="",INDEX($D$1:$AM$2,2,MATCH("Cereal",$D$1:$AM$1,0)),INDEX($D$1:$AM99,ROW(),MATCH("Cereal",$D$1:$AM$1,0)))*90
+IF(INDEX($D$1:$AM99,ROW(),MATCH("Beans",$D$1:$AM$1,0))="",INDEX($D$1:$AM$2,2,MATCH("Beans",$D$1:$AM$1,0)),INDEX($D$1:$AM99,ROW(),MATCH("Beans",$D$1:$AM$1,0)))*9
+IF(INDEX($D$1:$AM99,ROW(),MATCH("Cooking.oil",$D$1:$AM$1,0))="",INDEX($D$1:$AM$2,2,MATCH("Cooking.oil",$D$1:$AM$1,0)),INDEX($D$1:$AM99,ROW(),MATCH("Cooking.oil",$D$1:$AM$1,0)))*6
+IF(INDEX($D$1:$AM99,ROW(),MATCH("Salt",$D$1:$AM$1,0))="",INDEX($D$1:$AM$2,2,MATCH("Salt",$D$1:$AM$1,0)),INDEX($D$1:$AM99,ROW(),MATCH("Salt",$D$1:$AM$1,0)))*1
))</f>
        <v/>
      </c>
      <c r="AK99" s="158" t="str">
        <f>IF(OR(AM99="",AM99=0),"",IF(C99="","",AJ99
+IF(INDEX($D$1:$AH99,ROW(),MATCH("Soap",$D$1:$AH$1,0))="",INDEX($D$1:$AH$2,2,MATCH("Soap",$D$1:$AH$1,0)),INDEX($D$1:$AH99,ROW(),MATCH("Soap",$D$1:$AH$1,0)))*6
+IF(INDEX($D$1:$AH99,ROW(),MATCH("Exercise.book",$D$1:$AH$1,0))="",INDEX($D$1:$AH$2,2,MATCH("Exercise.book",$D$1:$AH$1,0)),INDEX($D$1:$AH99,ROW(),MATCH("Exercise.book",$D$1:$AH$1,0)))*12
+IF(INDEX($D$1:$AH99,ROW(),MATCH("Charcoal",$D$1:$AH$1,0))="",INDEX($D$1:$AH$2,2,MATCH("Charcoal",$D$1:$AH$1,0)),INDEX($D$1:$AH99,ROW(),MATCH("Charcoal",$D$1:$AH$1,0)))*30
+IF(INDEX($D$1:$AH99,ROW(),MATCH("Milling.costs",$D$1:$AH$1,0))="",INDEX($D$1:$AH$2,2,MATCH("Milling.costs",$D$1:$AH$1,0)),INDEX($D$1:$AH99,ROW(),MATCH("Milling.costs",$D$1:$AH$1,0)))/3.5*30
+IF(INDEX($D$1:$AH99,ROW(),MATCH("USD",$D$1:$AH$1,0))="",INDEX($D$1:$AH$2,2,MATCH("USD",$D$1:$AH$1,0)),INDEX($D$1:$AH99,ROW(),MATCH("USD",$D$1:$AH$1,0)))*17
))</f>
        <v/>
      </c>
      <c r="AL99" s="162"/>
      <c r="AM99" s="161" t="str">
        <f t="shared" si="4"/>
        <v/>
      </c>
    </row>
    <row r="100" spans="1:39" x14ac:dyDescent="0.25">
      <c r="A100" s="157" t="str">
        <f>IF([1]median_raw_etb!A99="","",[1]median_raw_etb!A99)</f>
        <v/>
      </c>
      <c r="B100" s="157" t="str">
        <f>IF([1]median_raw_etb!B99="","",[1]median_raw_etb!B99)</f>
        <v/>
      </c>
      <c r="C100" s="157" t="str">
        <f>IF([1]median_raw_etb!C99="","",[1]median_raw_etb!C99)</f>
        <v/>
      </c>
      <c r="D100" s="158" t="str">
        <f>IF([1]median_raw_etb!D99="","",[1]median_raw_etb!D99)</f>
        <v/>
      </c>
      <c r="E100" s="158" t="str">
        <f>IF([1]median_raw_etb!E99="","",[1]median_raw_etb!E99)</f>
        <v/>
      </c>
      <c r="F100" s="158" t="str">
        <f>IF([1]median_raw_etb!F99="","",[1]median_raw_etb!F99)</f>
        <v/>
      </c>
      <c r="G100" s="158" t="str">
        <f>IF([1]median_raw_etb!G99="","",[1]median_raw_etb!G99)</f>
        <v/>
      </c>
      <c r="H100" s="158" t="str">
        <f>IF([1]median_raw_etb!H99="","",[1]median_raw_etb!H99)</f>
        <v/>
      </c>
      <c r="I100" s="158" t="str">
        <f>IF([1]median_raw_etb!I99="","",[1]median_raw_etb!I99)</f>
        <v/>
      </c>
      <c r="J100" s="158" t="str">
        <f>IF([1]median_raw_etb!J99="","",[1]median_raw_etb!J99)</f>
        <v/>
      </c>
      <c r="K100" s="158" t="str">
        <f>IF([1]median_raw_etb!K99="","",[1]median_raw_etb!K99)</f>
        <v/>
      </c>
      <c r="L100" s="158" t="str">
        <f>IF([1]median_raw_etb!L99="","",[1]median_raw_etb!L99)</f>
        <v/>
      </c>
      <c r="M100" s="158" t="str">
        <f>IF([1]median_raw_etb!M99="","",[1]median_raw_etb!M99)</f>
        <v/>
      </c>
      <c r="N100" s="158" t="str">
        <f>IF([1]median_raw_etb!N99="","",[1]median_raw_etb!N99)</f>
        <v/>
      </c>
      <c r="O100" s="158" t="str">
        <f>IF([1]median_raw_etb!O99="","",[1]median_raw_etb!O99)</f>
        <v/>
      </c>
      <c r="P100" s="158" t="str">
        <f>IF([1]median_raw_etb!P99="","",[1]median_raw_etb!P99)</f>
        <v/>
      </c>
      <c r="Q100" s="158" t="str">
        <f>IF([1]median_raw_etb!Q99="","",[1]median_raw_etb!Q99)</f>
        <v/>
      </c>
      <c r="R100" s="158" t="str">
        <f>IF([1]median_raw_etb!R99="","",[1]median_raw_etb!R99)</f>
        <v/>
      </c>
      <c r="S100" s="158" t="str">
        <f>IF([1]median_raw_etb!S99="","",[1]median_raw_etb!S99)</f>
        <v/>
      </c>
      <c r="T100" s="158" t="str">
        <f>IF([1]median_raw_etb!T99="","",[1]median_raw_etb!T99)</f>
        <v/>
      </c>
      <c r="U100" s="158" t="str">
        <f>IF([1]median_raw_etb!U99="","",[1]median_raw_etb!U99)</f>
        <v/>
      </c>
      <c r="V100" s="158" t="str">
        <f>IF([1]median_raw_etb!V99="","",[1]median_raw_etb!V99)</f>
        <v/>
      </c>
      <c r="W100" s="158" t="str">
        <f>IF([1]median_raw_etb!W99="","",[1]median_raw_etb!W99)</f>
        <v/>
      </c>
      <c r="X100" s="158" t="str">
        <f>IF([1]median_raw_etb!X99="","",[1]median_raw_etb!X99)</f>
        <v/>
      </c>
      <c r="Y100" s="158" t="str">
        <f>IF([1]median_raw_etb!Y99="","",[1]median_raw_etb!Y99)</f>
        <v/>
      </c>
      <c r="Z100" s="158" t="str">
        <f>IF([1]median_raw_etb!Z99="","",[1]median_raw_etb!Z99)</f>
        <v/>
      </c>
      <c r="AA100" s="158" t="str">
        <f>IF([1]median_raw_etb!AA99="","",[1]median_raw_etb!AA99)</f>
        <v/>
      </c>
      <c r="AB100" s="159" t="str">
        <f>IF([1]median_raw_etb!AB99="","",[1]median_raw_etb!AB99)</f>
        <v/>
      </c>
      <c r="AC100" s="159" t="str">
        <f>IF([1]median_raw_etb!AC99="","",[1]median_raw_etb!AC99)</f>
        <v/>
      </c>
      <c r="AD100" s="160" t="str">
        <f>IF([1]median_raw_etb!AD99="","",[1]median_raw_etb!AD99)</f>
        <v/>
      </c>
      <c r="AE100" s="159" t="str">
        <f>IF([1]median_raw_etb!AE99="","",[1]median_raw_etb!AE99)</f>
        <v/>
      </c>
      <c r="AF100" s="159" t="str">
        <f>IF([1]median_raw_etb!AF99="","",[1]median_raw_etb!AF99)</f>
        <v/>
      </c>
      <c r="AG100" s="159" t="str">
        <f>IF([1]median_raw_etb!AG99="","",[1]median_raw_etb!AG99)</f>
        <v/>
      </c>
      <c r="AH100" s="158" t="str">
        <f>IF([1]median_raw_etb!AH99="","",[1]median_raw_etb!AH99)</f>
        <v/>
      </c>
      <c r="AI100" s="158" t="str">
        <f t="shared" si="3"/>
        <v/>
      </c>
      <c r="AJ100" s="158" t="str">
        <f>IF(OR(AM100="",AM100=0),"",IF(C100="","",
IF(INDEX($D$1:$AM100,ROW(),MATCH("Cereal",$D$1:$AM$1,0))="",INDEX($D$1:$AM$2,2,MATCH("Cereal",$D$1:$AM$1,0)),INDEX($D$1:$AM100,ROW(),MATCH("Cereal",$D$1:$AM$1,0)))*90
+IF(INDEX($D$1:$AM100,ROW(),MATCH("Beans",$D$1:$AM$1,0))="",INDEX($D$1:$AM$2,2,MATCH("Beans",$D$1:$AM$1,0)),INDEX($D$1:$AM100,ROW(),MATCH("Beans",$D$1:$AM$1,0)))*9
+IF(INDEX($D$1:$AM100,ROW(),MATCH("Cooking.oil",$D$1:$AM$1,0))="",INDEX($D$1:$AM$2,2,MATCH("Cooking.oil",$D$1:$AM$1,0)),INDEX($D$1:$AM100,ROW(),MATCH("Cooking.oil",$D$1:$AM$1,0)))*6
+IF(INDEX($D$1:$AM100,ROW(),MATCH("Salt",$D$1:$AM$1,0))="",INDEX($D$1:$AM$2,2,MATCH("Salt",$D$1:$AM$1,0)),INDEX($D$1:$AM100,ROW(),MATCH("Salt",$D$1:$AM$1,0)))*1
))</f>
        <v/>
      </c>
      <c r="AK100" s="158" t="str">
        <f>IF(OR(AM100="",AM100=0),"",IF(C100="","",AJ100
+IF(INDEX($D$1:$AH100,ROW(),MATCH("Soap",$D$1:$AH$1,0))="",INDEX($D$1:$AH$2,2,MATCH("Soap",$D$1:$AH$1,0)),INDEX($D$1:$AH100,ROW(),MATCH("Soap",$D$1:$AH$1,0)))*6
+IF(INDEX($D$1:$AH100,ROW(),MATCH("Exercise.book",$D$1:$AH$1,0))="",INDEX($D$1:$AH$2,2,MATCH("Exercise.book",$D$1:$AH$1,0)),INDEX($D$1:$AH100,ROW(),MATCH("Exercise.book",$D$1:$AH$1,0)))*12
+IF(INDEX($D$1:$AH100,ROW(),MATCH("Charcoal",$D$1:$AH$1,0))="",INDEX($D$1:$AH$2,2,MATCH("Charcoal",$D$1:$AH$1,0)),INDEX($D$1:$AH100,ROW(),MATCH("Charcoal",$D$1:$AH$1,0)))*30
+IF(INDEX($D$1:$AH100,ROW(),MATCH("Milling.costs",$D$1:$AH$1,0))="",INDEX($D$1:$AH$2,2,MATCH("Milling.costs",$D$1:$AH$1,0)),INDEX($D$1:$AH100,ROW(),MATCH("Milling.costs",$D$1:$AH$1,0)))/3.5*30
+IF(INDEX($D$1:$AH100,ROW(),MATCH("USD",$D$1:$AH$1,0))="",INDEX($D$1:$AH$2,2,MATCH("USD",$D$1:$AH$1,0)),INDEX($D$1:$AH100,ROW(),MATCH("USD",$D$1:$AH$1,0)))*17
))</f>
        <v/>
      </c>
      <c r="AL100" s="162"/>
      <c r="AM100" s="161" t="str">
        <f t="shared" si="4"/>
        <v/>
      </c>
    </row>
    <row r="101" spans="1:39" x14ac:dyDescent="0.25">
      <c r="A101" s="157" t="str">
        <f>IF([1]median_raw_etb!A100="","",[1]median_raw_etb!A100)</f>
        <v/>
      </c>
      <c r="B101" s="157" t="str">
        <f>IF([1]median_raw_etb!B100="","",[1]median_raw_etb!B100)</f>
        <v/>
      </c>
      <c r="C101" s="157" t="str">
        <f>IF([1]median_raw_etb!C100="","",[1]median_raw_etb!C100)</f>
        <v/>
      </c>
      <c r="D101" s="158" t="str">
        <f>IF([1]median_raw_etb!D100="","",[1]median_raw_etb!D100)</f>
        <v/>
      </c>
      <c r="E101" s="158" t="str">
        <f>IF([1]median_raw_etb!E100="","",[1]median_raw_etb!E100)</f>
        <v/>
      </c>
      <c r="F101" s="158" t="str">
        <f>IF([1]median_raw_etb!F100="","",[1]median_raw_etb!F100)</f>
        <v/>
      </c>
      <c r="G101" s="158" t="str">
        <f>IF([1]median_raw_etb!G100="","",[1]median_raw_etb!G100)</f>
        <v/>
      </c>
      <c r="H101" s="158" t="str">
        <f>IF([1]median_raw_etb!H100="","",[1]median_raw_etb!H100)</f>
        <v/>
      </c>
      <c r="I101" s="158" t="str">
        <f>IF([1]median_raw_etb!I100="","",[1]median_raw_etb!I100)</f>
        <v/>
      </c>
      <c r="J101" s="158" t="str">
        <f>IF([1]median_raw_etb!J100="","",[1]median_raw_etb!J100)</f>
        <v/>
      </c>
      <c r="K101" s="158" t="str">
        <f>IF([1]median_raw_etb!K100="","",[1]median_raw_etb!K100)</f>
        <v/>
      </c>
      <c r="L101" s="158" t="str">
        <f>IF([1]median_raw_etb!L100="","",[1]median_raw_etb!L100)</f>
        <v/>
      </c>
      <c r="M101" s="158" t="str">
        <f>IF([1]median_raw_etb!M100="","",[1]median_raw_etb!M100)</f>
        <v/>
      </c>
      <c r="N101" s="158" t="str">
        <f>IF([1]median_raw_etb!N100="","",[1]median_raw_etb!N100)</f>
        <v/>
      </c>
      <c r="O101" s="158" t="str">
        <f>IF([1]median_raw_etb!O100="","",[1]median_raw_etb!O100)</f>
        <v/>
      </c>
      <c r="P101" s="158" t="str">
        <f>IF([1]median_raw_etb!P100="","",[1]median_raw_etb!P100)</f>
        <v/>
      </c>
      <c r="Q101" s="158" t="str">
        <f>IF([1]median_raw_etb!Q100="","",[1]median_raw_etb!Q100)</f>
        <v/>
      </c>
      <c r="R101" s="158" t="str">
        <f>IF([1]median_raw_etb!R100="","",[1]median_raw_etb!R100)</f>
        <v/>
      </c>
      <c r="S101" s="158" t="str">
        <f>IF([1]median_raw_etb!S100="","",[1]median_raw_etb!S100)</f>
        <v/>
      </c>
      <c r="T101" s="158" t="str">
        <f>IF([1]median_raw_etb!T100="","",[1]median_raw_etb!T100)</f>
        <v/>
      </c>
      <c r="U101" s="158" t="str">
        <f>IF([1]median_raw_etb!U100="","",[1]median_raw_etb!U100)</f>
        <v/>
      </c>
      <c r="V101" s="158" t="str">
        <f>IF([1]median_raw_etb!V100="","",[1]median_raw_etb!V100)</f>
        <v/>
      </c>
      <c r="W101" s="158" t="str">
        <f>IF([1]median_raw_etb!W100="","",[1]median_raw_etb!W100)</f>
        <v/>
      </c>
      <c r="X101" s="158" t="str">
        <f>IF([1]median_raw_etb!X100="","",[1]median_raw_etb!X100)</f>
        <v/>
      </c>
      <c r="Y101" s="158" t="str">
        <f>IF([1]median_raw_etb!Y100="","",[1]median_raw_etb!Y100)</f>
        <v/>
      </c>
      <c r="Z101" s="158" t="str">
        <f>IF([1]median_raw_etb!Z100="","",[1]median_raw_etb!Z100)</f>
        <v/>
      </c>
      <c r="AA101" s="158" t="str">
        <f>IF([1]median_raw_etb!AA100="","",[1]median_raw_etb!AA100)</f>
        <v/>
      </c>
      <c r="AB101" s="159" t="str">
        <f>IF([1]median_raw_etb!AB100="","",[1]median_raw_etb!AB100)</f>
        <v/>
      </c>
      <c r="AC101" s="159" t="str">
        <f>IF([1]median_raw_etb!AC100="","",[1]median_raw_etb!AC100)</f>
        <v/>
      </c>
      <c r="AD101" s="160" t="str">
        <f>IF([1]median_raw_etb!AD100="","",[1]median_raw_etb!AD100)</f>
        <v/>
      </c>
      <c r="AE101" s="159" t="str">
        <f>IF([1]median_raw_etb!AE100="","",[1]median_raw_etb!AE100)</f>
        <v/>
      </c>
      <c r="AF101" s="159" t="str">
        <f>IF([1]median_raw_etb!AF100="","",[1]median_raw_etb!AF100)</f>
        <v/>
      </c>
      <c r="AG101" s="159" t="str">
        <f>IF([1]median_raw_etb!AG100="","",[1]median_raw_etb!AG100)</f>
        <v/>
      </c>
      <c r="AH101" s="158" t="str">
        <f>IF([1]median_raw_etb!AH100="","",[1]median_raw_etb!AH100)</f>
        <v/>
      </c>
      <c r="AI101" s="158" t="str">
        <f t="shared" si="3"/>
        <v/>
      </c>
      <c r="AJ101" s="158" t="str">
        <f>IF(OR(AM101="",AM101=0),"",IF(C101="","",
IF(INDEX($D$1:$AM101,ROW(),MATCH("Cereal",$D$1:$AM$1,0))="",INDEX($D$1:$AM$2,2,MATCH("Cereal",$D$1:$AM$1,0)),INDEX($D$1:$AM101,ROW(),MATCH("Cereal",$D$1:$AM$1,0)))*90
+IF(INDEX($D$1:$AM101,ROW(),MATCH("Beans",$D$1:$AM$1,0))="",INDEX($D$1:$AM$2,2,MATCH("Beans",$D$1:$AM$1,0)),INDEX($D$1:$AM101,ROW(),MATCH("Beans",$D$1:$AM$1,0)))*9
+IF(INDEX($D$1:$AM101,ROW(),MATCH("Cooking.oil",$D$1:$AM$1,0))="",INDEX($D$1:$AM$2,2,MATCH("Cooking.oil",$D$1:$AM$1,0)),INDEX($D$1:$AM101,ROW(),MATCH("Cooking.oil",$D$1:$AM$1,0)))*6
+IF(INDEX($D$1:$AM101,ROW(),MATCH("Salt",$D$1:$AM$1,0))="",INDEX($D$1:$AM$2,2,MATCH("Salt",$D$1:$AM$1,0)),INDEX($D$1:$AM101,ROW(),MATCH("Salt",$D$1:$AM$1,0)))*1
))</f>
        <v/>
      </c>
      <c r="AK101" s="158" t="str">
        <f>IF(OR(AM101="",AM101=0),"",IF(C101="","",AJ101
+IF(INDEX($D$1:$AH101,ROW(),MATCH("Soap",$D$1:$AH$1,0))="",INDEX($D$1:$AH$2,2,MATCH("Soap",$D$1:$AH$1,0)),INDEX($D$1:$AH101,ROW(),MATCH("Soap",$D$1:$AH$1,0)))*6
+IF(INDEX($D$1:$AH101,ROW(),MATCH("Exercise.book",$D$1:$AH$1,0))="",INDEX($D$1:$AH$2,2,MATCH("Exercise.book",$D$1:$AH$1,0)),INDEX($D$1:$AH101,ROW(),MATCH("Exercise.book",$D$1:$AH$1,0)))*12
+IF(INDEX($D$1:$AH101,ROW(),MATCH("Charcoal",$D$1:$AH$1,0))="",INDEX($D$1:$AH$2,2,MATCH("Charcoal",$D$1:$AH$1,0)),INDEX($D$1:$AH101,ROW(),MATCH("Charcoal",$D$1:$AH$1,0)))*30
+IF(INDEX($D$1:$AH101,ROW(),MATCH("Milling.costs",$D$1:$AH$1,0))="",INDEX($D$1:$AH$2,2,MATCH("Milling.costs",$D$1:$AH$1,0)),INDEX($D$1:$AH101,ROW(),MATCH("Milling.costs",$D$1:$AH$1,0)))/3.5*30
+IF(INDEX($D$1:$AH101,ROW(),MATCH("USD",$D$1:$AH$1,0))="",INDEX($D$1:$AH$2,2,MATCH("USD",$D$1:$AH$1,0)),INDEX($D$1:$AH101,ROW(),MATCH("USD",$D$1:$AH$1,0)))*17
))</f>
        <v/>
      </c>
      <c r="AL101" s="162"/>
      <c r="AM101" s="161" t="str">
        <f t="shared" si="4"/>
        <v/>
      </c>
    </row>
  </sheetData>
  <conditionalFormatting sqref="D3:D101">
    <cfRule type="colorScale" priority="1">
      <colorScale>
        <cfvo type="min"/>
        <cfvo type="percentile" val="50"/>
        <cfvo type="max"/>
        <color rgb="FFC6EFCE"/>
        <color rgb="FFFFEB9C"/>
        <color rgb="FFFFC7CE"/>
      </colorScale>
    </cfRule>
  </conditionalFormatting>
  <conditionalFormatting sqref="E3:E101">
    <cfRule type="colorScale" priority="2">
      <colorScale>
        <cfvo type="min"/>
        <cfvo type="percentile" val="50"/>
        <cfvo type="max"/>
        <color rgb="FFC6EFCE"/>
        <color rgb="FFFFEB9C"/>
        <color rgb="FFFFC7CE"/>
      </colorScale>
    </cfRule>
  </conditionalFormatting>
  <conditionalFormatting sqref="F3:F101">
    <cfRule type="colorScale" priority="3">
      <colorScale>
        <cfvo type="min"/>
        <cfvo type="percentile" val="50"/>
        <cfvo type="max"/>
        <color rgb="FFC6EFCE"/>
        <color rgb="FFFFEB9C"/>
        <color rgb="FFFFC7CE"/>
      </colorScale>
    </cfRule>
  </conditionalFormatting>
  <conditionalFormatting sqref="G3:G101">
    <cfRule type="colorScale" priority="4">
      <colorScale>
        <cfvo type="min"/>
        <cfvo type="percentile" val="50"/>
        <cfvo type="max"/>
        <color rgb="FFC6EFCE"/>
        <color rgb="FFFFEB9C"/>
        <color rgb="FFFFC7CE"/>
      </colorScale>
    </cfRule>
  </conditionalFormatting>
  <conditionalFormatting sqref="I3:I101">
    <cfRule type="colorScale" priority="5">
      <colorScale>
        <cfvo type="min"/>
        <cfvo type="percentile" val="50"/>
        <cfvo type="max"/>
        <color rgb="FFC6EFCE"/>
        <color rgb="FFFFEB9C"/>
        <color rgb="FFFFC7CE"/>
      </colorScale>
    </cfRule>
  </conditionalFormatting>
  <conditionalFormatting sqref="J3:J101">
    <cfRule type="colorScale" priority="6">
      <colorScale>
        <cfvo type="min"/>
        <cfvo type="percentile" val="50"/>
        <cfvo type="max"/>
        <color rgb="FFC6EFCE"/>
        <color rgb="FFFFEB9C"/>
        <color rgb="FFFFC7CE"/>
      </colorScale>
    </cfRule>
  </conditionalFormatting>
  <conditionalFormatting sqref="K3:K101">
    <cfRule type="colorScale" priority="7">
      <colorScale>
        <cfvo type="min"/>
        <cfvo type="percentile" val="50"/>
        <cfvo type="max"/>
        <color rgb="FFC6EFCE"/>
        <color rgb="FFFFEB9C"/>
        <color rgb="FFFFC7CE"/>
      </colorScale>
    </cfRule>
  </conditionalFormatting>
  <conditionalFormatting sqref="L3:L101">
    <cfRule type="colorScale" priority="8">
      <colorScale>
        <cfvo type="min"/>
        <cfvo type="percentile" val="50"/>
        <cfvo type="max"/>
        <color rgb="FFC6EFCE"/>
        <color rgb="FFFFEB9C"/>
        <color rgb="FFFFC7CE"/>
      </colorScale>
    </cfRule>
  </conditionalFormatting>
  <conditionalFormatting sqref="M3:M101">
    <cfRule type="colorScale" priority="9">
      <colorScale>
        <cfvo type="min"/>
        <cfvo type="percentile" val="50"/>
        <cfvo type="max"/>
        <color rgb="FFC6EFCE"/>
        <color rgb="FFFFEB9C"/>
        <color rgb="FFFFC7CE"/>
      </colorScale>
    </cfRule>
  </conditionalFormatting>
  <conditionalFormatting sqref="N3:N101">
    <cfRule type="colorScale" priority="10">
      <colorScale>
        <cfvo type="min"/>
        <cfvo type="percentile" val="50"/>
        <cfvo type="max"/>
        <color rgb="FFC6EFCE"/>
        <color rgb="FFFFEB9C"/>
        <color rgb="FFFFC7CE"/>
      </colorScale>
    </cfRule>
  </conditionalFormatting>
  <conditionalFormatting sqref="O3:O101">
    <cfRule type="colorScale" priority="11">
      <colorScale>
        <cfvo type="min"/>
        <cfvo type="percentile" val="50"/>
        <cfvo type="max"/>
        <color rgb="FFC6EFCE"/>
        <color rgb="FFFFEB9C"/>
        <color rgb="FFFFC7CE"/>
      </colorScale>
    </cfRule>
  </conditionalFormatting>
  <conditionalFormatting sqref="P3:P101">
    <cfRule type="colorScale" priority="12">
      <colorScale>
        <cfvo type="min"/>
        <cfvo type="percentile" val="50"/>
        <cfvo type="max"/>
        <color rgb="FFC6EFCE"/>
        <color rgb="FFFFEB9C"/>
        <color rgb="FFFFC7CE"/>
      </colorScale>
    </cfRule>
  </conditionalFormatting>
  <conditionalFormatting sqref="Q3:Q101">
    <cfRule type="colorScale" priority="13">
      <colorScale>
        <cfvo type="min"/>
        <cfvo type="percentile" val="50"/>
        <cfvo type="max"/>
        <color rgb="FFC6EFCE"/>
        <color rgb="FFFFEB9C"/>
        <color rgb="FFFFC7CE"/>
      </colorScale>
    </cfRule>
  </conditionalFormatting>
  <conditionalFormatting sqref="R3:R101">
    <cfRule type="colorScale" priority="14">
      <colorScale>
        <cfvo type="min"/>
        <cfvo type="percentile" val="50"/>
        <cfvo type="max"/>
        <color rgb="FFC6EFCE"/>
        <color rgb="FFFFEB9C"/>
        <color rgb="FFFFC7CE"/>
      </colorScale>
    </cfRule>
  </conditionalFormatting>
  <conditionalFormatting sqref="S3:S101">
    <cfRule type="colorScale" priority="15">
      <colorScale>
        <cfvo type="min"/>
        <cfvo type="percentile" val="50"/>
        <cfvo type="max"/>
        <color rgb="FFC6EFCE"/>
        <color rgb="FFFFEB9C"/>
        <color rgb="FFFFC7CE"/>
      </colorScale>
    </cfRule>
  </conditionalFormatting>
  <conditionalFormatting sqref="T3:T101">
    <cfRule type="colorScale" priority="16">
      <colorScale>
        <cfvo type="min"/>
        <cfvo type="percentile" val="50"/>
        <cfvo type="max"/>
        <color rgb="FFC6EFCE"/>
        <color rgb="FFFFEB9C"/>
        <color rgb="FFFFC7CE"/>
      </colorScale>
    </cfRule>
  </conditionalFormatting>
  <conditionalFormatting sqref="U3:U101">
    <cfRule type="colorScale" priority="17">
      <colorScale>
        <cfvo type="min"/>
        <cfvo type="percentile" val="50"/>
        <cfvo type="max"/>
        <color rgb="FFC6EFCE"/>
        <color rgb="FFFFEB9C"/>
        <color rgb="FFFFC7CE"/>
      </colorScale>
    </cfRule>
  </conditionalFormatting>
  <conditionalFormatting sqref="V3:V101">
    <cfRule type="colorScale" priority="18">
      <colorScale>
        <cfvo type="min"/>
        <cfvo type="percentile" val="50"/>
        <cfvo type="max"/>
        <color rgb="FFC6EFCE"/>
        <color rgb="FFFFEB9C"/>
        <color rgb="FFFFC7CE"/>
      </colorScale>
    </cfRule>
  </conditionalFormatting>
  <conditionalFormatting sqref="W3:W101">
    <cfRule type="colorScale" priority="19">
      <colorScale>
        <cfvo type="min"/>
        <cfvo type="percentile" val="50"/>
        <cfvo type="max"/>
        <color rgb="FFC6EFCE"/>
        <color rgb="FFFFEB9C"/>
        <color rgb="FFFFC7CE"/>
      </colorScale>
    </cfRule>
  </conditionalFormatting>
  <conditionalFormatting sqref="X3:X101">
    <cfRule type="colorScale" priority="20">
      <colorScale>
        <cfvo type="min"/>
        <cfvo type="percentile" val="50"/>
        <cfvo type="max"/>
        <color rgb="FFC6EFCE"/>
        <color rgb="FFFFEB9C"/>
        <color rgb="FFFFC7CE"/>
      </colorScale>
    </cfRule>
  </conditionalFormatting>
  <conditionalFormatting sqref="Y3:Y101">
    <cfRule type="colorScale" priority="21">
      <colorScale>
        <cfvo type="min"/>
        <cfvo type="percentile" val="50"/>
        <cfvo type="max"/>
        <color rgb="FFC6EFCE"/>
        <color rgb="FFFFEB9C"/>
        <color rgb="FFFFC7CE"/>
      </colorScale>
    </cfRule>
  </conditionalFormatting>
  <conditionalFormatting sqref="AJ3:AJ101">
    <cfRule type="colorScale" priority="22">
      <colorScale>
        <cfvo type="min"/>
        <cfvo type="percentile" val="50"/>
        <cfvo type="max"/>
        <color rgb="FFC6EFCE"/>
        <color rgb="FFFFEB9C"/>
        <color rgb="FFFFC7CE"/>
      </colorScale>
    </cfRule>
  </conditionalFormatting>
  <conditionalFormatting sqref="AI3:AI101">
    <cfRule type="colorScale" priority="23">
      <colorScale>
        <cfvo type="min"/>
        <cfvo type="percentile" val="50"/>
        <cfvo type="max"/>
        <color rgb="FFC6EFCE"/>
        <color rgb="FFFFEB9C"/>
        <color rgb="FFFFC7CE"/>
      </colorScale>
    </cfRule>
  </conditionalFormatting>
  <conditionalFormatting sqref="Z3:Z101">
    <cfRule type="colorScale" priority="24">
      <colorScale>
        <cfvo type="min"/>
        <cfvo type="percentile" val="50"/>
        <cfvo type="max"/>
        <color rgb="FFC6EFCE"/>
        <color rgb="FFFFEB9C"/>
        <color rgb="FFFFC7CE"/>
      </colorScale>
    </cfRule>
  </conditionalFormatting>
  <conditionalFormatting sqref="AA3:AA101">
    <cfRule type="colorScale" priority="25">
      <colorScale>
        <cfvo type="min"/>
        <cfvo type="percentile" val="50"/>
        <cfvo type="max"/>
        <color rgb="FFC6EFCE"/>
        <color rgb="FFFFEB9C"/>
        <color rgb="FFFFC7CE"/>
      </colorScale>
    </cfRule>
  </conditionalFormatting>
  <conditionalFormatting sqref="AB3:AB101">
    <cfRule type="colorScale" priority="26">
      <colorScale>
        <cfvo type="min"/>
        <cfvo type="percentile" val="50"/>
        <cfvo type="max"/>
        <color rgb="FFC6EFCE"/>
        <color rgb="FFFFEB9C"/>
        <color rgb="FFFFC7CE"/>
      </colorScale>
    </cfRule>
  </conditionalFormatting>
  <conditionalFormatting sqref="AC3:AC101">
    <cfRule type="colorScale" priority="27">
      <colorScale>
        <cfvo type="min"/>
        <cfvo type="percentile" val="50"/>
        <cfvo type="max"/>
        <color rgb="FFC6EFCE"/>
        <color rgb="FFFFEB9C"/>
        <color rgb="FFFFC7CE"/>
      </colorScale>
    </cfRule>
  </conditionalFormatting>
  <conditionalFormatting sqref="AD3:AD101">
    <cfRule type="colorScale" priority="28">
      <colorScale>
        <cfvo type="min"/>
        <cfvo type="percentile" val="50"/>
        <cfvo type="max"/>
        <color rgb="FFC6EFCE"/>
        <color rgb="FFFFEB9C"/>
        <color rgb="FFFFC7CE"/>
      </colorScale>
    </cfRule>
  </conditionalFormatting>
  <conditionalFormatting sqref="AE3:AE101">
    <cfRule type="colorScale" priority="29">
      <colorScale>
        <cfvo type="min"/>
        <cfvo type="percentile" val="50"/>
        <cfvo type="max"/>
        <color rgb="FFC6EFCE"/>
        <color rgb="FFFFEB9C"/>
        <color rgb="FFFFC7CE"/>
      </colorScale>
    </cfRule>
  </conditionalFormatting>
  <conditionalFormatting sqref="AF3:AF101">
    <cfRule type="colorScale" priority="30">
      <colorScale>
        <cfvo type="min"/>
        <cfvo type="percentile" val="50"/>
        <cfvo type="max"/>
        <color rgb="FFC6EFCE"/>
        <color rgb="FFFFEB9C"/>
        <color rgb="FFFFC7CE"/>
      </colorScale>
    </cfRule>
  </conditionalFormatting>
  <conditionalFormatting sqref="AG3:AG101">
    <cfRule type="colorScale" priority="31">
      <colorScale>
        <cfvo type="min"/>
        <cfvo type="percentile" val="50"/>
        <cfvo type="max"/>
        <color rgb="FFC6EFCE"/>
        <color rgb="FFFFEB9C"/>
        <color rgb="FFFFC7CE"/>
      </colorScale>
    </cfRule>
  </conditionalFormatting>
  <conditionalFormatting sqref="AH3:AH101 AK3:AK101">
    <cfRule type="colorScale" priority="32">
      <colorScale>
        <cfvo type="min"/>
        <cfvo type="percentile" val="50"/>
        <cfvo type="max"/>
        <color rgb="FFC6EFCE"/>
        <color rgb="FFFFEB9C"/>
        <color rgb="FFFFC7CE"/>
      </colorScale>
    </cfRule>
  </conditionalFormatting>
  <conditionalFormatting sqref="H3:H101">
    <cfRule type="colorScale" priority="33">
      <colorScale>
        <cfvo type="min"/>
        <cfvo type="percentile" val="50"/>
        <cfvo type="max"/>
        <color rgb="FFC6EFCE"/>
        <color rgb="FFFFEB9C"/>
        <color rgb="FFFFC7CE"/>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G954"/>
  <sheetViews>
    <sheetView zoomScaleNormal="100" workbookViewId="0">
      <pane ySplit="1" topLeftCell="A14" activePane="bottomLeft" state="frozen"/>
      <selection activeCell="C16" sqref="C16"/>
      <selection pane="bottomLeft" sqref="A1:XFD1048576"/>
    </sheetView>
  </sheetViews>
  <sheetFormatPr defaultColWidth="8.7109375" defaultRowHeight="12.75" x14ac:dyDescent="0.2"/>
  <cols>
    <col min="1" max="1" width="28.42578125" style="45" customWidth="1"/>
    <col min="2" max="2" width="32.5703125" style="45" customWidth="1"/>
    <col min="3" max="3" width="67.28515625" style="45" customWidth="1"/>
    <col min="4" max="4" width="30.42578125" style="46" customWidth="1"/>
    <col min="5" max="5" width="8.7109375" style="46"/>
    <col min="6" max="6" width="15.7109375" style="46" customWidth="1"/>
    <col min="7" max="7" width="255.7109375" style="46" customWidth="1"/>
    <col min="8" max="8" width="89.85546875" style="46" customWidth="1"/>
    <col min="9" max="9" width="32.42578125" style="46" customWidth="1"/>
    <col min="10" max="10" width="25.42578125" style="46" customWidth="1"/>
    <col min="11" max="11" width="12.5703125" style="46" bestFit="1" customWidth="1"/>
    <col min="12" max="12" width="49.5703125" style="46" bestFit="1" customWidth="1"/>
    <col min="13" max="16384" width="8.7109375" style="46"/>
  </cols>
  <sheetData>
    <row r="1" spans="1:33" s="21" customFormat="1" x14ac:dyDescent="0.2">
      <c r="A1" s="20" t="s">
        <v>1285</v>
      </c>
      <c r="B1" s="20" t="s">
        <v>1286</v>
      </c>
      <c r="C1" s="20" t="s">
        <v>1287</v>
      </c>
      <c r="D1" s="20" t="s">
        <v>1288</v>
      </c>
      <c r="E1" s="20" t="s">
        <v>1289</v>
      </c>
      <c r="F1" s="20" t="s">
        <v>1290</v>
      </c>
      <c r="G1" s="20" t="s">
        <v>1291</v>
      </c>
      <c r="H1" s="20" t="s">
        <v>1292</v>
      </c>
      <c r="I1" s="20" t="s">
        <v>1293</v>
      </c>
      <c r="J1" s="20" t="s">
        <v>1294</v>
      </c>
      <c r="K1" s="20" t="s">
        <v>1295</v>
      </c>
      <c r="L1" s="20" t="s">
        <v>1296</v>
      </c>
      <c r="M1" s="21" t="s">
        <v>1297</v>
      </c>
    </row>
    <row r="2" spans="1:33" x14ac:dyDescent="0.2">
      <c r="A2" s="45" t="s">
        <v>1298</v>
      </c>
      <c r="B2" s="45" t="s">
        <v>1298</v>
      </c>
      <c r="AG2" s="166"/>
    </row>
    <row r="3" spans="1:33" x14ac:dyDescent="0.2">
      <c r="A3" s="45" t="s">
        <v>1299</v>
      </c>
      <c r="B3" s="45" t="s">
        <v>1300</v>
      </c>
    </row>
    <row r="4" spans="1:33" x14ac:dyDescent="0.2">
      <c r="A4" s="45" t="s">
        <v>1301</v>
      </c>
      <c r="B4" s="45" t="s">
        <v>1302</v>
      </c>
    </row>
    <row r="5" spans="1:33" s="23" customFormat="1" x14ac:dyDescent="0.2">
      <c r="A5" s="22" t="s">
        <v>1303</v>
      </c>
      <c r="B5" s="22" t="s">
        <v>1304</v>
      </c>
      <c r="C5" s="22" t="s">
        <v>1305</v>
      </c>
    </row>
    <row r="6" spans="1:33" x14ac:dyDescent="0.2">
      <c r="A6" s="167" t="s">
        <v>8</v>
      </c>
      <c r="B6" s="167" t="s">
        <v>8</v>
      </c>
      <c r="C6" s="45" t="s">
        <v>1306</v>
      </c>
      <c r="E6" s="46" t="s">
        <v>1103</v>
      </c>
    </row>
    <row r="7" spans="1:33" x14ac:dyDescent="0.2">
      <c r="A7" s="167" t="s">
        <v>1307</v>
      </c>
      <c r="B7" s="167" t="s">
        <v>1308</v>
      </c>
      <c r="C7" s="45" t="s">
        <v>1309</v>
      </c>
      <c r="E7" s="46" t="s">
        <v>1103</v>
      </c>
    </row>
    <row r="8" spans="1:33" x14ac:dyDescent="0.2">
      <c r="A8" s="167" t="s">
        <v>1310</v>
      </c>
      <c r="B8" s="167" t="s">
        <v>1311</v>
      </c>
      <c r="C8" s="45" t="s">
        <v>1312</v>
      </c>
      <c r="D8" s="46" t="s">
        <v>1313</v>
      </c>
      <c r="E8" s="46" t="s">
        <v>1103</v>
      </c>
      <c r="F8" s="46" t="s">
        <v>1314</v>
      </c>
      <c r="G8" s="46" t="s">
        <v>1315</v>
      </c>
      <c r="H8" s="46" t="s">
        <v>1316</v>
      </c>
      <c r="I8" s="46" t="s">
        <v>1317</v>
      </c>
    </row>
    <row r="9" spans="1:33" s="26" customFormat="1" x14ac:dyDescent="0.2">
      <c r="A9" s="24" t="s">
        <v>1318</v>
      </c>
      <c r="B9" s="24" t="s">
        <v>1319</v>
      </c>
      <c r="C9" s="25" t="s">
        <v>256</v>
      </c>
    </row>
    <row r="10" spans="1:33" s="29" customFormat="1" x14ac:dyDescent="0.2">
      <c r="A10" s="27" t="s">
        <v>1320</v>
      </c>
      <c r="B10" s="27" t="s">
        <v>13</v>
      </c>
      <c r="C10" s="27" t="s">
        <v>1321</v>
      </c>
      <c r="D10" s="28" t="s">
        <v>1322</v>
      </c>
      <c r="E10" s="29" t="s">
        <v>1103</v>
      </c>
      <c r="K10" s="30"/>
    </row>
    <row r="11" spans="1:33" s="29" customFormat="1" x14ac:dyDescent="0.2">
      <c r="A11" s="27" t="s">
        <v>1323</v>
      </c>
      <c r="B11" s="27" t="s">
        <v>14</v>
      </c>
      <c r="C11" s="27" t="s">
        <v>1324</v>
      </c>
      <c r="D11" s="28" t="s">
        <v>1325</v>
      </c>
      <c r="E11" s="29" t="s">
        <v>1103</v>
      </c>
      <c r="K11" s="28" t="s">
        <v>1326</v>
      </c>
    </row>
    <row r="12" spans="1:33" s="29" customFormat="1" x14ac:dyDescent="0.2">
      <c r="A12" s="27" t="s">
        <v>1327</v>
      </c>
      <c r="B12" s="27" t="s">
        <v>15</v>
      </c>
      <c r="C12" s="27" t="s">
        <v>1328</v>
      </c>
      <c r="D12" s="28" t="s">
        <v>1329</v>
      </c>
      <c r="E12" s="29" t="s">
        <v>1103</v>
      </c>
      <c r="K12" s="28" t="s">
        <v>1330</v>
      </c>
    </row>
    <row r="13" spans="1:33" s="29" customFormat="1" x14ac:dyDescent="0.2">
      <c r="A13" s="27" t="s">
        <v>1310</v>
      </c>
      <c r="B13" s="27" t="s">
        <v>1331</v>
      </c>
      <c r="C13" s="31" t="s">
        <v>1332</v>
      </c>
      <c r="D13" s="29" t="s">
        <v>1333</v>
      </c>
      <c r="E13" s="29" t="s">
        <v>1103</v>
      </c>
      <c r="F13" s="29" t="s">
        <v>1334</v>
      </c>
      <c r="G13" s="29" t="s">
        <v>1335</v>
      </c>
      <c r="H13" s="29" t="s">
        <v>1316</v>
      </c>
      <c r="I13" s="29" t="s">
        <v>1336</v>
      </c>
      <c r="K13" s="30"/>
    </row>
    <row r="14" spans="1:33" s="29" customFormat="1" x14ac:dyDescent="0.2">
      <c r="A14" s="27" t="s">
        <v>1337</v>
      </c>
      <c r="B14" s="27" t="s">
        <v>1338</v>
      </c>
      <c r="C14" s="31" t="s">
        <v>1339</v>
      </c>
      <c r="E14" s="29" t="s">
        <v>1103</v>
      </c>
      <c r="G14" s="29" t="s">
        <v>1340</v>
      </c>
      <c r="K14" s="28" t="s">
        <v>1341</v>
      </c>
    </row>
    <row r="15" spans="1:33" s="29" customFormat="1" x14ac:dyDescent="0.2">
      <c r="A15" s="27" t="s">
        <v>1310</v>
      </c>
      <c r="B15" s="27" t="s">
        <v>1342</v>
      </c>
      <c r="C15" s="31" t="s">
        <v>1343</v>
      </c>
      <c r="D15" s="29" t="s">
        <v>1344</v>
      </c>
      <c r="E15" s="29" t="s">
        <v>1103</v>
      </c>
      <c r="F15" s="29" t="s">
        <v>1336</v>
      </c>
      <c r="G15" s="29" t="s">
        <v>1345</v>
      </c>
      <c r="H15" s="29" t="s">
        <v>1316</v>
      </c>
      <c r="I15" s="29" t="s">
        <v>1336</v>
      </c>
      <c r="K15" s="30"/>
    </row>
    <row r="16" spans="1:33" s="29" customFormat="1" x14ac:dyDescent="0.2">
      <c r="A16" s="27" t="s">
        <v>1346</v>
      </c>
      <c r="B16" s="27" t="s">
        <v>16</v>
      </c>
      <c r="C16" s="31"/>
      <c r="K16" s="30"/>
      <c r="L16" s="29" t="s">
        <v>1347</v>
      </c>
    </row>
    <row r="17" spans="1:12" s="29" customFormat="1" x14ac:dyDescent="0.2">
      <c r="A17" s="27" t="s">
        <v>1346</v>
      </c>
      <c r="B17" s="27" t="s">
        <v>1348</v>
      </c>
      <c r="C17" s="31"/>
      <c r="G17" s="29" t="s">
        <v>1349</v>
      </c>
      <c r="K17" s="30"/>
      <c r="L17" s="29" t="s">
        <v>1350</v>
      </c>
    </row>
    <row r="18" spans="1:12" s="26" customFormat="1" x14ac:dyDescent="0.2">
      <c r="A18" s="24" t="s">
        <v>1351</v>
      </c>
      <c r="B18" s="24"/>
      <c r="C18" s="25"/>
      <c r="K18" s="30"/>
    </row>
    <row r="19" spans="1:12" s="23" customFormat="1" x14ac:dyDescent="0.2">
      <c r="A19" s="22" t="s">
        <v>1303</v>
      </c>
      <c r="B19" s="22" t="s">
        <v>1352</v>
      </c>
      <c r="C19" s="168" t="s">
        <v>1353</v>
      </c>
    </row>
    <row r="20" spans="1:12" x14ac:dyDescent="0.2">
      <c r="A20" s="167" t="s">
        <v>1354</v>
      </c>
      <c r="B20" s="167" t="s">
        <v>1355</v>
      </c>
      <c r="C20" s="45" t="s">
        <v>1356</v>
      </c>
      <c r="E20" s="46" t="s">
        <v>1103</v>
      </c>
      <c r="H20" s="46" t="s">
        <v>1357</v>
      </c>
      <c r="I20" s="46" t="s">
        <v>1358</v>
      </c>
    </row>
    <row r="21" spans="1:12" x14ac:dyDescent="0.2">
      <c r="A21" s="167" t="s">
        <v>1359</v>
      </c>
      <c r="B21" s="167" t="s">
        <v>1360</v>
      </c>
      <c r="C21" s="45" t="s">
        <v>1361</v>
      </c>
      <c r="E21" s="46" t="s">
        <v>1103</v>
      </c>
    </row>
    <row r="22" spans="1:12" x14ac:dyDescent="0.2">
      <c r="A22" s="167" t="s">
        <v>1362</v>
      </c>
      <c r="B22" s="167" t="s">
        <v>1363</v>
      </c>
      <c r="C22" s="45" t="s">
        <v>1364</v>
      </c>
      <c r="E22" s="46" t="s">
        <v>1103</v>
      </c>
      <c r="G22" s="46" t="s">
        <v>1365</v>
      </c>
    </row>
    <row r="23" spans="1:12" x14ac:dyDescent="0.2">
      <c r="A23" s="167" t="s">
        <v>1310</v>
      </c>
      <c r="B23" s="167" t="s">
        <v>1366</v>
      </c>
      <c r="C23" s="45" t="s">
        <v>1367</v>
      </c>
      <c r="E23" s="46" t="s">
        <v>1103</v>
      </c>
      <c r="G23" s="45" t="s">
        <v>1368</v>
      </c>
      <c r="H23" s="46" t="s">
        <v>1316</v>
      </c>
      <c r="I23" s="46" t="s">
        <v>1369</v>
      </c>
    </row>
    <row r="24" spans="1:12" x14ac:dyDescent="0.2">
      <c r="A24" s="167" t="s">
        <v>1370</v>
      </c>
      <c r="B24" s="167" t="s">
        <v>1371</v>
      </c>
      <c r="C24" s="45" t="s">
        <v>1372</v>
      </c>
      <c r="E24" s="46" t="s">
        <v>1103</v>
      </c>
      <c r="G24" s="46" t="s">
        <v>1373</v>
      </c>
    </row>
    <row r="25" spans="1:12" x14ac:dyDescent="0.2">
      <c r="A25" s="167" t="s">
        <v>1374</v>
      </c>
      <c r="B25" s="167" t="s">
        <v>1375</v>
      </c>
      <c r="C25" s="45" t="s">
        <v>1376</v>
      </c>
      <c r="D25" s="46" t="s">
        <v>1377</v>
      </c>
      <c r="E25" s="46" t="s">
        <v>1103</v>
      </c>
      <c r="G25" s="46" t="s">
        <v>1378</v>
      </c>
    </row>
    <row r="26" spans="1:12" x14ac:dyDescent="0.2">
      <c r="A26" s="45" t="s">
        <v>1379</v>
      </c>
      <c r="B26" s="167" t="s">
        <v>1380</v>
      </c>
      <c r="C26" s="45" t="s">
        <v>1381</v>
      </c>
      <c r="E26" s="46" t="s">
        <v>1103</v>
      </c>
      <c r="G26" s="46" t="s">
        <v>1382</v>
      </c>
      <c r="H26" s="46" t="s">
        <v>1383</v>
      </c>
      <c r="I26" s="46" t="s">
        <v>1384</v>
      </c>
    </row>
    <row r="27" spans="1:12" s="54" customFormat="1" x14ac:dyDescent="0.2">
      <c r="A27" s="125" t="s">
        <v>1318</v>
      </c>
      <c r="B27" s="125" t="s">
        <v>1385</v>
      </c>
      <c r="C27" s="53" t="s">
        <v>1386</v>
      </c>
      <c r="G27" s="54" t="s">
        <v>1387</v>
      </c>
      <c r="K27" s="126"/>
    </row>
    <row r="28" spans="1:12" s="29" customFormat="1" x14ac:dyDescent="0.2">
      <c r="A28" s="27" t="s">
        <v>1388</v>
      </c>
      <c r="B28" s="27" t="s">
        <v>1389</v>
      </c>
      <c r="C28" s="31" t="s">
        <v>1390</v>
      </c>
      <c r="D28" s="29" t="s">
        <v>1391</v>
      </c>
      <c r="E28" s="29" t="s">
        <v>1103</v>
      </c>
      <c r="G28" s="31"/>
      <c r="K28" s="28" t="s">
        <v>1330</v>
      </c>
    </row>
    <row r="29" spans="1:12" s="29" customFormat="1" x14ac:dyDescent="0.2">
      <c r="A29" s="27" t="s">
        <v>1392</v>
      </c>
      <c r="B29" s="27" t="s">
        <v>1393</v>
      </c>
      <c r="C29" s="31" t="s">
        <v>1394</v>
      </c>
      <c r="G29" s="31" t="s">
        <v>1395</v>
      </c>
      <c r="K29" s="28"/>
    </row>
    <row r="30" spans="1:12" s="29" customFormat="1" x14ac:dyDescent="0.2">
      <c r="A30" s="31" t="s">
        <v>1396</v>
      </c>
      <c r="B30" s="27" t="s">
        <v>1397</v>
      </c>
      <c r="C30" s="31" t="s">
        <v>1398</v>
      </c>
      <c r="D30" s="29" t="s">
        <v>1399</v>
      </c>
      <c r="G30" s="31" t="s">
        <v>1400</v>
      </c>
      <c r="H30" s="31" t="s">
        <v>1401</v>
      </c>
      <c r="I30" s="31" t="s">
        <v>1402</v>
      </c>
      <c r="K30" s="28"/>
    </row>
    <row r="31" spans="1:12" s="29" customFormat="1" x14ac:dyDescent="0.2">
      <c r="A31" s="31" t="s">
        <v>1396</v>
      </c>
      <c r="B31" s="27" t="s">
        <v>1403</v>
      </c>
      <c r="C31" s="31" t="s">
        <v>1404</v>
      </c>
      <c r="D31" s="29" t="s">
        <v>1399</v>
      </c>
      <c r="G31" s="31" t="s">
        <v>1405</v>
      </c>
      <c r="H31" s="31" t="s">
        <v>1406</v>
      </c>
      <c r="I31" s="31" t="s">
        <v>1402</v>
      </c>
      <c r="K31" s="28"/>
    </row>
    <row r="32" spans="1:12" s="29" customFormat="1" x14ac:dyDescent="0.2">
      <c r="A32" s="31" t="s">
        <v>1396</v>
      </c>
      <c r="B32" s="27" t="s">
        <v>1407</v>
      </c>
      <c r="C32" s="31" t="s">
        <v>1408</v>
      </c>
      <c r="D32" s="29" t="s">
        <v>1399</v>
      </c>
      <c r="G32" s="31" t="s">
        <v>1409</v>
      </c>
      <c r="H32" s="31" t="s">
        <v>1410</v>
      </c>
      <c r="I32" s="31" t="s">
        <v>1402</v>
      </c>
      <c r="K32" s="28"/>
    </row>
    <row r="33" spans="1:12" s="29" customFormat="1" x14ac:dyDescent="0.2">
      <c r="A33" s="31" t="s">
        <v>1396</v>
      </c>
      <c r="B33" s="27" t="s">
        <v>1411</v>
      </c>
      <c r="C33" s="31" t="s">
        <v>1412</v>
      </c>
      <c r="D33" s="29" t="s">
        <v>1399</v>
      </c>
      <c r="G33" s="31" t="s">
        <v>1413</v>
      </c>
      <c r="H33" s="31" t="s">
        <v>1410</v>
      </c>
      <c r="I33" s="31" t="s">
        <v>1402</v>
      </c>
      <c r="K33" s="28"/>
    </row>
    <row r="34" spans="1:12" s="29" customFormat="1" x14ac:dyDescent="0.2">
      <c r="A34" s="31" t="s">
        <v>1396</v>
      </c>
      <c r="B34" s="27" t="s">
        <v>1414</v>
      </c>
      <c r="C34" s="31" t="s">
        <v>1415</v>
      </c>
      <c r="D34" s="29" t="s">
        <v>1399</v>
      </c>
      <c r="G34" s="31" t="s">
        <v>1416</v>
      </c>
      <c r="H34" s="31" t="s">
        <v>1410</v>
      </c>
      <c r="I34" s="31" t="s">
        <v>1402</v>
      </c>
      <c r="K34" s="28"/>
    </row>
    <row r="35" spans="1:12" s="29" customFormat="1" x14ac:dyDescent="0.2">
      <c r="A35" s="31" t="s">
        <v>1396</v>
      </c>
      <c r="B35" s="27" t="s">
        <v>1417</v>
      </c>
      <c r="C35" s="31" t="s">
        <v>1418</v>
      </c>
      <c r="D35" s="29" t="s">
        <v>1399</v>
      </c>
      <c r="G35" s="31" t="s">
        <v>1419</v>
      </c>
      <c r="H35" s="31" t="s">
        <v>1410</v>
      </c>
      <c r="I35" s="31" t="s">
        <v>1402</v>
      </c>
      <c r="K35" s="28"/>
    </row>
    <row r="36" spans="1:12" s="26" customFormat="1" x14ac:dyDescent="0.2">
      <c r="A36" s="25" t="s">
        <v>1351</v>
      </c>
      <c r="B36" s="24"/>
      <c r="C36" s="25"/>
      <c r="G36" s="25"/>
      <c r="H36" s="25"/>
      <c r="I36" s="25"/>
    </row>
    <row r="37" spans="1:12" s="29" customFormat="1" x14ac:dyDescent="0.2">
      <c r="A37" s="31" t="s">
        <v>1346</v>
      </c>
      <c r="B37" s="27" t="s">
        <v>17</v>
      </c>
      <c r="C37" s="31" t="s">
        <v>1386</v>
      </c>
      <c r="G37" s="31"/>
      <c r="H37" s="31"/>
      <c r="I37" s="31"/>
      <c r="L37" s="31" t="s">
        <v>1420</v>
      </c>
    </row>
    <row r="38" spans="1:12" x14ac:dyDescent="0.2">
      <c r="A38" s="167" t="s">
        <v>1421</v>
      </c>
      <c r="B38" s="167" t="s">
        <v>1422</v>
      </c>
      <c r="C38" s="45" t="s">
        <v>1423</v>
      </c>
      <c r="D38" s="46" t="s">
        <v>1424</v>
      </c>
      <c r="E38" s="46" t="s">
        <v>1103</v>
      </c>
      <c r="F38" s="46" t="s">
        <v>1425</v>
      </c>
      <c r="G38" s="46" t="s">
        <v>1426</v>
      </c>
      <c r="K38" s="169"/>
    </row>
    <row r="39" spans="1:12" x14ac:dyDescent="0.2">
      <c r="A39" s="167" t="s">
        <v>1427</v>
      </c>
      <c r="B39" s="167" t="s">
        <v>1428</v>
      </c>
      <c r="C39" s="45" t="s">
        <v>1423</v>
      </c>
      <c r="D39" s="46" t="s">
        <v>1424</v>
      </c>
      <c r="E39" s="46" t="s">
        <v>1103</v>
      </c>
      <c r="F39" s="46" t="s">
        <v>1425</v>
      </c>
      <c r="G39" s="46" t="s">
        <v>1429</v>
      </c>
      <c r="K39" s="169"/>
    </row>
    <row r="40" spans="1:12" x14ac:dyDescent="0.2">
      <c r="A40" s="167" t="s">
        <v>1430</v>
      </c>
      <c r="B40" s="167" t="s">
        <v>1431</v>
      </c>
      <c r="C40" s="45" t="s">
        <v>1432</v>
      </c>
      <c r="D40" s="46" t="s">
        <v>1433</v>
      </c>
      <c r="E40" s="46" t="s">
        <v>1103</v>
      </c>
      <c r="F40" s="46" t="s">
        <v>1434</v>
      </c>
      <c r="G40" s="46" t="s">
        <v>1435</v>
      </c>
      <c r="I40" s="170"/>
      <c r="K40" s="169"/>
    </row>
    <row r="41" spans="1:12" x14ac:dyDescent="0.2">
      <c r="A41" s="167" t="s">
        <v>1436</v>
      </c>
      <c r="B41" s="167" t="s">
        <v>1437</v>
      </c>
      <c r="C41" s="45" t="s">
        <v>1432</v>
      </c>
      <c r="D41" s="46" t="s">
        <v>1433</v>
      </c>
      <c r="E41" s="46" t="s">
        <v>1103</v>
      </c>
      <c r="F41" s="46" t="s">
        <v>1434</v>
      </c>
      <c r="G41" s="46" t="s">
        <v>1438</v>
      </c>
      <c r="I41" s="170"/>
      <c r="K41" s="169"/>
    </row>
    <row r="42" spans="1:12" x14ac:dyDescent="0.2">
      <c r="A42" s="167" t="s">
        <v>1439</v>
      </c>
      <c r="B42" s="167" t="s">
        <v>1440</v>
      </c>
      <c r="C42" s="45" t="s">
        <v>1441</v>
      </c>
      <c r="E42" s="46" t="s">
        <v>1103</v>
      </c>
      <c r="F42" s="46" t="s">
        <v>1425</v>
      </c>
      <c r="G42" s="46" t="s">
        <v>1442</v>
      </c>
      <c r="K42" s="169"/>
    </row>
    <row r="43" spans="1:12" x14ac:dyDescent="0.2">
      <c r="A43" s="167" t="s">
        <v>1443</v>
      </c>
      <c r="B43" s="167" t="s">
        <v>1444</v>
      </c>
      <c r="C43" s="45" t="s">
        <v>1445</v>
      </c>
      <c r="E43" s="46" t="s">
        <v>1103</v>
      </c>
      <c r="F43" s="46" t="s">
        <v>1446</v>
      </c>
      <c r="G43" s="46" t="s">
        <v>1447</v>
      </c>
      <c r="K43" s="169"/>
    </row>
    <row r="44" spans="1:12" x14ac:dyDescent="0.2">
      <c r="A44" s="167" t="s">
        <v>1448</v>
      </c>
      <c r="B44" s="167" t="s">
        <v>1449</v>
      </c>
      <c r="C44" s="45" t="s">
        <v>1441</v>
      </c>
      <c r="E44" s="46" t="s">
        <v>1103</v>
      </c>
      <c r="F44" s="46" t="s">
        <v>1425</v>
      </c>
      <c r="G44" s="46" t="s">
        <v>1450</v>
      </c>
      <c r="K44" s="169"/>
    </row>
    <row r="45" spans="1:12" x14ac:dyDescent="0.2">
      <c r="A45" s="167" t="s">
        <v>1451</v>
      </c>
      <c r="B45" s="167" t="s">
        <v>1452</v>
      </c>
      <c r="C45" s="45" t="s">
        <v>1423</v>
      </c>
      <c r="D45" s="46" t="s">
        <v>1424</v>
      </c>
      <c r="E45" s="46" t="s">
        <v>1103</v>
      </c>
      <c r="F45" s="46" t="s">
        <v>1425</v>
      </c>
      <c r="G45" s="46" t="s">
        <v>1453</v>
      </c>
      <c r="K45" s="169"/>
    </row>
    <row r="46" spans="1:12" s="74" customFormat="1" x14ac:dyDescent="0.2">
      <c r="A46" s="73" t="s">
        <v>1454</v>
      </c>
      <c r="B46" s="73" t="s">
        <v>1455</v>
      </c>
      <c r="C46" s="73" t="s">
        <v>1456</v>
      </c>
      <c r="G46" s="74" t="s">
        <v>1457</v>
      </c>
      <c r="H46" s="74" t="s">
        <v>4500</v>
      </c>
    </row>
    <row r="47" spans="1:12" s="23" customFormat="1" x14ac:dyDescent="0.2">
      <c r="A47" s="22" t="s">
        <v>1303</v>
      </c>
      <c r="B47" s="22" t="s">
        <v>1458</v>
      </c>
      <c r="C47" s="22" t="s">
        <v>1459</v>
      </c>
    </row>
    <row r="48" spans="1:12" x14ac:dyDescent="0.2">
      <c r="A48" s="45" t="s">
        <v>1460</v>
      </c>
      <c r="B48" s="45" t="s">
        <v>18</v>
      </c>
      <c r="C48" s="45" t="s">
        <v>1461</v>
      </c>
      <c r="E48" s="45" t="s">
        <v>1103</v>
      </c>
      <c r="F48" s="45"/>
      <c r="G48" s="45"/>
    </row>
    <row r="49" spans="1:12" x14ac:dyDescent="0.2">
      <c r="A49" s="45" t="s">
        <v>1462</v>
      </c>
      <c r="B49" s="45" t="s">
        <v>1463</v>
      </c>
      <c r="C49" s="45" t="s">
        <v>1464</v>
      </c>
      <c r="D49" s="46" t="s">
        <v>1465</v>
      </c>
      <c r="E49" s="45" t="s">
        <v>1103</v>
      </c>
      <c r="F49" s="45"/>
      <c r="G49" s="45" t="s">
        <v>1466</v>
      </c>
    </row>
    <row r="50" spans="1:12" x14ac:dyDescent="0.2">
      <c r="A50" s="45" t="s">
        <v>1310</v>
      </c>
      <c r="B50" s="45" t="s">
        <v>1467</v>
      </c>
      <c r="C50" s="45" t="s">
        <v>1468</v>
      </c>
      <c r="E50" s="45" t="s">
        <v>1103</v>
      </c>
      <c r="F50" s="45"/>
      <c r="G50" s="45" t="s">
        <v>1469</v>
      </c>
    </row>
    <row r="51" spans="1:12" s="29" customFormat="1" x14ac:dyDescent="0.2">
      <c r="A51" s="31" t="s">
        <v>1346</v>
      </c>
      <c r="B51" s="31" t="s">
        <v>19</v>
      </c>
      <c r="C51" s="31"/>
      <c r="E51" s="31"/>
      <c r="F51" s="31"/>
      <c r="G51" s="31" t="s">
        <v>1466</v>
      </c>
      <c r="L51" s="171" t="s">
        <v>1470</v>
      </c>
    </row>
    <row r="52" spans="1:12" x14ac:dyDescent="0.2">
      <c r="A52" s="45" t="s">
        <v>1471</v>
      </c>
      <c r="B52" s="45" t="s">
        <v>1472</v>
      </c>
      <c r="C52" s="45" t="s">
        <v>1473</v>
      </c>
      <c r="D52" s="46" t="s">
        <v>1474</v>
      </c>
      <c r="E52" s="45" t="s">
        <v>1103</v>
      </c>
      <c r="F52" s="45"/>
      <c r="G52" s="45" t="s">
        <v>1466</v>
      </c>
    </row>
    <row r="53" spans="1:12" s="173" customFormat="1" x14ac:dyDescent="0.2">
      <c r="A53" s="172" t="s">
        <v>1475</v>
      </c>
      <c r="B53" s="172" t="s">
        <v>1476</v>
      </c>
      <c r="C53" s="172" t="s">
        <v>1477</v>
      </c>
      <c r="D53" s="173" t="s">
        <v>1478</v>
      </c>
      <c r="E53" s="172" t="s">
        <v>1103</v>
      </c>
      <c r="F53" s="172"/>
      <c r="G53" s="172" t="s">
        <v>1479</v>
      </c>
      <c r="H53" s="172" t="s">
        <v>4501</v>
      </c>
      <c r="I53" s="172" t="s">
        <v>1481</v>
      </c>
      <c r="J53" s="172"/>
    </row>
    <row r="54" spans="1:12" s="29" customFormat="1" x14ac:dyDescent="0.2">
      <c r="A54" s="31" t="s">
        <v>1346</v>
      </c>
      <c r="B54" s="31" t="s">
        <v>20</v>
      </c>
      <c r="C54" s="31"/>
      <c r="E54" s="31"/>
      <c r="F54" s="31"/>
      <c r="G54" s="31" t="s">
        <v>1466</v>
      </c>
      <c r="L54" s="171" t="s">
        <v>1482</v>
      </c>
    </row>
    <row r="55" spans="1:12" s="175" customFormat="1" x14ac:dyDescent="0.2">
      <c r="A55" s="174" t="s">
        <v>1396</v>
      </c>
      <c r="B55" s="174" t="s">
        <v>1057</v>
      </c>
      <c r="C55" s="174" t="s">
        <v>1483</v>
      </c>
      <c r="D55" s="175" t="s">
        <v>4502</v>
      </c>
      <c r="E55" s="174" t="s">
        <v>1103</v>
      </c>
      <c r="F55" s="174"/>
      <c r="G55" s="174" t="s">
        <v>4503</v>
      </c>
      <c r="H55" s="176" t="s">
        <v>4504</v>
      </c>
      <c r="I55" s="174" t="s">
        <v>1485</v>
      </c>
      <c r="J55" s="174"/>
    </row>
    <row r="56" spans="1:12" s="175" customFormat="1" x14ac:dyDescent="0.2">
      <c r="A56" s="174" t="s">
        <v>1396</v>
      </c>
      <c r="B56" s="174" t="s">
        <v>4505</v>
      </c>
      <c r="C56" s="174" t="s">
        <v>1483</v>
      </c>
      <c r="D56" s="175" t="s">
        <v>4506</v>
      </c>
      <c r="E56" s="174" t="s">
        <v>1103</v>
      </c>
      <c r="F56" s="174"/>
      <c r="G56" s="174" t="s">
        <v>4507</v>
      </c>
      <c r="H56" s="176" t="s">
        <v>4508</v>
      </c>
      <c r="I56" s="174" t="s">
        <v>1485</v>
      </c>
      <c r="J56" s="174"/>
    </row>
    <row r="57" spans="1:12" s="175" customFormat="1" x14ac:dyDescent="0.2">
      <c r="A57" s="174" t="s">
        <v>1396</v>
      </c>
      <c r="B57" s="174" t="s">
        <v>4509</v>
      </c>
      <c r="C57" s="174" t="s">
        <v>1483</v>
      </c>
      <c r="D57" s="175" t="s">
        <v>4510</v>
      </c>
      <c r="E57" s="174" t="s">
        <v>1103</v>
      </c>
      <c r="F57" s="174"/>
      <c r="G57" s="174" t="s">
        <v>4511</v>
      </c>
      <c r="H57" s="176" t="s">
        <v>4508</v>
      </c>
      <c r="I57" s="174" t="s">
        <v>1485</v>
      </c>
      <c r="J57" s="174"/>
    </row>
    <row r="58" spans="1:12" s="175" customFormat="1" x14ac:dyDescent="0.2">
      <c r="A58" s="174" t="s">
        <v>1396</v>
      </c>
      <c r="B58" s="174" t="s">
        <v>4512</v>
      </c>
      <c r="C58" s="174" t="s">
        <v>1483</v>
      </c>
      <c r="D58" s="175" t="s">
        <v>4513</v>
      </c>
      <c r="E58" s="174" t="s">
        <v>1103</v>
      </c>
      <c r="F58" s="174"/>
      <c r="G58" s="174" t="s">
        <v>4514</v>
      </c>
      <c r="H58" s="176" t="s">
        <v>4515</v>
      </c>
      <c r="I58" s="174" t="s">
        <v>1485</v>
      </c>
      <c r="J58" s="174"/>
    </row>
    <row r="59" spans="1:12" s="175" customFormat="1" x14ac:dyDescent="0.2">
      <c r="A59" s="174" t="s">
        <v>1396</v>
      </c>
      <c r="B59" s="174" t="s">
        <v>4516</v>
      </c>
      <c r="C59" s="174" t="s">
        <v>1483</v>
      </c>
      <c r="D59" s="175" t="s">
        <v>4517</v>
      </c>
      <c r="E59" s="174" t="s">
        <v>1103</v>
      </c>
      <c r="F59" s="174"/>
      <c r="G59" s="174" t="s">
        <v>4518</v>
      </c>
      <c r="H59" s="176" t="s">
        <v>4519</v>
      </c>
      <c r="I59" s="174" t="s">
        <v>1485</v>
      </c>
      <c r="J59" s="174"/>
    </row>
    <row r="60" spans="1:12" s="29" customFormat="1" x14ac:dyDescent="0.2">
      <c r="A60" s="31" t="s">
        <v>1346</v>
      </c>
      <c r="B60" s="31" t="s">
        <v>1486</v>
      </c>
      <c r="C60" s="31"/>
      <c r="E60" s="31" t="s">
        <v>1103</v>
      </c>
      <c r="F60" s="31"/>
      <c r="G60" s="31" t="s">
        <v>1466</v>
      </c>
      <c r="L60" s="171" t="s">
        <v>1487</v>
      </c>
    </row>
    <row r="61" spans="1:12" s="29" customFormat="1" x14ac:dyDescent="0.2">
      <c r="A61" s="31" t="s">
        <v>1346</v>
      </c>
      <c r="B61" s="31" t="s">
        <v>21</v>
      </c>
      <c r="C61" s="31"/>
      <c r="E61" s="31" t="s">
        <v>1103</v>
      </c>
      <c r="F61" s="31"/>
      <c r="G61" s="31" t="s">
        <v>1466</v>
      </c>
      <c r="L61" s="29" t="s">
        <v>1488</v>
      </c>
    </row>
    <row r="62" spans="1:12" s="76" customFormat="1" x14ac:dyDescent="0.2">
      <c r="A62" s="75" t="s">
        <v>1318</v>
      </c>
      <c r="B62" s="75" t="s">
        <v>1489</v>
      </c>
      <c r="C62" s="75" t="s">
        <v>1490</v>
      </c>
      <c r="E62" s="75"/>
      <c r="F62" s="75"/>
      <c r="G62" s="75"/>
    </row>
    <row r="63" spans="1:12" s="78" customFormat="1" x14ac:dyDescent="0.2">
      <c r="A63" s="77" t="s">
        <v>1491</v>
      </c>
      <c r="B63" s="77" t="s">
        <v>22</v>
      </c>
      <c r="C63" s="77" t="s">
        <v>1492</v>
      </c>
      <c r="D63" s="78" t="s">
        <v>1493</v>
      </c>
      <c r="E63" s="77" t="s">
        <v>1103</v>
      </c>
      <c r="F63" s="77"/>
      <c r="G63" s="77"/>
      <c r="H63" s="77"/>
      <c r="I63" s="77"/>
      <c r="J63" s="77"/>
    </row>
    <row r="64" spans="1:12" s="78" customFormat="1" x14ac:dyDescent="0.2">
      <c r="A64" s="77" t="s">
        <v>1494</v>
      </c>
      <c r="B64" s="77" t="s">
        <v>23</v>
      </c>
      <c r="C64" s="77" t="s">
        <v>1495</v>
      </c>
      <c r="E64" s="77" t="s">
        <v>1103</v>
      </c>
      <c r="F64" s="77"/>
      <c r="G64" s="77"/>
    </row>
    <row r="65" spans="1:12" s="78" customFormat="1" x14ac:dyDescent="0.2">
      <c r="A65" s="77" t="s">
        <v>1496</v>
      </c>
      <c r="B65" s="77" t="s">
        <v>1497</v>
      </c>
      <c r="C65" s="78" t="s">
        <v>1498</v>
      </c>
      <c r="D65" s="78" t="s">
        <v>1499</v>
      </c>
      <c r="E65" s="77" t="s">
        <v>1103</v>
      </c>
      <c r="F65" s="77"/>
      <c r="G65" s="77" t="s">
        <v>1466</v>
      </c>
    </row>
    <row r="66" spans="1:12" s="78" customFormat="1" x14ac:dyDescent="0.2">
      <c r="A66" s="77" t="s">
        <v>1475</v>
      </c>
      <c r="B66" s="77" t="s">
        <v>1500</v>
      </c>
      <c r="C66" s="78" t="s">
        <v>1501</v>
      </c>
      <c r="D66" s="78" t="s">
        <v>1499</v>
      </c>
      <c r="E66" s="77" t="s">
        <v>1103</v>
      </c>
      <c r="F66" s="77"/>
      <c r="G66" s="77" t="s">
        <v>1502</v>
      </c>
      <c r="H66" s="77" t="s">
        <v>1503</v>
      </c>
      <c r="I66" s="77" t="s">
        <v>1504</v>
      </c>
      <c r="J66" s="77"/>
    </row>
    <row r="67" spans="1:12" s="78" customFormat="1" x14ac:dyDescent="0.2">
      <c r="A67" s="77" t="s">
        <v>1346</v>
      </c>
      <c r="B67" s="77" t="s">
        <v>24</v>
      </c>
      <c r="E67" s="77"/>
      <c r="F67" s="77"/>
      <c r="G67" s="77" t="s">
        <v>1502</v>
      </c>
      <c r="H67" s="77"/>
      <c r="I67" s="77"/>
      <c r="J67" s="77"/>
      <c r="L67" s="78" t="s">
        <v>1505</v>
      </c>
    </row>
    <row r="68" spans="1:12" s="80" customFormat="1" x14ac:dyDescent="0.2">
      <c r="A68" s="79" t="s">
        <v>1351</v>
      </c>
      <c r="B68" s="79"/>
      <c r="C68" s="79"/>
      <c r="E68" s="79"/>
      <c r="F68" s="79"/>
      <c r="G68" s="79"/>
      <c r="H68" s="79"/>
      <c r="I68" s="79"/>
      <c r="J68" s="79"/>
    </row>
    <row r="69" spans="1:12" s="23" customFormat="1" x14ac:dyDescent="0.2">
      <c r="A69" s="81" t="s">
        <v>1303</v>
      </c>
      <c r="B69" s="81" t="s">
        <v>1506</v>
      </c>
      <c r="C69" s="68" t="s">
        <v>1507</v>
      </c>
      <c r="E69" s="22"/>
      <c r="F69" s="22"/>
      <c r="G69" s="68" t="s">
        <v>1466</v>
      </c>
    </row>
    <row r="70" spans="1:12" s="23" customFormat="1" x14ac:dyDescent="0.2">
      <c r="A70" s="81" t="s">
        <v>1303</v>
      </c>
      <c r="B70" s="81" t="s">
        <v>1508</v>
      </c>
      <c r="C70" s="68" t="s">
        <v>1509</v>
      </c>
      <c r="E70" s="22"/>
      <c r="F70" s="22"/>
      <c r="G70" s="68" t="s">
        <v>1510</v>
      </c>
    </row>
    <row r="71" spans="1:12" s="84" customFormat="1" x14ac:dyDescent="0.2">
      <c r="A71" s="82" t="s">
        <v>1351</v>
      </c>
      <c r="B71" s="83"/>
      <c r="C71" s="82"/>
    </row>
    <row r="72" spans="1:12" s="74" customFormat="1" x14ac:dyDescent="0.2">
      <c r="A72" s="73" t="s">
        <v>1454</v>
      </c>
      <c r="B72" s="73" t="s">
        <v>1511</v>
      </c>
      <c r="C72" s="73" t="s">
        <v>1512</v>
      </c>
      <c r="G72" s="74" t="s">
        <v>1513</v>
      </c>
      <c r="H72" s="74" t="s">
        <v>4500</v>
      </c>
    </row>
    <row r="73" spans="1:12" s="23" customFormat="1" x14ac:dyDescent="0.2">
      <c r="A73" s="22" t="s">
        <v>1303</v>
      </c>
      <c r="B73" s="22" t="s">
        <v>1514</v>
      </c>
      <c r="C73" s="22" t="s">
        <v>1459</v>
      </c>
    </row>
    <row r="74" spans="1:12" x14ac:dyDescent="0.2">
      <c r="A74" s="45" t="s">
        <v>1460</v>
      </c>
      <c r="B74" s="45" t="s">
        <v>621</v>
      </c>
      <c r="C74" s="45" t="s">
        <v>1461</v>
      </c>
      <c r="E74" s="45" t="s">
        <v>1103</v>
      </c>
      <c r="F74" s="45"/>
      <c r="G74" s="45"/>
    </row>
    <row r="75" spans="1:12" x14ac:dyDescent="0.2">
      <c r="A75" s="45" t="s">
        <v>1462</v>
      </c>
      <c r="B75" s="45" t="s">
        <v>1515</v>
      </c>
      <c r="C75" s="45" t="s">
        <v>1464</v>
      </c>
      <c r="D75" s="46" t="s">
        <v>1465</v>
      </c>
      <c r="E75" s="45" t="s">
        <v>1103</v>
      </c>
      <c r="F75" s="45"/>
      <c r="G75" s="45" t="s">
        <v>1516</v>
      </c>
    </row>
    <row r="76" spans="1:12" x14ac:dyDescent="0.2">
      <c r="A76" s="45" t="s">
        <v>1310</v>
      </c>
      <c r="B76" s="45" t="s">
        <v>1517</v>
      </c>
      <c r="C76" s="45" t="s">
        <v>1468</v>
      </c>
      <c r="E76" s="45" t="s">
        <v>1103</v>
      </c>
      <c r="F76" s="45"/>
      <c r="G76" s="45" t="s">
        <v>1518</v>
      </c>
    </row>
    <row r="77" spans="1:12" s="29" customFormat="1" x14ac:dyDescent="0.2">
      <c r="A77" s="31" t="s">
        <v>1346</v>
      </c>
      <c r="B77" s="31" t="s">
        <v>622</v>
      </c>
      <c r="C77" s="31"/>
      <c r="E77" s="31"/>
      <c r="F77" s="31"/>
      <c r="G77" s="31" t="s">
        <v>1516</v>
      </c>
      <c r="L77" s="171" t="s">
        <v>1519</v>
      </c>
    </row>
    <row r="78" spans="1:12" x14ac:dyDescent="0.2">
      <c r="A78" s="45" t="s">
        <v>1520</v>
      </c>
      <c r="B78" s="45" t="s">
        <v>1521</v>
      </c>
      <c r="C78" s="45" t="s">
        <v>1473</v>
      </c>
      <c r="D78" s="46" t="s">
        <v>1522</v>
      </c>
      <c r="E78" s="45" t="s">
        <v>1103</v>
      </c>
      <c r="F78" s="45"/>
      <c r="G78" s="45" t="s">
        <v>1516</v>
      </c>
    </row>
    <row r="79" spans="1:12" s="173" customFormat="1" x14ac:dyDescent="0.2">
      <c r="A79" s="172" t="s">
        <v>1475</v>
      </c>
      <c r="B79" s="172" t="s">
        <v>1523</v>
      </c>
      <c r="C79" s="172" t="s">
        <v>1477</v>
      </c>
      <c r="D79" s="173" t="s">
        <v>1524</v>
      </c>
      <c r="E79" s="172" t="s">
        <v>1103</v>
      </c>
      <c r="F79" s="172"/>
      <c r="G79" s="172" t="s">
        <v>1525</v>
      </c>
      <c r="H79" s="172" t="s">
        <v>4501</v>
      </c>
      <c r="I79" s="172" t="s">
        <v>1527</v>
      </c>
      <c r="J79" s="172"/>
    </row>
    <row r="80" spans="1:12" s="29" customFormat="1" x14ac:dyDescent="0.2">
      <c r="A80" s="31" t="s">
        <v>1346</v>
      </c>
      <c r="B80" s="31" t="s">
        <v>623</v>
      </c>
      <c r="C80" s="31"/>
      <c r="E80" s="31"/>
      <c r="F80" s="31"/>
      <c r="G80" s="31" t="s">
        <v>1516</v>
      </c>
      <c r="L80" s="171" t="s">
        <v>1528</v>
      </c>
    </row>
    <row r="81" spans="1:12" x14ac:dyDescent="0.2">
      <c r="A81" s="45" t="s">
        <v>1396</v>
      </c>
      <c r="B81" s="45" t="s">
        <v>1058</v>
      </c>
      <c r="C81" s="45" t="s">
        <v>1483</v>
      </c>
      <c r="D81" s="46" t="s">
        <v>1529</v>
      </c>
      <c r="E81" s="45" t="s">
        <v>1103</v>
      </c>
      <c r="F81" s="45"/>
      <c r="G81" s="45" t="s">
        <v>1516</v>
      </c>
      <c r="H81" s="177" t="s">
        <v>1530</v>
      </c>
      <c r="I81" s="45" t="s">
        <v>1485</v>
      </c>
      <c r="J81" s="45"/>
    </row>
    <row r="82" spans="1:12" s="29" customFormat="1" ht="13.15" customHeight="1" x14ac:dyDescent="0.2">
      <c r="A82" s="31" t="s">
        <v>1346</v>
      </c>
      <c r="B82" s="31" t="s">
        <v>1531</v>
      </c>
      <c r="C82" s="31"/>
      <c r="E82" s="31" t="s">
        <v>1103</v>
      </c>
      <c r="F82" s="31"/>
      <c r="G82" s="31" t="s">
        <v>1516</v>
      </c>
      <c r="L82" s="145" t="s">
        <v>1532</v>
      </c>
    </row>
    <row r="83" spans="1:12" s="29" customFormat="1" x14ac:dyDescent="0.2">
      <c r="A83" s="31" t="s">
        <v>1346</v>
      </c>
      <c r="B83" s="31" t="s">
        <v>624</v>
      </c>
      <c r="C83" s="31"/>
      <c r="E83" s="31" t="s">
        <v>1103</v>
      </c>
      <c r="F83" s="31"/>
      <c r="G83" s="31" t="s">
        <v>1516</v>
      </c>
      <c r="L83" s="29" t="s">
        <v>1533</v>
      </c>
    </row>
    <row r="84" spans="1:12" s="76" customFormat="1" x14ac:dyDescent="0.2">
      <c r="A84" s="75" t="s">
        <v>1318</v>
      </c>
      <c r="B84" s="75" t="s">
        <v>1534</v>
      </c>
      <c r="C84" s="75" t="s">
        <v>1490</v>
      </c>
      <c r="E84" s="75"/>
      <c r="F84" s="75"/>
      <c r="G84" s="75"/>
    </row>
    <row r="85" spans="1:12" s="78" customFormat="1" x14ac:dyDescent="0.2">
      <c r="A85" s="77" t="s">
        <v>1491</v>
      </c>
      <c r="B85" s="77" t="s">
        <v>625</v>
      </c>
      <c r="C85" s="77" t="s">
        <v>1492</v>
      </c>
      <c r="D85" s="78" t="s">
        <v>1493</v>
      </c>
      <c r="E85" s="77" t="s">
        <v>1103</v>
      </c>
      <c r="F85" s="77"/>
      <c r="G85" s="77"/>
      <c r="H85" s="77"/>
      <c r="I85" s="77"/>
      <c r="J85" s="77"/>
    </row>
    <row r="86" spans="1:12" s="78" customFormat="1" x14ac:dyDescent="0.2">
      <c r="A86" s="77" t="s">
        <v>1494</v>
      </c>
      <c r="B86" s="77" t="s">
        <v>626</v>
      </c>
      <c r="C86" s="77" t="s">
        <v>1495</v>
      </c>
      <c r="E86" s="77" t="s">
        <v>1103</v>
      </c>
      <c r="F86" s="77"/>
      <c r="G86" s="77"/>
    </row>
    <row r="87" spans="1:12" s="78" customFormat="1" x14ac:dyDescent="0.2">
      <c r="A87" s="77" t="s">
        <v>1496</v>
      </c>
      <c r="B87" s="77" t="s">
        <v>1535</v>
      </c>
      <c r="C87" s="78" t="s">
        <v>1498</v>
      </c>
      <c r="D87" s="78" t="s">
        <v>1499</v>
      </c>
      <c r="E87" s="77" t="s">
        <v>1103</v>
      </c>
      <c r="F87" s="77"/>
      <c r="G87" s="77" t="s">
        <v>1516</v>
      </c>
    </row>
    <row r="88" spans="1:12" s="78" customFormat="1" x14ac:dyDescent="0.2">
      <c r="A88" s="77" t="s">
        <v>1475</v>
      </c>
      <c r="B88" s="77" t="s">
        <v>1536</v>
      </c>
      <c r="C88" s="78" t="s">
        <v>1537</v>
      </c>
      <c r="D88" s="78" t="s">
        <v>1499</v>
      </c>
      <c r="E88" s="77" t="s">
        <v>1103</v>
      </c>
      <c r="F88" s="77"/>
      <c r="G88" s="77" t="s">
        <v>1538</v>
      </c>
      <c r="H88" s="77" t="s">
        <v>1539</v>
      </c>
      <c r="I88" s="77" t="s">
        <v>1504</v>
      </c>
      <c r="J88" s="77"/>
    </row>
    <row r="89" spans="1:12" s="78" customFormat="1" x14ac:dyDescent="0.2">
      <c r="A89" s="77" t="s">
        <v>1346</v>
      </c>
      <c r="B89" s="77" t="s">
        <v>627</v>
      </c>
      <c r="E89" s="77"/>
      <c r="F89" s="77"/>
      <c r="G89" s="77" t="s">
        <v>1538</v>
      </c>
      <c r="H89" s="77"/>
      <c r="I89" s="77"/>
      <c r="J89" s="77"/>
      <c r="L89" s="78" t="s">
        <v>1540</v>
      </c>
    </row>
    <row r="90" spans="1:12" s="78" customFormat="1" x14ac:dyDescent="0.2">
      <c r="A90" s="77" t="s">
        <v>1392</v>
      </c>
      <c r="B90" s="77" t="s">
        <v>1541</v>
      </c>
      <c r="C90" s="78" t="s">
        <v>1542</v>
      </c>
      <c r="D90" s="78" t="s">
        <v>1543</v>
      </c>
      <c r="E90" s="77"/>
      <c r="F90" s="77"/>
      <c r="G90" s="77" t="s">
        <v>1516</v>
      </c>
      <c r="H90" s="77"/>
      <c r="I90" s="77"/>
      <c r="J90" s="77"/>
    </row>
    <row r="91" spans="1:12" s="78" customFormat="1" x14ac:dyDescent="0.2">
      <c r="A91" s="77" t="s">
        <v>1396</v>
      </c>
      <c r="B91" s="77" t="s">
        <v>1544</v>
      </c>
      <c r="C91" s="78" t="s">
        <v>1545</v>
      </c>
      <c r="E91" s="77"/>
      <c r="F91" s="77"/>
      <c r="G91" s="77" t="s">
        <v>1546</v>
      </c>
      <c r="H91" s="77" t="s">
        <v>1547</v>
      </c>
      <c r="I91" s="77" t="s">
        <v>1548</v>
      </c>
      <c r="J91" s="77"/>
    </row>
    <row r="92" spans="1:12" s="78" customFormat="1" x14ac:dyDescent="0.2">
      <c r="A92" s="77" t="s">
        <v>1346</v>
      </c>
      <c r="B92" s="77" t="s">
        <v>1549</v>
      </c>
      <c r="E92" s="77"/>
      <c r="F92" s="77"/>
      <c r="G92" s="77"/>
      <c r="H92" s="77"/>
      <c r="I92" s="77"/>
      <c r="J92" s="77"/>
      <c r="L92" s="78" t="s">
        <v>1550</v>
      </c>
    </row>
    <row r="93" spans="1:12" s="80" customFormat="1" x14ac:dyDescent="0.2">
      <c r="A93" s="79" t="s">
        <v>1351</v>
      </c>
      <c r="B93" s="79"/>
      <c r="C93" s="79"/>
      <c r="E93" s="79"/>
      <c r="F93" s="79"/>
      <c r="G93" s="79"/>
      <c r="H93" s="79"/>
      <c r="I93" s="79"/>
      <c r="J93" s="79"/>
    </row>
    <row r="94" spans="1:12" s="23" customFormat="1" x14ac:dyDescent="0.2">
      <c r="A94" s="81" t="s">
        <v>1303</v>
      </c>
      <c r="B94" s="81" t="s">
        <v>1551</v>
      </c>
      <c r="C94" s="68" t="s">
        <v>1552</v>
      </c>
      <c r="E94" s="22"/>
      <c r="F94" s="22"/>
      <c r="G94" s="68" t="s">
        <v>1516</v>
      </c>
    </row>
    <row r="95" spans="1:12" s="23" customFormat="1" x14ac:dyDescent="0.2">
      <c r="A95" s="81" t="s">
        <v>1303</v>
      </c>
      <c r="B95" s="81" t="s">
        <v>1553</v>
      </c>
      <c r="C95" s="68" t="s">
        <v>1554</v>
      </c>
      <c r="E95" s="22"/>
      <c r="F95" s="22"/>
      <c r="G95" s="68" t="s">
        <v>1555</v>
      </c>
    </row>
    <row r="96" spans="1:12" s="84" customFormat="1" x14ac:dyDescent="0.2">
      <c r="A96" s="82" t="s">
        <v>1351</v>
      </c>
      <c r="B96" s="83"/>
      <c r="C96" s="82"/>
    </row>
    <row r="97" spans="1:12" s="74" customFormat="1" x14ac:dyDescent="0.2">
      <c r="A97" s="73" t="s">
        <v>1454</v>
      </c>
      <c r="B97" s="73" t="s">
        <v>1556</v>
      </c>
      <c r="C97" s="73" t="s">
        <v>1557</v>
      </c>
      <c r="G97" s="74" t="s">
        <v>1558</v>
      </c>
    </row>
    <row r="98" spans="1:12" x14ac:dyDescent="0.2">
      <c r="A98" s="45" t="s">
        <v>1460</v>
      </c>
      <c r="B98" s="45" t="s">
        <v>25</v>
      </c>
      <c r="C98" s="45" t="s">
        <v>1559</v>
      </c>
      <c r="E98" s="45" t="s">
        <v>1103</v>
      </c>
      <c r="F98" s="45"/>
      <c r="G98" s="45"/>
    </row>
    <row r="99" spans="1:12" x14ac:dyDescent="0.2">
      <c r="A99" s="45" t="s">
        <v>1471</v>
      </c>
      <c r="B99" s="172" t="s">
        <v>1560</v>
      </c>
      <c r="C99" s="172" t="s">
        <v>1473</v>
      </c>
      <c r="D99" s="46" t="s">
        <v>1474</v>
      </c>
      <c r="E99" s="45" t="s">
        <v>1103</v>
      </c>
      <c r="F99" s="45"/>
      <c r="G99" s="45" t="s">
        <v>1561</v>
      </c>
    </row>
    <row r="100" spans="1:12" s="173" customFormat="1" x14ac:dyDescent="0.2">
      <c r="A100" s="172" t="s">
        <v>1475</v>
      </c>
      <c r="B100" s="172" t="s">
        <v>1562</v>
      </c>
      <c r="C100" s="172" t="s">
        <v>1477</v>
      </c>
      <c r="D100" s="173" t="s">
        <v>1478</v>
      </c>
      <c r="E100" s="172" t="s">
        <v>1103</v>
      </c>
      <c r="F100" s="172"/>
      <c r="G100" s="172" t="s">
        <v>1563</v>
      </c>
      <c r="H100" s="172" t="s">
        <v>4520</v>
      </c>
      <c r="I100" s="172" t="s">
        <v>1481</v>
      </c>
      <c r="J100" s="172"/>
    </row>
    <row r="101" spans="1:12" s="29" customFormat="1" x14ac:dyDescent="0.2">
      <c r="A101" s="31" t="s">
        <v>1346</v>
      </c>
      <c r="B101" s="31" t="s">
        <v>26</v>
      </c>
      <c r="C101" s="31"/>
      <c r="E101" s="31"/>
      <c r="F101" s="31"/>
      <c r="G101" s="31" t="s">
        <v>1561</v>
      </c>
      <c r="L101" s="171" t="s">
        <v>1564</v>
      </c>
    </row>
    <row r="102" spans="1:12" s="175" customFormat="1" x14ac:dyDescent="0.2">
      <c r="A102" s="174" t="s">
        <v>1396</v>
      </c>
      <c r="B102" s="174" t="s">
        <v>27</v>
      </c>
      <c r="C102" s="174" t="s">
        <v>1483</v>
      </c>
      <c r="D102" s="175" t="s">
        <v>4502</v>
      </c>
      <c r="E102" s="174" t="s">
        <v>1103</v>
      </c>
      <c r="F102" s="174"/>
      <c r="G102" s="174" t="s">
        <v>4521</v>
      </c>
      <c r="H102" s="176" t="s">
        <v>4504</v>
      </c>
      <c r="I102" s="174" t="s">
        <v>1485</v>
      </c>
      <c r="J102" s="174"/>
    </row>
    <row r="103" spans="1:12" s="175" customFormat="1" x14ac:dyDescent="0.2">
      <c r="A103" s="174" t="s">
        <v>1396</v>
      </c>
      <c r="B103" s="174" t="s">
        <v>4522</v>
      </c>
      <c r="C103" s="174" t="s">
        <v>1483</v>
      </c>
      <c r="D103" s="175" t="s">
        <v>4506</v>
      </c>
      <c r="E103" s="174" t="s">
        <v>1103</v>
      </c>
      <c r="F103" s="174"/>
      <c r="G103" s="174" t="s">
        <v>4523</v>
      </c>
      <c r="H103" s="176" t="s">
        <v>4508</v>
      </c>
      <c r="I103" s="174" t="s">
        <v>1485</v>
      </c>
      <c r="J103" s="174"/>
    </row>
    <row r="104" spans="1:12" s="175" customFormat="1" x14ac:dyDescent="0.2">
      <c r="A104" s="174" t="s">
        <v>1396</v>
      </c>
      <c r="B104" s="174" t="s">
        <v>4524</v>
      </c>
      <c r="C104" s="174" t="s">
        <v>1483</v>
      </c>
      <c r="D104" s="175" t="s">
        <v>4510</v>
      </c>
      <c r="E104" s="174" t="s">
        <v>1103</v>
      </c>
      <c r="F104" s="174"/>
      <c r="G104" s="174" t="s">
        <v>4525</v>
      </c>
      <c r="H104" s="176" t="s">
        <v>4526</v>
      </c>
      <c r="I104" s="174" t="s">
        <v>1485</v>
      </c>
      <c r="J104" s="174"/>
    </row>
    <row r="105" spans="1:12" s="175" customFormat="1" x14ac:dyDescent="0.2">
      <c r="A105" s="174" t="s">
        <v>1396</v>
      </c>
      <c r="B105" s="174" t="s">
        <v>4527</v>
      </c>
      <c r="C105" s="174" t="s">
        <v>1483</v>
      </c>
      <c r="D105" s="175" t="s">
        <v>4513</v>
      </c>
      <c r="E105" s="174" t="s">
        <v>1103</v>
      </c>
      <c r="F105" s="174"/>
      <c r="G105" s="174" t="s">
        <v>4528</v>
      </c>
      <c r="H105" s="176" t="s">
        <v>4515</v>
      </c>
      <c r="I105" s="174" t="s">
        <v>1485</v>
      </c>
      <c r="J105" s="174"/>
    </row>
    <row r="106" spans="1:12" s="175" customFormat="1" x14ac:dyDescent="0.2">
      <c r="A106" s="174" t="s">
        <v>1396</v>
      </c>
      <c r="B106" s="174" t="s">
        <v>4529</v>
      </c>
      <c r="C106" s="174" t="s">
        <v>1483</v>
      </c>
      <c r="D106" s="175" t="s">
        <v>4517</v>
      </c>
      <c r="E106" s="174" t="s">
        <v>1103</v>
      </c>
      <c r="F106" s="174"/>
      <c r="G106" s="174" t="s">
        <v>4530</v>
      </c>
      <c r="H106" s="176" t="s">
        <v>4519</v>
      </c>
      <c r="I106" s="174" t="s">
        <v>1485</v>
      </c>
      <c r="J106" s="174"/>
    </row>
    <row r="107" spans="1:12" s="29" customFormat="1" x14ac:dyDescent="0.2">
      <c r="A107" s="31" t="s">
        <v>1346</v>
      </c>
      <c r="B107" s="31" t="s">
        <v>1566</v>
      </c>
      <c r="C107" s="31"/>
      <c r="E107" s="31" t="s">
        <v>1103</v>
      </c>
      <c r="F107" s="31"/>
      <c r="G107" s="31" t="s">
        <v>1561</v>
      </c>
      <c r="L107" s="29" t="s">
        <v>1567</v>
      </c>
    </row>
    <row r="108" spans="1:12" s="29" customFormat="1" x14ac:dyDescent="0.2">
      <c r="A108" s="31" t="s">
        <v>1346</v>
      </c>
      <c r="B108" s="31" t="s">
        <v>28</v>
      </c>
      <c r="C108" s="31"/>
      <c r="E108" s="31" t="s">
        <v>1103</v>
      </c>
      <c r="F108" s="31"/>
      <c r="G108" s="31" t="s">
        <v>1561</v>
      </c>
      <c r="H108" s="176"/>
      <c r="L108" s="29" t="s">
        <v>1568</v>
      </c>
    </row>
    <row r="109" spans="1:12" s="76" customFormat="1" x14ac:dyDescent="0.2">
      <c r="A109" s="75" t="s">
        <v>1318</v>
      </c>
      <c r="B109" s="75" t="s">
        <v>1569</v>
      </c>
      <c r="C109" s="75" t="s">
        <v>1490</v>
      </c>
      <c r="E109" s="75"/>
      <c r="F109" s="75"/>
      <c r="G109" s="75"/>
    </row>
    <row r="110" spans="1:12" s="78" customFormat="1" x14ac:dyDescent="0.2">
      <c r="A110" s="77" t="s">
        <v>1491</v>
      </c>
      <c r="B110" s="77" t="s">
        <v>29</v>
      </c>
      <c r="C110" s="77" t="s">
        <v>1570</v>
      </c>
      <c r="D110" s="78" t="s">
        <v>1493</v>
      </c>
      <c r="E110" s="77" t="s">
        <v>1103</v>
      </c>
      <c r="F110" s="77"/>
      <c r="G110" s="77" t="s">
        <v>1561</v>
      </c>
      <c r="H110" s="77"/>
      <c r="I110" s="77"/>
      <c r="J110" s="77"/>
    </row>
    <row r="111" spans="1:12" s="78" customFormat="1" x14ac:dyDescent="0.2">
      <c r="A111" s="77" t="s">
        <v>1494</v>
      </c>
      <c r="B111" s="77" t="s">
        <v>30</v>
      </c>
      <c r="C111" s="77" t="s">
        <v>1571</v>
      </c>
      <c r="E111" s="77" t="s">
        <v>1103</v>
      </c>
      <c r="F111" s="77"/>
      <c r="G111" s="77"/>
    </row>
    <row r="112" spans="1:12" s="78" customFormat="1" x14ac:dyDescent="0.2">
      <c r="A112" s="77" t="s">
        <v>1496</v>
      </c>
      <c r="B112" s="77" t="s">
        <v>1572</v>
      </c>
      <c r="C112" s="78" t="s">
        <v>1573</v>
      </c>
      <c r="D112" s="78" t="s">
        <v>1499</v>
      </c>
      <c r="E112" s="77" t="s">
        <v>1103</v>
      </c>
      <c r="F112" s="77"/>
      <c r="G112" s="77" t="s">
        <v>1561</v>
      </c>
    </row>
    <row r="113" spans="1:12" s="78" customFormat="1" x14ac:dyDescent="0.2">
      <c r="A113" s="77" t="s">
        <v>1475</v>
      </c>
      <c r="B113" s="77" t="s">
        <v>1574</v>
      </c>
      <c r="C113" s="78" t="s">
        <v>1575</v>
      </c>
      <c r="D113" s="78" t="s">
        <v>1499</v>
      </c>
      <c r="E113" s="77" t="s">
        <v>1103</v>
      </c>
      <c r="F113" s="77"/>
      <c r="G113" s="77" t="s">
        <v>1576</v>
      </c>
      <c r="H113" s="77" t="s">
        <v>1577</v>
      </c>
      <c r="I113" s="77" t="s">
        <v>1504</v>
      </c>
      <c r="J113" s="77"/>
    </row>
    <row r="114" spans="1:12" s="78" customFormat="1" x14ac:dyDescent="0.2">
      <c r="A114" s="77" t="s">
        <v>1346</v>
      </c>
      <c r="B114" s="77" t="s">
        <v>31</v>
      </c>
      <c r="E114" s="77"/>
      <c r="F114" s="77"/>
      <c r="G114" s="77" t="s">
        <v>1576</v>
      </c>
      <c r="H114" s="77"/>
      <c r="I114" s="77"/>
      <c r="J114" s="77"/>
      <c r="L114" s="78" t="s">
        <v>1578</v>
      </c>
    </row>
    <row r="115" spans="1:12" s="80" customFormat="1" x14ac:dyDescent="0.2">
      <c r="A115" s="79" t="s">
        <v>1351</v>
      </c>
      <c r="B115" s="79"/>
      <c r="C115" s="79"/>
      <c r="E115" s="79"/>
      <c r="F115" s="79"/>
      <c r="G115" s="79"/>
      <c r="H115" s="79"/>
      <c r="I115" s="79"/>
      <c r="J115" s="79"/>
    </row>
    <row r="116" spans="1:12" s="23" customFormat="1" x14ac:dyDescent="0.2">
      <c r="A116" s="81" t="s">
        <v>1303</v>
      </c>
      <c r="B116" s="81" t="s">
        <v>1579</v>
      </c>
      <c r="C116" s="68" t="s">
        <v>1580</v>
      </c>
      <c r="E116" s="22"/>
      <c r="F116" s="22"/>
      <c r="G116" s="68" t="s">
        <v>1561</v>
      </c>
    </row>
    <row r="117" spans="1:12" s="23" customFormat="1" x14ac:dyDescent="0.2">
      <c r="A117" s="81" t="s">
        <v>1303</v>
      </c>
      <c r="B117" s="81" t="s">
        <v>1581</v>
      </c>
      <c r="C117" s="68" t="s">
        <v>1582</v>
      </c>
      <c r="E117" s="22"/>
      <c r="F117" s="22"/>
      <c r="G117" s="68" t="s">
        <v>1583</v>
      </c>
    </row>
    <row r="118" spans="1:12" s="84" customFormat="1" x14ac:dyDescent="0.2">
      <c r="A118" s="82" t="s">
        <v>1351</v>
      </c>
      <c r="B118" s="83"/>
      <c r="C118" s="82"/>
    </row>
    <row r="119" spans="1:12" s="74" customFormat="1" x14ac:dyDescent="0.2">
      <c r="A119" s="73" t="s">
        <v>1454</v>
      </c>
      <c r="B119" s="73" t="s">
        <v>1584</v>
      </c>
      <c r="C119" s="73" t="s">
        <v>1585</v>
      </c>
      <c r="G119" s="74" t="s">
        <v>1586</v>
      </c>
    </row>
    <row r="120" spans="1:12" s="23" customFormat="1" x14ac:dyDescent="0.2">
      <c r="A120" s="22" t="s">
        <v>1303</v>
      </c>
      <c r="B120" s="22" t="s">
        <v>1587</v>
      </c>
      <c r="C120" s="22" t="s">
        <v>1588</v>
      </c>
    </row>
    <row r="121" spans="1:12" x14ac:dyDescent="0.2">
      <c r="A121" s="45" t="s">
        <v>1460</v>
      </c>
      <c r="B121" s="45" t="s">
        <v>628</v>
      </c>
      <c r="C121" s="45" t="s">
        <v>1559</v>
      </c>
      <c r="E121" s="45" t="s">
        <v>1103</v>
      </c>
      <c r="F121" s="45"/>
      <c r="G121" s="45"/>
    </row>
    <row r="122" spans="1:12" x14ac:dyDescent="0.2">
      <c r="A122" s="45" t="s">
        <v>1520</v>
      </c>
      <c r="B122" s="45" t="s">
        <v>1589</v>
      </c>
      <c r="C122" s="45" t="s">
        <v>1473</v>
      </c>
      <c r="D122" s="46" t="s">
        <v>1522</v>
      </c>
      <c r="E122" s="45" t="s">
        <v>1103</v>
      </c>
      <c r="F122" s="45"/>
      <c r="G122" s="45" t="s">
        <v>1590</v>
      </c>
    </row>
    <row r="123" spans="1:12" s="179" customFormat="1" x14ac:dyDescent="0.2">
      <c r="A123" s="178" t="s">
        <v>1475</v>
      </c>
      <c r="B123" s="178" t="s">
        <v>1591</v>
      </c>
      <c r="C123" s="178" t="s">
        <v>1477</v>
      </c>
      <c r="D123" s="179" t="s">
        <v>1524</v>
      </c>
      <c r="E123" s="178" t="s">
        <v>1103</v>
      </c>
      <c r="F123" s="178"/>
      <c r="G123" s="178" t="s">
        <v>1592</v>
      </c>
      <c r="H123" s="178" t="s">
        <v>4531</v>
      </c>
      <c r="I123" s="178" t="s">
        <v>1527</v>
      </c>
      <c r="J123" s="178"/>
    </row>
    <row r="124" spans="1:12" s="29" customFormat="1" x14ac:dyDescent="0.2">
      <c r="A124" s="31" t="s">
        <v>1346</v>
      </c>
      <c r="B124" s="31" t="s">
        <v>629</v>
      </c>
      <c r="C124" s="31"/>
      <c r="E124" s="31"/>
      <c r="F124" s="31"/>
      <c r="G124" s="31" t="s">
        <v>1590</v>
      </c>
      <c r="L124" s="171" t="s">
        <v>1593</v>
      </c>
    </row>
    <row r="125" spans="1:12" x14ac:dyDescent="0.2">
      <c r="A125" s="45" t="s">
        <v>1396</v>
      </c>
      <c r="B125" s="45" t="s">
        <v>630</v>
      </c>
      <c r="C125" s="45" t="s">
        <v>1483</v>
      </c>
      <c r="D125" s="46" t="s">
        <v>1594</v>
      </c>
      <c r="E125" s="45" t="s">
        <v>1103</v>
      </c>
      <c r="F125" s="45"/>
      <c r="G125" s="45" t="s">
        <v>1590</v>
      </c>
      <c r="H125" s="177" t="s">
        <v>1530</v>
      </c>
      <c r="I125" s="45" t="s">
        <v>1485</v>
      </c>
      <c r="J125" s="45"/>
    </row>
    <row r="126" spans="1:12" s="29" customFormat="1" ht="102" x14ac:dyDescent="0.2">
      <c r="A126" s="31" t="s">
        <v>1346</v>
      </c>
      <c r="B126" s="31" t="s">
        <v>1595</v>
      </c>
      <c r="C126" s="31"/>
      <c r="E126" s="31" t="s">
        <v>1103</v>
      </c>
      <c r="F126" s="31"/>
      <c r="G126" s="31" t="s">
        <v>1590</v>
      </c>
      <c r="L126" s="145" t="s">
        <v>1596</v>
      </c>
    </row>
    <row r="127" spans="1:12" s="29" customFormat="1" x14ac:dyDescent="0.2">
      <c r="A127" s="31" t="s">
        <v>1346</v>
      </c>
      <c r="B127" s="31" t="s">
        <v>631</v>
      </c>
      <c r="C127" s="31"/>
      <c r="E127" s="31" t="s">
        <v>1103</v>
      </c>
      <c r="F127" s="31"/>
      <c r="G127" s="31" t="s">
        <v>1590</v>
      </c>
      <c r="L127" s="29" t="s">
        <v>1597</v>
      </c>
    </row>
    <row r="128" spans="1:12" s="76" customFormat="1" x14ac:dyDescent="0.2">
      <c r="A128" s="75" t="s">
        <v>1318</v>
      </c>
      <c r="B128" s="75" t="s">
        <v>1598</v>
      </c>
      <c r="C128" s="75" t="s">
        <v>1490</v>
      </c>
      <c r="E128" s="75"/>
      <c r="F128" s="75"/>
      <c r="G128" s="75"/>
    </row>
    <row r="129" spans="1:12" s="78" customFormat="1" x14ac:dyDescent="0.2">
      <c r="A129" s="77" t="s">
        <v>1491</v>
      </c>
      <c r="B129" s="77" t="s">
        <v>632</v>
      </c>
      <c r="C129" s="77" t="s">
        <v>1570</v>
      </c>
      <c r="D129" s="78" t="s">
        <v>1493</v>
      </c>
      <c r="E129" s="77" t="s">
        <v>1103</v>
      </c>
      <c r="F129" s="77"/>
      <c r="G129" s="77"/>
      <c r="H129" s="77"/>
      <c r="I129" s="77"/>
      <c r="J129" s="77"/>
    </row>
    <row r="130" spans="1:12" s="78" customFormat="1" x14ac:dyDescent="0.2">
      <c r="A130" s="77" t="s">
        <v>1494</v>
      </c>
      <c r="B130" s="77" t="s">
        <v>633</v>
      </c>
      <c r="C130" s="77" t="s">
        <v>1571</v>
      </c>
      <c r="E130" s="77" t="s">
        <v>1103</v>
      </c>
      <c r="F130" s="77"/>
      <c r="G130" s="77"/>
    </row>
    <row r="131" spans="1:12" s="78" customFormat="1" x14ac:dyDescent="0.2">
      <c r="A131" s="77" t="s">
        <v>1496</v>
      </c>
      <c r="B131" s="77" t="s">
        <v>1599</v>
      </c>
      <c r="C131" s="78" t="s">
        <v>1573</v>
      </c>
      <c r="D131" s="78" t="s">
        <v>1499</v>
      </c>
      <c r="E131" s="77" t="s">
        <v>1103</v>
      </c>
      <c r="F131" s="77"/>
      <c r="G131" s="77" t="s">
        <v>1590</v>
      </c>
    </row>
    <row r="132" spans="1:12" s="78" customFormat="1" x14ac:dyDescent="0.2">
      <c r="A132" s="77" t="s">
        <v>1475</v>
      </c>
      <c r="B132" s="77" t="s">
        <v>1600</v>
      </c>
      <c r="C132" s="78" t="s">
        <v>1601</v>
      </c>
      <c r="D132" s="78" t="s">
        <v>1499</v>
      </c>
      <c r="E132" s="77" t="s">
        <v>1103</v>
      </c>
      <c r="F132" s="77"/>
      <c r="G132" s="77" t="s">
        <v>1602</v>
      </c>
      <c r="H132" s="77" t="s">
        <v>1603</v>
      </c>
      <c r="I132" s="77" t="s">
        <v>1504</v>
      </c>
      <c r="J132" s="77"/>
    </row>
    <row r="133" spans="1:12" s="78" customFormat="1" x14ac:dyDescent="0.2">
      <c r="A133" s="77" t="s">
        <v>1346</v>
      </c>
      <c r="B133" s="77" t="s">
        <v>634</v>
      </c>
      <c r="E133" s="77"/>
      <c r="F133" s="77"/>
      <c r="G133" s="77" t="s">
        <v>1602</v>
      </c>
      <c r="H133" s="77"/>
      <c r="I133" s="77"/>
      <c r="J133" s="77"/>
      <c r="L133" s="78" t="s">
        <v>1604</v>
      </c>
    </row>
    <row r="134" spans="1:12" s="78" customFormat="1" x14ac:dyDescent="0.2">
      <c r="A134" s="77" t="s">
        <v>1392</v>
      </c>
      <c r="B134" s="77" t="s">
        <v>1605</v>
      </c>
      <c r="C134" s="78" t="s">
        <v>1606</v>
      </c>
      <c r="D134" s="78" t="s">
        <v>1543</v>
      </c>
      <c r="E134" s="77"/>
      <c r="F134" s="77"/>
      <c r="G134" s="77" t="s">
        <v>1590</v>
      </c>
      <c r="H134" s="77"/>
      <c r="I134" s="77"/>
      <c r="J134" s="77"/>
    </row>
    <row r="135" spans="1:12" s="78" customFormat="1" x14ac:dyDescent="0.2">
      <c r="A135" s="77" t="s">
        <v>1396</v>
      </c>
      <c r="B135" s="77" t="s">
        <v>1607</v>
      </c>
      <c r="C135" s="78" t="s">
        <v>1608</v>
      </c>
      <c r="E135" s="77"/>
      <c r="F135" s="77"/>
      <c r="G135" s="77" t="s">
        <v>1609</v>
      </c>
      <c r="H135" s="77" t="s">
        <v>1547</v>
      </c>
      <c r="I135" s="77" t="s">
        <v>1548</v>
      </c>
      <c r="J135" s="77"/>
    </row>
    <row r="136" spans="1:12" s="78" customFormat="1" x14ac:dyDescent="0.2">
      <c r="A136" s="77" t="s">
        <v>1346</v>
      </c>
      <c r="B136" s="77" t="s">
        <v>1610</v>
      </c>
      <c r="E136" s="77"/>
      <c r="F136" s="77"/>
      <c r="G136" s="77"/>
      <c r="H136" s="77"/>
      <c r="I136" s="77"/>
      <c r="J136" s="77"/>
      <c r="L136" s="78" t="s">
        <v>1611</v>
      </c>
    </row>
    <row r="137" spans="1:12" s="80" customFormat="1" x14ac:dyDescent="0.2">
      <c r="A137" s="79" t="s">
        <v>1351</v>
      </c>
      <c r="B137" s="79"/>
      <c r="C137" s="79"/>
      <c r="E137" s="79"/>
      <c r="F137" s="79"/>
      <c r="G137" s="79"/>
      <c r="H137" s="79"/>
      <c r="I137" s="79"/>
      <c r="J137" s="79"/>
    </row>
    <row r="138" spans="1:12" s="23" customFormat="1" x14ac:dyDescent="0.2">
      <c r="A138" s="81" t="s">
        <v>1303</v>
      </c>
      <c r="B138" s="81" t="s">
        <v>1612</v>
      </c>
      <c r="C138" s="68" t="s">
        <v>1613</v>
      </c>
      <c r="E138" s="22"/>
      <c r="F138" s="22"/>
      <c r="G138" s="68" t="s">
        <v>1590</v>
      </c>
    </row>
    <row r="139" spans="1:12" s="23" customFormat="1" x14ac:dyDescent="0.2">
      <c r="A139" s="81" t="s">
        <v>1303</v>
      </c>
      <c r="B139" s="81" t="s">
        <v>1614</v>
      </c>
      <c r="C139" s="68" t="s">
        <v>1615</v>
      </c>
      <c r="E139" s="22"/>
      <c r="F139" s="22"/>
      <c r="G139" s="68" t="s">
        <v>1616</v>
      </c>
    </row>
    <row r="140" spans="1:12" s="84" customFormat="1" x14ac:dyDescent="0.2">
      <c r="A140" s="82" t="s">
        <v>1351</v>
      </c>
      <c r="B140" s="83"/>
      <c r="C140" s="82"/>
    </row>
    <row r="141" spans="1:12" s="74" customFormat="1" x14ac:dyDescent="0.2">
      <c r="A141" s="73" t="s">
        <v>1454</v>
      </c>
      <c r="B141" s="73" t="s">
        <v>1617</v>
      </c>
      <c r="C141" s="73" t="s">
        <v>1618</v>
      </c>
      <c r="G141" s="74" t="s">
        <v>1619</v>
      </c>
    </row>
    <row r="142" spans="1:12" x14ac:dyDescent="0.2">
      <c r="A142" s="45" t="s">
        <v>1460</v>
      </c>
      <c r="B142" s="45" t="s">
        <v>32</v>
      </c>
      <c r="C142" s="45" t="s">
        <v>1620</v>
      </c>
      <c r="E142" s="45" t="s">
        <v>1103</v>
      </c>
      <c r="F142" s="45"/>
      <c r="G142" s="45"/>
    </row>
    <row r="143" spans="1:12" x14ac:dyDescent="0.2">
      <c r="A143" s="45" t="s">
        <v>1471</v>
      </c>
      <c r="B143" s="138" t="s">
        <v>1621</v>
      </c>
      <c r="C143" s="138" t="s">
        <v>1473</v>
      </c>
      <c r="D143" s="46" t="s">
        <v>1474</v>
      </c>
      <c r="E143" s="45" t="s">
        <v>1103</v>
      </c>
      <c r="F143" s="45"/>
      <c r="G143" s="45" t="s">
        <v>1622</v>
      </c>
      <c r="H143" s="139"/>
    </row>
    <row r="144" spans="1:12" s="179" customFormat="1" x14ac:dyDescent="0.2">
      <c r="A144" s="178" t="s">
        <v>1475</v>
      </c>
      <c r="B144" s="178" t="s">
        <v>1623</v>
      </c>
      <c r="C144" s="179" t="s">
        <v>1477</v>
      </c>
      <c r="D144" s="179" t="s">
        <v>1478</v>
      </c>
      <c r="E144" s="178" t="s">
        <v>1103</v>
      </c>
      <c r="F144" s="178"/>
      <c r="G144" s="178" t="s">
        <v>1624</v>
      </c>
      <c r="H144" s="178" t="s">
        <v>1480</v>
      </c>
      <c r="I144" s="178" t="s">
        <v>1481</v>
      </c>
      <c r="J144" s="178"/>
    </row>
    <row r="145" spans="1:12" s="29" customFormat="1" x14ac:dyDescent="0.2">
      <c r="A145" s="31" t="s">
        <v>1346</v>
      </c>
      <c r="B145" s="31" t="s">
        <v>33</v>
      </c>
      <c r="C145" s="31"/>
      <c r="E145" s="31"/>
      <c r="F145" s="31"/>
      <c r="G145" s="31" t="s">
        <v>1622</v>
      </c>
      <c r="L145" s="171" t="s">
        <v>1625</v>
      </c>
    </row>
    <row r="146" spans="1:12" s="175" customFormat="1" x14ac:dyDescent="0.2">
      <c r="A146" s="174" t="s">
        <v>1396</v>
      </c>
      <c r="B146" s="174" t="s">
        <v>34</v>
      </c>
      <c r="C146" s="174" t="s">
        <v>1483</v>
      </c>
      <c r="D146" s="175" t="s">
        <v>4502</v>
      </c>
      <c r="E146" s="174" t="s">
        <v>1103</v>
      </c>
      <c r="F146" s="174"/>
      <c r="G146" s="174" t="s">
        <v>4532</v>
      </c>
      <c r="H146" s="176" t="s">
        <v>4533</v>
      </c>
      <c r="I146" s="174" t="s">
        <v>1485</v>
      </c>
      <c r="J146" s="174"/>
    </row>
    <row r="147" spans="1:12" s="175" customFormat="1" x14ac:dyDescent="0.2">
      <c r="A147" s="174" t="s">
        <v>1396</v>
      </c>
      <c r="B147" s="174" t="s">
        <v>4534</v>
      </c>
      <c r="C147" s="174" t="s">
        <v>1483</v>
      </c>
      <c r="D147" s="175" t="s">
        <v>4506</v>
      </c>
      <c r="E147" s="174" t="s">
        <v>1103</v>
      </c>
      <c r="F147" s="174"/>
      <c r="G147" s="174" t="s">
        <v>4535</v>
      </c>
      <c r="H147" s="176" t="s">
        <v>4536</v>
      </c>
      <c r="I147" s="174" t="s">
        <v>1485</v>
      </c>
      <c r="J147" s="174"/>
    </row>
    <row r="148" spans="1:12" s="175" customFormat="1" x14ac:dyDescent="0.2">
      <c r="A148" s="174" t="s">
        <v>1396</v>
      </c>
      <c r="B148" s="174" t="s">
        <v>4537</v>
      </c>
      <c r="C148" s="174" t="s">
        <v>1483</v>
      </c>
      <c r="D148" s="175" t="s">
        <v>4510</v>
      </c>
      <c r="E148" s="174" t="s">
        <v>1103</v>
      </c>
      <c r="F148" s="174"/>
      <c r="G148" s="174" t="s">
        <v>4538</v>
      </c>
      <c r="H148" s="176" t="s">
        <v>4536</v>
      </c>
      <c r="I148" s="174" t="s">
        <v>1485</v>
      </c>
      <c r="J148" s="174"/>
    </row>
    <row r="149" spans="1:12" s="175" customFormat="1" x14ac:dyDescent="0.2">
      <c r="A149" s="174" t="s">
        <v>1396</v>
      </c>
      <c r="B149" s="174" t="s">
        <v>4539</v>
      </c>
      <c r="C149" s="174" t="s">
        <v>1483</v>
      </c>
      <c r="D149" s="175" t="s">
        <v>4513</v>
      </c>
      <c r="E149" s="174" t="s">
        <v>1103</v>
      </c>
      <c r="F149" s="174"/>
      <c r="G149" s="174" t="s">
        <v>4540</v>
      </c>
      <c r="H149" s="176" t="s">
        <v>4519</v>
      </c>
      <c r="I149" s="174" t="s">
        <v>1485</v>
      </c>
      <c r="J149" s="174"/>
    </row>
    <row r="150" spans="1:12" s="175" customFormat="1" x14ac:dyDescent="0.2">
      <c r="A150" s="174" t="s">
        <v>1396</v>
      </c>
      <c r="B150" s="174" t="s">
        <v>4541</v>
      </c>
      <c r="C150" s="174" t="s">
        <v>1483</v>
      </c>
      <c r="D150" s="175" t="s">
        <v>4517</v>
      </c>
      <c r="E150" s="174" t="s">
        <v>1103</v>
      </c>
      <c r="F150" s="174"/>
      <c r="G150" s="174" t="s">
        <v>4542</v>
      </c>
      <c r="H150" s="176" t="s">
        <v>4543</v>
      </c>
      <c r="I150" s="174" t="s">
        <v>1485</v>
      </c>
      <c r="J150" s="174"/>
    </row>
    <row r="151" spans="1:12" s="29" customFormat="1" x14ac:dyDescent="0.2">
      <c r="A151" s="31" t="s">
        <v>1346</v>
      </c>
      <c r="B151" s="31" t="s">
        <v>1626</v>
      </c>
      <c r="C151" s="31"/>
      <c r="E151" s="31" t="s">
        <v>1103</v>
      </c>
      <c r="F151" s="31"/>
      <c r="G151" s="31" t="s">
        <v>1622</v>
      </c>
      <c r="L151" s="29" t="s">
        <v>1627</v>
      </c>
    </row>
    <row r="152" spans="1:12" s="29" customFormat="1" x14ac:dyDescent="0.2">
      <c r="A152" s="31" t="s">
        <v>1346</v>
      </c>
      <c r="B152" s="31" t="s">
        <v>35</v>
      </c>
      <c r="C152" s="31"/>
      <c r="E152" s="31" t="s">
        <v>1103</v>
      </c>
      <c r="F152" s="31"/>
      <c r="G152" s="31" t="s">
        <v>1622</v>
      </c>
      <c r="L152" s="29" t="s">
        <v>1628</v>
      </c>
    </row>
    <row r="153" spans="1:12" s="76" customFormat="1" x14ac:dyDescent="0.2">
      <c r="A153" s="75" t="s">
        <v>1318</v>
      </c>
      <c r="B153" s="75" t="s">
        <v>1629</v>
      </c>
      <c r="C153" s="75" t="s">
        <v>1490</v>
      </c>
      <c r="E153" s="75"/>
      <c r="F153" s="75"/>
      <c r="G153" s="75"/>
    </row>
    <row r="154" spans="1:12" s="78" customFormat="1" x14ac:dyDescent="0.2">
      <c r="A154" s="77" t="s">
        <v>1491</v>
      </c>
      <c r="B154" s="77" t="s">
        <v>36</v>
      </c>
      <c r="C154" s="77" t="s">
        <v>1630</v>
      </c>
      <c r="D154" s="78" t="s">
        <v>1493</v>
      </c>
      <c r="E154" s="77" t="s">
        <v>1103</v>
      </c>
      <c r="F154" s="77"/>
      <c r="G154" s="77"/>
      <c r="H154" s="77"/>
      <c r="I154" s="77"/>
      <c r="J154" s="77"/>
    </row>
    <row r="155" spans="1:12" s="78" customFormat="1" x14ac:dyDescent="0.2">
      <c r="A155" s="77" t="s">
        <v>1494</v>
      </c>
      <c r="B155" s="77" t="s">
        <v>37</v>
      </c>
      <c r="C155" s="77" t="s">
        <v>1631</v>
      </c>
      <c r="E155" s="77" t="s">
        <v>1103</v>
      </c>
      <c r="F155" s="77"/>
      <c r="G155" s="77"/>
    </row>
    <row r="156" spans="1:12" s="78" customFormat="1" x14ac:dyDescent="0.2">
      <c r="A156" s="77" t="s">
        <v>1496</v>
      </c>
      <c r="B156" s="77" t="s">
        <v>1632</v>
      </c>
      <c r="C156" s="78" t="s">
        <v>1633</v>
      </c>
      <c r="D156" s="78" t="s">
        <v>1499</v>
      </c>
      <c r="E156" s="77" t="s">
        <v>1103</v>
      </c>
      <c r="F156" s="77"/>
      <c r="G156" s="77" t="s">
        <v>1622</v>
      </c>
    </row>
    <row r="157" spans="1:12" s="78" customFormat="1" x14ac:dyDescent="0.2">
      <c r="A157" s="77" t="s">
        <v>1475</v>
      </c>
      <c r="B157" s="77" t="s">
        <v>1634</v>
      </c>
      <c r="C157" s="78" t="s">
        <v>1635</v>
      </c>
      <c r="D157" s="78" t="s">
        <v>1499</v>
      </c>
      <c r="E157" s="77" t="s">
        <v>1103</v>
      </c>
      <c r="F157" s="77"/>
      <c r="G157" s="77" t="s">
        <v>1636</v>
      </c>
      <c r="H157" s="77" t="s">
        <v>1637</v>
      </c>
      <c r="I157" s="77" t="s">
        <v>1504</v>
      </c>
      <c r="J157" s="77"/>
    </row>
    <row r="158" spans="1:12" s="78" customFormat="1" x14ac:dyDescent="0.2">
      <c r="A158" s="77" t="s">
        <v>1346</v>
      </c>
      <c r="B158" s="77" t="s">
        <v>1059</v>
      </c>
      <c r="E158" s="77"/>
      <c r="F158" s="77"/>
      <c r="G158" s="77" t="s">
        <v>1636</v>
      </c>
      <c r="H158" s="77"/>
      <c r="I158" s="77"/>
      <c r="J158" s="77"/>
      <c r="L158" s="78" t="s">
        <v>1638</v>
      </c>
    </row>
    <row r="159" spans="1:12" s="80" customFormat="1" x14ac:dyDescent="0.2">
      <c r="A159" s="79" t="s">
        <v>1351</v>
      </c>
      <c r="B159" s="79"/>
      <c r="C159" s="79"/>
      <c r="E159" s="79"/>
      <c r="F159" s="79"/>
      <c r="G159" s="79"/>
      <c r="H159" s="79"/>
      <c r="I159" s="79"/>
      <c r="J159" s="79"/>
    </row>
    <row r="160" spans="1:12" s="23" customFormat="1" x14ac:dyDescent="0.2">
      <c r="A160" s="81" t="s">
        <v>1303</v>
      </c>
      <c r="B160" s="81" t="s">
        <v>1639</v>
      </c>
      <c r="C160" s="68" t="s">
        <v>1640</v>
      </c>
      <c r="E160" s="22"/>
      <c r="F160" s="22"/>
      <c r="G160" s="68" t="s">
        <v>1622</v>
      </c>
    </row>
    <row r="161" spans="1:12" s="23" customFormat="1" x14ac:dyDescent="0.2">
      <c r="A161" s="81" t="s">
        <v>1303</v>
      </c>
      <c r="B161" s="81" t="s">
        <v>1641</v>
      </c>
      <c r="C161" s="68" t="s">
        <v>1642</v>
      </c>
      <c r="E161" s="22"/>
      <c r="F161" s="22"/>
      <c r="G161" s="68" t="s">
        <v>1643</v>
      </c>
    </row>
    <row r="162" spans="1:12" s="84" customFormat="1" x14ac:dyDescent="0.2">
      <c r="A162" s="82" t="s">
        <v>1351</v>
      </c>
      <c r="B162" s="83"/>
      <c r="C162" s="82"/>
    </row>
    <row r="163" spans="1:12" s="74" customFormat="1" x14ac:dyDescent="0.2">
      <c r="A163" s="73" t="s">
        <v>1454</v>
      </c>
      <c r="B163" s="73" t="s">
        <v>1644</v>
      </c>
      <c r="C163" s="73" t="s">
        <v>1645</v>
      </c>
      <c r="G163" s="74" t="s">
        <v>1646</v>
      </c>
    </row>
    <row r="164" spans="1:12" x14ac:dyDescent="0.2">
      <c r="A164" s="45" t="s">
        <v>1460</v>
      </c>
      <c r="B164" s="45" t="s">
        <v>38</v>
      </c>
      <c r="C164" s="45" t="s">
        <v>1647</v>
      </c>
      <c r="E164" s="45" t="s">
        <v>1103</v>
      </c>
      <c r="F164" s="45"/>
      <c r="G164" s="45"/>
    </row>
    <row r="165" spans="1:12" x14ac:dyDescent="0.2">
      <c r="A165" s="45" t="s">
        <v>1471</v>
      </c>
      <c r="B165" s="45" t="s">
        <v>1648</v>
      </c>
      <c r="C165" s="45" t="s">
        <v>1473</v>
      </c>
      <c r="D165" s="46" t="s">
        <v>1474</v>
      </c>
      <c r="E165" s="45" t="s">
        <v>1103</v>
      </c>
      <c r="F165" s="45"/>
      <c r="G165" s="45" t="s">
        <v>1649</v>
      </c>
      <c r="H165" s="139"/>
    </row>
    <row r="166" spans="1:12" s="173" customFormat="1" x14ac:dyDescent="0.2">
      <c r="A166" s="172" t="s">
        <v>1475</v>
      </c>
      <c r="B166" s="172" t="s">
        <v>1650</v>
      </c>
      <c r="C166" s="180" t="s">
        <v>1477</v>
      </c>
      <c r="D166" s="173" t="s">
        <v>1478</v>
      </c>
      <c r="E166" s="172" t="s">
        <v>1103</v>
      </c>
      <c r="F166" s="172"/>
      <c r="G166" s="172" t="s">
        <v>1651</v>
      </c>
      <c r="H166" s="172" t="s">
        <v>4501</v>
      </c>
      <c r="I166" s="172" t="s">
        <v>1481</v>
      </c>
      <c r="J166" s="172"/>
    </row>
    <row r="167" spans="1:12" s="29" customFormat="1" x14ac:dyDescent="0.2">
      <c r="A167" s="31" t="s">
        <v>1346</v>
      </c>
      <c r="B167" s="31" t="s">
        <v>39</v>
      </c>
      <c r="C167" s="31"/>
      <c r="E167" s="31"/>
      <c r="F167" s="31"/>
      <c r="G167" s="31" t="s">
        <v>1649</v>
      </c>
      <c r="L167" s="171" t="s">
        <v>1652</v>
      </c>
    </row>
    <row r="168" spans="1:12" s="175" customFormat="1" x14ac:dyDescent="0.2">
      <c r="A168" s="174" t="s">
        <v>1396</v>
      </c>
      <c r="B168" s="174" t="s">
        <v>40</v>
      </c>
      <c r="C168" s="174" t="s">
        <v>1483</v>
      </c>
      <c r="D168" s="175" t="s">
        <v>4502</v>
      </c>
      <c r="E168" s="174" t="s">
        <v>1103</v>
      </c>
      <c r="F168" s="174"/>
      <c r="G168" s="174" t="s">
        <v>4544</v>
      </c>
      <c r="H168" s="176" t="s">
        <v>4533</v>
      </c>
      <c r="I168" s="174" t="s">
        <v>1485</v>
      </c>
      <c r="J168" s="174"/>
    </row>
    <row r="169" spans="1:12" s="175" customFormat="1" x14ac:dyDescent="0.2">
      <c r="A169" s="174" t="s">
        <v>1396</v>
      </c>
      <c r="B169" s="174" t="s">
        <v>4545</v>
      </c>
      <c r="C169" s="174" t="s">
        <v>1483</v>
      </c>
      <c r="D169" s="175" t="s">
        <v>4506</v>
      </c>
      <c r="E169" s="174" t="s">
        <v>1103</v>
      </c>
      <c r="F169" s="174"/>
      <c r="G169" s="174" t="s">
        <v>4546</v>
      </c>
      <c r="H169" s="176" t="s">
        <v>4547</v>
      </c>
      <c r="I169" s="174" t="s">
        <v>1485</v>
      </c>
      <c r="J169" s="174"/>
    </row>
    <row r="170" spans="1:12" s="175" customFormat="1" x14ac:dyDescent="0.2">
      <c r="A170" s="174" t="s">
        <v>1396</v>
      </c>
      <c r="B170" s="174" t="s">
        <v>4548</v>
      </c>
      <c r="C170" s="174" t="s">
        <v>1483</v>
      </c>
      <c r="D170" s="175" t="s">
        <v>4510</v>
      </c>
      <c r="E170" s="174" t="s">
        <v>1103</v>
      </c>
      <c r="F170" s="174"/>
      <c r="G170" s="174" t="s">
        <v>4549</v>
      </c>
      <c r="H170" s="176" t="s">
        <v>4547</v>
      </c>
      <c r="I170" s="174" t="s">
        <v>1485</v>
      </c>
      <c r="J170" s="174"/>
    </row>
    <row r="171" spans="1:12" s="175" customFormat="1" x14ac:dyDescent="0.2">
      <c r="A171" s="174" t="s">
        <v>1396</v>
      </c>
      <c r="B171" s="174" t="s">
        <v>4550</v>
      </c>
      <c r="C171" s="174" t="s">
        <v>1483</v>
      </c>
      <c r="D171" s="175" t="s">
        <v>4513</v>
      </c>
      <c r="E171" s="174" t="s">
        <v>1103</v>
      </c>
      <c r="F171" s="174"/>
      <c r="G171" s="174" t="s">
        <v>4551</v>
      </c>
      <c r="H171" s="176" t="s">
        <v>4519</v>
      </c>
      <c r="I171" s="174" t="s">
        <v>1485</v>
      </c>
      <c r="J171" s="174"/>
    </row>
    <row r="172" spans="1:12" s="175" customFormat="1" x14ac:dyDescent="0.2">
      <c r="A172" s="174" t="s">
        <v>1396</v>
      </c>
      <c r="B172" s="174" t="s">
        <v>4552</v>
      </c>
      <c r="C172" s="174" t="s">
        <v>1483</v>
      </c>
      <c r="D172" s="175" t="s">
        <v>4517</v>
      </c>
      <c r="E172" s="174" t="s">
        <v>1103</v>
      </c>
      <c r="F172" s="174"/>
      <c r="G172" s="174" t="s">
        <v>4553</v>
      </c>
      <c r="H172" s="176" t="s">
        <v>4554</v>
      </c>
      <c r="I172" s="174" t="s">
        <v>1485</v>
      </c>
      <c r="J172" s="174"/>
    </row>
    <row r="173" spans="1:12" s="29" customFormat="1" x14ac:dyDescent="0.2">
      <c r="A173" s="31" t="s">
        <v>1346</v>
      </c>
      <c r="B173" s="31" t="s">
        <v>1653</v>
      </c>
      <c r="C173" s="31"/>
      <c r="E173" s="31" t="s">
        <v>1103</v>
      </c>
      <c r="F173" s="31"/>
      <c r="G173" s="31" t="s">
        <v>1649</v>
      </c>
      <c r="L173" s="29" t="s">
        <v>1654</v>
      </c>
    </row>
    <row r="174" spans="1:12" s="29" customFormat="1" x14ac:dyDescent="0.2">
      <c r="A174" s="31" t="s">
        <v>1346</v>
      </c>
      <c r="B174" s="31" t="s">
        <v>41</v>
      </c>
      <c r="C174" s="31"/>
      <c r="E174" s="31" t="s">
        <v>1103</v>
      </c>
      <c r="F174" s="31"/>
      <c r="G174" s="31" t="s">
        <v>1649</v>
      </c>
      <c r="L174" s="29" t="s">
        <v>1655</v>
      </c>
    </row>
    <row r="175" spans="1:12" s="76" customFormat="1" x14ac:dyDescent="0.2">
      <c r="A175" s="75" t="s">
        <v>1318</v>
      </c>
      <c r="B175" s="75" t="s">
        <v>1656</v>
      </c>
      <c r="C175" s="75" t="s">
        <v>1490</v>
      </c>
      <c r="E175" s="75"/>
      <c r="F175" s="75"/>
      <c r="G175" s="75"/>
    </row>
    <row r="176" spans="1:12" s="78" customFormat="1" x14ac:dyDescent="0.2">
      <c r="A176" s="77" t="s">
        <v>1491</v>
      </c>
      <c r="B176" s="77" t="s">
        <v>42</v>
      </c>
      <c r="C176" s="77" t="s">
        <v>1657</v>
      </c>
      <c r="D176" s="78" t="s">
        <v>1493</v>
      </c>
      <c r="E176" s="77" t="s">
        <v>1103</v>
      </c>
      <c r="F176" s="77"/>
      <c r="G176" s="77"/>
      <c r="H176" s="77"/>
      <c r="I176" s="77"/>
      <c r="J176" s="77"/>
    </row>
    <row r="177" spans="1:12" s="78" customFormat="1" x14ac:dyDescent="0.2">
      <c r="A177" s="77" t="s">
        <v>1494</v>
      </c>
      <c r="B177" s="77" t="s">
        <v>43</v>
      </c>
      <c r="C177" s="77" t="s">
        <v>1658</v>
      </c>
      <c r="E177" s="77" t="s">
        <v>1103</v>
      </c>
      <c r="F177" s="77"/>
      <c r="G177" s="77"/>
    </row>
    <row r="178" spans="1:12" s="78" customFormat="1" x14ac:dyDescent="0.2">
      <c r="A178" s="77" t="s">
        <v>1496</v>
      </c>
      <c r="B178" s="77" t="s">
        <v>1659</v>
      </c>
      <c r="C178" s="78" t="s">
        <v>1660</v>
      </c>
      <c r="D178" s="78" t="s">
        <v>1499</v>
      </c>
      <c r="E178" s="77" t="s">
        <v>1103</v>
      </c>
      <c r="F178" s="77"/>
      <c r="G178" s="77" t="s">
        <v>1649</v>
      </c>
    </row>
    <row r="179" spans="1:12" s="78" customFormat="1" x14ac:dyDescent="0.2">
      <c r="A179" s="77" t="s">
        <v>1475</v>
      </c>
      <c r="B179" s="77" t="s">
        <v>1661</v>
      </c>
      <c r="C179" s="78" t="s">
        <v>1662</v>
      </c>
      <c r="D179" s="78" t="s">
        <v>1499</v>
      </c>
      <c r="E179" s="77" t="s">
        <v>1103</v>
      </c>
      <c r="F179" s="77"/>
      <c r="G179" s="77" t="s">
        <v>1663</v>
      </c>
      <c r="H179" s="77" t="s">
        <v>1664</v>
      </c>
      <c r="I179" s="77" t="s">
        <v>1504</v>
      </c>
      <c r="J179" s="77"/>
    </row>
    <row r="180" spans="1:12" s="78" customFormat="1" x14ac:dyDescent="0.2">
      <c r="A180" s="77" t="s">
        <v>1346</v>
      </c>
      <c r="B180" s="77" t="s">
        <v>1060</v>
      </c>
      <c r="E180" s="77"/>
      <c r="F180" s="77"/>
      <c r="G180" s="77" t="s">
        <v>1663</v>
      </c>
      <c r="H180" s="77"/>
      <c r="I180" s="77"/>
      <c r="J180" s="77"/>
      <c r="L180" s="78" t="s">
        <v>1665</v>
      </c>
    </row>
    <row r="181" spans="1:12" s="80" customFormat="1" x14ac:dyDescent="0.2">
      <c r="A181" s="79" t="s">
        <v>1351</v>
      </c>
      <c r="B181" s="79"/>
      <c r="C181" s="79"/>
      <c r="E181" s="79"/>
      <c r="F181" s="79"/>
      <c r="G181" s="79"/>
      <c r="H181" s="79"/>
      <c r="I181" s="79"/>
      <c r="J181" s="79"/>
    </row>
    <row r="182" spans="1:12" s="23" customFormat="1" x14ac:dyDescent="0.2">
      <c r="A182" s="81" t="s">
        <v>1303</v>
      </c>
      <c r="B182" s="81" t="s">
        <v>1666</v>
      </c>
      <c r="C182" s="68" t="s">
        <v>1667</v>
      </c>
      <c r="E182" s="22"/>
      <c r="F182" s="22"/>
      <c r="G182" s="68" t="s">
        <v>1649</v>
      </c>
    </row>
    <row r="183" spans="1:12" s="23" customFormat="1" x14ac:dyDescent="0.2">
      <c r="A183" s="81" t="s">
        <v>1303</v>
      </c>
      <c r="B183" s="81" t="s">
        <v>1668</v>
      </c>
      <c r="C183" s="68" t="s">
        <v>1669</v>
      </c>
      <c r="E183" s="22"/>
      <c r="F183" s="22"/>
      <c r="G183" s="68" t="s">
        <v>1670</v>
      </c>
    </row>
    <row r="184" spans="1:12" s="84" customFormat="1" x14ac:dyDescent="0.2">
      <c r="A184" s="82" t="s">
        <v>1351</v>
      </c>
      <c r="B184" s="83"/>
      <c r="C184" s="82"/>
    </row>
    <row r="185" spans="1:12" s="74" customFormat="1" x14ac:dyDescent="0.2">
      <c r="A185" s="73" t="s">
        <v>1454</v>
      </c>
      <c r="B185" s="73" t="s">
        <v>1671</v>
      </c>
      <c r="C185" s="73" t="s">
        <v>1672</v>
      </c>
      <c r="G185" s="74" t="s">
        <v>1673</v>
      </c>
    </row>
    <row r="186" spans="1:12" x14ac:dyDescent="0.2">
      <c r="A186" s="45" t="s">
        <v>1460</v>
      </c>
      <c r="B186" s="45" t="s">
        <v>44</v>
      </c>
      <c r="C186" s="45" t="s">
        <v>1674</v>
      </c>
      <c r="E186" s="45" t="s">
        <v>1103</v>
      </c>
      <c r="F186" s="45"/>
      <c r="G186" s="45"/>
    </row>
    <row r="187" spans="1:12" x14ac:dyDescent="0.2">
      <c r="A187" s="45" t="s">
        <v>1675</v>
      </c>
      <c r="B187" s="45" t="s">
        <v>1676</v>
      </c>
      <c r="C187" s="45" t="s">
        <v>1473</v>
      </c>
      <c r="D187" s="46" t="s">
        <v>1474</v>
      </c>
      <c r="E187" s="45" t="s">
        <v>1103</v>
      </c>
      <c r="F187" s="45"/>
      <c r="G187" s="45" t="s">
        <v>1677</v>
      </c>
    </row>
    <row r="188" spans="1:12" s="173" customFormat="1" x14ac:dyDescent="0.2">
      <c r="A188" s="172" t="s">
        <v>1475</v>
      </c>
      <c r="B188" s="172" t="s">
        <v>1678</v>
      </c>
      <c r="C188" s="172" t="s">
        <v>1477</v>
      </c>
      <c r="D188" s="173" t="s">
        <v>1478</v>
      </c>
      <c r="E188" s="172" t="s">
        <v>1103</v>
      </c>
      <c r="F188" s="172"/>
      <c r="G188" s="172" t="s">
        <v>1679</v>
      </c>
      <c r="H188" s="172" t="s">
        <v>4501</v>
      </c>
      <c r="I188" s="172" t="s">
        <v>1481</v>
      </c>
      <c r="J188" s="172"/>
    </row>
    <row r="189" spans="1:12" s="29" customFormat="1" x14ac:dyDescent="0.2">
      <c r="A189" s="31" t="s">
        <v>1346</v>
      </c>
      <c r="B189" s="31" t="s">
        <v>45</v>
      </c>
      <c r="C189" s="31"/>
      <c r="E189" s="31"/>
      <c r="F189" s="31"/>
      <c r="G189" s="31" t="s">
        <v>1677</v>
      </c>
      <c r="L189" s="171" t="s">
        <v>1680</v>
      </c>
    </row>
    <row r="190" spans="1:12" s="175" customFormat="1" x14ac:dyDescent="0.2">
      <c r="A190" s="174" t="s">
        <v>1396</v>
      </c>
      <c r="B190" s="174" t="s">
        <v>46</v>
      </c>
      <c r="C190" s="174" t="s">
        <v>1483</v>
      </c>
      <c r="D190" s="175" t="s">
        <v>4502</v>
      </c>
      <c r="E190" s="174" t="s">
        <v>1103</v>
      </c>
      <c r="F190" s="174"/>
      <c r="G190" s="174" t="s">
        <v>4555</v>
      </c>
      <c r="H190" s="176" t="s">
        <v>4504</v>
      </c>
      <c r="I190" s="174" t="s">
        <v>1485</v>
      </c>
      <c r="J190" s="174"/>
    </row>
    <row r="191" spans="1:12" s="175" customFormat="1" x14ac:dyDescent="0.2">
      <c r="A191" s="174" t="s">
        <v>1396</v>
      </c>
      <c r="B191" s="174" t="s">
        <v>4556</v>
      </c>
      <c r="C191" s="174" t="s">
        <v>1483</v>
      </c>
      <c r="D191" s="175" t="s">
        <v>4506</v>
      </c>
      <c r="E191" s="174" t="s">
        <v>1103</v>
      </c>
      <c r="F191" s="174"/>
      <c r="G191" s="174" t="s">
        <v>4557</v>
      </c>
      <c r="H191" s="176" t="s">
        <v>4526</v>
      </c>
      <c r="I191" s="174" t="s">
        <v>1485</v>
      </c>
      <c r="J191" s="174"/>
    </row>
    <row r="192" spans="1:12" s="175" customFormat="1" x14ac:dyDescent="0.2">
      <c r="A192" s="174" t="s">
        <v>1396</v>
      </c>
      <c r="B192" s="174" t="s">
        <v>4558</v>
      </c>
      <c r="C192" s="174" t="s">
        <v>1483</v>
      </c>
      <c r="D192" s="175" t="s">
        <v>4510</v>
      </c>
      <c r="E192" s="174" t="s">
        <v>1103</v>
      </c>
      <c r="F192" s="174"/>
      <c r="G192" s="174" t="s">
        <v>4559</v>
      </c>
      <c r="H192" s="176" t="s">
        <v>4504</v>
      </c>
      <c r="I192" s="174" t="s">
        <v>1485</v>
      </c>
      <c r="J192" s="174"/>
    </row>
    <row r="193" spans="1:12" s="175" customFormat="1" x14ac:dyDescent="0.2">
      <c r="A193" s="174" t="s">
        <v>1396</v>
      </c>
      <c r="B193" s="174" t="s">
        <v>4560</v>
      </c>
      <c r="C193" s="174" t="s">
        <v>1483</v>
      </c>
      <c r="D193" s="175" t="s">
        <v>4513</v>
      </c>
      <c r="E193" s="174" t="s">
        <v>1103</v>
      </c>
      <c r="F193" s="174"/>
      <c r="G193" s="174" t="s">
        <v>4561</v>
      </c>
      <c r="H193" s="176" t="s">
        <v>4515</v>
      </c>
      <c r="I193" s="174" t="s">
        <v>1485</v>
      </c>
      <c r="J193" s="174"/>
    </row>
    <row r="194" spans="1:12" s="175" customFormat="1" x14ac:dyDescent="0.2">
      <c r="A194" s="174" t="s">
        <v>1396</v>
      </c>
      <c r="B194" s="174" t="s">
        <v>4562</v>
      </c>
      <c r="C194" s="174" t="s">
        <v>1483</v>
      </c>
      <c r="D194" s="175" t="s">
        <v>4517</v>
      </c>
      <c r="E194" s="174" t="s">
        <v>1103</v>
      </c>
      <c r="F194" s="174"/>
      <c r="G194" s="174" t="s">
        <v>4563</v>
      </c>
      <c r="H194" s="176" t="s">
        <v>4519</v>
      </c>
      <c r="I194" s="174" t="s">
        <v>1485</v>
      </c>
      <c r="J194" s="174"/>
    </row>
    <row r="195" spans="1:12" s="29" customFormat="1" x14ac:dyDescent="0.2">
      <c r="A195" s="31" t="s">
        <v>1346</v>
      </c>
      <c r="B195" s="31" t="s">
        <v>1681</v>
      </c>
      <c r="C195" s="31"/>
      <c r="E195" s="31" t="s">
        <v>1103</v>
      </c>
      <c r="F195" s="31"/>
      <c r="G195" s="31" t="s">
        <v>1677</v>
      </c>
      <c r="L195" s="29" t="s">
        <v>1682</v>
      </c>
    </row>
    <row r="196" spans="1:12" s="29" customFormat="1" x14ac:dyDescent="0.2">
      <c r="A196" s="31" t="s">
        <v>1346</v>
      </c>
      <c r="B196" s="31" t="s">
        <v>47</v>
      </c>
      <c r="C196" s="31"/>
      <c r="E196" s="31" t="s">
        <v>1103</v>
      </c>
      <c r="F196" s="31"/>
      <c r="G196" s="31" t="s">
        <v>1677</v>
      </c>
      <c r="L196" s="29" t="s">
        <v>1683</v>
      </c>
    </row>
    <row r="197" spans="1:12" s="76" customFormat="1" x14ac:dyDescent="0.2">
      <c r="A197" s="75" t="s">
        <v>1318</v>
      </c>
      <c r="B197" s="75" t="s">
        <v>1684</v>
      </c>
      <c r="C197" s="75" t="s">
        <v>1490</v>
      </c>
      <c r="E197" s="75"/>
      <c r="F197" s="75"/>
      <c r="G197" s="75"/>
    </row>
    <row r="198" spans="1:12" s="78" customFormat="1" x14ac:dyDescent="0.2">
      <c r="A198" s="77" t="s">
        <v>1491</v>
      </c>
      <c r="B198" s="77" t="s">
        <v>48</v>
      </c>
      <c r="C198" s="77" t="s">
        <v>1685</v>
      </c>
      <c r="D198" s="78" t="s">
        <v>1493</v>
      </c>
      <c r="E198" s="77" t="s">
        <v>1103</v>
      </c>
      <c r="F198" s="77"/>
      <c r="G198" s="77"/>
      <c r="H198" s="77"/>
      <c r="I198" s="77"/>
      <c r="J198" s="77"/>
    </row>
    <row r="199" spans="1:12" s="78" customFormat="1" x14ac:dyDescent="0.2">
      <c r="A199" s="77" t="s">
        <v>1494</v>
      </c>
      <c r="B199" s="77" t="s">
        <v>49</v>
      </c>
      <c r="C199" s="77" t="s">
        <v>1686</v>
      </c>
      <c r="E199" s="77" t="s">
        <v>1103</v>
      </c>
      <c r="F199" s="77"/>
      <c r="G199" s="77"/>
    </row>
    <row r="200" spans="1:12" s="78" customFormat="1" x14ac:dyDescent="0.2">
      <c r="A200" s="77" t="s">
        <v>1496</v>
      </c>
      <c r="B200" s="77" t="s">
        <v>1687</v>
      </c>
      <c r="C200" s="78" t="s">
        <v>1688</v>
      </c>
      <c r="D200" s="78" t="s">
        <v>1499</v>
      </c>
      <c r="E200" s="77" t="s">
        <v>1103</v>
      </c>
      <c r="F200" s="77"/>
      <c r="G200" s="77" t="s">
        <v>1677</v>
      </c>
    </row>
    <row r="201" spans="1:12" s="78" customFormat="1" x14ac:dyDescent="0.2">
      <c r="A201" s="77" t="s">
        <v>1475</v>
      </c>
      <c r="B201" s="77" t="s">
        <v>1689</v>
      </c>
      <c r="C201" s="78" t="s">
        <v>1690</v>
      </c>
      <c r="D201" s="78" t="s">
        <v>1499</v>
      </c>
      <c r="E201" s="77" t="s">
        <v>1103</v>
      </c>
      <c r="F201" s="77"/>
      <c r="G201" s="77" t="s">
        <v>1691</v>
      </c>
      <c r="H201" s="77" t="s">
        <v>1692</v>
      </c>
      <c r="I201" s="77" t="s">
        <v>1504</v>
      </c>
      <c r="J201" s="77"/>
    </row>
    <row r="202" spans="1:12" s="78" customFormat="1" x14ac:dyDescent="0.2">
      <c r="A202" s="77" t="s">
        <v>1346</v>
      </c>
      <c r="B202" s="77" t="s">
        <v>50</v>
      </c>
      <c r="E202" s="77"/>
      <c r="F202" s="77"/>
      <c r="G202" s="77" t="s">
        <v>1691</v>
      </c>
      <c r="H202" s="77"/>
      <c r="I202" s="77"/>
      <c r="J202" s="77"/>
      <c r="L202" s="78" t="s">
        <v>1693</v>
      </c>
    </row>
    <row r="203" spans="1:12" s="80" customFormat="1" x14ac:dyDescent="0.2">
      <c r="A203" s="79" t="s">
        <v>1351</v>
      </c>
      <c r="B203" s="79"/>
      <c r="C203" s="79"/>
      <c r="E203" s="79"/>
      <c r="F203" s="79"/>
      <c r="G203" s="79"/>
      <c r="H203" s="79"/>
      <c r="I203" s="79"/>
      <c r="J203" s="79"/>
    </row>
    <row r="204" spans="1:12" s="23" customFormat="1" x14ac:dyDescent="0.2">
      <c r="A204" s="81" t="s">
        <v>1303</v>
      </c>
      <c r="B204" s="81" t="s">
        <v>1694</v>
      </c>
      <c r="C204" s="68" t="s">
        <v>1695</v>
      </c>
      <c r="E204" s="22"/>
      <c r="F204" s="22"/>
      <c r="G204" s="68" t="s">
        <v>1677</v>
      </c>
    </row>
    <row r="205" spans="1:12" s="23" customFormat="1" x14ac:dyDescent="0.2">
      <c r="A205" s="81" t="s">
        <v>1303</v>
      </c>
      <c r="B205" s="81" t="s">
        <v>1696</v>
      </c>
      <c r="C205" s="68" t="s">
        <v>1697</v>
      </c>
      <c r="E205" s="22"/>
      <c r="F205" s="22"/>
      <c r="G205" s="68" t="s">
        <v>1698</v>
      </c>
    </row>
    <row r="206" spans="1:12" s="84" customFormat="1" x14ac:dyDescent="0.2">
      <c r="A206" s="82" t="s">
        <v>1351</v>
      </c>
      <c r="B206" s="83"/>
      <c r="C206" s="82"/>
    </row>
    <row r="207" spans="1:12" s="74" customFormat="1" x14ac:dyDescent="0.2">
      <c r="A207" s="73" t="s">
        <v>1454</v>
      </c>
      <c r="B207" s="73" t="s">
        <v>1699</v>
      </c>
      <c r="C207" s="73" t="s">
        <v>1700</v>
      </c>
      <c r="G207" s="74" t="s">
        <v>1701</v>
      </c>
    </row>
    <row r="208" spans="1:12" s="23" customFormat="1" x14ac:dyDescent="0.2">
      <c r="A208" s="22" t="s">
        <v>1303</v>
      </c>
      <c r="B208" s="22" t="s">
        <v>1702</v>
      </c>
      <c r="C208" s="22" t="s">
        <v>1703</v>
      </c>
    </row>
    <row r="209" spans="1:12" x14ac:dyDescent="0.2">
      <c r="A209" s="45" t="s">
        <v>1460</v>
      </c>
      <c r="B209" s="45" t="s">
        <v>51</v>
      </c>
      <c r="C209" s="45" t="s">
        <v>1704</v>
      </c>
      <c r="E209" s="45" t="s">
        <v>1103</v>
      </c>
      <c r="F209" s="45"/>
      <c r="G209" s="45"/>
    </row>
    <row r="210" spans="1:12" x14ac:dyDescent="0.2">
      <c r="A210" s="45" t="s">
        <v>1705</v>
      </c>
      <c r="B210" s="45" t="s">
        <v>1706</v>
      </c>
      <c r="C210" s="45" t="s">
        <v>1464</v>
      </c>
      <c r="D210" s="46" t="s">
        <v>1703</v>
      </c>
      <c r="E210" s="45" t="s">
        <v>1103</v>
      </c>
      <c r="F210" s="45"/>
      <c r="G210" s="45" t="s">
        <v>1707</v>
      </c>
    </row>
    <row r="211" spans="1:12" x14ac:dyDescent="0.2">
      <c r="A211" s="45" t="s">
        <v>1310</v>
      </c>
      <c r="B211" s="45" t="s">
        <v>1708</v>
      </c>
      <c r="C211" s="45" t="s">
        <v>1468</v>
      </c>
      <c r="E211" s="45" t="s">
        <v>1103</v>
      </c>
      <c r="F211" s="45"/>
      <c r="G211" s="45" t="s">
        <v>1709</v>
      </c>
    </row>
    <row r="212" spans="1:12" s="29" customFormat="1" x14ac:dyDescent="0.2">
      <c r="A212" s="31" t="s">
        <v>1346</v>
      </c>
      <c r="B212" s="31" t="s">
        <v>52</v>
      </c>
      <c r="C212" s="31"/>
      <c r="E212" s="31"/>
      <c r="F212" s="31"/>
      <c r="G212" s="31" t="s">
        <v>1707</v>
      </c>
      <c r="L212" s="171" t="s">
        <v>1710</v>
      </c>
    </row>
    <row r="213" spans="1:12" s="139" customFormat="1" x14ac:dyDescent="0.2">
      <c r="A213" s="138" t="s">
        <v>1471</v>
      </c>
      <c r="B213" s="138" t="s">
        <v>1711</v>
      </c>
      <c r="C213" s="138" t="s">
        <v>1473</v>
      </c>
      <c r="D213" s="139" t="s">
        <v>1474</v>
      </c>
      <c r="E213" s="138" t="s">
        <v>1103</v>
      </c>
      <c r="F213" s="138"/>
      <c r="G213" s="138" t="s">
        <v>1707</v>
      </c>
    </row>
    <row r="214" spans="1:12" s="173" customFormat="1" x14ac:dyDescent="0.2">
      <c r="A214" s="172" t="s">
        <v>1475</v>
      </c>
      <c r="B214" s="172" t="s">
        <v>1712</v>
      </c>
      <c r="C214" s="172" t="s">
        <v>1477</v>
      </c>
      <c r="D214" s="173" t="s">
        <v>1478</v>
      </c>
      <c r="E214" s="172" t="s">
        <v>1103</v>
      </c>
      <c r="F214" s="172"/>
      <c r="G214" s="172" t="s">
        <v>1713</v>
      </c>
      <c r="H214" s="172" t="s">
        <v>4564</v>
      </c>
      <c r="I214" s="172" t="s">
        <v>1481</v>
      </c>
      <c r="J214" s="172"/>
    </row>
    <row r="215" spans="1:12" s="29" customFormat="1" x14ac:dyDescent="0.2">
      <c r="A215" s="31" t="s">
        <v>1346</v>
      </c>
      <c r="B215" s="31" t="s">
        <v>53</v>
      </c>
      <c r="C215" s="31"/>
      <c r="E215" s="31"/>
      <c r="F215" s="31"/>
      <c r="G215" s="31" t="s">
        <v>1707</v>
      </c>
      <c r="L215" s="171" t="s">
        <v>1714</v>
      </c>
    </row>
    <row r="216" spans="1:12" s="175" customFormat="1" x14ac:dyDescent="0.2">
      <c r="A216" s="174" t="s">
        <v>1396</v>
      </c>
      <c r="B216" s="174" t="s">
        <v>54</v>
      </c>
      <c r="C216" s="174" t="s">
        <v>1483</v>
      </c>
      <c r="D216" s="175" t="s">
        <v>4502</v>
      </c>
      <c r="E216" s="174" t="s">
        <v>1103</v>
      </c>
      <c r="F216" s="174"/>
      <c r="G216" s="174" t="s">
        <v>4565</v>
      </c>
      <c r="H216" s="176" t="s">
        <v>4543</v>
      </c>
      <c r="I216" s="174" t="s">
        <v>1485</v>
      </c>
      <c r="J216" s="174"/>
    </row>
    <row r="217" spans="1:12" s="175" customFormat="1" x14ac:dyDescent="0.2">
      <c r="A217" s="174" t="s">
        <v>1396</v>
      </c>
      <c r="B217" s="174" t="s">
        <v>4566</v>
      </c>
      <c r="C217" s="174" t="s">
        <v>1483</v>
      </c>
      <c r="D217" s="175" t="s">
        <v>4506</v>
      </c>
      <c r="E217" s="174" t="s">
        <v>1103</v>
      </c>
      <c r="F217" s="174"/>
      <c r="G217" s="174" t="s">
        <v>4567</v>
      </c>
      <c r="H217" s="176" t="s">
        <v>4504</v>
      </c>
      <c r="I217" s="174" t="s">
        <v>1485</v>
      </c>
      <c r="J217" s="174"/>
    </row>
    <row r="218" spans="1:12" s="175" customFormat="1" x14ac:dyDescent="0.2">
      <c r="A218" s="174" t="s">
        <v>1396</v>
      </c>
      <c r="B218" s="174" t="s">
        <v>4568</v>
      </c>
      <c r="C218" s="174" t="s">
        <v>1483</v>
      </c>
      <c r="D218" s="175" t="s">
        <v>4510</v>
      </c>
      <c r="E218" s="174" t="s">
        <v>1103</v>
      </c>
      <c r="F218" s="174"/>
      <c r="G218" s="174" t="s">
        <v>4569</v>
      </c>
      <c r="H218" s="176" t="s">
        <v>4504</v>
      </c>
      <c r="I218" s="174" t="s">
        <v>1485</v>
      </c>
      <c r="J218" s="174"/>
    </row>
    <row r="219" spans="1:12" s="175" customFormat="1" x14ac:dyDescent="0.2">
      <c r="A219" s="174" t="s">
        <v>1396</v>
      </c>
      <c r="B219" s="174" t="s">
        <v>4570</v>
      </c>
      <c r="C219" s="174" t="s">
        <v>1483</v>
      </c>
      <c r="D219" s="175" t="s">
        <v>4513</v>
      </c>
      <c r="E219" s="174" t="s">
        <v>1103</v>
      </c>
      <c r="F219" s="174"/>
      <c r="G219" s="174" t="s">
        <v>4571</v>
      </c>
      <c r="H219" s="176" t="s">
        <v>4572</v>
      </c>
      <c r="I219" s="174" t="s">
        <v>1485</v>
      </c>
      <c r="J219" s="174"/>
    </row>
    <row r="220" spans="1:12" s="175" customFormat="1" x14ac:dyDescent="0.2">
      <c r="A220" s="174" t="s">
        <v>1396</v>
      </c>
      <c r="B220" s="174" t="s">
        <v>4573</v>
      </c>
      <c r="C220" s="174" t="s">
        <v>1483</v>
      </c>
      <c r="D220" s="175" t="s">
        <v>4517</v>
      </c>
      <c r="E220" s="174" t="s">
        <v>1103</v>
      </c>
      <c r="F220" s="174"/>
      <c r="G220" s="174" t="s">
        <v>4574</v>
      </c>
      <c r="H220" s="176" t="s">
        <v>4515</v>
      </c>
      <c r="I220" s="174" t="s">
        <v>1485</v>
      </c>
      <c r="J220" s="174"/>
    </row>
    <row r="221" spans="1:12" s="29" customFormat="1" x14ac:dyDescent="0.2">
      <c r="A221" s="31" t="s">
        <v>1346</v>
      </c>
      <c r="B221" s="31" t="s">
        <v>1715</v>
      </c>
      <c r="C221" s="31"/>
      <c r="E221" s="31" t="s">
        <v>1103</v>
      </c>
      <c r="F221" s="31"/>
      <c r="G221" s="31" t="s">
        <v>1707</v>
      </c>
      <c r="L221" s="29" t="s">
        <v>1716</v>
      </c>
    </row>
    <row r="222" spans="1:12" s="29" customFormat="1" x14ac:dyDescent="0.2">
      <c r="A222" s="31" t="s">
        <v>1346</v>
      </c>
      <c r="B222" s="31" t="s">
        <v>55</v>
      </c>
      <c r="C222" s="31"/>
      <c r="E222" s="31" t="s">
        <v>1103</v>
      </c>
      <c r="F222" s="31"/>
      <c r="G222" s="31" t="s">
        <v>1707</v>
      </c>
      <c r="L222" s="29" t="s">
        <v>1717</v>
      </c>
    </row>
    <row r="223" spans="1:12" s="76" customFormat="1" x14ac:dyDescent="0.2">
      <c r="A223" s="75" t="s">
        <v>1318</v>
      </c>
      <c r="B223" s="75" t="s">
        <v>1718</v>
      </c>
      <c r="C223" s="75" t="s">
        <v>1490</v>
      </c>
      <c r="E223" s="75"/>
      <c r="F223" s="75"/>
      <c r="G223" s="75"/>
    </row>
    <row r="224" spans="1:12" s="78" customFormat="1" x14ac:dyDescent="0.2">
      <c r="A224" s="77" t="s">
        <v>1491</v>
      </c>
      <c r="B224" s="77" t="s">
        <v>56</v>
      </c>
      <c r="C224" s="77" t="s">
        <v>1719</v>
      </c>
      <c r="D224" s="78" t="s">
        <v>1493</v>
      </c>
      <c r="E224" s="77" t="s">
        <v>1103</v>
      </c>
      <c r="F224" s="77"/>
      <c r="G224" s="77"/>
      <c r="H224" s="77"/>
      <c r="I224" s="77"/>
      <c r="J224" s="77"/>
    </row>
    <row r="225" spans="1:12" s="78" customFormat="1" x14ac:dyDescent="0.2">
      <c r="A225" s="77" t="s">
        <v>1494</v>
      </c>
      <c r="B225" s="77" t="s">
        <v>57</v>
      </c>
      <c r="C225" s="77" t="s">
        <v>1720</v>
      </c>
      <c r="E225" s="77" t="s">
        <v>1103</v>
      </c>
      <c r="F225" s="77"/>
      <c r="G225" s="77"/>
    </row>
    <row r="226" spans="1:12" s="78" customFormat="1" x14ac:dyDescent="0.2">
      <c r="A226" s="77" t="s">
        <v>1496</v>
      </c>
      <c r="B226" s="77" t="s">
        <v>1721</v>
      </c>
      <c r="C226" s="78" t="s">
        <v>1722</v>
      </c>
      <c r="D226" s="78" t="s">
        <v>1499</v>
      </c>
      <c r="E226" s="77" t="s">
        <v>1103</v>
      </c>
      <c r="F226" s="77"/>
      <c r="G226" s="77" t="s">
        <v>1707</v>
      </c>
    </row>
    <row r="227" spans="1:12" s="78" customFormat="1" x14ac:dyDescent="0.2">
      <c r="A227" s="77" t="s">
        <v>1475</v>
      </c>
      <c r="B227" s="77" t="s">
        <v>1723</v>
      </c>
      <c r="C227" s="78" t="s">
        <v>1724</v>
      </c>
      <c r="D227" s="78" t="s">
        <v>1499</v>
      </c>
      <c r="E227" s="77" t="s">
        <v>1103</v>
      </c>
      <c r="F227" s="77"/>
      <c r="G227" s="77" t="s">
        <v>1725</v>
      </c>
      <c r="H227" s="77" t="s">
        <v>1726</v>
      </c>
      <c r="I227" s="77" t="s">
        <v>1504</v>
      </c>
      <c r="J227" s="77"/>
    </row>
    <row r="228" spans="1:12" s="78" customFormat="1" x14ac:dyDescent="0.2">
      <c r="A228" s="77" t="s">
        <v>1346</v>
      </c>
      <c r="B228" s="77" t="s">
        <v>58</v>
      </c>
      <c r="E228" s="77"/>
      <c r="F228" s="77"/>
      <c r="G228" s="77" t="s">
        <v>1725</v>
      </c>
      <c r="H228" s="77"/>
      <c r="I228" s="77"/>
      <c r="J228" s="77"/>
      <c r="L228" s="78" t="s">
        <v>1727</v>
      </c>
    </row>
    <row r="229" spans="1:12" s="80" customFormat="1" x14ac:dyDescent="0.2">
      <c r="A229" s="79" t="s">
        <v>1351</v>
      </c>
      <c r="B229" s="79"/>
      <c r="C229" s="79"/>
      <c r="E229" s="79"/>
      <c r="F229" s="79"/>
      <c r="G229" s="79"/>
      <c r="H229" s="79"/>
      <c r="I229" s="79"/>
      <c r="J229" s="79"/>
    </row>
    <row r="230" spans="1:12" s="23" customFormat="1" x14ac:dyDescent="0.2">
      <c r="A230" s="81" t="s">
        <v>1303</v>
      </c>
      <c r="B230" s="81" t="s">
        <v>1728</v>
      </c>
      <c r="C230" s="68" t="s">
        <v>1729</v>
      </c>
      <c r="E230" s="22"/>
      <c r="F230" s="22"/>
      <c r="G230" s="68" t="s">
        <v>1707</v>
      </c>
    </row>
    <row r="231" spans="1:12" s="23" customFormat="1" x14ac:dyDescent="0.2">
      <c r="A231" s="81" t="s">
        <v>1303</v>
      </c>
      <c r="B231" s="81" t="s">
        <v>1730</v>
      </c>
      <c r="C231" s="68" t="s">
        <v>1731</v>
      </c>
      <c r="E231" s="22"/>
      <c r="F231" s="22"/>
      <c r="G231" s="68" t="s">
        <v>1732</v>
      </c>
    </row>
    <row r="232" spans="1:12" s="84" customFormat="1" x14ac:dyDescent="0.2">
      <c r="A232" s="82" t="s">
        <v>1351</v>
      </c>
      <c r="B232" s="83"/>
      <c r="C232" s="82"/>
    </row>
    <row r="233" spans="1:12" s="74" customFormat="1" x14ac:dyDescent="0.2">
      <c r="A233" s="73" t="s">
        <v>1454</v>
      </c>
      <c r="B233" s="73" t="s">
        <v>1733</v>
      </c>
      <c r="C233" s="73" t="s">
        <v>1734</v>
      </c>
      <c r="G233" s="74" t="s">
        <v>1735</v>
      </c>
    </row>
    <row r="234" spans="1:12" s="23" customFormat="1" x14ac:dyDescent="0.2">
      <c r="A234" s="22" t="s">
        <v>1303</v>
      </c>
      <c r="B234" s="22" t="s">
        <v>1736</v>
      </c>
      <c r="C234" s="22" t="s">
        <v>1737</v>
      </c>
    </row>
    <row r="235" spans="1:12" x14ac:dyDescent="0.2">
      <c r="A235" s="45" t="s">
        <v>1460</v>
      </c>
      <c r="B235" s="45" t="s">
        <v>635</v>
      </c>
      <c r="C235" s="45" t="s">
        <v>1704</v>
      </c>
      <c r="E235" s="45" t="s">
        <v>1103</v>
      </c>
      <c r="F235" s="45"/>
      <c r="G235" s="45"/>
    </row>
    <row r="236" spans="1:12" x14ac:dyDescent="0.2">
      <c r="A236" s="45" t="s">
        <v>1705</v>
      </c>
      <c r="B236" s="45" t="s">
        <v>1738</v>
      </c>
      <c r="C236" s="45" t="s">
        <v>1464</v>
      </c>
      <c r="D236" s="46" t="s">
        <v>1739</v>
      </c>
      <c r="E236" s="45" t="s">
        <v>1103</v>
      </c>
      <c r="F236" s="45"/>
      <c r="G236" s="45" t="s">
        <v>1740</v>
      </c>
    </row>
    <row r="237" spans="1:12" x14ac:dyDescent="0.2">
      <c r="A237" s="45" t="s">
        <v>1310</v>
      </c>
      <c r="B237" s="45" t="s">
        <v>1741</v>
      </c>
      <c r="C237" s="45" t="s">
        <v>1468</v>
      </c>
      <c r="E237" s="45" t="s">
        <v>1103</v>
      </c>
      <c r="F237" s="45"/>
      <c r="G237" s="45" t="s">
        <v>1742</v>
      </c>
    </row>
    <row r="238" spans="1:12" s="29" customFormat="1" x14ac:dyDescent="0.2">
      <c r="A238" s="31" t="s">
        <v>1346</v>
      </c>
      <c r="B238" s="31" t="s">
        <v>636</v>
      </c>
      <c r="C238" s="31"/>
      <c r="E238" s="31"/>
      <c r="F238" s="31"/>
      <c r="G238" s="31" t="s">
        <v>1740</v>
      </c>
      <c r="L238" s="171" t="s">
        <v>1743</v>
      </c>
    </row>
    <row r="239" spans="1:12" x14ac:dyDescent="0.2">
      <c r="A239" s="45" t="s">
        <v>1520</v>
      </c>
      <c r="B239" s="45" t="s">
        <v>1744</v>
      </c>
      <c r="C239" s="45" t="s">
        <v>1473</v>
      </c>
      <c r="D239" s="46" t="s">
        <v>1522</v>
      </c>
      <c r="E239" s="45" t="s">
        <v>1103</v>
      </c>
      <c r="F239" s="45"/>
      <c r="G239" s="45" t="s">
        <v>1740</v>
      </c>
    </row>
    <row r="240" spans="1:12" s="139" customFormat="1" x14ac:dyDescent="0.2">
      <c r="A240" s="138" t="s">
        <v>1475</v>
      </c>
      <c r="B240" s="138" t="s">
        <v>1745</v>
      </c>
      <c r="C240" s="138" t="s">
        <v>1477</v>
      </c>
      <c r="D240" s="139" t="s">
        <v>1524</v>
      </c>
      <c r="E240" s="138" t="s">
        <v>1103</v>
      </c>
      <c r="F240" s="138"/>
      <c r="G240" s="138" t="s">
        <v>1746</v>
      </c>
      <c r="H240" s="138" t="s">
        <v>1526</v>
      </c>
      <c r="I240" s="138" t="s">
        <v>1527</v>
      </c>
      <c r="J240" s="138"/>
    </row>
    <row r="241" spans="1:12" s="29" customFormat="1" x14ac:dyDescent="0.2">
      <c r="A241" s="31" t="s">
        <v>1346</v>
      </c>
      <c r="B241" s="31" t="s">
        <v>637</v>
      </c>
      <c r="C241" s="31"/>
      <c r="E241" s="31"/>
      <c r="F241" s="31"/>
      <c r="G241" s="31" t="s">
        <v>1740</v>
      </c>
      <c r="L241" s="171" t="s">
        <v>1747</v>
      </c>
    </row>
    <row r="242" spans="1:12" x14ac:dyDescent="0.2">
      <c r="A242" s="45" t="s">
        <v>1396</v>
      </c>
      <c r="B242" s="45" t="s">
        <v>638</v>
      </c>
      <c r="C242" s="45" t="s">
        <v>1483</v>
      </c>
      <c r="D242" s="46" t="s">
        <v>1748</v>
      </c>
      <c r="E242" s="45" t="s">
        <v>1103</v>
      </c>
      <c r="F242" s="45"/>
      <c r="G242" s="45" t="s">
        <v>1740</v>
      </c>
      <c r="H242" s="177" t="s">
        <v>1530</v>
      </c>
      <c r="I242" s="45" t="s">
        <v>1485</v>
      </c>
      <c r="J242" s="45"/>
    </row>
    <row r="243" spans="1:12" s="29" customFormat="1" x14ac:dyDescent="0.2">
      <c r="A243" s="31" t="s">
        <v>1346</v>
      </c>
      <c r="B243" s="31" t="s">
        <v>1749</v>
      </c>
      <c r="C243" s="31"/>
      <c r="E243" s="31" t="s">
        <v>1103</v>
      </c>
      <c r="F243" s="31"/>
      <c r="G243" s="31" t="s">
        <v>1740</v>
      </c>
      <c r="L243" s="171" t="s">
        <v>1750</v>
      </c>
    </row>
    <row r="244" spans="1:12" s="29" customFormat="1" x14ac:dyDescent="0.2">
      <c r="A244" s="31" t="s">
        <v>1346</v>
      </c>
      <c r="B244" s="31" t="s">
        <v>639</v>
      </c>
      <c r="C244" s="31"/>
      <c r="E244" s="31" t="s">
        <v>1103</v>
      </c>
      <c r="F244" s="31"/>
      <c r="G244" s="31" t="s">
        <v>1740</v>
      </c>
      <c r="L244" s="29" t="s">
        <v>1751</v>
      </c>
    </row>
    <row r="245" spans="1:12" s="76" customFormat="1" x14ac:dyDescent="0.2">
      <c r="A245" s="75" t="s">
        <v>1318</v>
      </c>
      <c r="B245" s="75" t="s">
        <v>1752</v>
      </c>
      <c r="C245" s="75" t="s">
        <v>1490</v>
      </c>
      <c r="E245" s="75"/>
      <c r="F245" s="75"/>
      <c r="G245" s="75"/>
    </row>
    <row r="246" spans="1:12" s="78" customFormat="1" x14ac:dyDescent="0.2">
      <c r="A246" s="77" t="s">
        <v>1491</v>
      </c>
      <c r="B246" s="77" t="s">
        <v>640</v>
      </c>
      <c r="C246" s="77" t="s">
        <v>1719</v>
      </c>
      <c r="D246" s="78" t="s">
        <v>1493</v>
      </c>
      <c r="E246" s="77" t="s">
        <v>1103</v>
      </c>
      <c r="F246" s="77"/>
      <c r="G246" s="77"/>
      <c r="H246" s="77"/>
      <c r="I246" s="77"/>
      <c r="J246" s="77"/>
    </row>
    <row r="247" spans="1:12" s="78" customFormat="1" x14ac:dyDescent="0.2">
      <c r="A247" s="77" t="s">
        <v>1494</v>
      </c>
      <c r="B247" s="77" t="s">
        <v>641</v>
      </c>
      <c r="C247" s="77" t="s">
        <v>1720</v>
      </c>
      <c r="E247" s="77" t="s">
        <v>1103</v>
      </c>
      <c r="F247" s="77"/>
      <c r="G247" s="77"/>
    </row>
    <row r="248" spans="1:12" s="78" customFormat="1" x14ac:dyDescent="0.2">
      <c r="A248" s="77" t="s">
        <v>1496</v>
      </c>
      <c r="B248" s="77" t="s">
        <v>1753</v>
      </c>
      <c r="C248" s="78" t="s">
        <v>1722</v>
      </c>
      <c r="D248" s="78" t="s">
        <v>1499</v>
      </c>
      <c r="E248" s="77" t="s">
        <v>1103</v>
      </c>
      <c r="F248" s="77"/>
      <c r="G248" s="77" t="s">
        <v>1740</v>
      </c>
    </row>
    <row r="249" spans="1:12" s="78" customFormat="1" x14ac:dyDescent="0.2">
      <c r="A249" s="77" t="s">
        <v>1475</v>
      </c>
      <c r="B249" s="77" t="s">
        <v>1754</v>
      </c>
      <c r="C249" s="78" t="s">
        <v>1755</v>
      </c>
      <c r="D249" s="78" t="s">
        <v>1499</v>
      </c>
      <c r="E249" s="77" t="s">
        <v>1103</v>
      </c>
      <c r="F249" s="77"/>
      <c r="G249" s="77" t="s">
        <v>1756</v>
      </c>
      <c r="H249" s="77" t="s">
        <v>1757</v>
      </c>
      <c r="I249" s="77" t="s">
        <v>1504</v>
      </c>
      <c r="J249" s="77"/>
    </row>
    <row r="250" spans="1:12" s="78" customFormat="1" x14ac:dyDescent="0.2">
      <c r="A250" s="77" t="s">
        <v>1346</v>
      </c>
      <c r="B250" s="77" t="s">
        <v>642</v>
      </c>
      <c r="E250" s="77"/>
      <c r="F250" s="77"/>
      <c r="G250" s="77" t="s">
        <v>1756</v>
      </c>
      <c r="H250" s="77"/>
      <c r="I250" s="77"/>
      <c r="J250" s="77"/>
      <c r="L250" s="78" t="s">
        <v>1758</v>
      </c>
    </row>
    <row r="251" spans="1:12" s="78" customFormat="1" x14ac:dyDescent="0.2">
      <c r="A251" s="77" t="s">
        <v>1392</v>
      </c>
      <c r="B251" s="77" t="s">
        <v>1759</v>
      </c>
      <c r="C251" s="78" t="s">
        <v>1760</v>
      </c>
      <c r="D251" s="78" t="s">
        <v>1543</v>
      </c>
      <c r="E251" s="77"/>
      <c r="F251" s="77"/>
      <c r="G251" s="77" t="s">
        <v>1740</v>
      </c>
      <c r="H251" s="77"/>
      <c r="I251" s="77"/>
      <c r="J251" s="77"/>
    </row>
    <row r="252" spans="1:12" s="78" customFormat="1" x14ac:dyDescent="0.2">
      <c r="A252" s="77" t="s">
        <v>1396</v>
      </c>
      <c r="B252" s="77" t="s">
        <v>1761</v>
      </c>
      <c r="C252" s="78" t="s">
        <v>1762</v>
      </c>
      <c r="E252" s="77"/>
      <c r="F252" s="77"/>
      <c r="G252" s="77" t="s">
        <v>1763</v>
      </c>
      <c r="H252" s="77" t="s">
        <v>1547</v>
      </c>
      <c r="I252" s="77" t="s">
        <v>1548</v>
      </c>
      <c r="J252" s="77"/>
    </row>
    <row r="253" spans="1:12" s="78" customFormat="1" x14ac:dyDescent="0.2">
      <c r="A253" s="77" t="s">
        <v>1346</v>
      </c>
      <c r="B253" s="77" t="s">
        <v>1764</v>
      </c>
      <c r="E253" s="77"/>
      <c r="F253" s="77"/>
      <c r="G253" s="77"/>
      <c r="H253" s="77"/>
      <c r="I253" s="77"/>
      <c r="J253" s="77"/>
      <c r="L253" s="78" t="s">
        <v>1765</v>
      </c>
    </row>
    <row r="254" spans="1:12" s="80" customFormat="1" x14ac:dyDescent="0.2">
      <c r="A254" s="79" t="s">
        <v>1351</v>
      </c>
      <c r="B254" s="79"/>
      <c r="C254" s="79"/>
      <c r="E254" s="79"/>
      <c r="F254" s="79"/>
      <c r="G254" s="79"/>
      <c r="H254" s="79"/>
      <c r="I254" s="79"/>
      <c r="J254" s="79"/>
    </row>
    <row r="255" spans="1:12" s="23" customFormat="1" x14ac:dyDescent="0.2">
      <c r="A255" s="81" t="s">
        <v>1303</v>
      </c>
      <c r="B255" s="81" t="s">
        <v>1766</v>
      </c>
      <c r="C255" s="68" t="s">
        <v>1767</v>
      </c>
      <c r="E255" s="22"/>
      <c r="F255" s="22"/>
      <c r="G255" s="68" t="s">
        <v>1740</v>
      </c>
    </row>
    <row r="256" spans="1:12" s="23" customFormat="1" x14ac:dyDescent="0.2">
      <c r="A256" s="81" t="s">
        <v>1303</v>
      </c>
      <c r="B256" s="81" t="s">
        <v>1768</v>
      </c>
      <c r="C256" s="68" t="s">
        <v>1769</v>
      </c>
      <c r="E256" s="22"/>
      <c r="F256" s="22"/>
      <c r="G256" s="68" t="s">
        <v>1770</v>
      </c>
    </row>
    <row r="257" spans="1:12" s="84" customFormat="1" x14ac:dyDescent="0.2">
      <c r="A257" s="82" t="s">
        <v>1351</v>
      </c>
      <c r="B257" s="83"/>
      <c r="C257" s="82"/>
    </row>
    <row r="258" spans="1:12" s="74" customFormat="1" x14ac:dyDescent="0.2">
      <c r="A258" s="73" t="s">
        <v>1454</v>
      </c>
      <c r="B258" s="73" t="s">
        <v>1771</v>
      </c>
      <c r="C258" s="73" t="s">
        <v>1772</v>
      </c>
      <c r="G258" s="74" t="s">
        <v>1773</v>
      </c>
    </row>
    <row r="259" spans="1:12" x14ac:dyDescent="0.2">
      <c r="A259" s="45" t="s">
        <v>1460</v>
      </c>
      <c r="B259" s="45" t="s">
        <v>59</v>
      </c>
      <c r="C259" s="45" t="s">
        <v>1774</v>
      </c>
      <c r="E259" s="45" t="s">
        <v>1103</v>
      </c>
      <c r="F259" s="45"/>
      <c r="G259" s="45"/>
    </row>
    <row r="260" spans="1:12" x14ac:dyDescent="0.2">
      <c r="A260" s="45" t="s">
        <v>1775</v>
      </c>
      <c r="B260" s="45" t="s">
        <v>1776</v>
      </c>
      <c r="C260" s="45" t="s">
        <v>1464</v>
      </c>
      <c r="D260" s="46" t="s">
        <v>1777</v>
      </c>
      <c r="E260" s="45" t="s">
        <v>1103</v>
      </c>
      <c r="F260" s="45"/>
      <c r="G260" s="45" t="s">
        <v>1778</v>
      </c>
    </row>
    <row r="261" spans="1:12" x14ac:dyDescent="0.2">
      <c r="A261" s="45" t="s">
        <v>1310</v>
      </c>
      <c r="B261" s="45" t="s">
        <v>1779</v>
      </c>
      <c r="C261" s="45" t="s">
        <v>1468</v>
      </c>
      <c r="E261" s="45" t="s">
        <v>1103</v>
      </c>
      <c r="F261" s="45"/>
      <c r="G261" s="45" t="s">
        <v>1780</v>
      </c>
    </row>
    <row r="262" spans="1:12" s="29" customFormat="1" x14ac:dyDescent="0.2">
      <c r="A262" s="31" t="s">
        <v>1346</v>
      </c>
      <c r="B262" s="31" t="s">
        <v>60</v>
      </c>
      <c r="C262" s="31"/>
      <c r="E262" s="31"/>
      <c r="F262" s="31"/>
      <c r="G262" s="31" t="s">
        <v>1778</v>
      </c>
      <c r="L262" s="171" t="s">
        <v>1781</v>
      </c>
    </row>
    <row r="263" spans="1:12" x14ac:dyDescent="0.2">
      <c r="A263" s="45" t="s">
        <v>1471</v>
      </c>
      <c r="B263" s="45" t="s">
        <v>1782</v>
      </c>
      <c r="C263" s="45" t="s">
        <v>1473</v>
      </c>
      <c r="D263" s="46" t="s">
        <v>1474</v>
      </c>
      <c r="E263" s="45" t="s">
        <v>1103</v>
      </c>
      <c r="F263" s="45"/>
      <c r="G263" s="45" t="s">
        <v>1778</v>
      </c>
    </row>
    <row r="264" spans="1:12" s="173" customFormat="1" x14ac:dyDescent="0.2">
      <c r="A264" s="172" t="s">
        <v>1475</v>
      </c>
      <c r="B264" s="172" t="s">
        <v>1783</v>
      </c>
      <c r="C264" s="180" t="s">
        <v>1477</v>
      </c>
      <c r="D264" s="173" t="s">
        <v>1478</v>
      </c>
      <c r="E264" s="172" t="s">
        <v>1103</v>
      </c>
      <c r="F264" s="172"/>
      <c r="G264" s="172" t="s">
        <v>1784</v>
      </c>
      <c r="H264" s="172" t="s">
        <v>1480</v>
      </c>
      <c r="I264" s="172" t="s">
        <v>1481</v>
      </c>
      <c r="J264" s="172"/>
    </row>
    <row r="265" spans="1:12" s="29" customFormat="1" x14ac:dyDescent="0.2">
      <c r="A265" s="31" t="s">
        <v>1346</v>
      </c>
      <c r="B265" s="31" t="s">
        <v>61</v>
      </c>
      <c r="C265" s="31"/>
      <c r="E265" s="31"/>
      <c r="F265" s="31"/>
      <c r="G265" s="31" t="s">
        <v>1778</v>
      </c>
      <c r="L265" s="171" t="s">
        <v>1785</v>
      </c>
    </row>
    <row r="266" spans="1:12" s="175" customFormat="1" x14ac:dyDescent="0.2">
      <c r="A266" s="174" t="s">
        <v>1396</v>
      </c>
      <c r="B266" s="174" t="s">
        <v>62</v>
      </c>
      <c r="C266" s="174" t="s">
        <v>1483</v>
      </c>
      <c r="D266" s="175" t="s">
        <v>4502</v>
      </c>
      <c r="E266" s="174" t="s">
        <v>1103</v>
      </c>
      <c r="F266" s="174"/>
      <c r="G266" s="174" t="s">
        <v>4575</v>
      </c>
      <c r="H266" s="176" t="s">
        <v>4576</v>
      </c>
      <c r="I266" s="174" t="s">
        <v>1485</v>
      </c>
      <c r="J266" s="174"/>
    </row>
    <row r="267" spans="1:12" s="175" customFormat="1" x14ac:dyDescent="0.2">
      <c r="A267" s="174" t="s">
        <v>1396</v>
      </c>
      <c r="B267" s="174" t="s">
        <v>4577</v>
      </c>
      <c r="C267" s="174" t="s">
        <v>1483</v>
      </c>
      <c r="D267" s="175" t="s">
        <v>4506</v>
      </c>
      <c r="E267" s="174" t="s">
        <v>1103</v>
      </c>
      <c r="F267" s="174"/>
      <c r="G267" s="174" t="s">
        <v>4578</v>
      </c>
      <c r="H267" s="176" t="s">
        <v>4536</v>
      </c>
      <c r="I267" s="174" t="s">
        <v>1485</v>
      </c>
      <c r="J267" s="174"/>
    </row>
    <row r="268" spans="1:12" s="175" customFormat="1" x14ac:dyDescent="0.2">
      <c r="A268" s="174" t="s">
        <v>1396</v>
      </c>
      <c r="B268" s="174" t="s">
        <v>4579</v>
      </c>
      <c r="C268" s="174" t="s">
        <v>1483</v>
      </c>
      <c r="D268" s="175" t="s">
        <v>4510</v>
      </c>
      <c r="E268" s="174" t="s">
        <v>1103</v>
      </c>
      <c r="F268" s="174"/>
      <c r="G268" s="174" t="s">
        <v>4580</v>
      </c>
      <c r="H268" s="176" t="s">
        <v>4536</v>
      </c>
      <c r="I268" s="174" t="s">
        <v>1485</v>
      </c>
      <c r="J268" s="174"/>
    </row>
    <row r="269" spans="1:12" s="175" customFormat="1" x14ac:dyDescent="0.2">
      <c r="A269" s="174" t="s">
        <v>1396</v>
      </c>
      <c r="B269" s="174" t="s">
        <v>4581</v>
      </c>
      <c r="C269" s="174" t="s">
        <v>1483</v>
      </c>
      <c r="D269" s="175" t="s">
        <v>4513</v>
      </c>
      <c r="E269" s="174" t="s">
        <v>1103</v>
      </c>
      <c r="F269" s="174"/>
      <c r="G269" s="174" t="s">
        <v>4582</v>
      </c>
      <c r="H269" s="176" t="s">
        <v>4583</v>
      </c>
      <c r="I269" s="174" t="s">
        <v>1485</v>
      </c>
      <c r="J269" s="174"/>
    </row>
    <row r="270" spans="1:12" s="175" customFormat="1" x14ac:dyDescent="0.2">
      <c r="A270" s="174" t="s">
        <v>1396</v>
      </c>
      <c r="B270" s="174" t="s">
        <v>4584</v>
      </c>
      <c r="C270" s="174" t="s">
        <v>1483</v>
      </c>
      <c r="D270" s="175" t="s">
        <v>4517</v>
      </c>
      <c r="E270" s="174" t="s">
        <v>1103</v>
      </c>
      <c r="F270" s="174"/>
      <c r="G270" s="174" t="s">
        <v>4585</v>
      </c>
      <c r="H270" s="176" t="s">
        <v>4586</v>
      </c>
      <c r="I270" s="174" t="s">
        <v>1485</v>
      </c>
      <c r="J270" s="174"/>
    </row>
    <row r="271" spans="1:12" s="29" customFormat="1" x14ac:dyDescent="0.2">
      <c r="A271" s="31" t="s">
        <v>1346</v>
      </c>
      <c r="B271" s="31" t="s">
        <v>1786</v>
      </c>
      <c r="C271" s="31"/>
      <c r="E271" s="31" t="s">
        <v>1103</v>
      </c>
      <c r="F271" s="31"/>
      <c r="G271" s="31" t="s">
        <v>1778</v>
      </c>
      <c r="L271" s="171" t="s">
        <v>1787</v>
      </c>
    </row>
    <row r="272" spans="1:12" s="29" customFormat="1" x14ac:dyDescent="0.2">
      <c r="A272" s="31" t="s">
        <v>1346</v>
      </c>
      <c r="B272" s="31" t="s">
        <v>63</v>
      </c>
      <c r="C272" s="31"/>
      <c r="E272" s="31" t="s">
        <v>1103</v>
      </c>
      <c r="F272" s="31"/>
      <c r="G272" s="31" t="s">
        <v>1778</v>
      </c>
      <c r="L272" s="29" t="s">
        <v>1788</v>
      </c>
    </row>
    <row r="273" spans="1:12" s="76" customFormat="1" x14ac:dyDescent="0.2">
      <c r="A273" s="75" t="s">
        <v>1318</v>
      </c>
      <c r="B273" s="75" t="s">
        <v>1789</v>
      </c>
      <c r="C273" s="75" t="s">
        <v>1490</v>
      </c>
      <c r="E273" s="75"/>
      <c r="F273" s="75"/>
      <c r="G273" s="75"/>
    </row>
    <row r="274" spans="1:12" s="78" customFormat="1" x14ac:dyDescent="0.2">
      <c r="A274" s="77" t="s">
        <v>1491</v>
      </c>
      <c r="B274" s="77" t="s">
        <v>64</v>
      </c>
      <c r="C274" s="77" t="s">
        <v>1790</v>
      </c>
      <c r="D274" s="78" t="s">
        <v>1493</v>
      </c>
      <c r="E274" s="77" t="s">
        <v>1103</v>
      </c>
      <c r="F274" s="77"/>
      <c r="G274" s="77"/>
      <c r="H274" s="77"/>
      <c r="I274" s="77"/>
      <c r="J274" s="77"/>
    </row>
    <row r="275" spans="1:12" s="78" customFormat="1" x14ac:dyDescent="0.2">
      <c r="A275" s="77" t="s">
        <v>1494</v>
      </c>
      <c r="B275" s="77" t="s">
        <v>65</v>
      </c>
      <c r="C275" s="77" t="s">
        <v>1791</v>
      </c>
      <c r="E275" s="77" t="s">
        <v>1103</v>
      </c>
      <c r="F275" s="77"/>
      <c r="G275" s="77"/>
    </row>
    <row r="276" spans="1:12" s="78" customFormat="1" x14ac:dyDescent="0.2">
      <c r="A276" s="77" t="s">
        <v>1496</v>
      </c>
      <c r="B276" s="77" t="s">
        <v>1792</v>
      </c>
      <c r="C276" s="78" t="s">
        <v>1793</v>
      </c>
      <c r="D276" s="78" t="s">
        <v>1499</v>
      </c>
      <c r="E276" s="77" t="s">
        <v>1103</v>
      </c>
      <c r="F276" s="77"/>
      <c r="G276" s="77" t="s">
        <v>1778</v>
      </c>
    </row>
    <row r="277" spans="1:12" s="78" customFormat="1" x14ac:dyDescent="0.2">
      <c r="A277" s="77" t="s">
        <v>1475</v>
      </c>
      <c r="B277" s="77" t="s">
        <v>1794</v>
      </c>
      <c r="C277" s="78" t="s">
        <v>1795</v>
      </c>
      <c r="D277" s="78" t="s">
        <v>1499</v>
      </c>
      <c r="E277" s="77" t="s">
        <v>1103</v>
      </c>
      <c r="F277" s="77"/>
      <c r="G277" s="77" t="s">
        <v>1796</v>
      </c>
      <c r="H277" s="77" t="s">
        <v>1797</v>
      </c>
      <c r="I277" s="77" t="s">
        <v>1504</v>
      </c>
      <c r="J277" s="77"/>
    </row>
    <row r="278" spans="1:12" s="78" customFormat="1" x14ac:dyDescent="0.2">
      <c r="A278" s="77" t="s">
        <v>1346</v>
      </c>
      <c r="B278" s="77" t="s">
        <v>66</v>
      </c>
      <c r="E278" s="77"/>
      <c r="F278" s="77"/>
      <c r="G278" s="77" t="s">
        <v>1796</v>
      </c>
      <c r="H278" s="77"/>
      <c r="I278" s="77"/>
      <c r="J278" s="77"/>
      <c r="L278" s="78" t="s">
        <v>1798</v>
      </c>
    </row>
    <row r="279" spans="1:12" s="80" customFormat="1" x14ac:dyDescent="0.2">
      <c r="A279" s="79" t="s">
        <v>1351</v>
      </c>
      <c r="B279" s="79"/>
      <c r="C279" s="79"/>
      <c r="E279" s="79"/>
      <c r="F279" s="79"/>
      <c r="G279" s="79"/>
      <c r="H279" s="79"/>
      <c r="I279" s="79"/>
      <c r="J279" s="79"/>
    </row>
    <row r="280" spans="1:12" s="23" customFormat="1" x14ac:dyDescent="0.2">
      <c r="A280" s="81" t="s">
        <v>1303</v>
      </c>
      <c r="B280" s="81" t="s">
        <v>1799</v>
      </c>
      <c r="C280" s="68" t="s">
        <v>1800</v>
      </c>
      <c r="E280" s="22"/>
      <c r="F280" s="22"/>
      <c r="G280" s="68" t="s">
        <v>1778</v>
      </c>
    </row>
    <row r="281" spans="1:12" s="23" customFormat="1" x14ac:dyDescent="0.2">
      <c r="A281" s="81" t="s">
        <v>1303</v>
      </c>
      <c r="B281" s="81" t="s">
        <v>1801</v>
      </c>
      <c r="C281" s="68" t="s">
        <v>1802</v>
      </c>
      <c r="E281" s="22"/>
      <c r="F281" s="22"/>
      <c r="G281" s="68" t="s">
        <v>1803</v>
      </c>
    </row>
    <row r="282" spans="1:12" s="84" customFormat="1" x14ac:dyDescent="0.2">
      <c r="A282" s="82" t="s">
        <v>1351</v>
      </c>
      <c r="B282" s="83"/>
      <c r="C282" s="82"/>
    </row>
    <row r="283" spans="1:12" s="74" customFormat="1" x14ac:dyDescent="0.2">
      <c r="A283" s="73" t="s">
        <v>1454</v>
      </c>
      <c r="B283" s="73" t="s">
        <v>1804</v>
      </c>
      <c r="C283" s="73" t="s">
        <v>1805</v>
      </c>
      <c r="G283" s="74" t="s">
        <v>1806</v>
      </c>
    </row>
    <row r="284" spans="1:12" s="23" customFormat="1" x14ac:dyDescent="0.2">
      <c r="A284" s="22" t="s">
        <v>1303</v>
      </c>
      <c r="B284" s="22" t="s">
        <v>1807</v>
      </c>
      <c r="C284" s="22" t="s">
        <v>1808</v>
      </c>
    </row>
    <row r="285" spans="1:12" x14ac:dyDescent="0.2">
      <c r="A285" s="45" t="s">
        <v>1460</v>
      </c>
      <c r="B285" s="45" t="s">
        <v>643</v>
      </c>
      <c r="C285" s="45" t="s">
        <v>1774</v>
      </c>
      <c r="E285" s="45" t="s">
        <v>1103</v>
      </c>
      <c r="F285" s="45"/>
      <c r="G285" s="45"/>
    </row>
    <row r="286" spans="1:12" x14ac:dyDescent="0.2">
      <c r="A286" s="45" t="s">
        <v>1775</v>
      </c>
      <c r="B286" s="45" t="s">
        <v>1809</v>
      </c>
      <c r="C286" s="45" t="s">
        <v>1464</v>
      </c>
      <c r="D286" s="46" t="s">
        <v>1810</v>
      </c>
      <c r="E286" s="45" t="s">
        <v>1103</v>
      </c>
      <c r="F286" s="45"/>
      <c r="G286" s="45" t="s">
        <v>1811</v>
      </c>
    </row>
    <row r="287" spans="1:12" x14ac:dyDescent="0.2">
      <c r="A287" s="45" t="s">
        <v>1310</v>
      </c>
      <c r="B287" s="45" t="s">
        <v>1812</v>
      </c>
      <c r="C287" s="45" t="s">
        <v>1468</v>
      </c>
      <c r="E287" s="45" t="s">
        <v>1103</v>
      </c>
      <c r="F287" s="45"/>
      <c r="G287" s="45" t="s">
        <v>1813</v>
      </c>
    </row>
    <row r="288" spans="1:12" s="29" customFormat="1" x14ac:dyDescent="0.2">
      <c r="A288" s="31" t="s">
        <v>1346</v>
      </c>
      <c r="B288" s="31" t="s">
        <v>644</v>
      </c>
      <c r="C288" s="31"/>
      <c r="E288" s="31"/>
      <c r="F288" s="31"/>
      <c r="G288" s="31" t="s">
        <v>1811</v>
      </c>
      <c r="L288" s="171" t="s">
        <v>1814</v>
      </c>
    </row>
    <row r="289" spans="1:12" x14ac:dyDescent="0.2">
      <c r="A289" s="45" t="s">
        <v>1520</v>
      </c>
      <c r="B289" s="45" t="s">
        <v>1815</v>
      </c>
      <c r="C289" s="45" t="s">
        <v>1473</v>
      </c>
      <c r="D289" s="46" t="s">
        <v>1522</v>
      </c>
      <c r="E289" s="45" t="s">
        <v>1103</v>
      </c>
      <c r="F289" s="45"/>
      <c r="G289" s="45" t="s">
        <v>1811</v>
      </c>
    </row>
    <row r="290" spans="1:12" s="139" customFormat="1" x14ac:dyDescent="0.2">
      <c r="A290" s="138" t="s">
        <v>1475</v>
      </c>
      <c r="B290" s="138" t="s">
        <v>1816</v>
      </c>
      <c r="C290" s="138" t="s">
        <v>1477</v>
      </c>
      <c r="D290" s="139" t="s">
        <v>1524</v>
      </c>
      <c r="E290" s="138" t="s">
        <v>1103</v>
      </c>
      <c r="F290" s="138"/>
      <c r="G290" s="138" t="s">
        <v>1817</v>
      </c>
      <c r="H290" s="138" t="s">
        <v>1526</v>
      </c>
      <c r="I290" s="138" t="s">
        <v>1527</v>
      </c>
      <c r="J290" s="138"/>
    </row>
    <row r="291" spans="1:12" s="29" customFormat="1" x14ac:dyDescent="0.2">
      <c r="A291" s="31" t="s">
        <v>1346</v>
      </c>
      <c r="B291" s="31" t="s">
        <v>645</v>
      </c>
      <c r="C291" s="31"/>
      <c r="E291" s="31"/>
      <c r="F291" s="31"/>
      <c r="G291" s="31" t="s">
        <v>1811</v>
      </c>
      <c r="L291" s="171" t="s">
        <v>1818</v>
      </c>
    </row>
    <row r="292" spans="1:12" x14ac:dyDescent="0.2">
      <c r="A292" s="45" t="s">
        <v>1396</v>
      </c>
      <c r="B292" s="45" t="s">
        <v>646</v>
      </c>
      <c r="C292" s="45" t="s">
        <v>1483</v>
      </c>
      <c r="D292" s="46" t="s">
        <v>1819</v>
      </c>
      <c r="E292" s="45" t="s">
        <v>1103</v>
      </c>
      <c r="F292" s="45"/>
      <c r="G292" s="45" t="s">
        <v>1811</v>
      </c>
      <c r="H292" s="177" t="s">
        <v>1530</v>
      </c>
      <c r="I292" s="45" t="s">
        <v>1485</v>
      </c>
      <c r="J292" s="45"/>
    </row>
    <row r="293" spans="1:12" s="29" customFormat="1" x14ac:dyDescent="0.2">
      <c r="A293" s="31" t="s">
        <v>1346</v>
      </c>
      <c r="B293" s="31" t="s">
        <v>1820</v>
      </c>
      <c r="C293" s="31"/>
      <c r="E293" s="31" t="s">
        <v>1103</v>
      </c>
      <c r="F293" s="31"/>
      <c r="G293" s="31" t="s">
        <v>1811</v>
      </c>
      <c r="L293" s="171" t="s">
        <v>1821</v>
      </c>
    </row>
    <row r="294" spans="1:12" s="29" customFormat="1" x14ac:dyDescent="0.2">
      <c r="A294" s="31" t="s">
        <v>1346</v>
      </c>
      <c r="B294" s="31" t="s">
        <v>647</v>
      </c>
      <c r="C294" s="31"/>
      <c r="E294" s="31" t="s">
        <v>1103</v>
      </c>
      <c r="F294" s="31"/>
      <c r="G294" s="31" t="s">
        <v>1811</v>
      </c>
      <c r="H294" s="138"/>
      <c r="L294" s="29" t="s">
        <v>1822</v>
      </c>
    </row>
    <row r="295" spans="1:12" s="76" customFormat="1" x14ac:dyDescent="0.2">
      <c r="A295" s="75" t="s">
        <v>1318</v>
      </c>
      <c r="B295" s="75" t="s">
        <v>1823</v>
      </c>
      <c r="C295" s="75" t="s">
        <v>1490</v>
      </c>
      <c r="E295" s="75"/>
      <c r="F295" s="75"/>
      <c r="G295" s="75"/>
    </row>
    <row r="296" spans="1:12" s="78" customFormat="1" x14ac:dyDescent="0.2">
      <c r="A296" s="77" t="s">
        <v>1491</v>
      </c>
      <c r="B296" s="77" t="s">
        <v>648</v>
      </c>
      <c r="C296" s="77" t="s">
        <v>1790</v>
      </c>
      <c r="D296" s="78" t="s">
        <v>1493</v>
      </c>
      <c r="E296" s="77" t="s">
        <v>1103</v>
      </c>
      <c r="F296" s="77"/>
      <c r="G296" s="77"/>
      <c r="H296" s="77"/>
      <c r="I296" s="77"/>
      <c r="J296" s="77"/>
    </row>
    <row r="297" spans="1:12" s="78" customFormat="1" x14ac:dyDescent="0.2">
      <c r="A297" s="77" t="s">
        <v>1494</v>
      </c>
      <c r="B297" s="77" t="s">
        <v>649</v>
      </c>
      <c r="C297" s="77" t="s">
        <v>1791</v>
      </c>
      <c r="E297" s="77" t="s">
        <v>1103</v>
      </c>
      <c r="F297" s="77"/>
      <c r="G297" s="77"/>
    </row>
    <row r="298" spans="1:12" s="78" customFormat="1" x14ac:dyDescent="0.2">
      <c r="A298" s="77" t="s">
        <v>1496</v>
      </c>
      <c r="B298" s="77" t="s">
        <v>1824</v>
      </c>
      <c r="C298" s="78" t="s">
        <v>1793</v>
      </c>
      <c r="D298" s="78" t="s">
        <v>1499</v>
      </c>
      <c r="E298" s="77" t="s">
        <v>1103</v>
      </c>
      <c r="F298" s="77"/>
      <c r="G298" s="77" t="s">
        <v>1811</v>
      </c>
    </row>
    <row r="299" spans="1:12" s="78" customFormat="1" x14ac:dyDescent="0.2">
      <c r="A299" s="77" t="s">
        <v>1475</v>
      </c>
      <c r="B299" s="77" t="s">
        <v>1825</v>
      </c>
      <c r="C299" s="78" t="s">
        <v>1826</v>
      </c>
      <c r="D299" s="78" t="s">
        <v>1499</v>
      </c>
      <c r="E299" s="77" t="s">
        <v>1103</v>
      </c>
      <c r="F299" s="77"/>
      <c r="G299" s="77" t="s">
        <v>1827</v>
      </c>
      <c r="H299" s="77" t="s">
        <v>1828</v>
      </c>
      <c r="I299" s="77" t="s">
        <v>1504</v>
      </c>
      <c r="J299" s="77"/>
    </row>
    <row r="300" spans="1:12" s="78" customFormat="1" x14ac:dyDescent="0.2">
      <c r="A300" s="77" t="s">
        <v>1346</v>
      </c>
      <c r="B300" s="77" t="s">
        <v>650</v>
      </c>
      <c r="E300" s="77"/>
      <c r="F300" s="77"/>
      <c r="G300" s="77" t="s">
        <v>1827</v>
      </c>
      <c r="H300" s="77"/>
      <c r="I300" s="77"/>
      <c r="J300" s="77"/>
      <c r="L300" s="78" t="s">
        <v>1829</v>
      </c>
    </row>
    <row r="301" spans="1:12" s="78" customFormat="1" x14ac:dyDescent="0.2">
      <c r="A301" s="77" t="s">
        <v>1392</v>
      </c>
      <c r="B301" s="77" t="s">
        <v>1830</v>
      </c>
      <c r="C301" s="78" t="s">
        <v>1831</v>
      </c>
      <c r="D301" s="78" t="s">
        <v>1543</v>
      </c>
      <c r="E301" s="77"/>
      <c r="F301" s="77"/>
      <c r="G301" s="77" t="s">
        <v>1811</v>
      </c>
      <c r="H301" s="77"/>
      <c r="I301" s="77"/>
      <c r="J301" s="77"/>
    </row>
    <row r="302" spans="1:12" s="78" customFormat="1" x14ac:dyDescent="0.2">
      <c r="A302" s="77" t="s">
        <v>1396</v>
      </c>
      <c r="B302" s="77" t="s">
        <v>1832</v>
      </c>
      <c r="C302" s="78" t="s">
        <v>1833</v>
      </c>
      <c r="E302" s="77"/>
      <c r="F302" s="77"/>
      <c r="G302" s="77" t="s">
        <v>1834</v>
      </c>
      <c r="H302" s="77" t="s">
        <v>1547</v>
      </c>
      <c r="I302" s="77" t="s">
        <v>1548</v>
      </c>
      <c r="J302" s="77"/>
    </row>
    <row r="303" spans="1:12" s="78" customFormat="1" x14ac:dyDescent="0.2">
      <c r="A303" s="77" t="s">
        <v>1346</v>
      </c>
      <c r="B303" s="77" t="s">
        <v>1835</v>
      </c>
      <c r="E303" s="77"/>
      <c r="F303" s="77"/>
      <c r="G303" s="77"/>
      <c r="H303" s="77"/>
      <c r="I303" s="77"/>
      <c r="J303" s="77"/>
      <c r="L303" s="78" t="s">
        <v>1836</v>
      </c>
    </row>
    <row r="304" spans="1:12" s="80" customFormat="1" x14ac:dyDescent="0.2">
      <c r="A304" s="79" t="s">
        <v>1351</v>
      </c>
      <c r="B304" s="79"/>
      <c r="C304" s="79"/>
      <c r="E304" s="79"/>
      <c r="F304" s="79"/>
      <c r="G304" s="79"/>
      <c r="H304" s="79"/>
      <c r="I304" s="79"/>
      <c r="J304" s="79"/>
    </row>
    <row r="305" spans="1:12" s="23" customFormat="1" x14ac:dyDescent="0.2">
      <c r="A305" s="81" t="s">
        <v>1303</v>
      </c>
      <c r="B305" s="81" t="s">
        <v>1837</v>
      </c>
      <c r="C305" s="68" t="s">
        <v>1838</v>
      </c>
      <c r="E305" s="22"/>
      <c r="F305" s="22"/>
      <c r="G305" s="68" t="s">
        <v>1811</v>
      </c>
    </row>
    <row r="306" spans="1:12" s="23" customFormat="1" x14ac:dyDescent="0.2">
      <c r="A306" s="81" t="s">
        <v>1303</v>
      </c>
      <c r="B306" s="81" t="s">
        <v>1839</v>
      </c>
      <c r="C306" s="68" t="s">
        <v>1840</v>
      </c>
      <c r="E306" s="22"/>
      <c r="F306" s="22"/>
      <c r="G306" s="68" t="s">
        <v>1841</v>
      </c>
    </row>
    <row r="307" spans="1:12" s="84" customFormat="1" x14ac:dyDescent="0.2">
      <c r="A307" s="82" t="s">
        <v>1351</v>
      </c>
      <c r="B307" s="83"/>
      <c r="C307" s="82"/>
    </row>
    <row r="308" spans="1:12" s="74" customFormat="1" x14ac:dyDescent="0.2">
      <c r="A308" s="73" t="s">
        <v>1454</v>
      </c>
      <c r="B308" s="73" t="s">
        <v>1842</v>
      </c>
      <c r="C308" s="73" t="s">
        <v>1843</v>
      </c>
      <c r="G308" s="74" t="s">
        <v>1844</v>
      </c>
    </row>
    <row r="309" spans="1:12" x14ac:dyDescent="0.2">
      <c r="A309" s="45" t="s">
        <v>1460</v>
      </c>
      <c r="B309" s="45" t="s">
        <v>67</v>
      </c>
      <c r="C309" s="45" t="s">
        <v>1845</v>
      </c>
      <c r="E309" s="45" t="s">
        <v>1103</v>
      </c>
      <c r="F309" s="45"/>
      <c r="G309" s="45"/>
    </row>
    <row r="310" spans="1:12" s="139" customFormat="1" x14ac:dyDescent="0.2">
      <c r="A310" s="138" t="s">
        <v>4587</v>
      </c>
      <c r="B310" s="138" t="s">
        <v>1846</v>
      </c>
      <c r="C310" s="138" t="s">
        <v>1473</v>
      </c>
      <c r="D310" s="139" t="s">
        <v>1474</v>
      </c>
      <c r="E310" s="138" t="s">
        <v>1103</v>
      </c>
      <c r="F310" s="138"/>
      <c r="G310" s="138" t="s">
        <v>1847</v>
      </c>
    </row>
    <row r="311" spans="1:12" s="173" customFormat="1" x14ac:dyDescent="0.2">
      <c r="A311" s="172" t="s">
        <v>1475</v>
      </c>
      <c r="B311" s="172" t="s">
        <v>1848</v>
      </c>
      <c r="C311" s="172" t="s">
        <v>1477</v>
      </c>
      <c r="D311" s="173" t="s">
        <v>1478</v>
      </c>
      <c r="E311" s="172" t="s">
        <v>1103</v>
      </c>
      <c r="F311" s="172"/>
      <c r="G311" s="172" t="s">
        <v>1849</v>
      </c>
      <c r="H311" s="172" t="s">
        <v>4588</v>
      </c>
      <c r="I311" s="172" t="s">
        <v>1481</v>
      </c>
      <c r="J311" s="172"/>
    </row>
    <row r="312" spans="1:12" s="29" customFormat="1" x14ac:dyDescent="0.2">
      <c r="A312" s="31" t="s">
        <v>1346</v>
      </c>
      <c r="B312" s="31" t="s">
        <v>68</v>
      </c>
      <c r="C312" s="31"/>
      <c r="E312" s="31"/>
      <c r="F312" s="31"/>
      <c r="G312" s="31" t="s">
        <v>1847</v>
      </c>
      <c r="L312" s="171" t="s">
        <v>1850</v>
      </c>
    </row>
    <row r="313" spans="1:12" s="175" customFormat="1" x14ac:dyDescent="0.2">
      <c r="A313" s="174" t="s">
        <v>1396</v>
      </c>
      <c r="B313" s="174" t="s">
        <v>69</v>
      </c>
      <c r="C313" s="174" t="s">
        <v>1483</v>
      </c>
      <c r="D313" s="175" t="s">
        <v>4506</v>
      </c>
      <c r="E313" s="174" t="s">
        <v>1103</v>
      </c>
      <c r="F313" s="174"/>
      <c r="G313" s="174" t="s">
        <v>4589</v>
      </c>
      <c r="H313" s="174" t="s">
        <v>4590</v>
      </c>
      <c r="I313" s="174" t="s">
        <v>1485</v>
      </c>
      <c r="J313" s="174"/>
    </row>
    <row r="314" spans="1:12" s="175" customFormat="1" x14ac:dyDescent="0.2">
      <c r="A314" s="174" t="s">
        <v>1396</v>
      </c>
      <c r="B314" s="174" t="s">
        <v>4591</v>
      </c>
      <c r="C314" s="174" t="s">
        <v>1483</v>
      </c>
      <c r="D314" s="175" t="s">
        <v>4510</v>
      </c>
      <c r="E314" s="174" t="s">
        <v>1103</v>
      </c>
      <c r="F314" s="174"/>
      <c r="G314" s="174" t="s">
        <v>4592</v>
      </c>
      <c r="H314" s="176" t="s">
        <v>4590</v>
      </c>
      <c r="I314" s="174" t="s">
        <v>1485</v>
      </c>
      <c r="J314" s="174"/>
    </row>
    <row r="315" spans="1:12" s="175" customFormat="1" x14ac:dyDescent="0.2">
      <c r="A315" s="174" t="s">
        <v>1396</v>
      </c>
      <c r="B315" s="174" t="s">
        <v>4593</v>
      </c>
      <c r="C315" s="174" t="s">
        <v>1483</v>
      </c>
      <c r="D315" s="175" t="s">
        <v>4594</v>
      </c>
      <c r="E315" s="174" t="s">
        <v>1103</v>
      </c>
      <c r="F315" s="174"/>
      <c r="G315" s="174" t="s">
        <v>4595</v>
      </c>
      <c r="H315" s="176" t="s">
        <v>4590</v>
      </c>
      <c r="I315" s="174" t="s">
        <v>1485</v>
      </c>
      <c r="J315" s="174"/>
    </row>
    <row r="316" spans="1:12" s="29" customFormat="1" x14ac:dyDescent="0.2">
      <c r="A316" s="31" t="s">
        <v>1346</v>
      </c>
      <c r="B316" s="31" t="s">
        <v>1851</v>
      </c>
      <c r="C316" s="31"/>
      <c r="E316" s="31" t="s">
        <v>1103</v>
      </c>
      <c r="F316" s="31"/>
      <c r="G316" s="31" t="s">
        <v>1847</v>
      </c>
      <c r="L316" s="29" t="s">
        <v>1852</v>
      </c>
    </row>
    <row r="317" spans="1:12" s="29" customFormat="1" x14ac:dyDescent="0.2">
      <c r="A317" s="31" t="s">
        <v>1346</v>
      </c>
      <c r="B317" s="31" t="s">
        <v>70</v>
      </c>
      <c r="C317" s="31"/>
      <c r="E317" s="31" t="s">
        <v>1103</v>
      </c>
      <c r="F317" s="31"/>
      <c r="G317" s="31" t="s">
        <v>1847</v>
      </c>
      <c r="L317" s="29" t="s">
        <v>1853</v>
      </c>
    </row>
    <row r="318" spans="1:12" s="76" customFormat="1" x14ac:dyDescent="0.2">
      <c r="A318" s="75" t="s">
        <v>1318</v>
      </c>
      <c r="B318" s="75" t="s">
        <v>1854</v>
      </c>
      <c r="C318" s="75" t="s">
        <v>1490</v>
      </c>
      <c r="E318" s="75"/>
      <c r="F318" s="75"/>
      <c r="G318" s="75"/>
    </row>
    <row r="319" spans="1:12" s="78" customFormat="1" x14ac:dyDescent="0.2">
      <c r="A319" s="77" t="s">
        <v>1491</v>
      </c>
      <c r="B319" s="77" t="s">
        <v>71</v>
      </c>
      <c r="C319" s="77" t="s">
        <v>1855</v>
      </c>
      <c r="D319" s="78" t="s">
        <v>1493</v>
      </c>
      <c r="E319" s="77" t="s">
        <v>1103</v>
      </c>
      <c r="F319" s="77"/>
      <c r="G319" s="77"/>
      <c r="H319" s="77"/>
      <c r="I319" s="77"/>
      <c r="J319" s="77"/>
    </row>
    <row r="320" spans="1:12" s="78" customFormat="1" x14ac:dyDescent="0.2">
      <c r="A320" s="77" t="s">
        <v>1494</v>
      </c>
      <c r="B320" s="77" t="s">
        <v>72</v>
      </c>
      <c r="C320" s="77" t="s">
        <v>1856</v>
      </c>
      <c r="E320" s="77" t="s">
        <v>1103</v>
      </c>
      <c r="F320" s="77"/>
      <c r="G320" s="77"/>
    </row>
    <row r="321" spans="1:12" s="78" customFormat="1" x14ac:dyDescent="0.2">
      <c r="A321" s="77" t="s">
        <v>1496</v>
      </c>
      <c r="B321" s="77" t="s">
        <v>1857</v>
      </c>
      <c r="C321" s="78" t="s">
        <v>1858</v>
      </c>
      <c r="D321" s="78" t="s">
        <v>1499</v>
      </c>
      <c r="E321" s="77" t="s">
        <v>1103</v>
      </c>
      <c r="F321" s="77"/>
      <c r="G321" s="77" t="s">
        <v>1847</v>
      </c>
    </row>
    <row r="322" spans="1:12" s="78" customFormat="1" x14ac:dyDescent="0.2">
      <c r="A322" s="77" t="s">
        <v>1475</v>
      </c>
      <c r="B322" s="77" t="s">
        <v>1859</v>
      </c>
      <c r="C322" s="78" t="s">
        <v>1860</v>
      </c>
      <c r="D322" s="78" t="s">
        <v>1499</v>
      </c>
      <c r="E322" s="77" t="s">
        <v>1103</v>
      </c>
      <c r="F322" s="77"/>
      <c r="G322" s="77" t="s">
        <v>1861</v>
      </c>
      <c r="H322" s="77" t="s">
        <v>1862</v>
      </c>
      <c r="I322" s="77" t="s">
        <v>1504</v>
      </c>
      <c r="J322" s="77"/>
    </row>
    <row r="323" spans="1:12" s="78" customFormat="1" x14ac:dyDescent="0.2">
      <c r="A323" s="77" t="s">
        <v>1346</v>
      </c>
      <c r="B323" s="77" t="s">
        <v>1061</v>
      </c>
      <c r="E323" s="77"/>
      <c r="F323" s="77"/>
      <c r="G323" s="77" t="s">
        <v>1861</v>
      </c>
      <c r="H323" s="77"/>
      <c r="I323" s="77"/>
      <c r="J323" s="77"/>
      <c r="L323" s="78" t="s">
        <v>1863</v>
      </c>
    </row>
    <row r="324" spans="1:12" s="80" customFormat="1" x14ac:dyDescent="0.2">
      <c r="A324" s="79" t="s">
        <v>1351</v>
      </c>
      <c r="B324" s="79"/>
      <c r="C324" s="79"/>
      <c r="E324" s="79"/>
      <c r="F324" s="79"/>
      <c r="G324" s="79"/>
      <c r="H324" s="79"/>
      <c r="I324" s="79"/>
      <c r="J324" s="79"/>
    </row>
    <row r="325" spans="1:12" s="23" customFormat="1" x14ac:dyDescent="0.2">
      <c r="A325" s="81" t="s">
        <v>1303</v>
      </c>
      <c r="B325" s="81" t="s">
        <v>1864</v>
      </c>
      <c r="C325" s="68" t="s">
        <v>1865</v>
      </c>
      <c r="E325" s="22"/>
      <c r="F325" s="22"/>
      <c r="G325" s="68" t="s">
        <v>1847</v>
      </c>
    </row>
    <row r="326" spans="1:12" s="23" customFormat="1" x14ac:dyDescent="0.2">
      <c r="A326" s="81" t="s">
        <v>1303</v>
      </c>
      <c r="B326" s="81" t="s">
        <v>1866</v>
      </c>
      <c r="C326" s="68" t="s">
        <v>1867</v>
      </c>
      <c r="E326" s="22"/>
      <c r="F326" s="22"/>
      <c r="G326" s="68" t="s">
        <v>1868</v>
      </c>
    </row>
    <row r="327" spans="1:12" s="84" customFormat="1" x14ac:dyDescent="0.2">
      <c r="A327" s="82" t="s">
        <v>1351</v>
      </c>
      <c r="B327" s="83"/>
      <c r="C327" s="82"/>
    </row>
    <row r="328" spans="1:12" s="74" customFormat="1" x14ac:dyDescent="0.2">
      <c r="A328" s="73" t="s">
        <v>1454</v>
      </c>
      <c r="B328" s="73" t="s">
        <v>1869</v>
      </c>
      <c r="C328" s="73" t="s">
        <v>1870</v>
      </c>
      <c r="G328" s="74" t="s">
        <v>1871</v>
      </c>
    </row>
    <row r="329" spans="1:12" s="23" customFormat="1" x14ac:dyDescent="0.2">
      <c r="A329" s="22" t="s">
        <v>1303</v>
      </c>
      <c r="B329" s="22" t="s">
        <v>1872</v>
      </c>
      <c r="C329" s="22" t="s">
        <v>1873</v>
      </c>
    </row>
    <row r="330" spans="1:12" x14ac:dyDescent="0.2">
      <c r="A330" s="45" t="s">
        <v>1460</v>
      </c>
      <c r="B330" s="45" t="s">
        <v>73</v>
      </c>
      <c r="C330" s="45" t="s">
        <v>1874</v>
      </c>
      <c r="E330" s="45" t="s">
        <v>1103</v>
      </c>
      <c r="F330" s="45"/>
      <c r="G330" s="45"/>
    </row>
    <row r="331" spans="1:12" x14ac:dyDescent="0.2">
      <c r="A331" s="45" t="s">
        <v>1875</v>
      </c>
      <c r="B331" s="45" t="s">
        <v>1876</v>
      </c>
      <c r="C331" s="45" t="s">
        <v>1464</v>
      </c>
      <c r="D331" s="46" t="s">
        <v>1873</v>
      </c>
      <c r="E331" s="45" t="s">
        <v>1103</v>
      </c>
      <c r="F331" s="45"/>
      <c r="G331" s="45" t="s">
        <v>1877</v>
      </c>
    </row>
    <row r="332" spans="1:12" x14ac:dyDescent="0.2">
      <c r="A332" s="45" t="s">
        <v>1310</v>
      </c>
      <c r="B332" s="45" t="s">
        <v>1878</v>
      </c>
      <c r="C332" s="45" t="s">
        <v>1468</v>
      </c>
      <c r="E332" s="45" t="s">
        <v>1103</v>
      </c>
      <c r="F332" s="45"/>
      <c r="G332" s="45" t="s">
        <v>1879</v>
      </c>
    </row>
    <row r="333" spans="1:12" s="29" customFormat="1" x14ac:dyDescent="0.2">
      <c r="A333" s="31" t="s">
        <v>1346</v>
      </c>
      <c r="B333" s="31" t="s">
        <v>74</v>
      </c>
      <c r="C333" s="31"/>
      <c r="E333" s="31"/>
      <c r="F333" s="31"/>
      <c r="G333" s="31" t="s">
        <v>1877</v>
      </c>
      <c r="L333" s="171" t="s">
        <v>1880</v>
      </c>
    </row>
    <row r="334" spans="1:12" x14ac:dyDescent="0.2">
      <c r="A334" s="45" t="s">
        <v>1881</v>
      </c>
      <c r="B334" s="45" t="s">
        <v>1882</v>
      </c>
      <c r="C334" s="45" t="s">
        <v>1473</v>
      </c>
      <c r="E334" s="45" t="s">
        <v>1103</v>
      </c>
      <c r="F334" s="45"/>
      <c r="G334" s="45" t="s">
        <v>1877</v>
      </c>
    </row>
    <row r="335" spans="1:12" s="173" customFormat="1" x14ac:dyDescent="0.2">
      <c r="A335" s="172" t="s">
        <v>1475</v>
      </c>
      <c r="B335" s="172" t="s">
        <v>1883</v>
      </c>
      <c r="C335" s="172" t="s">
        <v>1884</v>
      </c>
      <c r="D335" s="173" t="s">
        <v>1885</v>
      </c>
      <c r="E335" s="172" t="s">
        <v>1103</v>
      </c>
      <c r="F335" s="172"/>
      <c r="G335" s="172" t="s">
        <v>1886</v>
      </c>
      <c r="H335" s="172" t="s">
        <v>4588</v>
      </c>
      <c r="I335" s="172" t="s">
        <v>1887</v>
      </c>
      <c r="J335" s="172"/>
    </row>
    <row r="336" spans="1:12" s="29" customFormat="1" x14ac:dyDescent="0.2">
      <c r="A336" s="31" t="s">
        <v>1346</v>
      </c>
      <c r="B336" s="31" t="s">
        <v>75</v>
      </c>
      <c r="C336" s="31"/>
      <c r="E336" s="31"/>
      <c r="F336" s="31"/>
      <c r="G336" s="31" t="s">
        <v>1877</v>
      </c>
      <c r="L336" s="171" t="s">
        <v>1888</v>
      </c>
    </row>
    <row r="337" spans="1:12" s="175" customFormat="1" x14ac:dyDescent="0.2">
      <c r="A337" s="174" t="s">
        <v>1396</v>
      </c>
      <c r="B337" s="174" t="s">
        <v>76</v>
      </c>
      <c r="C337" s="174" t="s">
        <v>1483</v>
      </c>
      <c r="D337" s="175" t="s">
        <v>4596</v>
      </c>
      <c r="E337" s="174" t="s">
        <v>1103</v>
      </c>
      <c r="F337" s="174"/>
      <c r="G337" s="174" t="s">
        <v>4597</v>
      </c>
      <c r="H337" s="176" t="s">
        <v>4598</v>
      </c>
      <c r="I337" s="45" t="s">
        <v>1565</v>
      </c>
      <c r="J337" s="174"/>
    </row>
    <row r="338" spans="1:12" s="175" customFormat="1" x14ac:dyDescent="0.2">
      <c r="A338" s="174" t="s">
        <v>1396</v>
      </c>
      <c r="B338" s="174" t="s">
        <v>4599</v>
      </c>
      <c r="C338" s="174" t="s">
        <v>1483</v>
      </c>
      <c r="D338" s="175" t="s">
        <v>4600</v>
      </c>
      <c r="E338" s="174" t="s">
        <v>1103</v>
      </c>
      <c r="F338" s="174"/>
      <c r="G338" s="174" t="s">
        <v>4601</v>
      </c>
      <c r="H338" s="176" t="s">
        <v>4602</v>
      </c>
      <c r="I338" s="45" t="s">
        <v>1565</v>
      </c>
      <c r="J338" s="174"/>
    </row>
    <row r="339" spans="1:12" s="175" customFormat="1" x14ac:dyDescent="0.2">
      <c r="A339" s="174" t="s">
        <v>1396</v>
      </c>
      <c r="B339" s="174" t="s">
        <v>4603</v>
      </c>
      <c r="C339" s="174" t="s">
        <v>1483</v>
      </c>
      <c r="D339" s="175" t="s">
        <v>4604</v>
      </c>
      <c r="E339" s="174" t="s">
        <v>1103</v>
      </c>
      <c r="F339" s="174"/>
      <c r="G339" s="174" t="s">
        <v>4605</v>
      </c>
      <c r="H339" s="176" t="s">
        <v>4586</v>
      </c>
      <c r="I339" s="45" t="s">
        <v>1565</v>
      </c>
      <c r="J339" s="174"/>
    </row>
    <row r="340" spans="1:12" s="29" customFormat="1" x14ac:dyDescent="0.2">
      <c r="A340" s="31" t="s">
        <v>1346</v>
      </c>
      <c r="B340" s="31" t="s">
        <v>1889</v>
      </c>
      <c r="C340" s="31"/>
      <c r="E340" s="31" t="s">
        <v>1103</v>
      </c>
      <c r="F340" s="31"/>
      <c r="G340" s="31" t="s">
        <v>1877</v>
      </c>
      <c r="L340" s="29" t="s">
        <v>1890</v>
      </c>
    </row>
    <row r="341" spans="1:12" s="29" customFormat="1" x14ac:dyDescent="0.2">
      <c r="A341" s="31" t="s">
        <v>1346</v>
      </c>
      <c r="B341" s="31" t="s">
        <v>77</v>
      </c>
      <c r="C341" s="31"/>
      <c r="E341" s="31" t="s">
        <v>1103</v>
      </c>
      <c r="F341" s="31"/>
      <c r="G341" s="31" t="s">
        <v>1877</v>
      </c>
      <c r="L341" s="29" t="s">
        <v>1891</v>
      </c>
    </row>
    <row r="342" spans="1:12" s="76" customFormat="1" x14ac:dyDescent="0.2">
      <c r="A342" s="75" t="s">
        <v>1318</v>
      </c>
      <c r="B342" s="75" t="s">
        <v>1892</v>
      </c>
      <c r="C342" s="75" t="s">
        <v>1490</v>
      </c>
      <c r="E342" s="75"/>
      <c r="F342" s="75"/>
      <c r="G342" s="75"/>
    </row>
    <row r="343" spans="1:12" s="78" customFormat="1" x14ac:dyDescent="0.2">
      <c r="A343" s="77" t="s">
        <v>1491</v>
      </c>
      <c r="B343" s="77" t="s">
        <v>78</v>
      </c>
      <c r="C343" s="77" t="s">
        <v>1893</v>
      </c>
      <c r="D343" s="78" t="s">
        <v>1493</v>
      </c>
      <c r="E343" s="77" t="s">
        <v>1103</v>
      </c>
      <c r="F343" s="77"/>
      <c r="G343" s="77"/>
      <c r="H343" s="77"/>
      <c r="I343" s="77"/>
      <c r="J343" s="77"/>
    </row>
    <row r="344" spans="1:12" s="78" customFormat="1" x14ac:dyDescent="0.2">
      <c r="A344" s="77" t="s">
        <v>1494</v>
      </c>
      <c r="B344" s="77" t="s">
        <v>79</v>
      </c>
      <c r="C344" s="77" t="s">
        <v>1894</v>
      </c>
      <c r="E344" s="77" t="s">
        <v>1103</v>
      </c>
      <c r="F344" s="77"/>
      <c r="G344" s="77"/>
    </row>
    <row r="345" spans="1:12" s="78" customFormat="1" x14ac:dyDescent="0.2">
      <c r="A345" s="77" t="s">
        <v>1496</v>
      </c>
      <c r="B345" s="77" t="s">
        <v>1895</v>
      </c>
      <c r="C345" s="78" t="s">
        <v>1896</v>
      </c>
      <c r="D345" s="78" t="s">
        <v>1499</v>
      </c>
      <c r="E345" s="77" t="s">
        <v>1103</v>
      </c>
      <c r="F345" s="77"/>
      <c r="G345" s="77" t="s">
        <v>1877</v>
      </c>
    </row>
    <row r="346" spans="1:12" s="78" customFormat="1" x14ac:dyDescent="0.2">
      <c r="A346" s="77" t="s">
        <v>1475</v>
      </c>
      <c r="B346" s="77" t="s">
        <v>1897</v>
      </c>
      <c r="C346" s="78" t="s">
        <v>1898</v>
      </c>
      <c r="D346" s="78" t="s">
        <v>1499</v>
      </c>
      <c r="E346" s="77" t="s">
        <v>1103</v>
      </c>
      <c r="F346" s="77"/>
      <c r="G346" s="77" t="s">
        <v>1899</v>
      </c>
      <c r="H346" s="77" t="s">
        <v>1900</v>
      </c>
      <c r="I346" s="77" t="s">
        <v>1504</v>
      </c>
      <c r="J346" s="77"/>
    </row>
    <row r="347" spans="1:12" s="78" customFormat="1" x14ac:dyDescent="0.2">
      <c r="A347" s="77" t="s">
        <v>1346</v>
      </c>
      <c r="B347" s="77" t="s">
        <v>80</v>
      </c>
      <c r="E347" s="77"/>
      <c r="F347" s="77"/>
      <c r="G347" s="77" t="s">
        <v>1899</v>
      </c>
      <c r="H347" s="77"/>
      <c r="I347" s="77"/>
      <c r="J347" s="77"/>
      <c r="L347" s="78" t="s">
        <v>1901</v>
      </c>
    </row>
    <row r="348" spans="1:12" s="80" customFormat="1" x14ac:dyDescent="0.2">
      <c r="A348" s="79" t="s">
        <v>1351</v>
      </c>
      <c r="B348" s="79"/>
      <c r="C348" s="79"/>
      <c r="E348" s="79"/>
      <c r="F348" s="79"/>
      <c r="G348" s="79"/>
      <c r="H348" s="79"/>
      <c r="I348" s="79"/>
      <c r="J348" s="79"/>
    </row>
    <row r="349" spans="1:12" s="23" customFormat="1" x14ac:dyDescent="0.2">
      <c r="A349" s="81" t="s">
        <v>1303</v>
      </c>
      <c r="B349" s="81" t="s">
        <v>1902</v>
      </c>
      <c r="C349" s="68" t="s">
        <v>1903</v>
      </c>
      <c r="E349" s="22"/>
      <c r="F349" s="22"/>
      <c r="G349" s="68" t="s">
        <v>1877</v>
      </c>
    </row>
    <row r="350" spans="1:12" s="23" customFormat="1" x14ac:dyDescent="0.2">
      <c r="A350" s="81" t="s">
        <v>1303</v>
      </c>
      <c r="B350" s="81" t="s">
        <v>1904</v>
      </c>
      <c r="C350" s="68" t="s">
        <v>1905</v>
      </c>
      <c r="E350" s="22"/>
      <c r="F350" s="22"/>
      <c r="G350" s="68" t="s">
        <v>1906</v>
      </c>
    </row>
    <row r="351" spans="1:12" s="84" customFormat="1" x14ac:dyDescent="0.2">
      <c r="A351" s="82" t="s">
        <v>1351</v>
      </c>
      <c r="B351" s="83"/>
      <c r="C351" s="82"/>
    </row>
    <row r="352" spans="1:12" s="26" customFormat="1" x14ac:dyDescent="0.2">
      <c r="A352" s="127" t="s">
        <v>1454</v>
      </c>
      <c r="B352" s="128" t="s">
        <v>1907</v>
      </c>
      <c r="C352" s="127" t="s">
        <v>1908</v>
      </c>
      <c r="G352" s="25" t="s">
        <v>1909</v>
      </c>
    </row>
    <row r="353" spans="1:9" s="29" customFormat="1" x14ac:dyDescent="0.2">
      <c r="A353" s="27" t="s">
        <v>1910</v>
      </c>
      <c r="B353" s="27" t="s">
        <v>1053</v>
      </c>
      <c r="C353" s="31" t="s">
        <v>1911</v>
      </c>
      <c r="E353" s="31" t="s">
        <v>1103</v>
      </c>
      <c r="F353" s="31"/>
      <c r="G353" s="31"/>
    </row>
    <row r="354" spans="1:9" s="29" customFormat="1" x14ac:dyDescent="0.2">
      <c r="A354" s="27" t="s">
        <v>1912</v>
      </c>
      <c r="B354" s="27" t="s">
        <v>1913</v>
      </c>
      <c r="C354" s="31" t="s">
        <v>1914</v>
      </c>
      <c r="D354" s="29" t="s">
        <v>1915</v>
      </c>
      <c r="E354" s="31" t="s">
        <v>1103</v>
      </c>
      <c r="F354" s="31"/>
      <c r="G354" s="31" t="s">
        <v>1916</v>
      </c>
      <c r="H354" s="31" t="s">
        <v>1917</v>
      </c>
      <c r="I354" s="29" t="s">
        <v>1918</v>
      </c>
    </row>
    <row r="355" spans="1:9" s="29" customFormat="1" x14ac:dyDescent="0.2">
      <c r="A355" s="27" t="s">
        <v>1310</v>
      </c>
      <c r="B355" s="27" t="s">
        <v>1919</v>
      </c>
      <c r="C355" s="31" t="s">
        <v>1468</v>
      </c>
      <c r="E355" s="31" t="s">
        <v>1103</v>
      </c>
      <c r="F355" s="31"/>
      <c r="G355" s="31" t="s">
        <v>1920</v>
      </c>
      <c r="H355" s="29" t="s">
        <v>1921</v>
      </c>
      <c r="I355" s="29" t="s">
        <v>1922</v>
      </c>
    </row>
    <row r="356" spans="1:9" s="29" customFormat="1" x14ac:dyDescent="0.2">
      <c r="A356" s="27" t="s">
        <v>1923</v>
      </c>
      <c r="B356" s="27" t="s">
        <v>1924</v>
      </c>
      <c r="C356" s="31" t="s">
        <v>1925</v>
      </c>
      <c r="D356" s="29" t="s">
        <v>1915</v>
      </c>
      <c r="E356" s="31" t="s">
        <v>1103</v>
      </c>
      <c r="F356" s="31"/>
      <c r="G356" s="31" t="s">
        <v>1916</v>
      </c>
      <c r="H356" s="31" t="s">
        <v>1926</v>
      </c>
      <c r="I356" s="29" t="s">
        <v>1918</v>
      </c>
    </row>
    <row r="357" spans="1:9" s="29" customFormat="1" x14ac:dyDescent="0.2">
      <c r="A357" s="27" t="s">
        <v>1310</v>
      </c>
      <c r="B357" s="27" t="s">
        <v>1927</v>
      </c>
      <c r="C357" s="31" t="s">
        <v>1468</v>
      </c>
      <c r="E357" s="31" t="s">
        <v>1103</v>
      </c>
      <c r="F357" s="31"/>
      <c r="G357" s="31" t="s">
        <v>1928</v>
      </c>
      <c r="H357" s="29" t="s">
        <v>1921</v>
      </c>
      <c r="I357" s="29" t="s">
        <v>1922</v>
      </c>
    </row>
    <row r="358" spans="1:9" s="26" customFormat="1" x14ac:dyDescent="0.2">
      <c r="A358" s="24" t="s">
        <v>1351</v>
      </c>
      <c r="B358" s="24"/>
      <c r="C358" s="25"/>
      <c r="E358" s="25"/>
      <c r="F358" s="25"/>
      <c r="G358" s="25"/>
    </row>
    <row r="359" spans="1:9" s="131" customFormat="1" x14ac:dyDescent="0.2">
      <c r="A359" s="129" t="s">
        <v>1454</v>
      </c>
      <c r="B359" s="130" t="s">
        <v>1929</v>
      </c>
      <c r="C359" s="129" t="s">
        <v>1930</v>
      </c>
      <c r="G359" s="181" t="s">
        <v>1931</v>
      </c>
    </row>
    <row r="360" spans="1:9" s="133" customFormat="1" x14ac:dyDescent="0.2">
      <c r="A360" s="132" t="s">
        <v>1910</v>
      </c>
      <c r="B360" s="132" t="s">
        <v>81</v>
      </c>
      <c r="C360" s="182" t="s">
        <v>1932</v>
      </c>
      <c r="E360" s="182" t="s">
        <v>1103</v>
      </c>
      <c r="F360" s="182"/>
      <c r="G360" s="182"/>
    </row>
    <row r="361" spans="1:9" s="133" customFormat="1" x14ac:dyDescent="0.2">
      <c r="A361" s="132" t="s">
        <v>1912</v>
      </c>
      <c r="B361" s="132" t="s">
        <v>1933</v>
      </c>
      <c r="C361" s="182" t="s">
        <v>1934</v>
      </c>
      <c r="D361" s="133" t="s">
        <v>1915</v>
      </c>
      <c r="E361" s="182" t="s">
        <v>1103</v>
      </c>
      <c r="F361" s="182"/>
      <c r="G361" s="182" t="s">
        <v>1935</v>
      </c>
      <c r="H361" s="182" t="s">
        <v>1936</v>
      </c>
      <c r="I361" s="133" t="s">
        <v>1918</v>
      </c>
    </row>
    <row r="362" spans="1:9" s="133" customFormat="1" x14ac:dyDescent="0.2">
      <c r="A362" s="132" t="s">
        <v>1310</v>
      </c>
      <c r="B362" s="132" t="s">
        <v>1937</v>
      </c>
      <c r="C362" s="182" t="s">
        <v>1468</v>
      </c>
      <c r="E362" s="182" t="s">
        <v>1103</v>
      </c>
      <c r="F362" s="182"/>
      <c r="G362" s="182" t="s">
        <v>1938</v>
      </c>
      <c r="H362" s="133" t="s">
        <v>1921</v>
      </c>
      <c r="I362" s="133" t="s">
        <v>1922</v>
      </c>
    </row>
    <row r="363" spans="1:9" s="133" customFormat="1" x14ac:dyDescent="0.2">
      <c r="A363" s="132" t="s">
        <v>1923</v>
      </c>
      <c r="B363" s="132" t="s">
        <v>1939</v>
      </c>
      <c r="C363" s="182" t="s">
        <v>1940</v>
      </c>
      <c r="D363" s="133" t="s">
        <v>1915</v>
      </c>
      <c r="E363" s="182" t="s">
        <v>1103</v>
      </c>
      <c r="F363" s="182"/>
      <c r="G363" s="182" t="s">
        <v>1935</v>
      </c>
      <c r="H363" s="182" t="s">
        <v>1941</v>
      </c>
      <c r="I363" s="133" t="s">
        <v>1918</v>
      </c>
    </row>
    <row r="364" spans="1:9" s="133" customFormat="1" x14ac:dyDescent="0.2">
      <c r="A364" s="132" t="s">
        <v>1310</v>
      </c>
      <c r="B364" s="132" t="s">
        <v>1942</v>
      </c>
      <c r="C364" s="182" t="s">
        <v>1468</v>
      </c>
      <c r="E364" s="182" t="s">
        <v>1103</v>
      </c>
      <c r="F364" s="182"/>
      <c r="G364" s="182" t="s">
        <v>1943</v>
      </c>
      <c r="H364" s="133" t="s">
        <v>1921</v>
      </c>
      <c r="I364" s="133" t="s">
        <v>1922</v>
      </c>
    </row>
    <row r="365" spans="1:9" s="131" customFormat="1" x14ac:dyDescent="0.2">
      <c r="A365" s="134" t="s">
        <v>1351</v>
      </c>
      <c r="B365" s="134"/>
      <c r="C365" s="181"/>
      <c r="E365" s="181"/>
      <c r="F365" s="181"/>
      <c r="G365" s="181"/>
    </row>
    <row r="366" spans="1:9" s="23" customFormat="1" x14ac:dyDescent="0.2">
      <c r="A366" s="22" t="s">
        <v>1392</v>
      </c>
      <c r="B366" s="22" t="s">
        <v>1944</v>
      </c>
      <c r="C366" s="22" t="s">
        <v>1945</v>
      </c>
      <c r="E366" s="22" t="s">
        <v>1103</v>
      </c>
      <c r="F366" s="22"/>
      <c r="G366" s="22" t="s">
        <v>1909</v>
      </c>
    </row>
    <row r="367" spans="1:9" s="23" customFormat="1" x14ac:dyDescent="0.2">
      <c r="A367" s="22" t="s">
        <v>1946</v>
      </c>
      <c r="B367" s="22" t="s">
        <v>1947</v>
      </c>
      <c r="C367" s="22" t="s">
        <v>1948</v>
      </c>
      <c r="D367" s="23" t="s">
        <v>1949</v>
      </c>
      <c r="E367" s="22" t="s">
        <v>1103</v>
      </c>
      <c r="F367" s="22"/>
      <c r="G367" s="22" t="s">
        <v>1950</v>
      </c>
      <c r="H367" s="23" t="s">
        <v>1951</v>
      </c>
    </row>
    <row r="368" spans="1:9" s="23" customFormat="1" x14ac:dyDescent="0.2">
      <c r="A368" s="22" t="s">
        <v>1310</v>
      </c>
      <c r="B368" s="22" t="s">
        <v>1952</v>
      </c>
      <c r="C368" s="22" t="s">
        <v>1953</v>
      </c>
      <c r="E368" s="22" t="s">
        <v>1103</v>
      </c>
      <c r="F368" s="22"/>
      <c r="G368" s="22" t="s">
        <v>1954</v>
      </c>
    </row>
    <row r="369" spans="1:12" s="54" customFormat="1" x14ac:dyDescent="0.2">
      <c r="A369" s="53" t="s">
        <v>1454</v>
      </c>
      <c r="B369" s="53" t="s">
        <v>1955</v>
      </c>
      <c r="C369" s="53" t="s">
        <v>1956</v>
      </c>
      <c r="E369" s="53"/>
      <c r="F369" s="53"/>
      <c r="G369" s="53" t="s">
        <v>1957</v>
      </c>
    </row>
    <row r="370" spans="1:12" s="23" customFormat="1" x14ac:dyDescent="0.2">
      <c r="A370" s="22" t="s">
        <v>1392</v>
      </c>
      <c r="B370" s="22" t="s">
        <v>1066</v>
      </c>
      <c r="C370" s="22" t="s">
        <v>1958</v>
      </c>
      <c r="E370" s="22" t="s">
        <v>1103</v>
      </c>
      <c r="F370" s="22"/>
      <c r="G370" s="22"/>
    </row>
    <row r="371" spans="1:12" s="23" customFormat="1" x14ac:dyDescent="0.2">
      <c r="A371" s="22" t="s">
        <v>1303</v>
      </c>
      <c r="B371" s="22" t="s">
        <v>1959</v>
      </c>
      <c r="C371" s="22" t="s">
        <v>1960</v>
      </c>
      <c r="E371" s="22"/>
      <c r="F371" s="22"/>
      <c r="G371" s="22" t="s">
        <v>1961</v>
      </c>
    </row>
    <row r="372" spans="1:12" s="23" customFormat="1" x14ac:dyDescent="0.2">
      <c r="A372" s="22" t="s">
        <v>1346</v>
      </c>
      <c r="B372" s="22" t="s">
        <v>1962</v>
      </c>
      <c r="C372" s="22"/>
      <c r="E372" s="22"/>
      <c r="F372" s="22"/>
      <c r="G372" s="22"/>
      <c r="L372" s="23" t="s">
        <v>1963</v>
      </c>
    </row>
    <row r="373" spans="1:12" s="23" customFormat="1" x14ac:dyDescent="0.2">
      <c r="A373" s="22" t="s">
        <v>1494</v>
      </c>
      <c r="B373" s="22" t="s">
        <v>1067</v>
      </c>
      <c r="C373" s="22" t="s">
        <v>1964</v>
      </c>
      <c r="E373" s="22" t="s">
        <v>1103</v>
      </c>
      <c r="F373" s="22"/>
      <c r="G373" s="22"/>
    </row>
    <row r="374" spans="1:12" s="23" customFormat="1" x14ac:dyDescent="0.2">
      <c r="A374" s="22" t="s">
        <v>1320</v>
      </c>
      <c r="B374" s="22" t="s">
        <v>1965</v>
      </c>
      <c r="C374" s="22" t="s">
        <v>1966</v>
      </c>
      <c r="D374" s="23" t="s">
        <v>1967</v>
      </c>
      <c r="E374" s="22" t="s">
        <v>1103</v>
      </c>
      <c r="F374" s="22"/>
      <c r="G374" s="22"/>
    </row>
    <row r="375" spans="1:12" s="23" customFormat="1" x14ac:dyDescent="0.2">
      <c r="A375" s="22" t="s">
        <v>1323</v>
      </c>
      <c r="B375" s="22" t="s">
        <v>1968</v>
      </c>
      <c r="C375" s="22" t="s">
        <v>1966</v>
      </c>
      <c r="D375" s="23" t="s">
        <v>1969</v>
      </c>
      <c r="E375" s="22" t="s">
        <v>1103</v>
      </c>
      <c r="F375" s="22"/>
      <c r="G375" s="22"/>
      <c r="K375" s="23" t="s">
        <v>1970</v>
      </c>
    </row>
    <row r="376" spans="1:12" s="23" customFormat="1" x14ac:dyDescent="0.2">
      <c r="A376" s="85" t="s">
        <v>1327</v>
      </c>
      <c r="B376" s="22" t="s">
        <v>1971</v>
      </c>
      <c r="C376" s="22" t="s">
        <v>1966</v>
      </c>
      <c r="D376" s="23" t="s">
        <v>1972</v>
      </c>
      <c r="E376" s="22" t="s">
        <v>1103</v>
      </c>
      <c r="F376" s="22"/>
      <c r="G376" s="22"/>
      <c r="H376" s="23" t="s">
        <v>1973</v>
      </c>
      <c r="I376" s="23" t="s">
        <v>1974</v>
      </c>
      <c r="K376" s="86" t="s">
        <v>1975</v>
      </c>
    </row>
    <row r="377" spans="1:12" s="23" customFormat="1" x14ac:dyDescent="0.2">
      <c r="A377" s="85" t="s">
        <v>1310</v>
      </c>
      <c r="B377" s="22" t="s">
        <v>1976</v>
      </c>
      <c r="C377" s="22" t="s">
        <v>1332</v>
      </c>
      <c r="D377" s="23" t="s">
        <v>1977</v>
      </c>
      <c r="E377" s="22" t="s">
        <v>1103</v>
      </c>
      <c r="F377" s="22" t="s">
        <v>1978</v>
      </c>
      <c r="G377" s="22" t="s">
        <v>1979</v>
      </c>
      <c r="H377" s="23" t="s">
        <v>1921</v>
      </c>
      <c r="I377" s="23" t="s">
        <v>1980</v>
      </c>
    </row>
    <row r="378" spans="1:12" s="23" customFormat="1" x14ac:dyDescent="0.2">
      <c r="A378" s="85" t="s">
        <v>1337</v>
      </c>
      <c r="B378" s="22" t="s">
        <v>1981</v>
      </c>
      <c r="C378" s="22" t="s">
        <v>1966</v>
      </c>
      <c r="D378" s="23" t="s">
        <v>1982</v>
      </c>
      <c r="E378" s="22" t="s">
        <v>1103</v>
      </c>
      <c r="F378" s="22"/>
      <c r="G378" s="22" t="s">
        <v>1983</v>
      </c>
      <c r="K378" s="86" t="s">
        <v>1984</v>
      </c>
    </row>
    <row r="379" spans="1:12" s="23" customFormat="1" x14ac:dyDescent="0.2">
      <c r="A379" s="85" t="s">
        <v>1310</v>
      </c>
      <c r="B379" s="22" t="s">
        <v>1985</v>
      </c>
      <c r="C379" s="22" t="s">
        <v>1343</v>
      </c>
      <c r="D379" s="23" t="s">
        <v>1986</v>
      </c>
      <c r="E379" s="22" t="s">
        <v>1103</v>
      </c>
      <c r="F379" s="22" t="s">
        <v>1987</v>
      </c>
      <c r="G379" s="22" t="s">
        <v>1988</v>
      </c>
      <c r="H379" s="23" t="s">
        <v>1921</v>
      </c>
      <c r="I379" s="23" t="s">
        <v>1989</v>
      </c>
    </row>
    <row r="380" spans="1:12" s="23" customFormat="1" x14ac:dyDescent="0.2">
      <c r="A380" s="22" t="s">
        <v>1346</v>
      </c>
      <c r="B380" s="22" t="s">
        <v>1068</v>
      </c>
      <c r="C380" s="22"/>
      <c r="E380" s="22" t="s">
        <v>1103</v>
      </c>
      <c r="F380" s="22"/>
      <c r="G380" s="22"/>
      <c r="L380" s="23" t="s">
        <v>1990</v>
      </c>
    </row>
    <row r="381" spans="1:12" s="23" customFormat="1" x14ac:dyDescent="0.2">
      <c r="A381" s="22" t="s">
        <v>1991</v>
      </c>
      <c r="B381" s="22" t="s">
        <v>1069</v>
      </c>
      <c r="C381" s="22" t="s">
        <v>1992</v>
      </c>
      <c r="E381" s="22" t="s">
        <v>1103</v>
      </c>
      <c r="F381" s="22"/>
      <c r="G381" s="22"/>
    </row>
    <row r="382" spans="1:12" s="23" customFormat="1" x14ac:dyDescent="0.2">
      <c r="A382" s="22" t="s">
        <v>1310</v>
      </c>
      <c r="B382" s="22" t="s">
        <v>1070</v>
      </c>
      <c r="C382" s="22" t="s">
        <v>1468</v>
      </c>
      <c r="E382" s="22" t="s">
        <v>1103</v>
      </c>
      <c r="F382" s="22"/>
      <c r="G382" s="22" t="s">
        <v>1993</v>
      </c>
      <c r="H382" s="23" t="s">
        <v>1921</v>
      </c>
      <c r="I382" s="23" t="s">
        <v>1994</v>
      </c>
    </row>
    <row r="383" spans="1:12" s="23" customFormat="1" x14ac:dyDescent="0.2">
      <c r="A383" s="22" t="s">
        <v>1396</v>
      </c>
      <c r="B383" s="22" t="s">
        <v>1071</v>
      </c>
      <c r="C383" s="22" t="s">
        <v>1995</v>
      </c>
      <c r="D383" s="23" t="s">
        <v>1996</v>
      </c>
      <c r="E383" s="22"/>
      <c r="F383" s="22"/>
      <c r="G383" s="22" t="s">
        <v>1997</v>
      </c>
      <c r="H383" s="23" t="s">
        <v>4429</v>
      </c>
    </row>
    <row r="384" spans="1:12" s="54" customFormat="1" x14ac:dyDescent="0.2">
      <c r="A384" s="53" t="s">
        <v>1351</v>
      </c>
      <c r="B384" s="53"/>
      <c r="C384" s="53"/>
      <c r="E384" s="53"/>
      <c r="F384" s="53"/>
    </row>
    <row r="385" spans="1:12" s="52" customFormat="1" x14ac:dyDescent="0.2">
      <c r="A385" s="51" t="s">
        <v>1392</v>
      </c>
      <c r="B385" s="51" t="s">
        <v>1998</v>
      </c>
      <c r="C385" s="51" t="s">
        <v>1999</v>
      </c>
      <c r="E385" s="51" t="s">
        <v>1103</v>
      </c>
      <c r="F385" s="51"/>
      <c r="G385" s="51" t="s">
        <v>2000</v>
      </c>
      <c r="H385" s="52" t="s">
        <v>2001</v>
      </c>
      <c r="I385" s="52" t="s">
        <v>2002</v>
      </c>
    </row>
    <row r="386" spans="1:12" s="52" customFormat="1" x14ac:dyDescent="0.2">
      <c r="A386" s="51" t="s">
        <v>1946</v>
      </c>
      <c r="B386" s="51" t="s">
        <v>2003</v>
      </c>
      <c r="C386" s="51" t="s">
        <v>1948</v>
      </c>
      <c r="D386" s="52" t="s">
        <v>1949</v>
      </c>
      <c r="E386" s="51" t="s">
        <v>1103</v>
      </c>
      <c r="F386" s="51"/>
      <c r="G386" s="51" t="s">
        <v>2004</v>
      </c>
      <c r="H386" s="52" t="s">
        <v>2005</v>
      </c>
    </row>
    <row r="387" spans="1:12" s="52" customFormat="1" x14ac:dyDescent="0.2">
      <c r="A387" s="51" t="s">
        <v>1310</v>
      </c>
      <c r="B387" s="51" t="s">
        <v>2006</v>
      </c>
      <c r="C387" s="51" t="s">
        <v>1953</v>
      </c>
      <c r="E387" s="51" t="s">
        <v>1103</v>
      </c>
      <c r="F387" s="51"/>
      <c r="G387" s="51" t="s">
        <v>2007</v>
      </c>
    </row>
    <row r="388" spans="1:12" s="50" customFormat="1" x14ac:dyDescent="0.2">
      <c r="A388" s="49" t="s">
        <v>1454</v>
      </c>
      <c r="B388" s="49" t="s">
        <v>2008</v>
      </c>
      <c r="C388" s="49" t="s">
        <v>2009</v>
      </c>
      <c r="E388" s="49"/>
      <c r="F388" s="49"/>
      <c r="G388" s="49" t="s">
        <v>2010</v>
      </c>
    </row>
    <row r="389" spans="1:12" s="52" customFormat="1" x14ac:dyDescent="0.2">
      <c r="A389" s="51" t="s">
        <v>1392</v>
      </c>
      <c r="B389" s="51" t="s">
        <v>1072</v>
      </c>
      <c r="C389" s="51" t="s">
        <v>2011</v>
      </c>
      <c r="E389" s="51" t="s">
        <v>1103</v>
      </c>
      <c r="F389" s="51"/>
      <c r="G389" s="51"/>
    </row>
    <row r="390" spans="1:12" s="52" customFormat="1" x14ac:dyDescent="0.2">
      <c r="A390" s="51" t="s">
        <v>1303</v>
      </c>
      <c r="B390" s="51" t="s">
        <v>2012</v>
      </c>
      <c r="C390" s="51" t="s">
        <v>2013</v>
      </c>
      <c r="E390" s="51"/>
      <c r="F390" s="51"/>
      <c r="G390" s="51" t="s">
        <v>2014</v>
      </c>
    </row>
    <row r="391" spans="1:12" s="52" customFormat="1" x14ac:dyDescent="0.2">
      <c r="A391" s="51" t="s">
        <v>1346</v>
      </c>
      <c r="B391" s="51" t="s">
        <v>2015</v>
      </c>
      <c r="C391" s="51"/>
      <c r="E391" s="51"/>
      <c r="F391" s="51"/>
      <c r="G391" s="51"/>
      <c r="L391" s="52" t="s">
        <v>2016</v>
      </c>
    </row>
    <row r="392" spans="1:12" s="52" customFormat="1" x14ac:dyDescent="0.2">
      <c r="A392" s="51" t="s">
        <v>2017</v>
      </c>
      <c r="B392" s="51" t="s">
        <v>2018</v>
      </c>
      <c r="C392" s="51" t="s">
        <v>2019</v>
      </c>
      <c r="D392" s="52" t="s">
        <v>2020</v>
      </c>
      <c r="E392" s="51" t="s">
        <v>1103</v>
      </c>
      <c r="F392" s="51"/>
      <c r="G392" s="51"/>
    </row>
    <row r="393" spans="1:12" s="52" customFormat="1" x14ac:dyDescent="0.2">
      <c r="A393" s="51" t="s">
        <v>1310</v>
      </c>
      <c r="B393" s="51" t="s">
        <v>2021</v>
      </c>
      <c r="C393" s="51" t="s">
        <v>2022</v>
      </c>
      <c r="D393" s="52" t="s">
        <v>2023</v>
      </c>
      <c r="E393" s="51" t="s">
        <v>1103</v>
      </c>
      <c r="F393" s="51" t="s">
        <v>2024</v>
      </c>
      <c r="G393" s="51" t="s">
        <v>2025</v>
      </c>
      <c r="H393" s="52" t="s">
        <v>1921</v>
      </c>
      <c r="I393" s="52" t="s">
        <v>2026</v>
      </c>
    </row>
    <row r="394" spans="1:12" s="52" customFormat="1" x14ac:dyDescent="0.2">
      <c r="A394" s="51" t="s">
        <v>1346</v>
      </c>
      <c r="B394" s="51" t="s">
        <v>2027</v>
      </c>
      <c r="C394" s="51"/>
      <c r="E394" s="51" t="s">
        <v>1103</v>
      </c>
      <c r="F394" s="51"/>
      <c r="G394" s="51"/>
      <c r="L394" s="52" t="s">
        <v>2028</v>
      </c>
    </row>
    <row r="395" spans="1:12" s="52" customFormat="1" x14ac:dyDescent="0.2">
      <c r="A395" s="51" t="s">
        <v>1320</v>
      </c>
      <c r="B395" s="51" t="s">
        <v>2029</v>
      </c>
      <c r="C395" s="51" t="s">
        <v>2019</v>
      </c>
      <c r="D395" s="52" t="s">
        <v>1967</v>
      </c>
      <c r="E395" s="51" t="s">
        <v>1103</v>
      </c>
      <c r="F395" s="51"/>
      <c r="G395" s="51" t="s">
        <v>2030</v>
      </c>
    </row>
    <row r="396" spans="1:12" s="52" customFormat="1" x14ac:dyDescent="0.2">
      <c r="A396" s="51" t="s">
        <v>1323</v>
      </c>
      <c r="B396" s="51" t="s">
        <v>2031</v>
      </c>
      <c r="C396" s="51" t="s">
        <v>2019</v>
      </c>
      <c r="D396" s="52" t="s">
        <v>1969</v>
      </c>
      <c r="E396" s="51" t="s">
        <v>1103</v>
      </c>
      <c r="F396" s="51"/>
      <c r="G396" s="51" t="s">
        <v>2030</v>
      </c>
      <c r="K396" s="52" t="s">
        <v>2032</v>
      </c>
    </row>
    <row r="397" spans="1:12" s="52" customFormat="1" x14ac:dyDescent="0.2">
      <c r="A397" s="135" t="s">
        <v>1327</v>
      </c>
      <c r="B397" s="51" t="s">
        <v>2033</v>
      </c>
      <c r="C397" s="51" t="s">
        <v>2019</v>
      </c>
      <c r="D397" s="52" t="s">
        <v>1972</v>
      </c>
      <c r="E397" s="51" t="s">
        <v>1103</v>
      </c>
      <c r="F397" s="51"/>
      <c r="G397" s="51" t="s">
        <v>2030</v>
      </c>
      <c r="H397" s="52" t="s">
        <v>1973</v>
      </c>
      <c r="I397" s="52" t="s">
        <v>1974</v>
      </c>
      <c r="K397" s="136" t="s">
        <v>2034</v>
      </c>
    </row>
    <row r="398" spans="1:12" s="52" customFormat="1" x14ac:dyDescent="0.2">
      <c r="A398" s="135" t="s">
        <v>1310</v>
      </c>
      <c r="B398" s="51" t="s">
        <v>2035</v>
      </c>
      <c r="C398" s="51" t="s">
        <v>1332</v>
      </c>
      <c r="D398" s="52" t="s">
        <v>1977</v>
      </c>
      <c r="E398" s="51" t="s">
        <v>1103</v>
      </c>
      <c r="F398" s="51" t="s">
        <v>1978</v>
      </c>
      <c r="G398" s="51" t="s">
        <v>2036</v>
      </c>
      <c r="H398" s="52" t="s">
        <v>1921</v>
      </c>
      <c r="I398" s="52" t="s">
        <v>1980</v>
      </c>
    </row>
    <row r="399" spans="1:12" s="52" customFormat="1" x14ac:dyDescent="0.2">
      <c r="A399" s="135" t="s">
        <v>1337</v>
      </c>
      <c r="B399" s="51" t="s">
        <v>2037</v>
      </c>
      <c r="C399" s="51" t="s">
        <v>2019</v>
      </c>
      <c r="D399" s="52" t="s">
        <v>1982</v>
      </c>
      <c r="E399" s="51" t="s">
        <v>1103</v>
      </c>
      <c r="F399" s="51"/>
      <c r="G399" s="51" t="s">
        <v>2038</v>
      </c>
      <c r="K399" s="136" t="s">
        <v>2039</v>
      </c>
    </row>
    <row r="400" spans="1:12" s="52" customFormat="1" x14ac:dyDescent="0.2">
      <c r="A400" s="135" t="s">
        <v>1310</v>
      </c>
      <c r="B400" s="51" t="s">
        <v>2040</v>
      </c>
      <c r="C400" s="51" t="s">
        <v>1343</v>
      </c>
      <c r="D400" s="52" t="s">
        <v>1986</v>
      </c>
      <c r="E400" s="51" t="s">
        <v>1103</v>
      </c>
      <c r="F400" s="51" t="s">
        <v>1987</v>
      </c>
      <c r="G400" s="51" t="s">
        <v>2041</v>
      </c>
      <c r="H400" s="52" t="s">
        <v>1921</v>
      </c>
      <c r="I400" s="52" t="s">
        <v>1989</v>
      </c>
    </row>
    <row r="401" spans="1:12" s="52" customFormat="1" x14ac:dyDescent="0.2">
      <c r="A401" s="51" t="s">
        <v>2042</v>
      </c>
      <c r="B401" s="51" t="s">
        <v>2043</v>
      </c>
      <c r="C401" s="51" t="s">
        <v>2044</v>
      </c>
      <c r="D401" s="52" t="s">
        <v>2045</v>
      </c>
      <c r="E401" s="51" t="s">
        <v>1103</v>
      </c>
      <c r="F401" s="51"/>
      <c r="G401" s="51" t="s">
        <v>2046</v>
      </c>
      <c r="K401" s="52" t="s">
        <v>2047</v>
      </c>
    </row>
    <row r="402" spans="1:12" s="52" customFormat="1" x14ac:dyDescent="0.2">
      <c r="A402" s="51" t="s">
        <v>1310</v>
      </c>
      <c r="B402" s="51" t="s">
        <v>2048</v>
      </c>
      <c r="C402" s="51" t="s">
        <v>2049</v>
      </c>
      <c r="E402" s="51" t="s">
        <v>1103</v>
      </c>
      <c r="F402" s="51" t="s">
        <v>2024</v>
      </c>
      <c r="G402" s="51" t="s">
        <v>2050</v>
      </c>
      <c r="H402" s="52" t="s">
        <v>1921</v>
      </c>
      <c r="I402" s="52" t="s">
        <v>2026</v>
      </c>
    </row>
    <row r="403" spans="1:12" s="52" customFormat="1" x14ac:dyDescent="0.2">
      <c r="A403" s="51" t="s">
        <v>1346</v>
      </c>
      <c r="B403" s="51" t="s">
        <v>1073</v>
      </c>
      <c r="C403" s="51"/>
      <c r="E403" s="51" t="s">
        <v>1103</v>
      </c>
      <c r="F403" s="51"/>
      <c r="G403" s="51"/>
      <c r="L403" s="52" t="s">
        <v>2051</v>
      </c>
    </row>
    <row r="404" spans="1:12" s="52" customFormat="1" x14ac:dyDescent="0.2">
      <c r="A404" s="51" t="s">
        <v>1346</v>
      </c>
      <c r="B404" s="51" t="s">
        <v>2052</v>
      </c>
      <c r="C404" s="51"/>
      <c r="E404" s="51" t="s">
        <v>1103</v>
      </c>
      <c r="F404" s="51"/>
      <c r="G404" s="51"/>
      <c r="L404" s="52" t="s">
        <v>2053</v>
      </c>
    </row>
    <row r="405" spans="1:12" s="52" customFormat="1" x14ac:dyDescent="0.2">
      <c r="A405" s="51" t="s">
        <v>1991</v>
      </c>
      <c r="B405" s="51" t="s">
        <v>1074</v>
      </c>
      <c r="C405" s="51" t="s">
        <v>2054</v>
      </c>
      <c r="E405" s="51" t="s">
        <v>1103</v>
      </c>
      <c r="F405" s="51"/>
      <c r="G405" s="51"/>
    </row>
    <row r="406" spans="1:12" s="52" customFormat="1" x14ac:dyDescent="0.2">
      <c r="A406" s="51" t="s">
        <v>1310</v>
      </c>
      <c r="B406" s="51" t="s">
        <v>1075</v>
      </c>
      <c r="C406" s="51" t="s">
        <v>1468</v>
      </c>
      <c r="E406" s="51" t="s">
        <v>1103</v>
      </c>
      <c r="F406" s="51"/>
      <c r="G406" s="51" t="s">
        <v>2055</v>
      </c>
      <c r="H406" s="52" t="s">
        <v>1921</v>
      </c>
      <c r="I406" s="52" t="s">
        <v>1994</v>
      </c>
    </row>
    <row r="407" spans="1:12" s="52" customFormat="1" x14ac:dyDescent="0.2">
      <c r="A407" s="51" t="s">
        <v>1396</v>
      </c>
      <c r="B407" s="51" t="s">
        <v>1076</v>
      </c>
      <c r="C407" s="51" t="s">
        <v>2056</v>
      </c>
      <c r="D407" s="52" t="s">
        <v>1996</v>
      </c>
      <c r="E407" s="51"/>
      <c r="F407" s="51"/>
      <c r="G407" s="51" t="s">
        <v>2057</v>
      </c>
      <c r="H407" s="52" t="s">
        <v>4429</v>
      </c>
    </row>
    <row r="408" spans="1:12" s="50" customFormat="1" x14ac:dyDescent="0.2">
      <c r="A408" s="49" t="s">
        <v>1351</v>
      </c>
      <c r="B408" s="49"/>
      <c r="C408" s="49"/>
      <c r="E408" s="49"/>
      <c r="F408" s="49"/>
    </row>
    <row r="409" spans="1:12" s="74" customFormat="1" x14ac:dyDescent="0.2">
      <c r="A409" s="73" t="s">
        <v>1454</v>
      </c>
      <c r="B409" s="73" t="s">
        <v>2058</v>
      </c>
      <c r="C409" s="73" t="s">
        <v>2059</v>
      </c>
      <c r="G409" s="74" t="s">
        <v>2060</v>
      </c>
    </row>
    <row r="410" spans="1:12" x14ac:dyDescent="0.2">
      <c r="A410" s="45" t="s">
        <v>1460</v>
      </c>
      <c r="B410" s="45" t="s">
        <v>87</v>
      </c>
      <c r="C410" s="45" t="s">
        <v>2061</v>
      </c>
      <c r="D410" s="46" t="s">
        <v>2062</v>
      </c>
      <c r="E410" s="45" t="s">
        <v>1103</v>
      </c>
      <c r="F410" s="45"/>
      <c r="G410" s="45"/>
    </row>
    <row r="411" spans="1:12" x14ac:dyDescent="0.2">
      <c r="A411" s="45" t="s">
        <v>2063</v>
      </c>
      <c r="B411" s="45" t="s">
        <v>2064</v>
      </c>
      <c r="C411" s="45" t="s">
        <v>1464</v>
      </c>
      <c r="D411" s="46" t="s">
        <v>2065</v>
      </c>
      <c r="E411" s="45" t="s">
        <v>1103</v>
      </c>
      <c r="F411" s="45"/>
      <c r="G411" s="45"/>
    </row>
    <row r="412" spans="1:12" x14ac:dyDescent="0.2">
      <c r="A412" s="45" t="s">
        <v>1396</v>
      </c>
      <c r="B412" s="45" t="s">
        <v>2066</v>
      </c>
      <c r="C412" s="45" t="s">
        <v>2067</v>
      </c>
      <c r="E412" s="45"/>
      <c r="F412" s="45"/>
      <c r="G412" s="45" t="s">
        <v>2068</v>
      </c>
      <c r="H412" s="46" t="s">
        <v>4430</v>
      </c>
    </row>
    <row r="413" spans="1:12" s="29" customFormat="1" x14ac:dyDescent="0.2">
      <c r="A413" s="31" t="s">
        <v>1346</v>
      </c>
      <c r="B413" s="31" t="s">
        <v>88</v>
      </c>
      <c r="C413" s="31"/>
      <c r="E413" s="31"/>
      <c r="F413" s="31"/>
      <c r="G413" s="31" t="s">
        <v>2069</v>
      </c>
      <c r="L413" s="171" t="s">
        <v>2070</v>
      </c>
    </row>
    <row r="414" spans="1:12" x14ac:dyDescent="0.2">
      <c r="A414" s="45" t="s">
        <v>1396</v>
      </c>
      <c r="B414" s="45" t="s">
        <v>89</v>
      </c>
      <c r="C414" s="45" t="s">
        <v>2071</v>
      </c>
      <c r="E414" s="45" t="s">
        <v>1103</v>
      </c>
      <c r="F414" s="45"/>
      <c r="G414" s="45" t="s">
        <v>2069</v>
      </c>
      <c r="H414" s="177" t="s">
        <v>4431</v>
      </c>
      <c r="I414" s="45" t="s">
        <v>1565</v>
      </c>
      <c r="J414" s="45"/>
    </row>
    <row r="415" spans="1:12" s="29" customFormat="1" x14ac:dyDescent="0.2">
      <c r="A415" s="31" t="s">
        <v>1346</v>
      </c>
      <c r="B415" s="31" t="s">
        <v>2072</v>
      </c>
      <c r="C415" s="31"/>
      <c r="E415" s="31" t="s">
        <v>1103</v>
      </c>
      <c r="F415" s="31"/>
      <c r="G415" s="31" t="s">
        <v>2069</v>
      </c>
      <c r="I415" s="31"/>
      <c r="L415" s="29" t="s">
        <v>2073</v>
      </c>
    </row>
    <row r="416" spans="1:12" s="29" customFormat="1" x14ac:dyDescent="0.2">
      <c r="A416" s="31" t="s">
        <v>1346</v>
      </c>
      <c r="B416" s="31" t="s">
        <v>90</v>
      </c>
      <c r="C416" s="31"/>
      <c r="E416" s="31" t="s">
        <v>1103</v>
      </c>
      <c r="F416" s="31"/>
      <c r="G416" s="31" t="s">
        <v>2069</v>
      </c>
      <c r="L416" s="29" t="s">
        <v>2074</v>
      </c>
    </row>
    <row r="417" spans="1:12" s="76" customFormat="1" x14ac:dyDescent="0.2">
      <c r="A417" s="75" t="s">
        <v>1318</v>
      </c>
      <c r="B417" s="75" t="s">
        <v>2075</v>
      </c>
      <c r="C417" s="75" t="s">
        <v>1490</v>
      </c>
      <c r="E417" s="75"/>
      <c r="F417" s="75"/>
      <c r="G417" s="75"/>
    </row>
    <row r="418" spans="1:12" s="78" customFormat="1" x14ac:dyDescent="0.2">
      <c r="A418" s="77" t="s">
        <v>1491</v>
      </c>
      <c r="B418" s="77" t="s">
        <v>91</v>
      </c>
      <c r="C418" s="77" t="s">
        <v>2076</v>
      </c>
      <c r="D418" s="78" t="s">
        <v>1493</v>
      </c>
      <c r="E418" s="77" t="s">
        <v>1103</v>
      </c>
      <c r="F418" s="77"/>
      <c r="G418" s="77"/>
      <c r="H418" s="77"/>
      <c r="I418" s="77"/>
      <c r="J418" s="77"/>
    </row>
    <row r="419" spans="1:12" s="78" customFormat="1" x14ac:dyDescent="0.2">
      <c r="A419" s="77" t="s">
        <v>1494</v>
      </c>
      <c r="B419" s="77" t="s">
        <v>92</v>
      </c>
      <c r="C419" s="77" t="s">
        <v>2077</v>
      </c>
      <c r="E419" s="77" t="s">
        <v>1103</v>
      </c>
      <c r="F419" s="77"/>
      <c r="G419" s="77"/>
    </row>
    <row r="420" spans="1:12" s="78" customFormat="1" x14ac:dyDescent="0.2">
      <c r="A420" s="77" t="s">
        <v>1496</v>
      </c>
      <c r="B420" s="77" t="s">
        <v>2078</v>
      </c>
      <c r="C420" s="78" t="s">
        <v>2079</v>
      </c>
      <c r="D420" s="78" t="s">
        <v>1499</v>
      </c>
      <c r="E420" s="77" t="s">
        <v>1103</v>
      </c>
      <c r="F420" s="77"/>
      <c r="G420" s="77" t="s">
        <v>2069</v>
      </c>
    </row>
    <row r="421" spans="1:12" s="78" customFormat="1" x14ac:dyDescent="0.2">
      <c r="A421" s="77" t="s">
        <v>1475</v>
      </c>
      <c r="B421" s="77" t="s">
        <v>2080</v>
      </c>
      <c r="C421" s="78" t="s">
        <v>2081</v>
      </c>
      <c r="D421" s="78" t="s">
        <v>1499</v>
      </c>
      <c r="E421" s="77" t="s">
        <v>1103</v>
      </c>
      <c r="F421" s="77"/>
      <c r="G421" s="77" t="s">
        <v>2082</v>
      </c>
      <c r="H421" s="77" t="s">
        <v>2083</v>
      </c>
      <c r="I421" s="77" t="s">
        <v>1504</v>
      </c>
      <c r="J421" s="77"/>
    </row>
    <row r="422" spans="1:12" s="78" customFormat="1" x14ac:dyDescent="0.2">
      <c r="A422" s="77" t="s">
        <v>1346</v>
      </c>
      <c r="B422" s="77" t="s">
        <v>93</v>
      </c>
      <c r="E422" s="77"/>
      <c r="F422" s="77"/>
      <c r="G422" s="77" t="s">
        <v>2082</v>
      </c>
      <c r="H422" s="77"/>
      <c r="I422" s="77"/>
      <c r="J422" s="77"/>
      <c r="L422" s="78" t="s">
        <v>2084</v>
      </c>
    </row>
    <row r="423" spans="1:12" s="80" customFormat="1" x14ac:dyDescent="0.2">
      <c r="A423" s="79" t="s">
        <v>1351</v>
      </c>
      <c r="B423" s="79"/>
      <c r="C423" s="79"/>
      <c r="E423" s="79"/>
      <c r="F423" s="79"/>
      <c r="G423" s="79"/>
      <c r="H423" s="79"/>
      <c r="I423" s="79"/>
      <c r="J423" s="79"/>
    </row>
    <row r="424" spans="1:12" s="23" customFormat="1" x14ac:dyDescent="0.2">
      <c r="A424" s="81" t="s">
        <v>1303</v>
      </c>
      <c r="B424" s="81" t="s">
        <v>2085</v>
      </c>
      <c r="C424" s="68" t="s">
        <v>2086</v>
      </c>
      <c r="E424" s="22"/>
      <c r="F424" s="22"/>
      <c r="G424" s="68" t="s">
        <v>2069</v>
      </c>
    </row>
    <row r="425" spans="1:12" s="23" customFormat="1" x14ac:dyDescent="0.2">
      <c r="A425" s="81" t="s">
        <v>1303</v>
      </c>
      <c r="B425" s="81" t="s">
        <v>2087</v>
      </c>
      <c r="C425" s="68" t="s">
        <v>2088</v>
      </c>
      <c r="E425" s="22"/>
      <c r="F425" s="22"/>
      <c r="G425" s="68" t="s">
        <v>2089</v>
      </c>
    </row>
    <row r="426" spans="1:12" s="84" customFormat="1" x14ac:dyDescent="0.2">
      <c r="A426" s="82" t="s">
        <v>1351</v>
      </c>
      <c r="B426" s="83"/>
      <c r="C426" s="82"/>
    </row>
    <row r="427" spans="1:12" s="74" customFormat="1" x14ac:dyDescent="0.2">
      <c r="A427" s="73" t="s">
        <v>1454</v>
      </c>
      <c r="B427" s="73" t="s">
        <v>2090</v>
      </c>
      <c r="C427" s="73" t="s">
        <v>2091</v>
      </c>
      <c r="G427" s="74" t="s">
        <v>2092</v>
      </c>
    </row>
    <row r="428" spans="1:12" x14ac:dyDescent="0.2">
      <c r="A428" s="45" t="s">
        <v>1460</v>
      </c>
      <c r="B428" s="45" t="s">
        <v>94</v>
      </c>
      <c r="C428" s="45" t="s">
        <v>2093</v>
      </c>
      <c r="D428" s="46" t="s">
        <v>2094</v>
      </c>
      <c r="E428" s="45" t="s">
        <v>1103</v>
      </c>
      <c r="F428" s="45"/>
      <c r="G428" s="45"/>
    </row>
    <row r="429" spans="1:12" x14ac:dyDescent="0.2">
      <c r="A429" s="45" t="s">
        <v>1396</v>
      </c>
      <c r="B429" s="45" t="s">
        <v>95</v>
      </c>
      <c r="C429" s="45" t="s">
        <v>2095</v>
      </c>
      <c r="D429" s="46" t="s">
        <v>2094</v>
      </c>
      <c r="E429" s="45" t="s">
        <v>1103</v>
      </c>
      <c r="F429" s="45"/>
      <c r="G429" s="45" t="s">
        <v>2096</v>
      </c>
      <c r="H429" s="177" t="s">
        <v>4432</v>
      </c>
      <c r="I429" s="45" t="s">
        <v>1565</v>
      </c>
      <c r="J429" s="45"/>
    </row>
    <row r="430" spans="1:12" s="29" customFormat="1" x14ac:dyDescent="0.2">
      <c r="A430" s="31" t="s">
        <v>1346</v>
      </c>
      <c r="B430" s="31" t="s">
        <v>2097</v>
      </c>
      <c r="C430" s="31"/>
      <c r="E430" s="31" t="s">
        <v>1103</v>
      </c>
      <c r="F430" s="31"/>
      <c r="G430" s="31" t="s">
        <v>2096</v>
      </c>
      <c r="L430" s="29" t="s">
        <v>2098</v>
      </c>
    </row>
    <row r="431" spans="1:12" s="29" customFormat="1" x14ac:dyDescent="0.2">
      <c r="A431" s="31" t="s">
        <v>1346</v>
      </c>
      <c r="B431" s="31" t="s">
        <v>96</v>
      </c>
      <c r="C431" s="31"/>
      <c r="E431" s="31" t="s">
        <v>1103</v>
      </c>
      <c r="F431" s="31"/>
      <c r="G431" s="31" t="s">
        <v>2096</v>
      </c>
      <c r="L431" s="29" t="s">
        <v>2099</v>
      </c>
    </row>
    <row r="432" spans="1:12" s="76" customFormat="1" x14ac:dyDescent="0.2">
      <c r="A432" s="75" t="s">
        <v>1318</v>
      </c>
      <c r="B432" s="75" t="s">
        <v>2100</v>
      </c>
      <c r="C432" s="75" t="s">
        <v>1490</v>
      </c>
      <c r="E432" s="75"/>
      <c r="F432" s="75"/>
      <c r="G432" s="75"/>
    </row>
    <row r="433" spans="1:13" s="78" customFormat="1" x14ac:dyDescent="0.2">
      <c r="A433" s="77" t="s">
        <v>1491</v>
      </c>
      <c r="B433" s="77" t="s">
        <v>97</v>
      </c>
      <c r="C433" s="77" t="s">
        <v>2101</v>
      </c>
      <c r="D433" s="78" t="s">
        <v>1493</v>
      </c>
      <c r="E433" s="77" t="s">
        <v>1103</v>
      </c>
      <c r="F433" s="77"/>
      <c r="G433" s="77"/>
      <c r="H433" s="77"/>
      <c r="I433" s="77"/>
      <c r="J433" s="77"/>
    </row>
    <row r="434" spans="1:13" s="78" customFormat="1" x14ac:dyDescent="0.2">
      <c r="A434" s="77" t="s">
        <v>1494</v>
      </c>
      <c r="B434" s="77" t="s">
        <v>98</v>
      </c>
      <c r="C434" s="77" t="s">
        <v>2102</v>
      </c>
      <c r="E434" s="77" t="s">
        <v>1103</v>
      </c>
      <c r="F434" s="77"/>
      <c r="G434" s="77"/>
    </row>
    <row r="435" spans="1:13" s="78" customFormat="1" x14ac:dyDescent="0.2">
      <c r="A435" s="77" t="s">
        <v>1496</v>
      </c>
      <c r="B435" s="77" t="s">
        <v>2103</v>
      </c>
      <c r="C435" s="78" t="s">
        <v>2104</v>
      </c>
      <c r="D435" s="78" t="s">
        <v>1499</v>
      </c>
      <c r="E435" s="77" t="s">
        <v>1103</v>
      </c>
      <c r="F435" s="77"/>
      <c r="G435" s="77" t="s">
        <v>2096</v>
      </c>
    </row>
    <row r="436" spans="1:13" s="78" customFormat="1" x14ac:dyDescent="0.2">
      <c r="A436" s="77" t="s">
        <v>1475</v>
      </c>
      <c r="B436" s="77" t="s">
        <v>2105</v>
      </c>
      <c r="C436" s="78" t="s">
        <v>2106</v>
      </c>
      <c r="D436" s="78" t="s">
        <v>1499</v>
      </c>
      <c r="E436" s="77" t="s">
        <v>1103</v>
      </c>
      <c r="F436" s="77"/>
      <c r="G436" s="77" t="s">
        <v>2107</v>
      </c>
      <c r="H436" s="77" t="s">
        <v>2108</v>
      </c>
      <c r="I436" s="77" t="s">
        <v>1504</v>
      </c>
      <c r="J436" s="77"/>
    </row>
    <row r="437" spans="1:13" s="78" customFormat="1" x14ac:dyDescent="0.2">
      <c r="A437" s="77" t="s">
        <v>1346</v>
      </c>
      <c r="B437" s="77" t="s">
        <v>99</v>
      </c>
      <c r="E437" s="77"/>
      <c r="F437" s="77"/>
      <c r="G437" s="77" t="s">
        <v>2107</v>
      </c>
      <c r="H437" s="77"/>
      <c r="I437" s="77"/>
      <c r="J437" s="77"/>
      <c r="L437" s="78" t="s">
        <v>2109</v>
      </c>
    </row>
    <row r="438" spans="1:13" s="80" customFormat="1" x14ac:dyDescent="0.2">
      <c r="A438" s="79" t="s">
        <v>1351</v>
      </c>
      <c r="B438" s="79"/>
      <c r="C438" s="79"/>
      <c r="E438" s="79"/>
      <c r="F438" s="79"/>
      <c r="G438" s="79"/>
      <c r="H438" s="79"/>
      <c r="I438" s="79"/>
      <c r="J438" s="79"/>
    </row>
    <row r="439" spans="1:13" s="23" customFormat="1" x14ac:dyDescent="0.2">
      <c r="A439" s="81" t="s">
        <v>1303</v>
      </c>
      <c r="B439" s="81" t="s">
        <v>2110</v>
      </c>
      <c r="C439" s="68" t="s">
        <v>2111</v>
      </c>
      <c r="E439" s="22"/>
      <c r="F439" s="22"/>
      <c r="G439" s="68" t="s">
        <v>2096</v>
      </c>
    </row>
    <row r="440" spans="1:13" s="23" customFormat="1" x14ac:dyDescent="0.2">
      <c r="A440" s="81" t="s">
        <v>1303</v>
      </c>
      <c r="B440" s="81" t="s">
        <v>2112</v>
      </c>
      <c r="C440" s="68" t="s">
        <v>2113</v>
      </c>
      <c r="E440" s="22"/>
      <c r="F440" s="22"/>
      <c r="G440" s="68" t="s">
        <v>2114</v>
      </c>
    </row>
    <row r="441" spans="1:13" s="84" customFormat="1" x14ac:dyDescent="0.2">
      <c r="A441" s="82" t="s">
        <v>1351</v>
      </c>
      <c r="B441" s="83"/>
      <c r="C441" s="82"/>
    </row>
    <row r="442" spans="1:13" s="74" customFormat="1" x14ac:dyDescent="0.2">
      <c r="A442" s="73" t="s">
        <v>1454</v>
      </c>
      <c r="B442" s="73" t="s">
        <v>2115</v>
      </c>
      <c r="C442" s="73" t="s">
        <v>2116</v>
      </c>
      <c r="G442" s="74" t="s">
        <v>2117</v>
      </c>
    </row>
    <row r="443" spans="1:13" x14ac:dyDescent="0.2">
      <c r="A443" s="45" t="s">
        <v>1460</v>
      </c>
      <c r="B443" s="45" t="s">
        <v>100</v>
      </c>
      <c r="C443" s="45" t="s">
        <v>2118</v>
      </c>
      <c r="D443" s="46" t="s">
        <v>2119</v>
      </c>
      <c r="E443" s="45" t="s">
        <v>1103</v>
      </c>
      <c r="F443" s="45"/>
      <c r="G443" s="45"/>
      <c r="M443" s="46" t="s">
        <v>2120</v>
      </c>
    </row>
    <row r="444" spans="1:13" x14ac:dyDescent="0.2">
      <c r="A444" s="45" t="s">
        <v>1396</v>
      </c>
      <c r="B444" s="45" t="s">
        <v>101</v>
      </c>
      <c r="C444" s="45" t="s">
        <v>2121</v>
      </c>
      <c r="D444" s="46" t="s">
        <v>2119</v>
      </c>
      <c r="E444" s="45" t="s">
        <v>1103</v>
      </c>
      <c r="F444" s="45"/>
      <c r="G444" s="45" t="s">
        <v>2122</v>
      </c>
      <c r="H444" s="177" t="s">
        <v>4433</v>
      </c>
      <c r="I444" s="45" t="s">
        <v>1565</v>
      </c>
      <c r="J444" s="45"/>
    </row>
    <row r="445" spans="1:13" s="29" customFormat="1" x14ac:dyDescent="0.2">
      <c r="A445" s="31" t="s">
        <v>1346</v>
      </c>
      <c r="B445" s="31" t="s">
        <v>2123</v>
      </c>
      <c r="C445" s="31"/>
      <c r="E445" s="31" t="s">
        <v>1103</v>
      </c>
      <c r="F445" s="31"/>
      <c r="G445" s="31" t="s">
        <v>2122</v>
      </c>
      <c r="L445" s="29" t="s">
        <v>2124</v>
      </c>
    </row>
    <row r="446" spans="1:13" s="29" customFormat="1" x14ac:dyDescent="0.2">
      <c r="A446" s="31" t="s">
        <v>1346</v>
      </c>
      <c r="B446" s="31" t="s">
        <v>102</v>
      </c>
      <c r="C446" s="31"/>
      <c r="E446" s="31" t="s">
        <v>1103</v>
      </c>
      <c r="F446" s="31"/>
      <c r="G446" s="31" t="s">
        <v>2122</v>
      </c>
      <c r="L446" s="29" t="s">
        <v>2125</v>
      </c>
    </row>
    <row r="447" spans="1:13" s="76" customFormat="1" x14ac:dyDescent="0.2">
      <c r="A447" s="75" t="s">
        <v>1318</v>
      </c>
      <c r="B447" s="75" t="s">
        <v>2126</v>
      </c>
      <c r="C447" s="75" t="s">
        <v>1490</v>
      </c>
      <c r="E447" s="75"/>
      <c r="F447" s="75"/>
      <c r="G447" s="75"/>
    </row>
    <row r="448" spans="1:13" s="78" customFormat="1" x14ac:dyDescent="0.2">
      <c r="A448" s="77" t="s">
        <v>1491</v>
      </c>
      <c r="B448" s="77" t="s">
        <v>103</v>
      </c>
      <c r="C448" s="77" t="s">
        <v>2127</v>
      </c>
      <c r="D448" s="78" t="s">
        <v>1493</v>
      </c>
      <c r="E448" s="77" t="s">
        <v>1103</v>
      </c>
      <c r="F448" s="77"/>
      <c r="G448" s="77"/>
      <c r="H448" s="77"/>
      <c r="I448" s="77"/>
      <c r="J448" s="77"/>
    </row>
    <row r="449" spans="1:12" s="78" customFormat="1" x14ac:dyDescent="0.2">
      <c r="A449" s="77" t="s">
        <v>1494</v>
      </c>
      <c r="B449" s="77" t="s">
        <v>104</v>
      </c>
      <c r="C449" s="77" t="s">
        <v>2128</v>
      </c>
      <c r="E449" s="77" t="s">
        <v>1103</v>
      </c>
      <c r="F449" s="77"/>
      <c r="G449" s="77"/>
    </row>
    <row r="450" spans="1:12" s="78" customFormat="1" x14ac:dyDescent="0.2">
      <c r="A450" s="77" t="s">
        <v>1496</v>
      </c>
      <c r="B450" s="77" t="s">
        <v>2129</v>
      </c>
      <c r="C450" s="78" t="s">
        <v>2130</v>
      </c>
      <c r="D450" s="78" t="s">
        <v>1499</v>
      </c>
      <c r="E450" s="77" t="s">
        <v>1103</v>
      </c>
      <c r="F450" s="77"/>
      <c r="G450" s="77" t="s">
        <v>2122</v>
      </c>
    </row>
    <row r="451" spans="1:12" s="78" customFormat="1" x14ac:dyDescent="0.2">
      <c r="A451" s="77" t="s">
        <v>1475</v>
      </c>
      <c r="B451" s="77" t="s">
        <v>2131</v>
      </c>
      <c r="C451" s="78" t="s">
        <v>2132</v>
      </c>
      <c r="D451" s="78" t="s">
        <v>1499</v>
      </c>
      <c r="E451" s="77" t="s">
        <v>1103</v>
      </c>
      <c r="F451" s="77"/>
      <c r="G451" s="77" t="s">
        <v>2133</v>
      </c>
      <c r="H451" s="77" t="s">
        <v>2134</v>
      </c>
      <c r="I451" s="77" t="s">
        <v>1504</v>
      </c>
      <c r="J451" s="77"/>
    </row>
    <row r="452" spans="1:12" s="78" customFormat="1" x14ac:dyDescent="0.2">
      <c r="A452" s="77" t="s">
        <v>1346</v>
      </c>
      <c r="B452" s="77" t="s">
        <v>105</v>
      </c>
      <c r="E452" s="77"/>
      <c r="F452" s="77"/>
      <c r="G452" s="77" t="s">
        <v>2133</v>
      </c>
      <c r="H452" s="77"/>
      <c r="I452" s="77"/>
      <c r="J452" s="77"/>
      <c r="L452" s="78" t="s">
        <v>2135</v>
      </c>
    </row>
    <row r="453" spans="1:12" s="80" customFormat="1" x14ac:dyDescent="0.2">
      <c r="A453" s="79" t="s">
        <v>1351</v>
      </c>
      <c r="B453" s="79"/>
      <c r="C453" s="79"/>
      <c r="E453" s="79"/>
      <c r="F453" s="79"/>
      <c r="G453" s="79"/>
      <c r="H453" s="79"/>
      <c r="I453" s="79"/>
      <c r="J453" s="79"/>
    </row>
    <row r="454" spans="1:12" s="23" customFormat="1" x14ac:dyDescent="0.2">
      <c r="A454" s="81" t="s">
        <v>1303</v>
      </c>
      <c r="B454" s="81" t="s">
        <v>2136</v>
      </c>
      <c r="C454" s="68" t="s">
        <v>2137</v>
      </c>
      <c r="E454" s="22"/>
      <c r="F454" s="22"/>
      <c r="G454" s="68" t="s">
        <v>2122</v>
      </c>
    </row>
    <row r="455" spans="1:12" s="23" customFormat="1" x14ac:dyDescent="0.2">
      <c r="A455" s="81" t="s">
        <v>1303</v>
      </c>
      <c r="B455" s="81" t="s">
        <v>2138</v>
      </c>
      <c r="C455" s="68" t="s">
        <v>2139</v>
      </c>
      <c r="E455" s="22"/>
      <c r="F455" s="22"/>
      <c r="G455" s="68" t="s">
        <v>2140</v>
      </c>
    </row>
    <row r="456" spans="1:12" s="84" customFormat="1" x14ac:dyDescent="0.2">
      <c r="A456" s="82" t="s">
        <v>1351</v>
      </c>
      <c r="B456" s="83"/>
      <c r="C456" s="82"/>
    </row>
    <row r="457" spans="1:12" s="74" customFormat="1" x14ac:dyDescent="0.2">
      <c r="A457" s="73" t="s">
        <v>1454</v>
      </c>
      <c r="B457" s="73" t="s">
        <v>2141</v>
      </c>
      <c r="C457" s="73" t="s">
        <v>2142</v>
      </c>
      <c r="G457" s="74" t="s">
        <v>2143</v>
      </c>
    </row>
    <row r="458" spans="1:12" x14ac:dyDescent="0.2">
      <c r="A458" s="45" t="s">
        <v>1460</v>
      </c>
      <c r="B458" s="45" t="s">
        <v>106</v>
      </c>
      <c r="C458" s="45" t="s">
        <v>2144</v>
      </c>
      <c r="D458" s="46" t="s">
        <v>2145</v>
      </c>
      <c r="E458" s="45" t="s">
        <v>1103</v>
      </c>
      <c r="F458" s="45"/>
      <c r="G458" s="45"/>
    </row>
    <row r="459" spans="1:12" x14ac:dyDescent="0.2">
      <c r="A459" s="45" t="s">
        <v>1396</v>
      </c>
      <c r="B459" s="45" t="s">
        <v>107</v>
      </c>
      <c r="C459" s="45" t="s">
        <v>2146</v>
      </c>
      <c r="D459" s="46" t="s">
        <v>2145</v>
      </c>
      <c r="E459" s="45" t="s">
        <v>1103</v>
      </c>
      <c r="F459" s="45"/>
      <c r="G459" s="45" t="s">
        <v>2147</v>
      </c>
      <c r="H459" s="177" t="s">
        <v>4434</v>
      </c>
      <c r="I459" s="45" t="s">
        <v>1565</v>
      </c>
      <c r="J459" s="45"/>
    </row>
    <row r="460" spans="1:12" s="29" customFormat="1" x14ac:dyDescent="0.2">
      <c r="A460" s="31" t="s">
        <v>1346</v>
      </c>
      <c r="B460" s="31" t="s">
        <v>2148</v>
      </c>
      <c r="C460" s="31"/>
      <c r="E460" s="31" t="s">
        <v>1103</v>
      </c>
      <c r="F460" s="31"/>
      <c r="G460" s="31" t="s">
        <v>2147</v>
      </c>
      <c r="L460" s="29" t="s">
        <v>2149</v>
      </c>
    </row>
    <row r="461" spans="1:12" s="29" customFormat="1" x14ac:dyDescent="0.2">
      <c r="A461" s="31" t="s">
        <v>1346</v>
      </c>
      <c r="B461" s="31" t="s">
        <v>108</v>
      </c>
      <c r="C461" s="31"/>
      <c r="E461" s="31" t="s">
        <v>1103</v>
      </c>
      <c r="F461" s="31"/>
      <c r="G461" s="31" t="s">
        <v>2147</v>
      </c>
      <c r="L461" s="29" t="s">
        <v>2150</v>
      </c>
    </row>
    <row r="462" spans="1:12" s="76" customFormat="1" x14ac:dyDescent="0.2">
      <c r="A462" s="75" t="s">
        <v>1318</v>
      </c>
      <c r="B462" s="75" t="s">
        <v>2151</v>
      </c>
      <c r="C462" s="75" t="s">
        <v>1490</v>
      </c>
      <c r="E462" s="75"/>
      <c r="F462" s="75"/>
      <c r="G462" s="75"/>
    </row>
    <row r="463" spans="1:12" s="78" customFormat="1" x14ac:dyDescent="0.2">
      <c r="A463" s="77" t="s">
        <v>1491</v>
      </c>
      <c r="B463" s="77" t="s">
        <v>109</v>
      </c>
      <c r="C463" s="77" t="s">
        <v>2152</v>
      </c>
      <c r="D463" s="78" t="s">
        <v>1493</v>
      </c>
      <c r="E463" s="77" t="s">
        <v>1103</v>
      </c>
      <c r="F463" s="77"/>
      <c r="G463" s="77"/>
      <c r="H463" s="77"/>
      <c r="I463" s="77"/>
      <c r="J463" s="77"/>
    </row>
    <row r="464" spans="1:12" s="78" customFormat="1" x14ac:dyDescent="0.2">
      <c r="A464" s="77" t="s">
        <v>1494</v>
      </c>
      <c r="B464" s="77" t="s">
        <v>110</v>
      </c>
      <c r="C464" s="77" t="s">
        <v>2153</v>
      </c>
      <c r="E464" s="77" t="s">
        <v>1103</v>
      </c>
      <c r="F464" s="77"/>
      <c r="G464" s="77"/>
    </row>
    <row r="465" spans="1:12" s="78" customFormat="1" x14ac:dyDescent="0.2">
      <c r="A465" s="77" t="s">
        <v>1496</v>
      </c>
      <c r="B465" s="77" t="s">
        <v>2154</v>
      </c>
      <c r="C465" s="78" t="s">
        <v>2155</v>
      </c>
      <c r="D465" s="78" t="s">
        <v>1499</v>
      </c>
      <c r="E465" s="77" t="s">
        <v>1103</v>
      </c>
      <c r="F465" s="77"/>
      <c r="G465" s="77" t="s">
        <v>2147</v>
      </c>
    </row>
    <row r="466" spans="1:12" s="78" customFormat="1" x14ac:dyDescent="0.2">
      <c r="A466" s="77" t="s">
        <v>1475</v>
      </c>
      <c r="B466" s="77" t="s">
        <v>2156</v>
      </c>
      <c r="C466" s="78" t="s">
        <v>2157</v>
      </c>
      <c r="D466" s="78" t="s">
        <v>1499</v>
      </c>
      <c r="E466" s="77" t="s">
        <v>1103</v>
      </c>
      <c r="F466" s="77"/>
      <c r="G466" s="77" t="s">
        <v>2158</v>
      </c>
      <c r="H466" s="77" t="s">
        <v>2159</v>
      </c>
      <c r="I466" s="77" t="s">
        <v>1504</v>
      </c>
      <c r="J466" s="77"/>
    </row>
    <row r="467" spans="1:12" s="78" customFormat="1" x14ac:dyDescent="0.2">
      <c r="A467" s="77" t="s">
        <v>1346</v>
      </c>
      <c r="B467" s="77" t="s">
        <v>111</v>
      </c>
      <c r="E467" s="77"/>
      <c r="F467" s="77"/>
      <c r="G467" s="77" t="s">
        <v>2158</v>
      </c>
      <c r="H467" s="77"/>
      <c r="I467" s="77"/>
      <c r="J467" s="77"/>
      <c r="L467" s="78" t="s">
        <v>2160</v>
      </c>
    </row>
    <row r="468" spans="1:12" s="80" customFormat="1" x14ac:dyDescent="0.2">
      <c r="A468" s="79" t="s">
        <v>1351</v>
      </c>
      <c r="B468" s="79"/>
      <c r="C468" s="79"/>
      <c r="E468" s="79"/>
      <c r="F468" s="79"/>
      <c r="G468" s="79"/>
      <c r="H468" s="79"/>
      <c r="I468" s="79"/>
      <c r="J468" s="79"/>
    </row>
    <row r="469" spans="1:12" s="23" customFormat="1" x14ac:dyDescent="0.2">
      <c r="A469" s="81" t="s">
        <v>1303</v>
      </c>
      <c r="B469" s="81" t="s">
        <v>2161</v>
      </c>
      <c r="C469" s="68" t="s">
        <v>2162</v>
      </c>
      <c r="E469" s="22"/>
      <c r="F469" s="22"/>
      <c r="G469" s="68" t="s">
        <v>2147</v>
      </c>
    </row>
    <row r="470" spans="1:12" s="23" customFormat="1" x14ac:dyDescent="0.2">
      <c r="A470" s="81" t="s">
        <v>1303</v>
      </c>
      <c r="B470" s="81" t="s">
        <v>2163</v>
      </c>
      <c r="C470" s="68" t="s">
        <v>2164</v>
      </c>
      <c r="E470" s="22"/>
      <c r="F470" s="22"/>
      <c r="G470" s="68" t="s">
        <v>2165</v>
      </c>
    </row>
    <row r="471" spans="1:12" s="84" customFormat="1" x14ac:dyDescent="0.2">
      <c r="A471" s="82" t="s">
        <v>1351</v>
      </c>
      <c r="B471" s="83"/>
      <c r="C471" s="82"/>
    </row>
    <row r="472" spans="1:12" s="74" customFormat="1" x14ac:dyDescent="0.2">
      <c r="A472" s="73" t="s">
        <v>1454</v>
      </c>
      <c r="B472" s="73" t="s">
        <v>2166</v>
      </c>
      <c r="C472" s="73" t="s">
        <v>2167</v>
      </c>
      <c r="G472" s="74" t="s">
        <v>2168</v>
      </c>
    </row>
    <row r="473" spans="1:12" x14ac:dyDescent="0.2">
      <c r="A473" s="45" t="s">
        <v>1460</v>
      </c>
      <c r="B473" s="45" t="s">
        <v>112</v>
      </c>
      <c r="C473" s="45" t="s">
        <v>2169</v>
      </c>
      <c r="D473" s="46" t="s">
        <v>2170</v>
      </c>
      <c r="E473" s="45" t="s">
        <v>1103</v>
      </c>
      <c r="F473" s="45"/>
      <c r="G473" s="45"/>
    </row>
    <row r="474" spans="1:12" x14ac:dyDescent="0.2">
      <c r="A474" s="45" t="s">
        <v>1396</v>
      </c>
      <c r="B474" s="45" t="s">
        <v>113</v>
      </c>
      <c r="C474" s="45" t="s">
        <v>2171</v>
      </c>
      <c r="D474" s="46" t="s">
        <v>2170</v>
      </c>
      <c r="E474" s="45" t="s">
        <v>1103</v>
      </c>
      <c r="F474" s="45"/>
      <c r="G474" s="45" t="s">
        <v>2172</v>
      </c>
      <c r="H474" s="177" t="s">
        <v>4435</v>
      </c>
      <c r="I474" s="45" t="s">
        <v>1565</v>
      </c>
      <c r="J474" s="45"/>
    </row>
    <row r="475" spans="1:12" s="29" customFormat="1" x14ac:dyDescent="0.2">
      <c r="A475" s="31" t="s">
        <v>1346</v>
      </c>
      <c r="B475" s="31" t="s">
        <v>2173</v>
      </c>
      <c r="C475" s="31"/>
      <c r="E475" s="31" t="s">
        <v>1103</v>
      </c>
      <c r="F475" s="31"/>
      <c r="G475" s="31" t="s">
        <v>2172</v>
      </c>
      <c r="L475" s="29" t="s">
        <v>2174</v>
      </c>
    </row>
    <row r="476" spans="1:12" s="29" customFormat="1" x14ac:dyDescent="0.2">
      <c r="A476" s="31" t="s">
        <v>1346</v>
      </c>
      <c r="B476" s="31" t="s">
        <v>114</v>
      </c>
      <c r="C476" s="31"/>
      <c r="E476" s="31" t="s">
        <v>1103</v>
      </c>
      <c r="F476" s="31"/>
      <c r="G476" s="31" t="s">
        <v>2172</v>
      </c>
      <c r="L476" s="29" t="s">
        <v>2175</v>
      </c>
    </row>
    <row r="477" spans="1:12" s="76" customFormat="1" x14ac:dyDescent="0.2">
      <c r="A477" s="75" t="s">
        <v>1318</v>
      </c>
      <c r="B477" s="75" t="s">
        <v>2176</v>
      </c>
      <c r="C477" s="75" t="s">
        <v>1490</v>
      </c>
      <c r="E477" s="75"/>
      <c r="F477" s="75"/>
      <c r="G477" s="75"/>
    </row>
    <row r="478" spans="1:12" s="78" customFormat="1" x14ac:dyDescent="0.2">
      <c r="A478" s="77" t="s">
        <v>1491</v>
      </c>
      <c r="B478" s="77" t="s">
        <v>115</v>
      </c>
      <c r="C478" s="77" t="s">
        <v>2177</v>
      </c>
      <c r="D478" s="78" t="s">
        <v>1493</v>
      </c>
      <c r="E478" s="77" t="s">
        <v>1103</v>
      </c>
      <c r="F478" s="77"/>
      <c r="G478" s="77"/>
      <c r="H478" s="77"/>
      <c r="I478" s="77"/>
      <c r="J478" s="77"/>
    </row>
    <row r="479" spans="1:12" s="78" customFormat="1" x14ac:dyDescent="0.2">
      <c r="A479" s="77" t="s">
        <v>1494</v>
      </c>
      <c r="B479" s="77" t="s">
        <v>116</v>
      </c>
      <c r="C479" s="77" t="s">
        <v>2178</v>
      </c>
      <c r="E479" s="77" t="s">
        <v>1103</v>
      </c>
      <c r="F479" s="77"/>
      <c r="G479" s="77"/>
    </row>
    <row r="480" spans="1:12" s="78" customFormat="1" x14ac:dyDescent="0.2">
      <c r="A480" s="77" t="s">
        <v>1496</v>
      </c>
      <c r="B480" s="77" t="s">
        <v>2179</v>
      </c>
      <c r="C480" s="78" t="s">
        <v>2180</v>
      </c>
      <c r="D480" s="78" t="s">
        <v>1499</v>
      </c>
      <c r="E480" s="77" t="s">
        <v>1103</v>
      </c>
      <c r="F480" s="77"/>
      <c r="G480" s="77" t="s">
        <v>2172</v>
      </c>
    </row>
    <row r="481" spans="1:13" s="78" customFormat="1" x14ac:dyDescent="0.2">
      <c r="A481" s="77" t="s">
        <v>1475</v>
      </c>
      <c r="B481" s="77" t="s">
        <v>2181</v>
      </c>
      <c r="C481" s="78" t="s">
        <v>2182</v>
      </c>
      <c r="D481" s="78" t="s">
        <v>1499</v>
      </c>
      <c r="E481" s="77" t="s">
        <v>1103</v>
      </c>
      <c r="F481" s="77"/>
      <c r="G481" s="77" t="s">
        <v>2183</v>
      </c>
      <c r="H481" s="77" t="s">
        <v>2184</v>
      </c>
      <c r="I481" s="77" t="s">
        <v>1504</v>
      </c>
      <c r="J481" s="77"/>
    </row>
    <row r="482" spans="1:13" s="78" customFormat="1" x14ac:dyDescent="0.2">
      <c r="A482" s="77" t="s">
        <v>1346</v>
      </c>
      <c r="B482" s="77" t="s">
        <v>117</v>
      </c>
      <c r="E482" s="77"/>
      <c r="F482" s="77"/>
      <c r="G482" s="77" t="s">
        <v>2183</v>
      </c>
      <c r="H482" s="77"/>
      <c r="I482" s="77"/>
      <c r="J482" s="77"/>
      <c r="L482" s="78" t="s">
        <v>2185</v>
      </c>
    </row>
    <row r="483" spans="1:13" s="80" customFormat="1" x14ac:dyDescent="0.2">
      <c r="A483" s="79" t="s">
        <v>1351</v>
      </c>
      <c r="B483" s="79"/>
      <c r="C483" s="79"/>
      <c r="E483" s="79"/>
      <c r="F483" s="79"/>
      <c r="G483" s="79"/>
      <c r="H483" s="79"/>
      <c r="I483" s="79"/>
      <c r="J483" s="79"/>
    </row>
    <row r="484" spans="1:13" s="23" customFormat="1" x14ac:dyDescent="0.2">
      <c r="A484" s="81" t="s">
        <v>1303</v>
      </c>
      <c r="B484" s="81" t="s">
        <v>2186</v>
      </c>
      <c r="C484" s="68" t="s">
        <v>2187</v>
      </c>
      <c r="E484" s="22"/>
      <c r="F484" s="22"/>
      <c r="G484" s="68" t="s">
        <v>2172</v>
      </c>
    </row>
    <row r="485" spans="1:13" s="23" customFormat="1" x14ac:dyDescent="0.2">
      <c r="A485" s="81" t="s">
        <v>1303</v>
      </c>
      <c r="B485" s="81" t="s">
        <v>2188</v>
      </c>
      <c r="C485" s="68" t="s">
        <v>2189</v>
      </c>
      <c r="E485" s="22"/>
      <c r="F485" s="22"/>
      <c r="G485" s="68" t="s">
        <v>2190</v>
      </c>
    </row>
    <row r="486" spans="1:13" s="84" customFormat="1" x14ac:dyDescent="0.2">
      <c r="A486" s="82" t="s">
        <v>1351</v>
      </c>
      <c r="B486" s="83"/>
      <c r="C486" s="82"/>
    </row>
    <row r="487" spans="1:13" s="74" customFormat="1" x14ac:dyDescent="0.2">
      <c r="A487" s="73" t="s">
        <v>1454</v>
      </c>
      <c r="B487" s="73" t="s">
        <v>2191</v>
      </c>
      <c r="C487" s="73" t="s">
        <v>2192</v>
      </c>
      <c r="G487" s="74" t="s">
        <v>2193</v>
      </c>
    </row>
    <row r="488" spans="1:13" x14ac:dyDescent="0.2">
      <c r="A488" s="45" t="s">
        <v>1460</v>
      </c>
      <c r="B488" s="45" t="s">
        <v>118</v>
      </c>
      <c r="C488" s="45" t="s">
        <v>2194</v>
      </c>
      <c r="D488" s="46" t="s">
        <v>2195</v>
      </c>
      <c r="E488" s="45" t="s">
        <v>1103</v>
      </c>
      <c r="F488" s="45"/>
      <c r="G488" s="45"/>
      <c r="M488" s="46" t="s">
        <v>2196</v>
      </c>
    </row>
    <row r="489" spans="1:13" x14ac:dyDescent="0.2">
      <c r="A489" s="45" t="s">
        <v>1396</v>
      </c>
      <c r="B489" s="45" t="s">
        <v>119</v>
      </c>
      <c r="C489" s="45" t="s">
        <v>2197</v>
      </c>
      <c r="D489" s="46" t="s">
        <v>2195</v>
      </c>
      <c r="E489" s="45" t="s">
        <v>1103</v>
      </c>
      <c r="F489" s="45"/>
      <c r="G489" s="45" t="s">
        <v>2198</v>
      </c>
      <c r="H489" s="177" t="s">
        <v>4436</v>
      </c>
      <c r="I489" s="45" t="s">
        <v>1565</v>
      </c>
      <c r="J489" s="45"/>
    </row>
    <row r="490" spans="1:13" s="29" customFormat="1" x14ac:dyDescent="0.2">
      <c r="A490" s="31" t="s">
        <v>1346</v>
      </c>
      <c r="B490" s="31" t="s">
        <v>2199</v>
      </c>
      <c r="C490" s="31"/>
      <c r="E490" s="31" t="s">
        <v>1103</v>
      </c>
      <c r="F490" s="31"/>
      <c r="G490" s="31" t="s">
        <v>2198</v>
      </c>
      <c r="L490" s="29" t="s">
        <v>2200</v>
      </c>
    </row>
    <row r="491" spans="1:13" s="29" customFormat="1" x14ac:dyDescent="0.2">
      <c r="A491" s="31" t="s">
        <v>1346</v>
      </c>
      <c r="B491" s="31" t="s">
        <v>120</v>
      </c>
      <c r="C491" s="31"/>
      <c r="E491" s="31" t="s">
        <v>1103</v>
      </c>
      <c r="F491" s="31"/>
      <c r="G491" s="31" t="s">
        <v>2198</v>
      </c>
      <c r="L491" s="29" t="s">
        <v>2201</v>
      </c>
    </row>
    <row r="492" spans="1:13" s="76" customFormat="1" x14ac:dyDescent="0.2">
      <c r="A492" s="75" t="s">
        <v>1318</v>
      </c>
      <c r="B492" s="75" t="s">
        <v>2202</v>
      </c>
      <c r="C492" s="75" t="s">
        <v>1490</v>
      </c>
      <c r="E492" s="75"/>
      <c r="F492" s="75"/>
      <c r="G492" s="75"/>
    </row>
    <row r="493" spans="1:13" s="78" customFormat="1" x14ac:dyDescent="0.2">
      <c r="A493" s="77" t="s">
        <v>1491</v>
      </c>
      <c r="B493" s="77" t="s">
        <v>121</v>
      </c>
      <c r="C493" s="77" t="s">
        <v>2203</v>
      </c>
      <c r="D493" s="78" t="s">
        <v>1493</v>
      </c>
      <c r="E493" s="77" t="s">
        <v>1103</v>
      </c>
      <c r="F493" s="77"/>
      <c r="G493" s="77"/>
      <c r="H493" s="77"/>
      <c r="I493" s="77"/>
      <c r="J493" s="77"/>
    </row>
    <row r="494" spans="1:13" s="78" customFormat="1" x14ac:dyDescent="0.2">
      <c r="A494" s="77" t="s">
        <v>1494</v>
      </c>
      <c r="B494" s="77" t="s">
        <v>122</v>
      </c>
      <c r="C494" s="77" t="s">
        <v>2204</v>
      </c>
      <c r="E494" s="77" t="s">
        <v>1103</v>
      </c>
      <c r="F494" s="77"/>
      <c r="G494" s="77"/>
    </row>
    <row r="495" spans="1:13" s="78" customFormat="1" x14ac:dyDescent="0.2">
      <c r="A495" s="77" t="s">
        <v>1496</v>
      </c>
      <c r="B495" s="77" t="s">
        <v>2205</v>
      </c>
      <c r="C495" s="78" t="s">
        <v>2206</v>
      </c>
      <c r="D495" s="78" t="s">
        <v>1499</v>
      </c>
      <c r="E495" s="77" t="s">
        <v>1103</v>
      </c>
      <c r="F495" s="77"/>
      <c r="G495" s="77" t="s">
        <v>2198</v>
      </c>
    </row>
    <row r="496" spans="1:13" s="78" customFormat="1" x14ac:dyDescent="0.2">
      <c r="A496" s="77" t="s">
        <v>1475</v>
      </c>
      <c r="B496" s="77" t="s">
        <v>2207</v>
      </c>
      <c r="C496" s="78" t="s">
        <v>2208</v>
      </c>
      <c r="D496" s="78" t="s">
        <v>1499</v>
      </c>
      <c r="E496" s="77" t="s">
        <v>1103</v>
      </c>
      <c r="F496" s="77"/>
      <c r="G496" s="77" t="s">
        <v>2209</v>
      </c>
      <c r="H496" s="77" t="s">
        <v>2210</v>
      </c>
      <c r="I496" s="77" t="s">
        <v>1504</v>
      </c>
      <c r="J496" s="77"/>
    </row>
    <row r="497" spans="1:13" s="78" customFormat="1" x14ac:dyDescent="0.2">
      <c r="A497" s="77" t="s">
        <v>1346</v>
      </c>
      <c r="B497" s="77" t="s">
        <v>123</v>
      </c>
      <c r="E497" s="77"/>
      <c r="F497" s="77"/>
      <c r="G497" s="77" t="s">
        <v>2209</v>
      </c>
      <c r="H497" s="77"/>
      <c r="I497" s="77"/>
      <c r="J497" s="77"/>
      <c r="L497" s="78" t="s">
        <v>2211</v>
      </c>
    </row>
    <row r="498" spans="1:13" s="80" customFormat="1" x14ac:dyDescent="0.2">
      <c r="A498" s="79" t="s">
        <v>1351</v>
      </c>
      <c r="B498" s="79"/>
      <c r="C498" s="79"/>
      <c r="E498" s="79"/>
      <c r="F498" s="79"/>
      <c r="G498" s="79"/>
      <c r="H498" s="79"/>
      <c r="I498" s="79"/>
      <c r="J498" s="79"/>
    </row>
    <row r="499" spans="1:13" s="23" customFormat="1" x14ac:dyDescent="0.2">
      <c r="A499" s="81" t="s">
        <v>1303</v>
      </c>
      <c r="B499" s="81" t="s">
        <v>2212</v>
      </c>
      <c r="C499" s="68" t="s">
        <v>2213</v>
      </c>
      <c r="E499" s="22"/>
      <c r="F499" s="22"/>
      <c r="G499" s="68" t="s">
        <v>2198</v>
      </c>
    </row>
    <row r="500" spans="1:13" s="23" customFormat="1" x14ac:dyDescent="0.2">
      <c r="A500" s="81" t="s">
        <v>1303</v>
      </c>
      <c r="B500" s="81" t="s">
        <v>2214</v>
      </c>
      <c r="C500" s="68" t="s">
        <v>2215</v>
      </c>
      <c r="E500" s="22"/>
      <c r="F500" s="22"/>
      <c r="G500" s="68" t="s">
        <v>2216</v>
      </c>
    </row>
    <row r="501" spans="1:13" s="84" customFormat="1" x14ac:dyDescent="0.2">
      <c r="A501" s="82" t="s">
        <v>1351</v>
      </c>
      <c r="B501" s="83"/>
      <c r="C501" s="82"/>
    </row>
    <row r="502" spans="1:13" s="74" customFormat="1" x14ac:dyDescent="0.2">
      <c r="A502" s="73" t="s">
        <v>1454</v>
      </c>
      <c r="B502" s="73" t="s">
        <v>2217</v>
      </c>
      <c r="C502" s="73" t="s">
        <v>2218</v>
      </c>
      <c r="G502" s="74" t="s">
        <v>2219</v>
      </c>
    </row>
    <row r="503" spans="1:13" x14ac:dyDescent="0.2">
      <c r="A503" s="45" t="s">
        <v>1460</v>
      </c>
      <c r="B503" s="45" t="s">
        <v>124</v>
      </c>
      <c r="C503" s="45" t="s">
        <v>2220</v>
      </c>
      <c r="D503" s="46" t="s">
        <v>2221</v>
      </c>
      <c r="E503" s="45" t="s">
        <v>1103</v>
      </c>
      <c r="F503" s="45"/>
      <c r="G503" s="45"/>
      <c r="M503" s="46" t="s">
        <v>2222</v>
      </c>
    </row>
    <row r="504" spans="1:13" x14ac:dyDescent="0.2">
      <c r="A504" s="45" t="s">
        <v>1396</v>
      </c>
      <c r="B504" s="45" t="s">
        <v>125</v>
      </c>
      <c r="C504" s="45" t="s">
        <v>2223</v>
      </c>
      <c r="D504" s="46" t="s">
        <v>2224</v>
      </c>
      <c r="E504" s="45" t="s">
        <v>1103</v>
      </c>
      <c r="F504" s="45"/>
      <c r="G504" s="45" t="s">
        <v>2225</v>
      </c>
      <c r="H504" s="177" t="s">
        <v>4437</v>
      </c>
      <c r="I504" s="45" t="s">
        <v>1565</v>
      </c>
      <c r="J504" s="45"/>
    </row>
    <row r="505" spans="1:13" s="29" customFormat="1" x14ac:dyDescent="0.2">
      <c r="A505" s="31" t="s">
        <v>1346</v>
      </c>
      <c r="B505" s="31" t="s">
        <v>2226</v>
      </c>
      <c r="C505" s="31"/>
      <c r="E505" s="31" t="s">
        <v>1103</v>
      </c>
      <c r="F505" s="31"/>
      <c r="G505" s="31" t="s">
        <v>2225</v>
      </c>
      <c r="L505" s="29" t="s">
        <v>2227</v>
      </c>
    </row>
    <row r="506" spans="1:13" s="29" customFormat="1" x14ac:dyDescent="0.2">
      <c r="A506" s="31" t="s">
        <v>1346</v>
      </c>
      <c r="B506" s="31" t="s">
        <v>126</v>
      </c>
      <c r="C506" s="31"/>
      <c r="E506" s="31" t="s">
        <v>1103</v>
      </c>
      <c r="F506" s="31"/>
      <c r="G506" s="31" t="s">
        <v>2225</v>
      </c>
      <c r="L506" s="29" t="s">
        <v>2228</v>
      </c>
    </row>
    <row r="507" spans="1:13" s="76" customFormat="1" x14ac:dyDescent="0.2">
      <c r="A507" s="75" t="s">
        <v>1318</v>
      </c>
      <c r="B507" s="75" t="s">
        <v>2229</v>
      </c>
      <c r="C507" s="75" t="s">
        <v>1490</v>
      </c>
      <c r="E507" s="75"/>
      <c r="F507" s="75"/>
      <c r="G507" s="75"/>
    </row>
    <row r="508" spans="1:13" s="78" customFormat="1" x14ac:dyDescent="0.2">
      <c r="A508" s="77" t="s">
        <v>1491</v>
      </c>
      <c r="B508" s="77" t="s">
        <v>127</v>
      </c>
      <c r="C508" s="77" t="s">
        <v>2230</v>
      </c>
      <c r="D508" s="78" t="s">
        <v>1493</v>
      </c>
      <c r="E508" s="77" t="s">
        <v>1103</v>
      </c>
      <c r="F508" s="77"/>
      <c r="G508" s="77"/>
      <c r="H508" s="77"/>
      <c r="I508" s="77"/>
      <c r="J508" s="77"/>
    </row>
    <row r="509" spans="1:13" s="78" customFormat="1" x14ac:dyDescent="0.2">
      <c r="A509" s="77" t="s">
        <v>1494</v>
      </c>
      <c r="B509" s="77" t="s">
        <v>128</v>
      </c>
      <c r="C509" s="77" t="s">
        <v>2231</v>
      </c>
      <c r="E509" s="77" t="s">
        <v>1103</v>
      </c>
      <c r="F509" s="77"/>
      <c r="G509" s="77"/>
    </row>
    <row r="510" spans="1:13" s="78" customFormat="1" x14ac:dyDescent="0.2">
      <c r="A510" s="77" t="s">
        <v>1496</v>
      </c>
      <c r="B510" s="77" t="s">
        <v>2232</v>
      </c>
      <c r="C510" s="78" t="s">
        <v>2233</v>
      </c>
      <c r="D510" s="78" t="s">
        <v>1499</v>
      </c>
      <c r="E510" s="77" t="s">
        <v>1103</v>
      </c>
      <c r="F510" s="77"/>
      <c r="G510" s="77" t="s">
        <v>2225</v>
      </c>
    </row>
    <row r="511" spans="1:13" s="78" customFormat="1" x14ac:dyDescent="0.2">
      <c r="A511" s="77" t="s">
        <v>1475</v>
      </c>
      <c r="B511" s="77" t="s">
        <v>2234</v>
      </c>
      <c r="C511" s="78" t="s">
        <v>2235</v>
      </c>
      <c r="D511" s="78" t="s">
        <v>1499</v>
      </c>
      <c r="E511" s="77" t="s">
        <v>1103</v>
      </c>
      <c r="F511" s="77"/>
      <c r="G511" s="77" t="s">
        <v>2236</v>
      </c>
      <c r="H511" s="77" t="s">
        <v>2237</v>
      </c>
      <c r="I511" s="77" t="s">
        <v>1504</v>
      </c>
      <c r="J511" s="77"/>
    </row>
    <row r="512" spans="1:13" s="78" customFormat="1" x14ac:dyDescent="0.2">
      <c r="A512" s="77" t="s">
        <v>1346</v>
      </c>
      <c r="B512" s="77" t="s">
        <v>129</v>
      </c>
      <c r="E512" s="77"/>
      <c r="F512" s="77"/>
      <c r="G512" s="77" t="s">
        <v>2236</v>
      </c>
      <c r="H512" s="77"/>
      <c r="I512" s="77"/>
      <c r="J512" s="77"/>
      <c r="L512" s="78" t="s">
        <v>2238</v>
      </c>
    </row>
    <row r="513" spans="1:10" s="80" customFormat="1" x14ac:dyDescent="0.2">
      <c r="A513" s="79" t="s">
        <v>1351</v>
      </c>
      <c r="B513" s="79"/>
      <c r="C513" s="79"/>
      <c r="E513" s="79"/>
      <c r="F513" s="79"/>
      <c r="G513" s="79"/>
      <c r="H513" s="79"/>
      <c r="I513" s="79"/>
      <c r="J513" s="79"/>
    </row>
    <row r="514" spans="1:10" s="23" customFormat="1" x14ac:dyDescent="0.2">
      <c r="A514" s="81" t="s">
        <v>1303</v>
      </c>
      <c r="B514" s="81" t="s">
        <v>2239</v>
      </c>
      <c r="C514" s="68" t="s">
        <v>2240</v>
      </c>
      <c r="E514" s="22"/>
      <c r="F514" s="22"/>
      <c r="G514" s="68" t="s">
        <v>2225</v>
      </c>
    </row>
    <row r="515" spans="1:10" s="23" customFormat="1" x14ac:dyDescent="0.2">
      <c r="A515" s="81" t="s">
        <v>1303</v>
      </c>
      <c r="B515" s="81" t="s">
        <v>2241</v>
      </c>
      <c r="C515" s="68" t="s">
        <v>2242</v>
      </c>
      <c r="E515" s="22"/>
      <c r="F515" s="22"/>
      <c r="G515" s="68" t="s">
        <v>2243</v>
      </c>
    </row>
    <row r="516" spans="1:10" s="84" customFormat="1" x14ac:dyDescent="0.2">
      <c r="A516" s="82" t="s">
        <v>1351</v>
      </c>
      <c r="B516" s="83"/>
      <c r="C516" s="82"/>
    </row>
    <row r="517" spans="1:10" s="26" customFormat="1" x14ac:dyDescent="0.2">
      <c r="A517" s="25" t="s">
        <v>1454</v>
      </c>
      <c r="B517" s="24" t="s">
        <v>2244</v>
      </c>
      <c r="C517" s="25" t="s">
        <v>2245</v>
      </c>
      <c r="G517" s="25" t="s">
        <v>2246</v>
      </c>
    </row>
    <row r="518" spans="1:10" s="29" customFormat="1" x14ac:dyDescent="0.2">
      <c r="A518" s="27" t="s">
        <v>1910</v>
      </c>
      <c r="B518" s="27" t="s">
        <v>130</v>
      </c>
      <c r="C518" s="31" t="s">
        <v>2247</v>
      </c>
      <c r="E518" s="31" t="s">
        <v>1103</v>
      </c>
      <c r="F518" s="31"/>
      <c r="G518" s="31"/>
    </row>
    <row r="519" spans="1:10" s="29" customFormat="1" x14ac:dyDescent="0.2">
      <c r="A519" s="27" t="s">
        <v>1912</v>
      </c>
      <c r="B519" s="27" t="s">
        <v>2248</v>
      </c>
      <c r="C519" s="31" t="s">
        <v>2249</v>
      </c>
      <c r="D519" s="29" t="s">
        <v>1915</v>
      </c>
      <c r="E519" s="31" t="s">
        <v>1103</v>
      </c>
      <c r="F519" s="31"/>
      <c r="G519" s="31" t="s">
        <v>2250</v>
      </c>
      <c r="H519" s="31" t="s">
        <v>2251</v>
      </c>
      <c r="I519" s="29" t="s">
        <v>1918</v>
      </c>
    </row>
    <row r="520" spans="1:10" s="29" customFormat="1" x14ac:dyDescent="0.2">
      <c r="A520" s="27" t="s">
        <v>1310</v>
      </c>
      <c r="B520" s="27" t="s">
        <v>2252</v>
      </c>
      <c r="C520" s="31" t="s">
        <v>1468</v>
      </c>
      <c r="E520" s="31" t="s">
        <v>1103</v>
      </c>
      <c r="F520" s="31"/>
      <c r="G520" s="31" t="s">
        <v>2253</v>
      </c>
      <c r="H520" s="29" t="s">
        <v>1921</v>
      </c>
      <c r="I520" s="29" t="s">
        <v>1922</v>
      </c>
    </row>
    <row r="521" spans="1:10" s="29" customFormat="1" x14ac:dyDescent="0.2">
      <c r="A521" s="27" t="s">
        <v>1923</v>
      </c>
      <c r="B521" s="27" t="s">
        <v>2254</v>
      </c>
      <c r="C521" s="31" t="s">
        <v>2255</v>
      </c>
      <c r="D521" s="29" t="s">
        <v>1915</v>
      </c>
      <c r="E521" s="31" t="s">
        <v>1103</v>
      </c>
      <c r="F521" s="31"/>
      <c r="G521" s="31" t="s">
        <v>2250</v>
      </c>
      <c r="H521" s="31" t="s">
        <v>2256</v>
      </c>
      <c r="I521" s="29" t="s">
        <v>1918</v>
      </c>
    </row>
    <row r="522" spans="1:10" s="29" customFormat="1" x14ac:dyDescent="0.2">
      <c r="A522" s="27" t="s">
        <v>1310</v>
      </c>
      <c r="B522" s="27" t="s">
        <v>2257</v>
      </c>
      <c r="C522" s="31" t="s">
        <v>1468</v>
      </c>
      <c r="E522" s="31" t="s">
        <v>1103</v>
      </c>
      <c r="F522" s="31"/>
      <c r="G522" s="31" t="s">
        <v>2258</v>
      </c>
      <c r="H522" s="29" t="s">
        <v>1921</v>
      </c>
      <c r="I522" s="29" t="s">
        <v>1922</v>
      </c>
    </row>
    <row r="523" spans="1:10" s="26" customFormat="1" x14ac:dyDescent="0.2">
      <c r="A523" s="24" t="s">
        <v>1351</v>
      </c>
      <c r="B523" s="24"/>
      <c r="C523" s="25"/>
      <c r="E523" s="25"/>
      <c r="F523" s="25"/>
      <c r="G523" s="25"/>
    </row>
    <row r="524" spans="1:10" s="54" customFormat="1" x14ac:dyDescent="0.2">
      <c r="A524" s="53" t="s">
        <v>1454</v>
      </c>
      <c r="B524" s="53" t="s">
        <v>2259</v>
      </c>
      <c r="C524" s="53" t="s">
        <v>2260</v>
      </c>
      <c r="E524" s="53"/>
      <c r="F524" s="53"/>
      <c r="G524" s="53" t="s">
        <v>2246</v>
      </c>
    </row>
    <row r="525" spans="1:10" s="23" customFormat="1" x14ac:dyDescent="0.2">
      <c r="A525" s="22" t="s">
        <v>1946</v>
      </c>
      <c r="B525" s="22" t="s">
        <v>2261</v>
      </c>
      <c r="C525" s="22" t="s">
        <v>1948</v>
      </c>
      <c r="D525" s="23" t="s">
        <v>1949</v>
      </c>
      <c r="E525" s="22" t="s">
        <v>1103</v>
      </c>
      <c r="F525" s="22"/>
      <c r="G525" s="22"/>
      <c r="H525" s="23" t="s">
        <v>2262</v>
      </c>
    </row>
    <row r="526" spans="1:10" s="23" customFormat="1" x14ac:dyDescent="0.2">
      <c r="A526" s="22" t="s">
        <v>1310</v>
      </c>
      <c r="B526" s="22" t="s">
        <v>2263</v>
      </c>
      <c r="C526" s="22" t="s">
        <v>1953</v>
      </c>
      <c r="E526" s="22" t="s">
        <v>1103</v>
      </c>
      <c r="F526" s="22"/>
      <c r="G526" s="22" t="s">
        <v>2264</v>
      </c>
    </row>
    <row r="527" spans="1:10" s="23" customFormat="1" x14ac:dyDescent="0.2">
      <c r="A527" s="22" t="s">
        <v>1392</v>
      </c>
      <c r="B527" s="22" t="s">
        <v>131</v>
      </c>
      <c r="C527" s="22" t="s">
        <v>2265</v>
      </c>
      <c r="E527" s="22" t="s">
        <v>1103</v>
      </c>
      <c r="F527" s="22"/>
      <c r="G527" s="22"/>
    </row>
    <row r="528" spans="1:10" s="23" customFormat="1" x14ac:dyDescent="0.2">
      <c r="A528" s="22" t="s">
        <v>1303</v>
      </c>
      <c r="B528" s="22" t="s">
        <v>2266</v>
      </c>
      <c r="C528" s="22" t="s">
        <v>2267</v>
      </c>
      <c r="E528" s="22"/>
      <c r="F528" s="22"/>
      <c r="G528" s="22" t="s">
        <v>2268</v>
      </c>
    </row>
    <row r="529" spans="1:12" s="23" customFormat="1" x14ac:dyDescent="0.2">
      <c r="A529" s="22" t="s">
        <v>1346</v>
      </c>
      <c r="B529" s="22" t="s">
        <v>2269</v>
      </c>
      <c r="C529" s="22"/>
      <c r="E529" s="22"/>
      <c r="F529" s="22"/>
      <c r="G529" s="22"/>
      <c r="L529" s="23" t="s">
        <v>2270</v>
      </c>
    </row>
    <row r="530" spans="1:12" s="23" customFormat="1" x14ac:dyDescent="0.2">
      <c r="A530" s="22" t="s">
        <v>2017</v>
      </c>
      <c r="B530" s="22" t="s">
        <v>2271</v>
      </c>
      <c r="C530" s="22" t="s">
        <v>2272</v>
      </c>
      <c r="D530" s="23" t="s">
        <v>2020</v>
      </c>
      <c r="E530" s="22" t="s">
        <v>1103</v>
      </c>
      <c r="F530" s="22"/>
      <c r="G530" s="22"/>
    </row>
    <row r="531" spans="1:12" s="23" customFormat="1" x14ac:dyDescent="0.2">
      <c r="A531" s="22" t="s">
        <v>1310</v>
      </c>
      <c r="B531" s="22" t="s">
        <v>2273</v>
      </c>
      <c r="C531" s="22" t="s">
        <v>2022</v>
      </c>
      <c r="D531" s="23" t="s">
        <v>2023</v>
      </c>
      <c r="E531" s="22" t="s">
        <v>1103</v>
      </c>
      <c r="F531" s="22" t="s">
        <v>2024</v>
      </c>
      <c r="G531" s="22" t="s">
        <v>2274</v>
      </c>
      <c r="H531" s="23" t="s">
        <v>1921</v>
      </c>
      <c r="I531" s="23" t="s">
        <v>2026</v>
      </c>
    </row>
    <row r="532" spans="1:12" s="23" customFormat="1" x14ac:dyDescent="0.2">
      <c r="A532" s="22" t="s">
        <v>1346</v>
      </c>
      <c r="B532" s="22" t="s">
        <v>2275</v>
      </c>
      <c r="C532" s="22"/>
      <c r="E532" s="22" t="s">
        <v>1103</v>
      </c>
      <c r="F532" s="22"/>
      <c r="G532" s="22"/>
      <c r="L532" s="23" t="s">
        <v>2276</v>
      </c>
    </row>
    <row r="533" spans="1:12" s="23" customFormat="1" x14ac:dyDescent="0.2">
      <c r="A533" s="22" t="s">
        <v>1320</v>
      </c>
      <c r="B533" s="22" t="s">
        <v>2277</v>
      </c>
      <c r="C533" s="22" t="s">
        <v>2272</v>
      </c>
      <c r="D533" s="23" t="s">
        <v>1967</v>
      </c>
      <c r="E533" s="22" t="s">
        <v>1103</v>
      </c>
      <c r="F533" s="22"/>
      <c r="G533" s="22" t="s">
        <v>2278</v>
      </c>
    </row>
    <row r="534" spans="1:12" s="23" customFormat="1" x14ac:dyDescent="0.2">
      <c r="A534" s="22" t="s">
        <v>1323</v>
      </c>
      <c r="B534" s="22" t="s">
        <v>2279</v>
      </c>
      <c r="C534" s="22" t="s">
        <v>2272</v>
      </c>
      <c r="D534" s="23" t="s">
        <v>1969</v>
      </c>
      <c r="E534" s="22" t="s">
        <v>1103</v>
      </c>
      <c r="F534" s="22"/>
      <c r="G534" s="22" t="s">
        <v>2278</v>
      </c>
      <c r="K534" s="23" t="s">
        <v>2280</v>
      </c>
    </row>
    <row r="535" spans="1:12" s="23" customFormat="1" x14ac:dyDescent="0.2">
      <c r="A535" s="85" t="s">
        <v>1327</v>
      </c>
      <c r="B535" s="22" t="s">
        <v>2281</v>
      </c>
      <c r="C535" s="22" t="s">
        <v>2272</v>
      </c>
      <c r="D535" s="23" t="s">
        <v>1972</v>
      </c>
      <c r="E535" s="22" t="s">
        <v>1103</v>
      </c>
      <c r="F535" s="22"/>
      <c r="G535" s="22" t="s">
        <v>2278</v>
      </c>
      <c r="H535" s="23" t="s">
        <v>1973</v>
      </c>
      <c r="I535" s="23" t="s">
        <v>2282</v>
      </c>
      <c r="K535" s="86" t="s">
        <v>2283</v>
      </c>
    </row>
    <row r="536" spans="1:12" s="23" customFormat="1" x14ac:dyDescent="0.2">
      <c r="A536" s="85" t="s">
        <v>1310</v>
      </c>
      <c r="B536" s="22" t="s">
        <v>2284</v>
      </c>
      <c r="C536" s="22" t="s">
        <v>1332</v>
      </c>
      <c r="D536" s="23" t="s">
        <v>1977</v>
      </c>
      <c r="E536" s="22" t="s">
        <v>1103</v>
      </c>
      <c r="F536" s="22" t="s">
        <v>1978</v>
      </c>
      <c r="G536" s="22" t="s">
        <v>2285</v>
      </c>
      <c r="H536" s="23" t="s">
        <v>1921</v>
      </c>
      <c r="I536" s="23" t="s">
        <v>1980</v>
      </c>
    </row>
    <row r="537" spans="1:12" s="23" customFormat="1" x14ac:dyDescent="0.2">
      <c r="A537" s="85" t="s">
        <v>1337</v>
      </c>
      <c r="B537" s="22" t="s">
        <v>2286</v>
      </c>
      <c r="C537" s="22" t="s">
        <v>2272</v>
      </c>
      <c r="D537" s="23" t="s">
        <v>1982</v>
      </c>
      <c r="E537" s="22" t="s">
        <v>1103</v>
      </c>
      <c r="F537" s="22"/>
      <c r="G537" s="22" t="s">
        <v>2287</v>
      </c>
      <c r="K537" s="86" t="s">
        <v>2288</v>
      </c>
    </row>
    <row r="538" spans="1:12" s="23" customFormat="1" x14ac:dyDescent="0.2">
      <c r="A538" s="85" t="s">
        <v>1310</v>
      </c>
      <c r="B538" s="22" t="s">
        <v>2289</v>
      </c>
      <c r="C538" s="22" t="s">
        <v>1343</v>
      </c>
      <c r="D538" s="23" t="s">
        <v>1986</v>
      </c>
      <c r="E538" s="22" t="s">
        <v>1103</v>
      </c>
      <c r="F538" s="22" t="s">
        <v>1987</v>
      </c>
      <c r="G538" s="22" t="s">
        <v>2290</v>
      </c>
      <c r="H538" s="23" t="s">
        <v>1921</v>
      </c>
      <c r="I538" s="23" t="s">
        <v>1989</v>
      </c>
    </row>
    <row r="539" spans="1:12" s="23" customFormat="1" x14ac:dyDescent="0.2">
      <c r="A539" s="22" t="s">
        <v>2042</v>
      </c>
      <c r="B539" s="22" t="s">
        <v>2291</v>
      </c>
      <c r="C539" s="22" t="s">
        <v>2292</v>
      </c>
      <c r="E539" s="22" t="s">
        <v>1103</v>
      </c>
      <c r="F539" s="22"/>
      <c r="G539" s="22" t="s">
        <v>2293</v>
      </c>
      <c r="K539" s="23" t="s">
        <v>2294</v>
      </c>
    </row>
    <row r="540" spans="1:12" s="23" customFormat="1" x14ac:dyDescent="0.2">
      <c r="A540" s="22" t="s">
        <v>1310</v>
      </c>
      <c r="B540" s="22" t="s">
        <v>2295</v>
      </c>
      <c r="C540" s="22" t="s">
        <v>2049</v>
      </c>
      <c r="E540" s="22" t="s">
        <v>1103</v>
      </c>
      <c r="F540" s="22" t="s">
        <v>2024</v>
      </c>
      <c r="G540" s="22" t="s">
        <v>2296</v>
      </c>
      <c r="H540" s="23" t="s">
        <v>1921</v>
      </c>
      <c r="I540" s="23" t="s">
        <v>2026</v>
      </c>
    </row>
    <row r="541" spans="1:12" s="23" customFormat="1" x14ac:dyDescent="0.2">
      <c r="A541" s="22" t="s">
        <v>1346</v>
      </c>
      <c r="B541" s="22" t="s">
        <v>132</v>
      </c>
      <c r="C541" s="22"/>
      <c r="E541" s="22" t="s">
        <v>1103</v>
      </c>
      <c r="F541" s="22"/>
      <c r="G541" s="22"/>
      <c r="L541" s="23" t="s">
        <v>2297</v>
      </c>
    </row>
    <row r="542" spans="1:12" s="23" customFormat="1" x14ac:dyDescent="0.2">
      <c r="A542" s="22" t="s">
        <v>1346</v>
      </c>
      <c r="B542" s="22" t="s">
        <v>1077</v>
      </c>
      <c r="C542" s="22"/>
      <c r="E542" s="22" t="s">
        <v>1103</v>
      </c>
      <c r="F542" s="22"/>
      <c r="G542" s="22"/>
      <c r="L542" s="23" t="s">
        <v>2298</v>
      </c>
    </row>
    <row r="543" spans="1:12" s="23" customFormat="1" x14ac:dyDescent="0.2">
      <c r="A543" s="22" t="s">
        <v>1991</v>
      </c>
      <c r="B543" s="22" t="s">
        <v>133</v>
      </c>
      <c r="C543" s="22" t="s">
        <v>2299</v>
      </c>
      <c r="E543" s="22" t="s">
        <v>1103</v>
      </c>
      <c r="F543" s="22"/>
      <c r="G543" s="22"/>
    </row>
    <row r="544" spans="1:12" s="23" customFormat="1" x14ac:dyDescent="0.2">
      <c r="A544" s="22" t="s">
        <v>1310</v>
      </c>
      <c r="B544" s="22" t="s">
        <v>134</v>
      </c>
      <c r="C544" s="22" t="s">
        <v>1468</v>
      </c>
      <c r="E544" s="22" t="s">
        <v>1103</v>
      </c>
      <c r="F544" s="22"/>
      <c r="G544" s="22" t="s">
        <v>2300</v>
      </c>
      <c r="H544" s="23" t="s">
        <v>1921</v>
      </c>
      <c r="I544" s="23" t="s">
        <v>1994</v>
      </c>
    </row>
    <row r="545" spans="1:8" s="23" customFormat="1" x14ac:dyDescent="0.2">
      <c r="A545" s="22" t="s">
        <v>1396</v>
      </c>
      <c r="B545" s="22" t="s">
        <v>854</v>
      </c>
      <c r="C545" s="22" t="s">
        <v>2301</v>
      </c>
      <c r="D545" s="23" t="s">
        <v>1996</v>
      </c>
      <c r="E545" s="22"/>
      <c r="F545" s="22"/>
      <c r="G545" s="22" t="s">
        <v>2302</v>
      </c>
      <c r="H545" s="23" t="s">
        <v>4429</v>
      </c>
    </row>
    <row r="546" spans="1:8" s="54" customFormat="1" x14ac:dyDescent="0.2">
      <c r="A546" s="53" t="s">
        <v>1351</v>
      </c>
      <c r="B546" s="53"/>
      <c r="C546" s="53"/>
      <c r="E546" s="53"/>
      <c r="F546" s="53"/>
    </row>
    <row r="547" spans="1:8" s="50" customFormat="1" x14ac:dyDescent="0.2">
      <c r="A547" s="49" t="s">
        <v>1318</v>
      </c>
      <c r="B547" s="49" t="s">
        <v>2303</v>
      </c>
      <c r="C547" s="49" t="s">
        <v>2304</v>
      </c>
      <c r="E547" s="49"/>
      <c r="F547" s="49"/>
      <c r="G547" s="49" t="s">
        <v>2305</v>
      </c>
    </row>
    <row r="548" spans="1:8" s="52" customFormat="1" x14ac:dyDescent="0.2">
      <c r="A548" s="51" t="s">
        <v>2306</v>
      </c>
      <c r="B548" s="51" t="s">
        <v>135</v>
      </c>
      <c r="C548" s="51" t="s">
        <v>2307</v>
      </c>
      <c r="E548" s="51" t="s">
        <v>1103</v>
      </c>
      <c r="F548" s="51"/>
      <c r="G548" s="51" t="s">
        <v>2308</v>
      </c>
    </row>
    <row r="549" spans="1:8" s="52" customFormat="1" x14ac:dyDescent="0.2">
      <c r="A549" s="51" t="s">
        <v>2306</v>
      </c>
      <c r="B549" s="51" t="s">
        <v>772</v>
      </c>
      <c r="C549" s="51" t="s">
        <v>2309</v>
      </c>
      <c r="E549" s="51" t="s">
        <v>1103</v>
      </c>
      <c r="F549" s="51"/>
      <c r="G549" s="51" t="s">
        <v>2310</v>
      </c>
    </row>
    <row r="550" spans="1:8" s="52" customFormat="1" x14ac:dyDescent="0.2">
      <c r="A550" s="51" t="s">
        <v>2306</v>
      </c>
      <c r="B550" s="51" t="s">
        <v>773</v>
      </c>
      <c r="C550" s="51" t="s">
        <v>2311</v>
      </c>
      <c r="E550" s="51" t="s">
        <v>1103</v>
      </c>
      <c r="F550" s="51"/>
      <c r="G550" s="51" t="s">
        <v>2312</v>
      </c>
    </row>
    <row r="551" spans="1:8" s="52" customFormat="1" x14ac:dyDescent="0.2">
      <c r="A551" s="51" t="s">
        <v>2306</v>
      </c>
      <c r="B551" s="51" t="s">
        <v>136</v>
      </c>
      <c r="C551" s="51" t="s">
        <v>2313</v>
      </c>
      <c r="E551" s="51" t="s">
        <v>1103</v>
      </c>
      <c r="F551" s="51"/>
      <c r="G551" s="51" t="s">
        <v>2314</v>
      </c>
    </row>
    <row r="552" spans="1:8" s="52" customFormat="1" x14ac:dyDescent="0.2">
      <c r="A552" s="51" t="s">
        <v>2306</v>
      </c>
      <c r="B552" s="51" t="s">
        <v>774</v>
      </c>
      <c r="C552" s="51" t="s">
        <v>2315</v>
      </c>
      <c r="E552" s="51" t="s">
        <v>1103</v>
      </c>
      <c r="F552" s="51"/>
      <c r="G552" s="51" t="s">
        <v>2316</v>
      </c>
    </row>
    <row r="553" spans="1:8" s="52" customFormat="1" x14ac:dyDescent="0.2">
      <c r="A553" s="51" t="s">
        <v>2306</v>
      </c>
      <c r="B553" s="51" t="s">
        <v>775</v>
      </c>
      <c r="C553" s="51" t="s">
        <v>2317</v>
      </c>
      <c r="E553" s="51" t="s">
        <v>1103</v>
      </c>
      <c r="F553" s="51"/>
      <c r="G553" s="51" t="s">
        <v>2318</v>
      </c>
    </row>
    <row r="554" spans="1:8" s="52" customFormat="1" x14ac:dyDescent="0.2">
      <c r="A554" s="51" t="s">
        <v>2306</v>
      </c>
      <c r="B554" s="51" t="s">
        <v>776</v>
      </c>
      <c r="C554" s="51" t="s">
        <v>2319</v>
      </c>
      <c r="E554" s="51" t="s">
        <v>1103</v>
      </c>
      <c r="F554" s="51"/>
      <c r="G554" s="51" t="s">
        <v>2320</v>
      </c>
    </row>
    <row r="555" spans="1:8" s="52" customFormat="1" x14ac:dyDescent="0.2">
      <c r="A555" s="51" t="s">
        <v>2306</v>
      </c>
      <c r="B555" s="51" t="s">
        <v>777</v>
      </c>
      <c r="C555" s="51" t="s">
        <v>2321</v>
      </c>
      <c r="E555" s="51" t="s">
        <v>1103</v>
      </c>
      <c r="F555" s="51"/>
      <c r="G555" s="51" t="s">
        <v>2318</v>
      </c>
    </row>
    <row r="556" spans="1:8" s="52" customFormat="1" x14ac:dyDescent="0.2">
      <c r="A556" s="51" t="s">
        <v>2306</v>
      </c>
      <c r="B556" s="51" t="s">
        <v>778</v>
      </c>
      <c r="C556" s="51" t="s">
        <v>2322</v>
      </c>
      <c r="E556" s="51" t="s">
        <v>1103</v>
      </c>
      <c r="F556" s="51"/>
      <c r="G556" s="51" t="s">
        <v>2323</v>
      </c>
    </row>
    <row r="557" spans="1:8" s="52" customFormat="1" x14ac:dyDescent="0.2">
      <c r="A557" s="51" t="s">
        <v>2306</v>
      </c>
      <c r="B557" s="51" t="s">
        <v>779</v>
      </c>
      <c r="C557" s="51" t="s">
        <v>2324</v>
      </c>
      <c r="E557" s="51" t="s">
        <v>1103</v>
      </c>
      <c r="F557" s="51"/>
      <c r="G557" s="51" t="s">
        <v>2325</v>
      </c>
    </row>
    <row r="558" spans="1:8" s="52" customFormat="1" x14ac:dyDescent="0.2">
      <c r="A558" s="51" t="s">
        <v>2306</v>
      </c>
      <c r="B558" s="51" t="s">
        <v>780</v>
      </c>
      <c r="C558" s="51" t="s">
        <v>2326</v>
      </c>
      <c r="E558" s="51" t="s">
        <v>1103</v>
      </c>
      <c r="F558" s="51"/>
      <c r="G558" s="51" t="s">
        <v>2327</v>
      </c>
    </row>
    <row r="559" spans="1:8" s="52" customFormat="1" x14ac:dyDescent="0.2">
      <c r="A559" s="51" t="s">
        <v>2306</v>
      </c>
      <c r="B559" s="51" t="s">
        <v>781</v>
      </c>
      <c r="C559" s="51" t="s">
        <v>2328</v>
      </c>
      <c r="E559" s="51" t="s">
        <v>1103</v>
      </c>
      <c r="F559" s="51"/>
      <c r="G559" s="51" t="s">
        <v>2329</v>
      </c>
    </row>
    <row r="560" spans="1:8" s="52" customFormat="1" x14ac:dyDescent="0.2">
      <c r="A560" s="51" t="s">
        <v>2306</v>
      </c>
      <c r="B560" s="51" t="s">
        <v>137</v>
      </c>
      <c r="C560" s="51" t="s">
        <v>2330</v>
      </c>
      <c r="E560" s="51" t="s">
        <v>1103</v>
      </c>
      <c r="F560" s="51"/>
      <c r="G560" s="51" t="s">
        <v>2331</v>
      </c>
    </row>
    <row r="561" spans="1:7" s="52" customFormat="1" x14ac:dyDescent="0.2">
      <c r="A561" s="51" t="s">
        <v>2306</v>
      </c>
      <c r="B561" s="51" t="s">
        <v>782</v>
      </c>
      <c r="C561" s="51" t="s">
        <v>2332</v>
      </c>
      <c r="E561" s="51" t="s">
        <v>1103</v>
      </c>
      <c r="F561" s="51"/>
      <c r="G561" s="51" t="s">
        <v>2333</v>
      </c>
    </row>
    <row r="562" spans="1:7" s="52" customFormat="1" x14ac:dyDescent="0.2">
      <c r="A562" s="51" t="s">
        <v>2306</v>
      </c>
      <c r="B562" s="51" t="s">
        <v>783</v>
      </c>
      <c r="C562" s="51" t="s">
        <v>2334</v>
      </c>
      <c r="E562" s="51" t="s">
        <v>1103</v>
      </c>
      <c r="F562" s="51"/>
      <c r="G562" s="51" t="s">
        <v>2333</v>
      </c>
    </row>
    <row r="563" spans="1:7" s="52" customFormat="1" x14ac:dyDescent="0.2">
      <c r="A563" s="51" t="s">
        <v>2306</v>
      </c>
      <c r="B563" s="51" t="s">
        <v>2335</v>
      </c>
      <c r="C563" s="51" t="s">
        <v>2336</v>
      </c>
      <c r="E563" s="51" t="s">
        <v>1103</v>
      </c>
      <c r="F563" s="51"/>
      <c r="G563" s="51" t="s">
        <v>2337</v>
      </c>
    </row>
    <row r="564" spans="1:7" s="52" customFormat="1" x14ac:dyDescent="0.2">
      <c r="A564" s="51" t="s">
        <v>2306</v>
      </c>
      <c r="B564" s="51" t="s">
        <v>138</v>
      </c>
      <c r="C564" s="51" t="s">
        <v>2338</v>
      </c>
      <c r="E564" s="51" t="s">
        <v>1103</v>
      </c>
      <c r="F564" s="51"/>
      <c r="G564" s="51" t="s">
        <v>2339</v>
      </c>
    </row>
    <row r="565" spans="1:7" s="52" customFormat="1" x14ac:dyDescent="0.2">
      <c r="A565" s="51" t="s">
        <v>2306</v>
      </c>
      <c r="B565" s="51" t="s">
        <v>139</v>
      </c>
      <c r="C565" s="51" t="s">
        <v>2340</v>
      </c>
      <c r="E565" s="51" t="s">
        <v>1103</v>
      </c>
      <c r="F565" s="51"/>
      <c r="G565" s="51" t="s">
        <v>2341</v>
      </c>
    </row>
    <row r="566" spans="1:7" s="52" customFormat="1" x14ac:dyDescent="0.2">
      <c r="A566" s="51" t="s">
        <v>2306</v>
      </c>
      <c r="B566" s="51" t="s">
        <v>140</v>
      </c>
      <c r="C566" s="51" t="s">
        <v>2342</v>
      </c>
      <c r="E566" s="51" t="s">
        <v>1103</v>
      </c>
      <c r="F566" s="51"/>
      <c r="G566" s="51" t="s">
        <v>2343</v>
      </c>
    </row>
    <row r="567" spans="1:7" s="52" customFormat="1" x14ac:dyDescent="0.2">
      <c r="A567" s="51" t="s">
        <v>2306</v>
      </c>
      <c r="B567" s="51" t="s">
        <v>141</v>
      </c>
      <c r="C567" s="51" t="s">
        <v>2344</v>
      </c>
      <c r="E567" s="51" t="s">
        <v>1103</v>
      </c>
      <c r="F567" s="51"/>
      <c r="G567" s="51" t="s">
        <v>2345</v>
      </c>
    </row>
    <row r="568" spans="1:7" s="52" customFormat="1" x14ac:dyDescent="0.2">
      <c r="A568" s="51" t="s">
        <v>2306</v>
      </c>
      <c r="B568" s="51" t="s">
        <v>2346</v>
      </c>
      <c r="C568" s="51" t="s">
        <v>2347</v>
      </c>
      <c r="E568" s="51" t="s">
        <v>1103</v>
      </c>
      <c r="F568" s="51"/>
      <c r="G568" s="51" t="s">
        <v>2348</v>
      </c>
    </row>
    <row r="569" spans="1:7" s="52" customFormat="1" x14ac:dyDescent="0.2">
      <c r="A569" s="51" t="s">
        <v>2306</v>
      </c>
      <c r="B569" s="51" t="s">
        <v>142</v>
      </c>
      <c r="C569" s="51" t="s">
        <v>2349</v>
      </c>
      <c r="E569" s="51" t="s">
        <v>1103</v>
      </c>
      <c r="F569" s="51"/>
      <c r="G569" s="51" t="s">
        <v>2350</v>
      </c>
    </row>
    <row r="570" spans="1:7" s="52" customFormat="1" x14ac:dyDescent="0.2">
      <c r="A570" s="51" t="s">
        <v>2306</v>
      </c>
      <c r="B570" s="51" t="s">
        <v>143</v>
      </c>
      <c r="C570" s="51" t="s">
        <v>2351</v>
      </c>
      <c r="E570" s="51" t="s">
        <v>1103</v>
      </c>
      <c r="F570" s="51"/>
      <c r="G570" s="51" t="s">
        <v>2352</v>
      </c>
    </row>
    <row r="571" spans="1:7" s="52" customFormat="1" x14ac:dyDescent="0.2">
      <c r="A571" s="51" t="s">
        <v>2306</v>
      </c>
      <c r="B571" s="51" t="s">
        <v>784</v>
      </c>
      <c r="C571" s="51" t="s">
        <v>2353</v>
      </c>
      <c r="E571" s="51" t="s">
        <v>1103</v>
      </c>
      <c r="F571" s="51"/>
      <c r="G571" s="51" t="s">
        <v>2352</v>
      </c>
    </row>
    <row r="572" spans="1:7" s="52" customFormat="1" x14ac:dyDescent="0.2">
      <c r="A572" s="51" t="s">
        <v>2306</v>
      </c>
      <c r="B572" s="51" t="s">
        <v>145</v>
      </c>
      <c r="C572" s="51" t="s">
        <v>2354</v>
      </c>
      <c r="E572" s="51" t="s">
        <v>1103</v>
      </c>
      <c r="F572" s="51"/>
      <c r="G572" s="51" t="s">
        <v>2355</v>
      </c>
    </row>
    <row r="573" spans="1:7" s="52" customFormat="1" x14ac:dyDescent="0.2">
      <c r="A573" s="51" t="s">
        <v>2306</v>
      </c>
      <c r="B573" s="51" t="s">
        <v>785</v>
      </c>
      <c r="C573" s="51" t="s">
        <v>2356</v>
      </c>
      <c r="E573" s="51" t="s">
        <v>1103</v>
      </c>
      <c r="F573" s="51"/>
      <c r="G573" s="51" t="s">
        <v>2357</v>
      </c>
    </row>
    <row r="574" spans="1:7" s="52" customFormat="1" x14ac:dyDescent="0.2">
      <c r="A574" s="51" t="s">
        <v>2306</v>
      </c>
      <c r="B574" s="51" t="s">
        <v>786</v>
      </c>
      <c r="C574" s="51" t="s">
        <v>2358</v>
      </c>
      <c r="E574" s="51" t="s">
        <v>1103</v>
      </c>
      <c r="F574" s="51"/>
      <c r="G574" s="51" t="s">
        <v>2359</v>
      </c>
    </row>
    <row r="575" spans="1:7" s="52" customFormat="1" x14ac:dyDescent="0.2">
      <c r="A575" s="51" t="s">
        <v>2306</v>
      </c>
      <c r="B575" s="51" t="s">
        <v>144</v>
      </c>
      <c r="C575" s="51" t="s">
        <v>2360</v>
      </c>
      <c r="E575" s="51" t="s">
        <v>1103</v>
      </c>
      <c r="F575" s="51"/>
      <c r="G575" s="51" t="s">
        <v>2361</v>
      </c>
    </row>
    <row r="576" spans="1:7" s="52" customFormat="1" x14ac:dyDescent="0.2">
      <c r="A576" s="51" t="s">
        <v>2306</v>
      </c>
      <c r="B576" s="51" t="s">
        <v>787</v>
      </c>
      <c r="C576" s="51" t="s">
        <v>2362</v>
      </c>
      <c r="E576" s="51" t="s">
        <v>1103</v>
      </c>
      <c r="F576" s="51"/>
      <c r="G576" s="51" t="s">
        <v>2363</v>
      </c>
    </row>
    <row r="577" spans="1:7" s="52" customFormat="1" x14ac:dyDescent="0.2">
      <c r="A577" s="51" t="s">
        <v>2306</v>
      </c>
      <c r="B577" s="51" t="s">
        <v>788</v>
      </c>
      <c r="C577" s="51" t="s">
        <v>2364</v>
      </c>
      <c r="E577" s="51" t="s">
        <v>1103</v>
      </c>
      <c r="F577" s="51"/>
      <c r="G577" s="51" t="s">
        <v>2365</v>
      </c>
    </row>
    <row r="578" spans="1:7" s="52" customFormat="1" x14ac:dyDescent="0.2">
      <c r="A578" s="51" t="s">
        <v>2306</v>
      </c>
      <c r="B578" s="51" t="s">
        <v>789</v>
      </c>
      <c r="C578" s="51" t="s">
        <v>2366</v>
      </c>
      <c r="E578" s="51" t="s">
        <v>1103</v>
      </c>
      <c r="F578" s="51"/>
      <c r="G578" s="51" t="s">
        <v>2367</v>
      </c>
    </row>
    <row r="579" spans="1:7" s="52" customFormat="1" x14ac:dyDescent="0.2">
      <c r="A579" s="51" t="s">
        <v>2306</v>
      </c>
      <c r="B579" s="51" t="s">
        <v>790</v>
      </c>
      <c r="C579" s="51" t="s">
        <v>2368</v>
      </c>
      <c r="E579" s="51" t="s">
        <v>1103</v>
      </c>
      <c r="F579" s="51"/>
      <c r="G579" s="51" t="s">
        <v>2369</v>
      </c>
    </row>
    <row r="580" spans="1:7" s="52" customFormat="1" x14ac:dyDescent="0.2">
      <c r="A580" s="51" t="s">
        <v>2306</v>
      </c>
      <c r="B580" s="51" t="s">
        <v>791</v>
      </c>
      <c r="C580" s="51" t="s">
        <v>2370</v>
      </c>
      <c r="E580" s="51" t="s">
        <v>1103</v>
      </c>
      <c r="F580" s="51"/>
      <c r="G580" s="51" t="s">
        <v>2371</v>
      </c>
    </row>
    <row r="581" spans="1:7" s="52" customFormat="1" x14ac:dyDescent="0.2">
      <c r="A581" s="51" t="s">
        <v>2306</v>
      </c>
      <c r="B581" s="51" t="s">
        <v>792</v>
      </c>
      <c r="C581" s="51" t="s">
        <v>2372</v>
      </c>
      <c r="E581" s="51" t="s">
        <v>1103</v>
      </c>
      <c r="F581" s="51"/>
      <c r="G581" s="51" t="s">
        <v>2371</v>
      </c>
    </row>
    <row r="582" spans="1:7" s="52" customFormat="1" x14ac:dyDescent="0.2">
      <c r="A582" s="51" t="s">
        <v>2306</v>
      </c>
      <c r="B582" s="51" t="s">
        <v>793</v>
      </c>
      <c r="C582" s="51" t="s">
        <v>2373</v>
      </c>
      <c r="E582" s="51" t="s">
        <v>1103</v>
      </c>
      <c r="F582" s="51"/>
      <c r="G582" s="51" t="s">
        <v>2371</v>
      </c>
    </row>
    <row r="583" spans="1:7" s="52" customFormat="1" x14ac:dyDescent="0.2">
      <c r="A583" s="51" t="s">
        <v>2306</v>
      </c>
      <c r="B583" s="51" t="s">
        <v>149</v>
      </c>
      <c r="C583" s="51" t="s">
        <v>2374</v>
      </c>
      <c r="E583" s="51" t="s">
        <v>1103</v>
      </c>
      <c r="F583" s="51"/>
      <c r="G583" s="51" t="s">
        <v>2375</v>
      </c>
    </row>
    <row r="584" spans="1:7" s="52" customFormat="1" x14ac:dyDescent="0.2">
      <c r="A584" s="51" t="s">
        <v>2306</v>
      </c>
      <c r="B584" s="51" t="s">
        <v>147</v>
      </c>
      <c r="C584" s="51" t="s">
        <v>2376</v>
      </c>
      <c r="E584" s="51" t="s">
        <v>1103</v>
      </c>
      <c r="F584" s="51"/>
      <c r="G584" s="51" t="s">
        <v>2377</v>
      </c>
    </row>
    <row r="585" spans="1:7" s="52" customFormat="1" x14ac:dyDescent="0.2">
      <c r="A585" s="51" t="s">
        <v>2306</v>
      </c>
      <c r="B585" s="51" t="s">
        <v>146</v>
      </c>
      <c r="C585" s="51" t="s">
        <v>2378</v>
      </c>
      <c r="E585" s="51" t="s">
        <v>1103</v>
      </c>
      <c r="F585" s="51"/>
      <c r="G585" s="51" t="s">
        <v>2379</v>
      </c>
    </row>
    <row r="586" spans="1:7" s="52" customFormat="1" x14ac:dyDescent="0.2">
      <c r="A586" s="51" t="s">
        <v>2306</v>
      </c>
      <c r="B586" s="51" t="s">
        <v>275</v>
      </c>
      <c r="C586" s="51" t="s">
        <v>2380</v>
      </c>
      <c r="E586" s="51" t="s">
        <v>1103</v>
      </c>
      <c r="F586" s="51"/>
      <c r="G586" s="51" t="s">
        <v>2381</v>
      </c>
    </row>
    <row r="587" spans="1:7" s="112" customFormat="1" x14ac:dyDescent="0.2">
      <c r="A587" s="111" t="s">
        <v>2306</v>
      </c>
      <c r="B587" s="111" t="s">
        <v>2382</v>
      </c>
      <c r="C587" s="111" t="s">
        <v>2383</v>
      </c>
      <c r="E587" s="111" t="s">
        <v>1103</v>
      </c>
      <c r="F587" s="111"/>
      <c r="G587" s="111" t="s">
        <v>2384</v>
      </c>
    </row>
    <row r="588" spans="1:7" s="52" customFormat="1" x14ac:dyDescent="0.2">
      <c r="A588" s="51" t="s">
        <v>2306</v>
      </c>
      <c r="B588" s="51" t="s">
        <v>794</v>
      </c>
      <c r="C588" s="51" t="s">
        <v>2385</v>
      </c>
      <c r="E588" s="51" t="s">
        <v>1103</v>
      </c>
      <c r="F588" s="51"/>
      <c r="G588" s="51" t="s">
        <v>2386</v>
      </c>
    </row>
    <row r="589" spans="1:7" s="52" customFormat="1" x14ac:dyDescent="0.2">
      <c r="A589" s="51" t="s">
        <v>2306</v>
      </c>
      <c r="B589" s="51" t="s">
        <v>795</v>
      </c>
      <c r="C589" s="51" t="s">
        <v>2387</v>
      </c>
      <c r="E589" s="51" t="s">
        <v>1103</v>
      </c>
      <c r="F589" s="51"/>
      <c r="G589" s="51" t="s">
        <v>2388</v>
      </c>
    </row>
    <row r="590" spans="1:7" s="52" customFormat="1" x14ac:dyDescent="0.2">
      <c r="A590" s="51" t="s">
        <v>2306</v>
      </c>
      <c r="B590" s="51" t="s">
        <v>796</v>
      </c>
      <c r="C590" s="51" t="s">
        <v>2389</v>
      </c>
      <c r="E590" s="51" t="s">
        <v>1103</v>
      </c>
      <c r="F590" s="51"/>
      <c r="G590" s="51" t="s">
        <v>2390</v>
      </c>
    </row>
    <row r="591" spans="1:7" s="52" customFormat="1" x14ac:dyDescent="0.2">
      <c r="A591" s="51" t="s">
        <v>2306</v>
      </c>
      <c r="B591" s="51" t="s">
        <v>797</v>
      </c>
      <c r="C591" s="51" t="s">
        <v>2391</v>
      </c>
      <c r="E591" s="51" t="s">
        <v>1103</v>
      </c>
      <c r="F591" s="51"/>
      <c r="G591" s="51" t="s">
        <v>2392</v>
      </c>
    </row>
    <row r="592" spans="1:7" s="112" customFormat="1" x14ac:dyDescent="0.2">
      <c r="A592" s="111" t="s">
        <v>2306</v>
      </c>
      <c r="B592" s="111" t="s">
        <v>2393</v>
      </c>
      <c r="C592" s="111" t="s">
        <v>2394</v>
      </c>
      <c r="E592" s="111" t="s">
        <v>1103</v>
      </c>
      <c r="F592" s="111"/>
      <c r="G592" s="111" t="s">
        <v>2384</v>
      </c>
    </row>
    <row r="593" spans="1:7" s="112" customFormat="1" x14ac:dyDescent="0.2">
      <c r="A593" s="111" t="s">
        <v>2306</v>
      </c>
      <c r="B593" s="111" t="s">
        <v>2395</v>
      </c>
      <c r="C593" s="111" t="s">
        <v>2396</v>
      </c>
      <c r="E593" s="111" t="s">
        <v>1103</v>
      </c>
      <c r="F593" s="111"/>
      <c r="G593" s="111" t="s">
        <v>2384</v>
      </c>
    </row>
    <row r="594" spans="1:7" s="112" customFormat="1" x14ac:dyDescent="0.2">
      <c r="A594" s="111" t="s">
        <v>2306</v>
      </c>
      <c r="B594" s="111" t="s">
        <v>2397</v>
      </c>
      <c r="C594" s="111" t="s">
        <v>2398</v>
      </c>
      <c r="E594" s="111" t="s">
        <v>1103</v>
      </c>
      <c r="F594" s="111"/>
      <c r="G594" s="111" t="s">
        <v>2384</v>
      </c>
    </row>
    <row r="595" spans="1:7" s="52" customFormat="1" x14ac:dyDescent="0.2">
      <c r="A595" s="51" t="s">
        <v>2306</v>
      </c>
      <c r="B595" s="51" t="s">
        <v>798</v>
      </c>
      <c r="C595" s="51" t="s">
        <v>2399</v>
      </c>
      <c r="E595" s="51" t="s">
        <v>1103</v>
      </c>
      <c r="F595" s="51"/>
      <c r="G595" s="51" t="s">
        <v>2400</v>
      </c>
    </row>
    <row r="596" spans="1:7" s="52" customFormat="1" x14ac:dyDescent="0.2">
      <c r="A596" s="51" t="s">
        <v>2306</v>
      </c>
      <c r="B596" s="51" t="s">
        <v>799</v>
      </c>
      <c r="C596" s="51" t="s">
        <v>2401</v>
      </c>
      <c r="E596" s="51" t="s">
        <v>1103</v>
      </c>
      <c r="F596" s="51"/>
      <c r="G596" s="51" t="s">
        <v>2402</v>
      </c>
    </row>
    <row r="597" spans="1:7" s="52" customFormat="1" x14ac:dyDescent="0.2">
      <c r="A597" s="51" t="s">
        <v>2306</v>
      </c>
      <c r="B597" s="51" t="s">
        <v>800</v>
      </c>
      <c r="C597" s="51" t="s">
        <v>2403</v>
      </c>
      <c r="E597" s="51" t="s">
        <v>1103</v>
      </c>
      <c r="F597" s="51"/>
      <c r="G597" s="51" t="s">
        <v>2404</v>
      </c>
    </row>
    <row r="598" spans="1:7" s="112" customFormat="1" x14ac:dyDescent="0.2">
      <c r="A598" s="111" t="s">
        <v>2306</v>
      </c>
      <c r="B598" s="111" t="s">
        <v>2405</v>
      </c>
      <c r="C598" s="111" t="s">
        <v>2406</v>
      </c>
      <c r="E598" s="111" t="s">
        <v>1103</v>
      </c>
      <c r="F598" s="111"/>
      <c r="G598" s="111" t="s">
        <v>2384</v>
      </c>
    </row>
    <row r="599" spans="1:7" s="52" customFormat="1" x14ac:dyDescent="0.2">
      <c r="A599" s="51" t="s">
        <v>2306</v>
      </c>
      <c r="B599" s="51" t="s">
        <v>4427</v>
      </c>
      <c r="C599" s="51" t="s">
        <v>4428</v>
      </c>
      <c r="E599" s="51" t="s">
        <v>1103</v>
      </c>
      <c r="F599" s="51"/>
      <c r="G599" s="51" t="s">
        <v>2408</v>
      </c>
    </row>
    <row r="600" spans="1:7" s="112" customFormat="1" x14ac:dyDescent="0.2">
      <c r="A600" s="111" t="s">
        <v>2306</v>
      </c>
      <c r="B600" s="111" t="s">
        <v>2409</v>
      </c>
      <c r="C600" s="111" t="s">
        <v>2410</v>
      </c>
      <c r="E600" s="111" t="s">
        <v>1103</v>
      </c>
      <c r="F600" s="111"/>
      <c r="G600" s="111" t="s">
        <v>2384</v>
      </c>
    </row>
    <row r="601" spans="1:7" s="52" customFormat="1" x14ac:dyDescent="0.2">
      <c r="A601" s="51" t="s">
        <v>2306</v>
      </c>
      <c r="B601" s="51" t="s">
        <v>148</v>
      </c>
      <c r="C601" s="51" t="s">
        <v>2411</v>
      </c>
      <c r="E601" s="51" t="s">
        <v>1103</v>
      </c>
      <c r="F601" s="51"/>
      <c r="G601" s="51" t="s">
        <v>2412</v>
      </c>
    </row>
    <row r="602" spans="1:7" s="52" customFormat="1" x14ac:dyDescent="0.2">
      <c r="A602" s="51" t="s">
        <v>2306</v>
      </c>
      <c r="B602" s="51" t="s">
        <v>150</v>
      </c>
      <c r="C602" s="51" t="s">
        <v>2413</v>
      </c>
      <c r="E602" s="51" t="s">
        <v>1103</v>
      </c>
      <c r="F602" s="51"/>
      <c r="G602" s="51" t="s">
        <v>2414</v>
      </c>
    </row>
    <row r="603" spans="1:7" s="52" customFormat="1" x14ac:dyDescent="0.2">
      <c r="A603" s="51" t="s">
        <v>2306</v>
      </c>
      <c r="B603" s="51" t="s">
        <v>802</v>
      </c>
      <c r="C603" s="51" t="s">
        <v>2415</v>
      </c>
      <c r="E603" s="51" t="s">
        <v>1103</v>
      </c>
      <c r="F603" s="51"/>
      <c r="G603" s="51" t="s">
        <v>2416</v>
      </c>
    </row>
    <row r="604" spans="1:7" s="52" customFormat="1" x14ac:dyDescent="0.2">
      <c r="A604" s="51" t="s">
        <v>2306</v>
      </c>
      <c r="B604" s="51" t="s">
        <v>151</v>
      </c>
      <c r="C604" s="51" t="s">
        <v>2417</v>
      </c>
      <c r="E604" s="51" t="s">
        <v>1103</v>
      </c>
      <c r="F604" s="51"/>
      <c r="G604" s="51" t="s">
        <v>2418</v>
      </c>
    </row>
    <row r="605" spans="1:7" s="52" customFormat="1" x14ac:dyDescent="0.2">
      <c r="A605" s="51" t="s">
        <v>2306</v>
      </c>
      <c r="B605" s="51" t="s">
        <v>152</v>
      </c>
      <c r="C605" s="51" t="s">
        <v>2419</v>
      </c>
      <c r="E605" s="51" t="s">
        <v>1103</v>
      </c>
      <c r="F605" s="51"/>
      <c r="G605" s="51" t="s">
        <v>2420</v>
      </c>
    </row>
    <row r="606" spans="1:7" s="52" customFormat="1" x14ac:dyDescent="0.2">
      <c r="A606" s="51" t="s">
        <v>2306</v>
      </c>
      <c r="B606" s="51" t="s">
        <v>153</v>
      </c>
      <c r="C606" s="51" t="s">
        <v>2421</v>
      </c>
      <c r="E606" s="51" t="s">
        <v>1103</v>
      </c>
      <c r="F606" s="51"/>
      <c r="G606" s="51" t="s">
        <v>2422</v>
      </c>
    </row>
    <row r="607" spans="1:7" s="52" customFormat="1" x14ac:dyDescent="0.2">
      <c r="A607" s="51" t="s">
        <v>2306</v>
      </c>
      <c r="B607" s="51" t="s">
        <v>906</v>
      </c>
      <c r="C607" s="51" t="s">
        <v>2423</v>
      </c>
      <c r="E607" s="51" t="s">
        <v>1103</v>
      </c>
      <c r="F607" s="51"/>
      <c r="G607" s="51" t="s">
        <v>2424</v>
      </c>
    </row>
    <row r="608" spans="1:7" s="52" customFormat="1" x14ac:dyDescent="0.2">
      <c r="A608" s="51" t="s">
        <v>2306</v>
      </c>
      <c r="B608" s="51" t="s">
        <v>803</v>
      </c>
      <c r="C608" s="51" t="s">
        <v>2425</v>
      </c>
      <c r="E608" s="51" t="s">
        <v>1103</v>
      </c>
      <c r="F608" s="51"/>
      <c r="G608" s="51" t="s">
        <v>2426</v>
      </c>
    </row>
    <row r="609" spans="1:7" s="52" customFormat="1" x14ac:dyDescent="0.2">
      <c r="A609" s="51" t="s">
        <v>2306</v>
      </c>
      <c r="B609" s="51" t="s">
        <v>154</v>
      </c>
      <c r="C609" s="51" t="s">
        <v>2427</v>
      </c>
      <c r="E609" s="51" t="s">
        <v>1103</v>
      </c>
      <c r="F609" s="51"/>
      <c r="G609" s="51" t="s">
        <v>2428</v>
      </c>
    </row>
    <row r="610" spans="1:7" s="52" customFormat="1" x14ac:dyDescent="0.2">
      <c r="A610" s="51" t="s">
        <v>2306</v>
      </c>
      <c r="B610" s="51" t="s">
        <v>155</v>
      </c>
      <c r="C610" s="51" t="s">
        <v>2429</v>
      </c>
      <c r="E610" s="51" t="s">
        <v>1103</v>
      </c>
      <c r="F610" s="51"/>
      <c r="G610" s="51" t="s">
        <v>2430</v>
      </c>
    </row>
    <row r="611" spans="1:7" s="52" customFormat="1" x14ac:dyDescent="0.2">
      <c r="A611" s="51" t="s">
        <v>2306</v>
      </c>
      <c r="B611" s="51" t="s">
        <v>804</v>
      </c>
      <c r="C611" s="51" t="s">
        <v>2431</v>
      </c>
      <c r="E611" s="51" t="s">
        <v>1103</v>
      </c>
      <c r="F611" s="51"/>
      <c r="G611" s="51" t="s">
        <v>2432</v>
      </c>
    </row>
    <row r="612" spans="1:7" s="52" customFormat="1" x14ac:dyDescent="0.2">
      <c r="A612" s="51" t="s">
        <v>2306</v>
      </c>
      <c r="B612" s="51" t="s">
        <v>805</v>
      </c>
      <c r="C612" s="51" t="s">
        <v>2433</v>
      </c>
      <c r="E612" s="51" t="s">
        <v>1103</v>
      </c>
      <c r="F612" s="51"/>
      <c r="G612" s="51" t="s">
        <v>2434</v>
      </c>
    </row>
    <row r="613" spans="1:7" s="52" customFormat="1" x14ac:dyDescent="0.2">
      <c r="A613" s="51" t="s">
        <v>2306</v>
      </c>
      <c r="B613" s="51" t="s">
        <v>806</v>
      </c>
      <c r="C613" s="51" t="s">
        <v>2435</v>
      </c>
      <c r="E613" s="51" t="s">
        <v>1103</v>
      </c>
      <c r="F613" s="51"/>
      <c r="G613" s="51" t="s">
        <v>2436</v>
      </c>
    </row>
    <row r="614" spans="1:7" s="52" customFormat="1" x14ac:dyDescent="0.2">
      <c r="A614" s="51" t="s">
        <v>2306</v>
      </c>
      <c r="B614" s="51" t="s">
        <v>807</v>
      </c>
      <c r="C614" s="51" t="s">
        <v>2437</v>
      </c>
      <c r="E614" s="51" t="s">
        <v>1103</v>
      </c>
      <c r="F614" s="51"/>
      <c r="G614" s="51" t="s">
        <v>2438</v>
      </c>
    </row>
    <row r="615" spans="1:7" s="52" customFormat="1" x14ac:dyDescent="0.2">
      <c r="A615" s="51" t="s">
        <v>2306</v>
      </c>
      <c r="B615" s="51" t="s">
        <v>808</v>
      </c>
      <c r="C615" s="51" t="s">
        <v>2439</v>
      </c>
      <c r="E615" s="51" t="s">
        <v>1103</v>
      </c>
      <c r="F615" s="51"/>
      <c r="G615" s="51" t="s">
        <v>2440</v>
      </c>
    </row>
    <row r="616" spans="1:7" s="52" customFormat="1" x14ac:dyDescent="0.2">
      <c r="A616" s="51" t="s">
        <v>2306</v>
      </c>
      <c r="B616" s="51" t="s">
        <v>809</v>
      </c>
      <c r="C616" s="51" t="s">
        <v>2441</v>
      </c>
      <c r="E616" s="51" t="s">
        <v>1103</v>
      </c>
      <c r="F616" s="51"/>
      <c r="G616" s="51" t="s">
        <v>2442</v>
      </c>
    </row>
    <row r="617" spans="1:7" s="52" customFormat="1" x14ac:dyDescent="0.2">
      <c r="A617" s="51" t="s">
        <v>2306</v>
      </c>
      <c r="B617" s="51" t="s">
        <v>810</v>
      </c>
      <c r="C617" s="51" t="s">
        <v>2443</v>
      </c>
      <c r="E617" s="51" t="s">
        <v>1103</v>
      </c>
      <c r="F617" s="51"/>
      <c r="G617" s="51" t="s">
        <v>2442</v>
      </c>
    </row>
    <row r="618" spans="1:7" s="52" customFormat="1" x14ac:dyDescent="0.2">
      <c r="A618" s="51" t="s">
        <v>2306</v>
      </c>
      <c r="B618" s="51" t="s">
        <v>811</v>
      </c>
      <c r="C618" s="51" t="s">
        <v>2444</v>
      </c>
      <c r="E618" s="51" t="s">
        <v>1103</v>
      </c>
      <c r="F618" s="51"/>
      <c r="G618" s="51" t="s">
        <v>2445</v>
      </c>
    </row>
    <row r="619" spans="1:7" s="52" customFormat="1" x14ac:dyDescent="0.2">
      <c r="A619" s="51" t="s">
        <v>2306</v>
      </c>
      <c r="B619" s="51" t="s">
        <v>812</v>
      </c>
      <c r="C619" s="51" t="s">
        <v>2446</v>
      </c>
      <c r="E619" s="51" t="s">
        <v>1103</v>
      </c>
      <c r="F619" s="51"/>
      <c r="G619" s="51" t="s">
        <v>2447</v>
      </c>
    </row>
    <row r="620" spans="1:7" s="52" customFormat="1" x14ac:dyDescent="0.2">
      <c r="A620" s="51" t="s">
        <v>2306</v>
      </c>
      <c r="B620" s="51" t="s">
        <v>813</v>
      </c>
      <c r="C620" s="51" t="s">
        <v>2448</v>
      </c>
      <c r="E620" s="51" t="s">
        <v>1103</v>
      </c>
      <c r="F620" s="51"/>
      <c r="G620" s="51" t="s">
        <v>2449</v>
      </c>
    </row>
    <row r="621" spans="1:7" s="52" customFormat="1" x14ac:dyDescent="0.2">
      <c r="A621" s="51" t="s">
        <v>2306</v>
      </c>
      <c r="B621" s="51" t="s">
        <v>156</v>
      </c>
      <c r="C621" s="51" t="s">
        <v>2450</v>
      </c>
      <c r="E621" s="51" t="s">
        <v>1103</v>
      </c>
      <c r="F621" s="51"/>
      <c r="G621" s="51" t="s">
        <v>2451</v>
      </c>
    </row>
    <row r="622" spans="1:7" s="52" customFormat="1" x14ac:dyDescent="0.2">
      <c r="A622" s="51" t="s">
        <v>2306</v>
      </c>
      <c r="B622" s="51" t="s">
        <v>814</v>
      </c>
      <c r="C622" s="51" t="s">
        <v>2452</v>
      </c>
      <c r="E622" s="51" t="s">
        <v>1103</v>
      </c>
      <c r="F622" s="51"/>
      <c r="G622" s="51" t="s">
        <v>2453</v>
      </c>
    </row>
    <row r="623" spans="1:7" s="52" customFormat="1" x14ac:dyDescent="0.2">
      <c r="A623" s="51" t="s">
        <v>2306</v>
      </c>
      <c r="B623" s="51" t="s">
        <v>815</v>
      </c>
      <c r="C623" s="51" t="s">
        <v>2454</v>
      </c>
      <c r="E623" s="51" t="s">
        <v>1103</v>
      </c>
      <c r="F623" s="51"/>
      <c r="G623" s="51" t="s">
        <v>2455</v>
      </c>
    </row>
    <row r="624" spans="1:7" s="52" customFormat="1" x14ac:dyDescent="0.2">
      <c r="A624" s="51" t="s">
        <v>2306</v>
      </c>
      <c r="B624" s="51" t="s">
        <v>157</v>
      </c>
      <c r="C624" s="51" t="s">
        <v>2456</v>
      </c>
      <c r="E624" s="51" t="s">
        <v>1103</v>
      </c>
      <c r="F624" s="51"/>
      <c r="G624" s="51" t="s">
        <v>2457</v>
      </c>
    </row>
    <row r="625" spans="1:7" s="52" customFormat="1" x14ac:dyDescent="0.2">
      <c r="A625" s="51" t="s">
        <v>2306</v>
      </c>
      <c r="B625" s="51" t="s">
        <v>158</v>
      </c>
      <c r="C625" s="51" t="s">
        <v>2458</v>
      </c>
      <c r="E625" s="51" t="s">
        <v>1103</v>
      </c>
      <c r="F625" s="51"/>
      <c r="G625" s="51" t="s">
        <v>2459</v>
      </c>
    </row>
    <row r="626" spans="1:7" s="52" customFormat="1" x14ac:dyDescent="0.2">
      <c r="A626" s="51" t="s">
        <v>2306</v>
      </c>
      <c r="B626" s="51" t="s">
        <v>816</v>
      </c>
      <c r="C626" s="51" t="s">
        <v>2460</v>
      </c>
      <c r="E626" s="51" t="s">
        <v>1103</v>
      </c>
      <c r="F626" s="51"/>
      <c r="G626" s="51" t="s">
        <v>2461</v>
      </c>
    </row>
    <row r="627" spans="1:7" s="52" customFormat="1" x14ac:dyDescent="0.2">
      <c r="A627" s="51" t="s">
        <v>2306</v>
      </c>
      <c r="B627" s="51" t="s">
        <v>276</v>
      </c>
      <c r="C627" s="51" t="s">
        <v>2462</v>
      </c>
      <c r="E627" s="51" t="s">
        <v>1103</v>
      </c>
      <c r="F627" s="51"/>
      <c r="G627" s="51" t="s">
        <v>2463</v>
      </c>
    </row>
    <row r="628" spans="1:7" s="112" customFormat="1" x14ac:dyDescent="0.2">
      <c r="A628" s="111" t="s">
        <v>2306</v>
      </c>
      <c r="B628" s="111" t="s">
        <v>2464</v>
      </c>
      <c r="C628" s="111" t="s">
        <v>2465</v>
      </c>
      <c r="E628" s="111" t="s">
        <v>1103</v>
      </c>
      <c r="F628" s="111"/>
      <c r="G628" s="111" t="s">
        <v>2384</v>
      </c>
    </row>
    <row r="629" spans="1:7" s="52" customFormat="1" x14ac:dyDescent="0.2">
      <c r="A629" s="51" t="s">
        <v>2306</v>
      </c>
      <c r="B629" s="51" t="s">
        <v>817</v>
      </c>
      <c r="C629" s="51" t="s">
        <v>2466</v>
      </c>
      <c r="E629" s="51" t="s">
        <v>1103</v>
      </c>
      <c r="F629" s="51"/>
      <c r="G629" s="51" t="s">
        <v>2467</v>
      </c>
    </row>
    <row r="630" spans="1:7" s="52" customFormat="1" x14ac:dyDescent="0.2">
      <c r="A630" s="51" t="s">
        <v>2306</v>
      </c>
      <c r="B630" s="51" t="s">
        <v>818</v>
      </c>
      <c r="C630" s="51" t="s">
        <v>2468</v>
      </c>
      <c r="E630" s="51" t="s">
        <v>1103</v>
      </c>
      <c r="F630" s="51"/>
      <c r="G630" s="51" t="s">
        <v>2469</v>
      </c>
    </row>
    <row r="631" spans="1:7" s="52" customFormat="1" x14ac:dyDescent="0.2">
      <c r="A631" s="51" t="s">
        <v>2306</v>
      </c>
      <c r="B631" s="51" t="s">
        <v>277</v>
      </c>
      <c r="C631" s="51" t="s">
        <v>2470</v>
      </c>
      <c r="E631" s="51" t="s">
        <v>1103</v>
      </c>
      <c r="F631" s="51"/>
      <c r="G631" s="51" t="s">
        <v>2471</v>
      </c>
    </row>
    <row r="632" spans="1:7" s="112" customFormat="1" x14ac:dyDescent="0.2">
      <c r="A632" s="111" t="s">
        <v>2306</v>
      </c>
      <c r="B632" s="111" t="s">
        <v>2472</v>
      </c>
      <c r="C632" s="111" t="s">
        <v>2473</v>
      </c>
      <c r="E632" s="111" t="s">
        <v>1103</v>
      </c>
      <c r="F632" s="111"/>
      <c r="G632" s="111" t="s">
        <v>2384</v>
      </c>
    </row>
    <row r="633" spans="1:7" s="52" customFormat="1" x14ac:dyDescent="0.2">
      <c r="A633" s="51" t="s">
        <v>2306</v>
      </c>
      <c r="B633" s="51" t="s">
        <v>819</v>
      </c>
      <c r="C633" s="51" t="s">
        <v>2474</v>
      </c>
      <c r="E633" s="51" t="s">
        <v>1103</v>
      </c>
      <c r="F633" s="51"/>
      <c r="G633" s="51" t="s">
        <v>2475</v>
      </c>
    </row>
    <row r="634" spans="1:7" s="52" customFormat="1" x14ac:dyDescent="0.2">
      <c r="A634" s="51" t="s">
        <v>2306</v>
      </c>
      <c r="B634" s="51" t="s">
        <v>820</v>
      </c>
      <c r="C634" s="51" t="s">
        <v>2476</v>
      </c>
      <c r="E634" s="51" t="s">
        <v>1103</v>
      </c>
      <c r="F634" s="51"/>
      <c r="G634" s="51" t="s">
        <v>2477</v>
      </c>
    </row>
    <row r="635" spans="1:7" s="52" customFormat="1" x14ac:dyDescent="0.2">
      <c r="A635" s="51" t="s">
        <v>2306</v>
      </c>
      <c r="B635" s="51" t="s">
        <v>821</v>
      </c>
      <c r="C635" s="51" t="s">
        <v>2478</v>
      </c>
      <c r="E635" s="51" t="s">
        <v>1103</v>
      </c>
      <c r="F635" s="51"/>
      <c r="G635" s="51" t="s">
        <v>2479</v>
      </c>
    </row>
    <row r="636" spans="1:7" s="52" customFormat="1" x14ac:dyDescent="0.2">
      <c r="A636" s="51" t="s">
        <v>2306</v>
      </c>
      <c r="B636" s="51" t="s">
        <v>822</v>
      </c>
      <c r="C636" s="51" t="s">
        <v>2480</v>
      </c>
      <c r="E636" s="51" t="s">
        <v>1103</v>
      </c>
      <c r="F636" s="51"/>
      <c r="G636" s="51" t="s">
        <v>2481</v>
      </c>
    </row>
    <row r="637" spans="1:7" s="52" customFormat="1" x14ac:dyDescent="0.2">
      <c r="A637" s="51" t="s">
        <v>2306</v>
      </c>
      <c r="B637" s="51" t="s">
        <v>823</v>
      </c>
      <c r="C637" s="51" t="s">
        <v>2482</v>
      </c>
      <c r="E637" s="51" t="s">
        <v>1103</v>
      </c>
      <c r="F637" s="51"/>
      <c r="G637" s="51" t="s">
        <v>2481</v>
      </c>
    </row>
    <row r="638" spans="1:7" s="52" customFormat="1" x14ac:dyDescent="0.2">
      <c r="A638" s="51" t="s">
        <v>2306</v>
      </c>
      <c r="B638" s="51" t="s">
        <v>824</v>
      </c>
      <c r="C638" s="51" t="s">
        <v>2483</v>
      </c>
      <c r="E638" s="51" t="s">
        <v>1103</v>
      </c>
      <c r="F638" s="51"/>
      <c r="G638" s="51" t="s">
        <v>2484</v>
      </c>
    </row>
    <row r="639" spans="1:7" s="52" customFormat="1" x14ac:dyDescent="0.2">
      <c r="A639" s="51" t="s">
        <v>2306</v>
      </c>
      <c r="B639" s="51" t="s">
        <v>825</v>
      </c>
      <c r="C639" s="51" t="s">
        <v>2485</v>
      </c>
      <c r="E639" s="51" t="s">
        <v>1103</v>
      </c>
      <c r="F639" s="51"/>
      <c r="G639" s="51" t="s">
        <v>2486</v>
      </c>
    </row>
    <row r="640" spans="1:7" s="52" customFormat="1" x14ac:dyDescent="0.2">
      <c r="A640" s="51" t="s">
        <v>2306</v>
      </c>
      <c r="B640" s="51" t="s">
        <v>826</v>
      </c>
      <c r="C640" s="51" t="s">
        <v>2487</v>
      </c>
      <c r="E640" s="51" t="s">
        <v>1103</v>
      </c>
      <c r="F640" s="51"/>
      <c r="G640" s="51" t="s">
        <v>2486</v>
      </c>
    </row>
    <row r="641" spans="1:7" s="52" customFormat="1" x14ac:dyDescent="0.2">
      <c r="A641" s="51" t="s">
        <v>2306</v>
      </c>
      <c r="B641" s="51" t="s">
        <v>827</v>
      </c>
      <c r="C641" s="51" t="s">
        <v>2488</v>
      </c>
      <c r="E641" s="51" t="s">
        <v>1103</v>
      </c>
      <c r="F641" s="51"/>
      <c r="G641" s="51" t="s">
        <v>2489</v>
      </c>
    </row>
    <row r="642" spans="1:7" s="52" customFormat="1" x14ac:dyDescent="0.2">
      <c r="A642" s="51" t="s">
        <v>2306</v>
      </c>
      <c r="B642" s="51" t="s">
        <v>828</v>
      </c>
      <c r="C642" s="51" t="s">
        <v>2490</v>
      </c>
      <c r="E642" s="51" t="s">
        <v>1103</v>
      </c>
      <c r="F642" s="51"/>
      <c r="G642" s="51" t="s">
        <v>2491</v>
      </c>
    </row>
    <row r="643" spans="1:7" s="52" customFormat="1" x14ac:dyDescent="0.2">
      <c r="A643" s="51" t="s">
        <v>2306</v>
      </c>
      <c r="B643" s="51" t="s">
        <v>829</v>
      </c>
      <c r="C643" s="51" t="s">
        <v>2492</v>
      </c>
      <c r="E643" s="51" t="s">
        <v>1103</v>
      </c>
      <c r="F643" s="51"/>
      <c r="G643" s="51" t="s">
        <v>2493</v>
      </c>
    </row>
    <row r="644" spans="1:7" s="52" customFormat="1" x14ac:dyDescent="0.2">
      <c r="A644" s="51" t="s">
        <v>2306</v>
      </c>
      <c r="B644" s="51" t="s">
        <v>830</v>
      </c>
      <c r="C644" s="51" t="s">
        <v>2494</v>
      </c>
      <c r="E644" s="51" t="s">
        <v>1103</v>
      </c>
      <c r="F644" s="51"/>
      <c r="G644" s="51" t="s">
        <v>2495</v>
      </c>
    </row>
    <row r="645" spans="1:7" s="52" customFormat="1" x14ac:dyDescent="0.2">
      <c r="A645" s="51" t="s">
        <v>2306</v>
      </c>
      <c r="B645" s="51" t="s">
        <v>831</v>
      </c>
      <c r="C645" s="51" t="s">
        <v>2496</v>
      </c>
      <c r="E645" s="51" t="s">
        <v>1103</v>
      </c>
      <c r="F645" s="51"/>
      <c r="G645" s="51" t="s">
        <v>2495</v>
      </c>
    </row>
    <row r="646" spans="1:7" s="52" customFormat="1" x14ac:dyDescent="0.2">
      <c r="A646" s="51" t="s">
        <v>2306</v>
      </c>
      <c r="B646" s="51" t="s">
        <v>832</v>
      </c>
      <c r="C646" s="51" t="s">
        <v>2497</v>
      </c>
      <c r="E646" s="51" t="s">
        <v>1103</v>
      </c>
      <c r="F646" s="51"/>
      <c r="G646" s="51" t="s">
        <v>2498</v>
      </c>
    </row>
    <row r="647" spans="1:7" s="52" customFormat="1" x14ac:dyDescent="0.2">
      <c r="A647" s="51" t="s">
        <v>2306</v>
      </c>
      <c r="B647" s="51" t="s">
        <v>833</v>
      </c>
      <c r="C647" s="51" t="s">
        <v>2499</v>
      </c>
      <c r="E647" s="51" t="s">
        <v>1103</v>
      </c>
      <c r="F647" s="51"/>
      <c r="G647" s="51" t="s">
        <v>2500</v>
      </c>
    </row>
    <row r="648" spans="1:7" s="52" customFormat="1" x14ac:dyDescent="0.2">
      <c r="A648" s="51" t="s">
        <v>2306</v>
      </c>
      <c r="B648" s="51" t="s">
        <v>834</v>
      </c>
      <c r="C648" s="51" t="s">
        <v>2501</v>
      </c>
      <c r="E648" s="51" t="s">
        <v>1103</v>
      </c>
      <c r="F648" s="51"/>
      <c r="G648" s="51" t="s">
        <v>2502</v>
      </c>
    </row>
    <row r="649" spans="1:7" s="52" customFormat="1" x14ac:dyDescent="0.2">
      <c r="A649" s="51" t="s">
        <v>2306</v>
      </c>
      <c r="B649" s="51" t="s">
        <v>835</v>
      </c>
      <c r="C649" s="51" t="s">
        <v>2503</v>
      </c>
      <c r="E649" s="51" t="s">
        <v>1103</v>
      </c>
      <c r="F649" s="51"/>
      <c r="G649" s="51" t="s">
        <v>2504</v>
      </c>
    </row>
    <row r="650" spans="1:7" s="52" customFormat="1" x14ac:dyDescent="0.2">
      <c r="A650" s="51" t="s">
        <v>2306</v>
      </c>
      <c r="B650" s="51" t="s">
        <v>2505</v>
      </c>
      <c r="C650" s="51" t="s">
        <v>2506</v>
      </c>
      <c r="E650" s="51" t="s">
        <v>1103</v>
      </c>
      <c r="F650" s="51"/>
      <c r="G650" s="51" t="s">
        <v>2507</v>
      </c>
    </row>
    <row r="651" spans="1:7" s="52" customFormat="1" x14ac:dyDescent="0.2">
      <c r="A651" s="51" t="s">
        <v>2306</v>
      </c>
      <c r="B651" s="51" t="s">
        <v>836</v>
      </c>
      <c r="C651" s="51" t="s">
        <v>2508</v>
      </c>
      <c r="E651" s="51" t="s">
        <v>1103</v>
      </c>
      <c r="F651" s="51"/>
      <c r="G651" s="51" t="s">
        <v>2509</v>
      </c>
    </row>
    <row r="652" spans="1:7" s="52" customFormat="1" x14ac:dyDescent="0.2">
      <c r="A652" s="51" t="s">
        <v>2306</v>
      </c>
      <c r="B652" s="51" t="s">
        <v>837</v>
      </c>
      <c r="C652" s="51" t="s">
        <v>2510</v>
      </c>
      <c r="E652" s="51" t="s">
        <v>1103</v>
      </c>
      <c r="F652" s="51"/>
      <c r="G652" s="51" t="s">
        <v>2511</v>
      </c>
    </row>
    <row r="653" spans="1:7" s="52" customFormat="1" x14ac:dyDescent="0.2">
      <c r="A653" s="51" t="s">
        <v>2306</v>
      </c>
      <c r="B653" s="51" t="s">
        <v>838</v>
      </c>
      <c r="C653" s="51" t="s">
        <v>2512</v>
      </c>
      <c r="E653" s="51" t="s">
        <v>1103</v>
      </c>
      <c r="F653" s="51"/>
      <c r="G653" s="51" t="s">
        <v>2513</v>
      </c>
    </row>
    <row r="654" spans="1:7" s="52" customFormat="1" x14ac:dyDescent="0.2">
      <c r="A654" s="51" t="s">
        <v>2306</v>
      </c>
      <c r="B654" s="51" t="s">
        <v>839</v>
      </c>
      <c r="C654" s="51" t="s">
        <v>2514</v>
      </c>
      <c r="E654" s="51" t="s">
        <v>1103</v>
      </c>
      <c r="F654" s="51"/>
      <c r="G654" s="51" t="s">
        <v>2515</v>
      </c>
    </row>
    <row r="655" spans="1:7" s="52" customFormat="1" x14ac:dyDescent="0.2">
      <c r="A655" s="51" t="s">
        <v>2306</v>
      </c>
      <c r="B655" s="51" t="s">
        <v>840</v>
      </c>
      <c r="C655" s="51" t="s">
        <v>2516</v>
      </c>
      <c r="E655" s="51" t="s">
        <v>1103</v>
      </c>
      <c r="F655" s="51"/>
      <c r="G655" s="51" t="s">
        <v>2517</v>
      </c>
    </row>
    <row r="656" spans="1:7" s="52" customFormat="1" x14ac:dyDescent="0.2">
      <c r="A656" s="51" t="s">
        <v>2306</v>
      </c>
      <c r="B656" s="51" t="s">
        <v>841</v>
      </c>
      <c r="C656" s="51" t="s">
        <v>2518</v>
      </c>
      <c r="E656" s="51" t="s">
        <v>1103</v>
      </c>
      <c r="F656" s="51"/>
      <c r="G656" s="51" t="s">
        <v>2519</v>
      </c>
    </row>
    <row r="657" spans="1:7" s="52" customFormat="1" x14ac:dyDescent="0.2">
      <c r="A657" s="51" t="s">
        <v>2306</v>
      </c>
      <c r="B657" s="51" t="s">
        <v>842</v>
      </c>
      <c r="C657" s="51" t="s">
        <v>2520</v>
      </c>
      <c r="E657" s="51" t="s">
        <v>1103</v>
      </c>
      <c r="F657" s="51"/>
      <c r="G657" s="51" t="s">
        <v>2521</v>
      </c>
    </row>
    <row r="658" spans="1:7" s="52" customFormat="1" x14ac:dyDescent="0.2">
      <c r="A658" s="51" t="s">
        <v>2306</v>
      </c>
      <c r="B658" s="51" t="s">
        <v>843</v>
      </c>
      <c r="C658" s="51" t="s">
        <v>2522</v>
      </c>
      <c r="E658" s="51" t="s">
        <v>1103</v>
      </c>
      <c r="F658" s="51"/>
      <c r="G658" s="51" t="s">
        <v>2523</v>
      </c>
    </row>
    <row r="659" spans="1:7" s="52" customFormat="1" x14ac:dyDescent="0.2">
      <c r="A659" s="51" t="s">
        <v>2306</v>
      </c>
      <c r="B659" s="51" t="s">
        <v>844</v>
      </c>
      <c r="C659" s="51" t="s">
        <v>2524</v>
      </c>
      <c r="E659" s="51" t="s">
        <v>1103</v>
      </c>
      <c r="F659" s="51"/>
      <c r="G659" s="51" t="s">
        <v>2525</v>
      </c>
    </row>
    <row r="660" spans="1:7" s="52" customFormat="1" x14ac:dyDescent="0.2">
      <c r="A660" s="51" t="s">
        <v>2306</v>
      </c>
      <c r="B660" s="51" t="s">
        <v>845</v>
      </c>
      <c r="C660" s="51" t="s">
        <v>2526</v>
      </c>
      <c r="E660" s="51" t="s">
        <v>1103</v>
      </c>
      <c r="F660" s="51"/>
      <c r="G660" s="51" t="s">
        <v>2527</v>
      </c>
    </row>
    <row r="661" spans="1:7" s="52" customFormat="1" x14ac:dyDescent="0.2">
      <c r="A661" s="51" t="s">
        <v>2306</v>
      </c>
      <c r="B661" s="51" t="s">
        <v>846</v>
      </c>
      <c r="C661" s="51" t="s">
        <v>2528</v>
      </c>
      <c r="E661" s="51" t="s">
        <v>1103</v>
      </c>
      <c r="F661" s="51"/>
      <c r="G661" s="51" t="s">
        <v>2509</v>
      </c>
    </row>
    <row r="662" spans="1:7" s="52" customFormat="1" x14ac:dyDescent="0.2">
      <c r="A662" s="51" t="s">
        <v>2306</v>
      </c>
      <c r="B662" s="51" t="s">
        <v>847</v>
      </c>
      <c r="C662" s="51" t="s">
        <v>2529</v>
      </c>
      <c r="E662" s="51" t="s">
        <v>1103</v>
      </c>
      <c r="F662" s="51"/>
      <c r="G662" s="51" t="s">
        <v>2384</v>
      </c>
    </row>
    <row r="663" spans="1:7" s="52" customFormat="1" x14ac:dyDescent="0.2">
      <c r="A663" s="51" t="s">
        <v>2306</v>
      </c>
      <c r="B663" s="51" t="s">
        <v>2530</v>
      </c>
      <c r="C663" s="51" t="s">
        <v>2531</v>
      </c>
      <c r="E663" s="51" t="s">
        <v>1103</v>
      </c>
      <c r="F663" s="51"/>
      <c r="G663" s="51" t="s">
        <v>2532</v>
      </c>
    </row>
    <row r="664" spans="1:7" s="52" customFormat="1" ht="76.5" x14ac:dyDescent="0.2">
      <c r="A664" s="51" t="s">
        <v>2306</v>
      </c>
      <c r="B664" s="51" t="s">
        <v>2533</v>
      </c>
      <c r="C664" s="51" t="s">
        <v>2534</v>
      </c>
      <c r="E664" s="51" t="s">
        <v>1103</v>
      </c>
      <c r="F664" s="51"/>
      <c r="G664" s="114" t="s">
        <v>2535</v>
      </c>
    </row>
    <row r="665" spans="1:7" s="50" customFormat="1" x14ac:dyDescent="0.2">
      <c r="A665" s="49" t="s">
        <v>1351</v>
      </c>
      <c r="B665" s="49"/>
      <c r="C665" s="49"/>
      <c r="E665" s="49"/>
      <c r="F665" s="49"/>
      <c r="G665" s="49"/>
    </row>
    <row r="666" spans="1:7" s="54" customFormat="1" x14ac:dyDescent="0.2">
      <c r="A666" s="53" t="s">
        <v>1318</v>
      </c>
      <c r="B666" s="53" t="s">
        <v>2536</v>
      </c>
      <c r="C666" s="53" t="s">
        <v>2537</v>
      </c>
      <c r="E666" s="53"/>
      <c r="F666" s="53"/>
      <c r="G666" s="53" t="s">
        <v>2538</v>
      </c>
    </row>
    <row r="667" spans="1:7" s="23" customFormat="1" x14ac:dyDescent="0.2">
      <c r="A667" s="22" t="s">
        <v>2539</v>
      </c>
      <c r="B667" s="22" t="s">
        <v>159</v>
      </c>
      <c r="C667" s="22" t="s">
        <v>2540</v>
      </c>
      <c r="E667" s="22" t="s">
        <v>1103</v>
      </c>
      <c r="F667" s="22"/>
      <c r="G667" s="22" t="s">
        <v>2541</v>
      </c>
    </row>
    <row r="668" spans="1:7" s="23" customFormat="1" x14ac:dyDescent="0.2">
      <c r="A668" s="22" t="s">
        <v>2539</v>
      </c>
      <c r="B668" s="22" t="s">
        <v>2542</v>
      </c>
      <c r="C668" s="22" t="s">
        <v>2543</v>
      </c>
      <c r="E668" s="22" t="s">
        <v>1103</v>
      </c>
      <c r="F668" s="22"/>
      <c r="G668" s="22" t="s">
        <v>2544</v>
      </c>
    </row>
    <row r="669" spans="1:7" s="23" customFormat="1" x14ac:dyDescent="0.2">
      <c r="A669" s="22" t="s">
        <v>2539</v>
      </c>
      <c r="B669" s="22" t="s">
        <v>2545</v>
      </c>
      <c r="C669" s="22" t="s">
        <v>2546</v>
      </c>
      <c r="E669" s="22" t="s">
        <v>1103</v>
      </c>
      <c r="F669" s="22"/>
      <c r="G669" s="22" t="s">
        <v>2547</v>
      </c>
    </row>
    <row r="670" spans="1:7" s="23" customFormat="1" x14ac:dyDescent="0.2">
      <c r="A670" s="22" t="s">
        <v>2539</v>
      </c>
      <c r="B670" s="22" t="s">
        <v>160</v>
      </c>
      <c r="C670" s="22" t="s">
        <v>2548</v>
      </c>
      <c r="E670" s="22" t="s">
        <v>1103</v>
      </c>
      <c r="F670" s="22"/>
      <c r="G670" s="22" t="s">
        <v>2549</v>
      </c>
    </row>
    <row r="671" spans="1:7" s="23" customFormat="1" x14ac:dyDescent="0.2">
      <c r="A671" s="22" t="s">
        <v>2539</v>
      </c>
      <c r="B671" s="22" t="s">
        <v>161</v>
      </c>
      <c r="C671" s="22" t="s">
        <v>2550</v>
      </c>
      <c r="E671" s="22" t="s">
        <v>1103</v>
      </c>
      <c r="F671" s="22"/>
      <c r="G671" s="22" t="s">
        <v>2551</v>
      </c>
    </row>
    <row r="672" spans="1:7" s="23" customFormat="1" x14ac:dyDescent="0.2">
      <c r="A672" s="22" t="s">
        <v>2539</v>
      </c>
      <c r="B672" s="22" t="s">
        <v>374</v>
      </c>
      <c r="C672" s="22" t="s">
        <v>2552</v>
      </c>
      <c r="E672" s="22" t="s">
        <v>1103</v>
      </c>
      <c r="F672" s="22"/>
      <c r="G672" s="22" t="s">
        <v>2469</v>
      </c>
    </row>
    <row r="673" spans="1:12" s="23" customFormat="1" x14ac:dyDescent="0.2">
      <c r="A673" s="22" t="s">
        <v>2539</v>
      </c>
      <c r="B673" s="22" t="s">
        <v>849</v>
      </c>
      <c r="C673" s="22" t="s">
        <v>2553</v>
      </c>
      <c r="E673" s="22" t="s">
        <v>1103</v>
      </c>
      <c r="F673" s="22"/>
      <c r="G673" s="22" t="s">
        <v>2554</v>
      </c>
    </row>
    <row r="674" spans="1:12" s="23" customFormat="1" x14ac:dyDescent="0.2">
      <c r="A674" s="22" t="s">
        <v>2539</v>
      </c>
      <c r="B674" s="22" t="s">
        <v>377</v>
      </c>
      <c r="C674" s="22" t="s">
        <v>2555</v>
      </c>
      <c r="E674" s="22" t="s">
        <v>1103</v>
      </c>
      <c r="F674" s="22"/>
      <c r="G674" s="22" t="s">
        <v>2556</v>
      </c>
    </row>
    <row r="675" spans="1:12" s="23" customFormat="1" x14ac:dyDescent="0.2">
      <c r="A675" s="22" t="s">
        <v>2539</v>
      </c>
      <c r="B675" s="22" t="s">
        <v>278</v>
      </c>
      <c r="C675" s="22" t="s">
        <v>2557</v>
      </c>
      <c r="E675" s="22" t="s">
        <v>1103</v>
      </c>
      <c r="F675" s="22"/>
      <c r="G675" s="22" t="s">
        <v>2558</v>
      </c>
    </row>
    <row r="676" spans="1:12" s="23" customFormat="1" x14ac:dyDescent="0.2">
      <c r="A676" s="22" t="s">
        <v>2539</v>
      </c>
      <c r="B676" s="22" t="s">
        <v>279</v>
      </c>
      <c r="C676" s="22" t="s">
        <v>2559</v>
      </c>
      <c r="E676" s="22" t="s">
        <v>1103</v>
      </c>
      <c r="F676" s="22"/>
      <c r="G676" s="22" t="s">
        <v>2560</v>
      </c>
    </row>
    <row r="677" spans="1:12" s="23" customFormat="1" x14ac:dyDescent="0.2">
      <c r="A677" s="22" t="s">
        <v>2539</v>
      </c>
      <c r="B677" s="22" t="s">
        <v>850</v>
      </c>
      <c r="C677" s="22" t="s">
        <v>2561</v>
      </c>
      <c r="E677" s="22" t="s">
        <v>1103</v>
      </c>
      <c r="F677" s="22"/>
      <c r="G677" s="22" t="s">
        <v>2562</v>
      </c>
    </row>
    <row r="678" spans="1:12" s="23" customFormat="1" x14ac:dyDescent="0.2">
      <c r="A678" s="22" t="s">
        <v>2539</v>
      </c>
      <c r="B678" s="22" t="s">
        <v>851</v>
      </c>
      <c r="C678" s="22" t="s">
        <v>2563</v>
      </c>
      <c r="E678" s="22" t="s">
        <v>1103</v>
      </c>
      <c r="F678" s="22"/>
      <c r="G678" s="22" t="s">
        <v>2564</v>
      </c>
    </row>
    <row r="679" spans="1:12" s="23" customFormat="1" x14ac:dyDescent="0.2">
      <c r="A679" s="22" t="s">
        <v>2539</v>
      </c>
      <c r="B679" s="22" t="s">
        <v>852</v>
      </c>
      <c r="C679" s="22" t="s">
        <v>2565</v>
      </c>
      <c r="E679" s="22" t="s">
        <v>1103</v>
      </c>
      <c r="F679" s="22"/>
      <c r="G679" s="22" t="s">
        <v>2566</v>
      </c>
    </row>
    <row r="680" spans="1:12" s="23" customFormat="1" x14ac:dyDescent="0.2">
      <c r="A680" s="22" t="s">
        <v>2539</v>
      </c>
      <c r="B680" s="22" t="s">
        <v>2567</v>
      </c>
      <c r="C680" s="22" t="s">
        <v>2568</v>
      </c>
      <c r="E680" s="22" t="s">
        <v>1103</v>
      </c>
      <c r="F680" s="22"/>
      <c r="G680" s="22" t="s">
        <v>2569</v>
      </c>
    </row>
    <row r="681" spans="1:12" s="23" customFormat="1" x14ac:dyDescent="0.2">
      <c r="A681" s="22" t="s">
        <v>2539</v>
      </c>
      <c r="B681" s="22" t="s">
        <v>2570</v>
      </c>
      <c r="C681" s="22" t="s">
        <v>2571</v>
      </c>
      <c r="E681" s="22" t="s">
        <v>1103</v>
      </c>
      <c r="F681" s="22"/>
      <c r="G681" s="22" t="s">
        <v>2572</v>
      </c>
    </row>
    <row r="682" spans="1:12" s="23" customFormat="1" x14ac:dyDescent="0.2">
      <c r="A682" s="22" t="s">
        <v>2539</v>
      </c>
      <c r="B682" s="22" t="s">
        <v>2573</v>
      </c>
      <c r="C682" s="22" t="s">
        <v>2574</v>
      </c>
      <c r="E682" s="22" t="s">
        <v>1103</v>
      </c>
      <c r="F682" s="22"/>
      <c r="G682" s="22" t="s">
        <v>2575</v>
      </c>
    </row>
    <row r="683" spans="1:12" s="54" customFormat="1" x14ac:dyDescent="0.2">
      <c r="A683" s="53" t="s">
        <v>1351</v>
      </c>
      <c r="B683" s="53"/>
      <c r="C683" s="53"/>
      <c r="E683" s="53"/>
      <c r="F683" s="53"/>
      <c r="G683" s="53"/>
    </row>
    <row r="684" spans="1:12" s="56" customFormat="1" x14ac:dyDescent="0.2">
      <c r="A684" s="55" t="s">
        <v>1318</v>
      </c>
      <c r="B684" s="55" t="s">
        <v>2576</v>
      </c>
      <c r="C684" s="59" t="s">
        <v>2577</v>
      </c>
      <c r="E684" s="55"/>
      <c r="F684" s="55"/>
      <c r="G684" s="59" t="s">
        <v>2578</v>
      </c>
      <c r="H684" s="60"/>
      <c r="L684" s="60"/>
    </row>
    <row r="685" spans="1:12" s="58" customFormat="1" x14ac:dyDescent="0.2">
      <c r="A685" s="57" t="s">
        <v>2579</v>
      </c>
      <c r="B685" s="57" t="s">
        <v>162</v>
      </c>
      <c r="C685" s="57" t="s">
        <v>2580</v>
      </c>
      <c r="E685" s="57" t="s">
        <v>1103</v>
      </c>
      <c r="F685" s="57"/>
      <c r="G685" s="58" t="s">
        <v>2581</v>
      </c>
    </row>
    <row r="686" spans="1:12" s="139" customFormat="1" x14ac:dyDescent="0.2">
      <c r="A686" s="138" t="s">
        <v>1396</v>
      </c>
      <c r="B686" s="138" t="s">
        <v>2582</v>
      </c>
      <c r="C686" s="138" t="s">
        <v>2583</v>
      </c>
      <c r="D686" s="139" t="s">
        <v>2584</v>
      </c>
      <c r="E686" s="138" t="s">
        <v>1103</v>
      </c>
      <c r="F686" s="138"/>
      <c r="G686" s="139" t="s">
        <v>2585</v>
      </c>
      <c r="H686" s="139" t="s">
        <v>2586</v>
      </c>
    </row>
    <row r="687" spans="1:12" s="58" customFormat="1" x14ac:dyDescent="0.2">
      <c r="A687" s="57" t="s">
        <v>2579</v>
      </c>
      <c r="B687" s="57" t="s">
        <v>163</v>
      </c>
      <c r="C687" s="57" t="s">
        <v>2587</v>
      </c>
      <c r="E687" s="57" t="s">
        <v>1103</v>
      </c>
      <c r="F687" s="57"/>
      <c r="G687" s="58" t="s">
        <v>2588</v>
      </c>
    </row>
    <row r="688" spans="1:12" s="139" customFormat="1" x14ac:dyDescent="0.2">
      <c r="A688" s="138" t="s">
        <v>1396</v>
      </c>
      <c r="B688" s="138" t="s">
        <v>2589</v>
      </c>
      <c r="C688" s="138" t="s">
        <v>2583</v>
      </c>
      <c r="D688" s="139" t="s">
        <v>2584</v>
      </c>
      <c r="E688" s="138" t="s">
        <v>1103</v>
      </c>
      <c r="F688" s="138"/>
      <c r="G688" s="139" t="s">
        <v>2590</v>
      </c>
      <c r="H688" s="139" t="s">
        <v>2586</v>
      </c>
    </row>
    <row r="689" spans="1:8" s="58" customFormat="1" x14ac:dyDescent="0.2">
      <c r="A689" s="57" t="s">
        <v>2579</v>
      </c>
      <c r="B689" s="57" t="s">
        <v>164</v>
      </c>
      <c r="C689" s="57" t="s">
        <v>2591</v>
      </c>
      <c r="E689" s="57" t="s">
        <v>1103</v>
      </c>
      <c r="F689" s="57"/>
      <c r="G689" s="58" t="s">
        <v>2592</v>
      </c>
    </row>
    <row r="690" spans="1:8" s="139" customFormat="1" x14ac:dyDescent="0.2">
      <c r="A690" s="138" t="s">
        <v>1396</v>
      </c>
      <c r="B690" s="138" t="s">
        <v>2593</v>
      </c>
      <c r="C690" s="138" t="s">
        <v>2583</v>
      </c>
      <c r="D690" s="139" t="s">
        <v>2584</v>
      </c>
      <c r="E690" s="138" t="s">
        <v>1103</v>
      </c>
      <c r="F690" s="138"/>
      <c r="G690" s="139" t="s">
        <v>2594</v>
      </c>
      <c r="H690" s="139" t="s">
        <v>2586</v>
      </c>
    </row>
    <row r="691" spans="1:8" s="58" customFormat="1" x14ac:dyDescent="0.2">
      <c r="A691" s="57" t="s">
        <v>2579</v>
      </c>
      <c r="B691" s="57" t="s">
        <v>165</v>
      </c>
      <c r="C691" s="57" t="s">
        <v>2595</v>
      </c>
      <c r="E691" s="57" t="s">
        <v>1103</v>
      </c>
      <c r="F691" s="57"/>
      <c r="G691" s="58" t="s">
        <v>2596</v>
      </c>
    </row>
    <row r="692" spans="1:8" s="139" customFormat="1" x14ac:dyDescent="0.2">
      <c r="A692" s="138" t="s">
        <v>1396</v>
      </c>
      <c r="B692" s="138" t="s">
        <v>2597</v>
      </c>
      <c r="C692" s="138" t="s">
        <v>2583</v>
      </c>
      <c r="D692" s="139" t="s">
        <v>2584</v>
      </c>
      <c r="E692" s="138" t="s">
        <v>1103</v>
      </c>
      <c r="F692" s="138"/>
      <c r="G692" s="139" t="s">
        <v>2598</v>
      </c>
      <c r="H692" s="139" t="s">
        <v>2586</v>
      </c>
    </row>
    <row r="693" spans="1:8" s="58" customFormat="1" x14ac:dyDescent="0.2">
      <c r="A693" s="57" t="s">
        <v>2579</v>
      </c>
      <c r="B693" s="57" t="s">
        <v>166</v>
      </c>
      <c r="C693" s="57" t="s">
        <v>2599</v>
      </c>
      <c r="E693" s="57" t="s">
        <v>1103</v>
      </c>
      <c r="F693" s="57"/>
      <c r="G693" s="58" t="s">
        <v>2596</v>
      </c>
    </row>
    <row r="694" spans="1:8" s="139" customFormat="1" x14ac:dyDescent="0.2">
      <c r="A694" s="138" t="s">
        <v>1396</v>
      </c>
      <c r="B694" s="138" t="s">
        <v>2600</v>
      </c>
      <c r="C694" s="138" t="s">
        <v>2583</v>
      </c>
      <c r="D694" s="139" t="s">
        <v>2584</v>
      </c>
      <c r="E694" s="138" t="s">
        <v>1103</v>
      </c>
      <c r="F694" s="138"/>
      <c r="G694" s="139" t="s">
        <v>2601</v>
      </c>
      <c r="H694" s="139" t="s">
        <v>2586</v>
      </c>
    </row>
    <row r="695" spans="1:8" s="58" customFormat="1" x14ac:dyDescent="0.2">
      <c r="A695" s="57" t="s">
        <v>2579</v>
      </c>
      <c r="B695" s="57" t="s">
        <v>167</v>
      </c>
      <c r="C695" s="57" t="s">
        <v>2602</v>
      </c>
      <c r="E695" s="57" t="s">
        <v>1103</v>
      </c>
      <c r="F695" s="57"/>
      <c r="G695" s="58" t="s">
        <v>2596</v>
      </c>
    </row>
    <row r="696" spans="1:8" s="139" customFormat="1" x14ac:dyDescent="0.2">
      <c r="A696" s="138" t="s">
        <v>1396</v>
      </c>
      <c r="B696" s="138" t="s">
        <v>2603</v>
      </c>
      <c r="C696" s="138" t="s">
        <v>2583</v>
      </c>
      <c r="D696" s="139" t="s">
        <v>2584</v>
      </c>
      <c r="E696" s="138" t="s">
        <v>1103</v>
      </c>
      <c r="F696" s="138"/>
      <c r="G696" s="139" t="s">
        <v>2604</v>
      </c>
      <c r="H696" s="139" t="s">
        <v>2586</v>
      </c>
    </row>
    <row r="697" spans="1:8" s="58" customFormat="1" x14ac:dyDescent="0.2">
      <c r="A697" s="57" t="s">
        <v>2579</v>
      </c>
      <c r="B697" s="57" t="s">
        <v>168</v>
      </c>
      <c r="C697" s="57" t="s">
        <v>2605</v>
      </c>
      <c r="E697" s="57" t="s">
        <v>1103</v>
      </c>
      <c r="F697" s="57"/>
      <c r="G697" s="58" t="s">
        <v>2606</v>
      </c>
    </row>
    <row r="698" spans="1:8" s="139" customFormat="1" x14ac:dyDescent="0.2">
      <c r="A698" s="138" t="s">
        <v>1396</v>
      </c>
      <c r="B698" s="138" t="s">
        <v>2607</v>
      </c>
      <c r="C698" s="138" t="s">
        <v>2583</v>
      </c>
      <c r="D698" s="139" t="s">
        <v>2584</v>
      </c>
      <c r="E698" s="138" t="s">
        <v>1103</v>
      </c>
      <c r="F698" s="138"/>
      <c r="G698" s="139" t="s">
        <v>2608</v>
      </c>
      <c r="H698" s="139" t="s">
        <v>2586</v>
      </c>
    </row>
    <row r="699" spans="1:8" s="58" customFormat="1" x14ac:dyDescent="0.2">
      <c r="A699" s="57" t="s">
        <v>2579</v>
      </c>
      <c r="B699" s="57" t="s">
        <v>169</v>
      </c>
      <c r="C699" s="57" t="s">
        <v>2609</v>
      </c>
      <c r="E699" s="57" t="s">
        <v>1103</v>
      </c>
      <c r="F699" s="57"/>
      <c r="G699" s="58" t="s">
        <v>2610</v>
      </c>
    </row>
    <row r="700" spans="1:8" s="139" customFormat="1" x14ac:dyDescent="0.2">
      <c r="A700" s="138" t="s">
        <v>1396</v>
      </c>
      <c r="B700" s="138" t="s">
        <v>2611</v>
      </c>
      <c r="C700" s="138" t="s">
        <v>2583</v>
      </c>
      <c r="D700" s="139" t="s">
        <v>2584</v>
      </c>
      <c r="E700" s="138" t="s">
        <v>1103</v>
      </c>
      <c r="F700" s="138"/>
      <c r="G700" s="139" t="s">
        <v>2612</v>
      </c>
      <c r="H700" s="139" t="s">
        <v>2586</v>
      </c>
    </row>
    <row r="701" spans="1:8" s="58" customFormat="1" x14ac:dyDescent="0.2">
      <c r="A701" s="57" t="s">
        <v>2579</v>
      </c>
      <c r="B701" s="57" t="s">
        <v>170</v>
      </c>
      <c r="C701" s="57" t="s">
        <v>2613</v>
      </c>
      <c r="E701" s="57" t="s">
        <v>1103</v>
      </c>
      <c r="F701" s="57"/>
      <c r="G701" s="58" t="s">
        <v>2614</v>
      </c>
    </row>
    <row r="702" spans="1:8" s="139" customFormat="1" x14ac:dyDescent="0.2">
      <c r="A702" s="138" t="s">
        <v>1396</v>
      </c>
      <c r="B702" s="138" t="s">
        <v>2615</v>
      </c>
      <c r="C702" s="138" t="s">
        <v>2583</v>
      </c>
      <c r="D702" s="139" t="s">
        <v>2584</v>
      </c>
      <c r="E702" s="138" t="s">
        <v>1103</v>
      </c>
      <c r="F702" s="138"/>
      <c r="G702" s="139" t="s">
        <v>2616</v>
      </c>
      <c r="H702" s="139" t="s">
        <v>2586</v>
      </c>
    </row>
    <row r="703" spans="1:8" s="58" customFormat="1" x14ac:dyDescent="0.2">
      <c r="A703" s="57" t="s">
        <v>2579</v>
      </c>
      <c r="B703" s="57" t="s">
        <v>171</v>
      </c>
      <c r="C703" s="57" t="s">
        <v>2617</v>
      </c>
      <c r="E703" s="57" t="s">
        <v>1103</v>
      </c>
      <c r="F703" s="57"/>
      <c r="G703" s="58" t="s">
        <v>2614</v>
      </c>
    </row>
    <row r="704" spans="1:8" s="139" customFormat="1" x14ac:dyDescent="0.2">
      <c r="A704" s="138" t="s">
        <v>1396</v>
      </c>
      <c r="B704" s="138" t="s">
        <v>2618</v>
      </c>
      <c r="C704" s="138" t="s">
        <v>2583</v>
      </c>
      <c r="D704" s="139" t="s">
        <v>2584</v>
      </c>
      <c r="E704" s="138" t="s">
        <v>1103</v>
      </c>
      <c r="F704" s="138"/>
      <c r="G704" s="139" t="s">
        <v>2619</v>
      </c>
      <c r="H704" s="139" t="s">
        <v>2586</v>
      </c>
    </row>
    <row r="705" spans="1:8" s="58" customFormat="1" x14ac:dyDescent="0.2">
      <c r="A705" s="57" t="s">
        <v>2579</v>
      </c>
      <c r="B705" s="57" t="s">
        <v>172</v>
      </c>
      <c r="C705" s="57" t="s">
        <v>2620</v>
      </c>
      <c r="E705" s="57" t="s">
        <v>1103</v>
      </c>
      <c r="F705" s="57"/>
      <c r="G705" s="58" t="s">
        <v>2621</v>
      </c>
    </row>
    <row r="706" spans="1:8" s="139" customFormat="1" x14ac:dyDescent="0.2">
      <c r="A706" s="138" t="s">
        <v>1396</v>
      </c>
      <c r="B706" s="138" t="s">
        <v>2622</v>
      </c>
      <c r="C706" s="138" t="s">
        <v>2583</v>
      </c>
      <c r="D706" s="139" t="s">
        <v>2584</v>
      </c>
      <c r="E706" s="138" t="s">
        <v>1103</v>
      </c>
      <c r="F706" s="138"/>
      <c r="G706" s="139" t="s">
        <v>2623</v>
      </c>
      <c r="H706" s="139" t="s">
        <v>2586</v>
      </c>
    </row>
    <row r="707" spans="1:8" s="58" customFormat="1" x14ac:dyDescent="0.2">
      <c r="A707" s="57" t="s">
        <v>2579</v>
      </c>
      <c r="B707" s="57" t="s">
        <v>173</v>
      </c>
      <c r="C707" s="57" t="s">
        <v>2624</v>
      </c>
      <c r="E707" s="57" t="s">
        <v>1103</v>
      </c>
      <c r="F707" s="57"/>
      <c r="G707" s="58" t="s">
        <v>2625</v>
      </c>
    </row>
    <row r="708" spans="1:8" s="139" customFormat="1" x14ac:dyDescent="0.2">
      <c r="A708" s="138" t="s">
        <v>1396</v>
      </c>
      <c r="B708" s="138" t="s">
        <v>2626</v>
      </c>
      <c r="C708" s="138" t="s">
        <v>2583</v>
      </c>
      <c r="D708" s="139" t="s">
        <v>2584</v>
      </c>
      <c r="E708" s="138" t="s">
        <v>1103</v>
      </c>
      <c r="F708" s="138"/>
      <c r="G708" s="139" t="s">
        <v>2627</v>
      </c>
      <c r="H708" s="139" t="s">
        <v>2586</v>
      </c>
    </row>
    <row r="709" spans="1:8" s="58" customFormat="1" x14ac:dyDescent="0.2">
      <c r="A709" s="57" t="s">
        <v>2579</v>
      </c>
      <c r="B709" s="57" t="s">
        <v>174</v>
      </c>
      <c r="C709" s="57" t="s">
        <v>2628</v>
      </c>
      <c r="E709" s="57" t="s">
        <v>1103</v>
      </c>
      <c r="F709" s="57"/>
      <c r="G709" s="58" t="s">
        <v>2625</v>
      </c>
    </row>
    <row r="710" spans="1:8" s="139" customFormat="1" x14ac:dyDescent="0.2">
      <c r="A710" s="138" t="s">
        <v>1396</v>
      </c>
      <c r="B710" s="138" t="s">
        <v>2629</v>
      </c>
      <c r="C710" s="138" t="s">
        <v>2583</v>
      </c>
      <c r="D710" s="139" t="s">
        <v>2584</v>
      </c>
      <c r="E710" s="138" t="s">
        <v>1103</v>
      </c>
      <c r="F710" s="138"/>
      <c r="G710" s="139" t="s">
        <v>2630</v>
      </c>
      <c r="H710" s="139" t="s">
        <v>2586</v>
      </c>
    </row>
    <row r="711" spans="1:8" s="58" customFormat="1" x14ac:dyDescent="0.2">
      <c r="A711" s="57" t="s">
        <v>2579</v>
      </c>
      <c r="B711" s="57" t="s">
        <v>175</v>
      </c>
      <c r="C711" s="57" t="s">
        <v>2631</v>
      </c>
      <c r="E711" s="57" t="s">
        <v>1103</v>
      </c>
      <c r="F711" s="57"/>
      <c r="G711" s="58" t="s">
        <v>2625</v>
      </c>
    </row>
    <row r="712" spans="1:8" s="139" customFormat="1" x14ac:dyDescent="0.2">
      <c r="A712" s="138" t="s">
        <v>1396</v>
      </c>
      <c r="B712" s="138" t="s">
        <v>2632</v>
      </c>
      <c r="C712" s="138" t="s">
        <v>2583</v>
      </c>
      <c r="D712" s="139" t="s">
        <v>2584</v>
      </c>
      <c r="E712" s="138" t="s">
        <v>1103</v>
      </c>
      <c r="F712" s="138"/>
      <c r="G712" s="139" t="s">
        <v>2633</v>
      </c>
      <c r="H712" s="139" t="s">
        <v>2586</v>
      </c>
    </row>
    <row r="713" spans="1:8" s="58" customFormat="1" x14ac:dyDescent="0.2">
      <c r="A713" s="57" t="s">
        <v>2579</v>
      </c>
      <c r="B713" s="57" t="s">
        <v>176</v>
      </c>
      <c r="C713" s="57" t="s">
        <v>2634</v>
      </c>
      <c r="E713" s="57" t="s">
        <v>1103</v>
      </c>
      <c r="F713" s="57"/>
      <c r="G713" s="58" t="s">
        <v>2635</v>
      </c>
    </row>
    <row r="714" spans="1:8" s="139" customFormat="1" x14ac:dyDescent="0.2">
      <c r="A714" s="138" t="s">
        <v>1396</v>
      </c>
      <c r="B714" s="138" t="s">
        <v>2636</v>
      </c>
      <c r="C714" s="138" t="s">
        <v>2583</v>
      </c>
      <c r="D714" s="139" t="s">
        <v>2584</v>
      </c>
      <c r="E714" s="138" t="s">
        <v>1103</v>
      </c>
      <c r="F714" s="138"/>
      <c r="G714" s="139" t="s">
        <v>2637</v>
      </c>
      <c r="H714" s="139" t="s">
        <v>2586</v>
      </c>
    </row>
    <row r="715" spans="1:8" s="58" customFormat="1" x14ac:dyDescent="0.2">
      <c r="A715" s="57" t="s">
        <v>2579</v>
      </c>
      <c r="B715" s="57" t="s">
        <v>407</v>
      </c>
      <c r="C715" s="57" t="s">
        <v>2638</v>
      </c>
      <c r="E715" s="57" t="s">
        <v>1103</v>
      </c>
      <c r="F715" s="57"/>
      <c r="G715" s="58" t="s">
        <v>2639</v>
      </c>
    </row>
    <row r="716" spans="1:8" s="139" customFormat="1" x14ac:dyDescent="0.2">
      <c r="A716" s="138" t="s">
        <v>1396</v>
      </c>
      <c r="B716" s="138" t="s">
        <v>2640</v>
      </c>
      <c r="C716" s="138" t="s">
        <v>2583</v>
      </c>
      <c r="D716" s="139" t="s">
        <v>2584</v>
      </c>
      <c r="E716" s="138" t="s">
        <v>1103</v>
      </c>
      <c r="F716" s="138"/>
      <c r="G716" s="139" t="s">
        <v>2641</v>
      </c>
      <c r="H716" s="139" t="s">
        <v>2586</v>
      </c>
    </row>
    <row r="717" spans="1:8" s="58" customFormat="1" x14ac:dyDescent="0.2">
      <c r="A717" s="57" t="s">
        <v>2579</v>
      </c>
      <c r="B717" s="57" t="s">
        <v>177</v>
      </c>
      <c r="C717" s="57" t="s">
        <v>2642</v>
      </c>
      <c r="E717" s="57" t="s">
        <v>1103</v>
      </c>
      <c r="F717" s="57"/>
      <c r="G717" s="58" t="s">
        <v>2643</v>
      </c>
    </row>
    <row r="718" spans="1:8" s="139" customFormat="1" x14ac:dyDescent="0.2">
      <c r="A718" s="138" t="s">
        <v>1396</v>
      </c>
      <c r="B718" s="138" t="s">
        <v>2644</v>
      </c>
      <c r="C718" s="138" t="s">
        <v>2583</v>
      </c>
      <c r="D718" s="139" t="s">
        <v>2584</v>
      </c>
      <c r="E718" s="138" t="s">
        <v>1103</v>
      </c>
      <c r="F718" s="138"/>
      <c r="G718" s="139" t="s">
        <v>2645</v>
      </c>
      <c r="H718" s="139" t="s">
        <v>2586</v>
      </c>
    </row>
    <row r="719" spans="1:8" s="58" customFormat="1" x14ac:dyDescent="0.2">
      <c r="A719" s="57" t="s">
        <v>2579</v>
      </c>
      <c r="B719" s="57" t="s">
        <v>178</v>
      </c>
      <c r="C719" s="57" t="s">
        <v>2646</v>
      </c>
      <c r="E719" s="57" t="s">
        <v>1103</v>
      </c>
      <c r="F719" s="57"/>
      <c r="G719" s="58" t="s">
        <v>2647</v>
      </c>
    </row>
    <row r="720" spans="1:8" s="139" customFormat="1" x14ac:dyDescent="0.2">
      <c r="A720" s="138" t="s">
        <v>1396</v>
      </c>
      <c r="B720" s="138" t="s">
        <v>2648</v>
      </c>
      <c r="C720" s="138" t="s">
        <v>2583</v>
      </c>
      <c r="D720" s="139" t="s">
        <v>2584</v>
      </c>
      <c r="E720" s="138" t="s">
        <v>1103</v>
      </c>
      <c r="F720" s="138"/>
      <c r="G720" s="139" t="s">
        <v>2649</v>
      </c>
      <c r="H720" s="139" t="s">
        <v>2586</v>
      </c>
    </row>
    <row r="721" spans="1:8" s="58" customFormat="1" x14ac:dyDescent="0.2">
      <c r="A721" s="57" t="s">
        <v>2579</v>
      </c>
      <c r="B721" s="57" t="s">
        <v>179</v>
      </c>
      <c r="C721" s="57" t="s">
        <v>2650</v>
      </c>
      <c r="E721" s="57" t="s">
        <v>1103</v>
      </c>
      <c r="F721" s="57"/>
      <c r="G721" s="58" t="s">
        <v>2651</v>
      </c>
    </row>
    <row r="722" spans="1:8" s="139" customFormat="1" x14ac:dyDescent="0.2">
      <c r="A722" s="138" t="s">
        <v>1396</v>
      </c>
      <c r="B722" s="138" t="s">
        <v>2652</v>
      </c>
      <c r="C722" s="138" t="s">
        <v>2583</v>
      </c>
      <c r="D722" s="139" t="s">
        <v>2584</v>
      </c>
      <c r="E722" s="138" t="s">
        <v>1103</v>
      </c>
      <c r="F722" s="138"/>
      <c r="G722" s="139" t="s">
        <v>2653</v>
      </c>
      <c r="H722" s="139" t="s">
        <v>2586</v>
      </c>
    </row>
    <row r="723" spans="1:8" s="58" customFormat="1" x14ac:dyDescent="0.2">
      <c r="A723" s="57" t="s">
        <v>2579</v>
      </c>
      <c r="B723" s="57" t="s">
        <v>180</v>
      </c>
      <c r="C723" s="57" t="s">
        <v>2654</v>
      </c>
      <c r="E723" s="57" t="s">
        <v>1103</v>
      </c>
      <c r="F723" s="57"/>
      <c r="G723" s="58" t="s">
        <v>2655</v>
      </c>
    </row>
    <row r="724" spans="1:8" s="139" customFormat="1" x14ac:dyDescent="0.2">
      <c r="A724" s="138" t="s">
        <v>1396</v>
      </c>
      <c r="B724" s="138" t="s">
        <v>2656</v>
      </c>
      <c r="C724" s="138" t="s">
        <v>2583</v>
      </c>
      <c r="D724" s="139" t="s">
        <v>2584</v>
      </c>
      <c r="E724" s="138" t="s">
        <v>1103</v>
      </c>
      <c r="F724" s="138"/>
      <c r="G724" s="139" t="s">
        <v>2657</v>
      </c>
      <c r="H724" s="139" t="s">
        <v>2586</v>
      </c>
    </row>
    <row r="725" spans="1:8" s="58" customFormat="1" x14ac:dyDescent="0.2">
      <c r="A725" s="57" t="s">
        <v>2579</v>
      </c>
      <c r="B725" s="57" t="s">
        <v>181</v>
      </c>
      <c r="C725" s="57" t="s">
        <v>2658</v>
      </c>
      <c r="E725" s="57" t="s">
        <v>1103</v>
      </c>
      <c r="F725" s="57"/>
      <c r="G725" s="58" t="s">
        <v>2659</v>
      </c>
    </row>
    <row r="726" spans="1:8" s="139" customFormat="1" x14ac:dyDescent="0.2">
      <c r="A726" s="138" t="s">
        <v>1396</v>
      </c>
      <c r="B726" s="138" t="s">
        <v>2660</v>
      </c>
      <c r="C726" s="138" t="s">
        <v>2583</v>
      </c>
      <c r="D726" s="139" t="s">
        <v>2584</v>
      </c>
      <c r="E726" s="138" t="s">
        <v>1103</v>
      </c>
      <c r="F726" s="138"/>
      <c r="G726" s="139" t="s">
        <v>2661</v>
      </c>
      <c r="H726" s="139" t="s">
        <v>2586</v>
      </c>
    </row>
    <row r="727" spans="1:8" s="58" customFormat="1" x14ac:dyDescent="0.2">
      <c r="A727" s="57" t="s">
        <v>2579</v>
      </c>
      <c r="B727" s="57" t="s">
        <v>182</v>
      </c>
      <c r="C727" s="57" t="s">
        <v>2662</v>
      </c>
      <c r="E727" s="57" t="s">
        <v>1103</v>
      </c>
      <c r="F727" s="57"/>
      <c r="G727" s="58" t="s">
        <v>2663</v>
      </c>
    </row>
    <row r="728" spans="1:8" s="139" customFormat="1" x14ac:dyDescent="0.2">
      <c r="A728" s="138" t="s">
        <v>1396</v>
      </c>
      <c r="B728" s="138" t="s">
        <v>2664</v>
      </c>
      <c r="C728" s="138" t="s">
        <v>2583</v>
      </c>
      <c r="D728" s="139" t="s">
        <v>2584</v>
      </c>
      <c r="E728" s="138" t="s">
        <v>1103</v>
      </c>
      <c r="F728" s="138"/>
      <c r="G728" s="139" t="s">
        <v>2665</v>
      </c>
      <c r="H728" s="139" t="s">
        <v>2586</v>
      </c>
    </row>
    <row r="729" spans="1:8" s="58" customFormat="1" x14ac:dyDescent="0.2">
      <c r="A729" s="57" t="s">
        <v>2579</v>
      </c>
      <c r="B729" s="57" t="s">
        <v>183</v>
      </c>
      <c r="C729" s="57" t="s">
        <v>2666</v>
      </c>
      <c r="E729" s="57" t="s">
        <v>1103</v>
      </c>
      <c r="F729" s="57"/>
      <c r="G729" s="58" t="s">
        <v>2663</v>
      </c>
    </row>
    <row r="730" spans="1:8" s="139" customFormat="1" x14ac:dyDescent="0.2">
      <c r="A730" s="138" t="s">
        <v>1396</v>
      </c>
      <c r="B730" s="138" t="s">
        <v>2667</v>
      </c>
      <c r="C730" s="138" t="s">
        <v>2583</v>
      </c>
      <c r="D730" s="139" t="s">
        <v>2584</v>
      </c>
      <c r="E730" s="138" t="s">
        <v>1103</v>
      </c>
      <c r="F730" s="138"/>
      <c r="G730" s="139" t="s">
        <v>2668</v>
      </c>
      <c r="H730" s="139" t="s">
        <v>2586</v>
      </c>
    </row>
    <row r="731" spans="1:8" s="58" customFormat="1" x14ac:dyDescent="0.2">
      <c r="A731" s="57" t="s">
        <v>2579</v>
      </c>
      <c r="B731" s="57" t="s">
        <v>184</v>
      </c>
      <c r="C731" s="57" t="s">
        <v>2669</v>
      </c>
      <c r="E731" s="57" t="s">
        <v>1103</v>
      </c>
      <c r="F731" s="57"/>
      <c r="G731" s="58" t="s">
        <v>2663</v>
      </c>
    </row>
    <row r="732" spans="1:8" s="139" customFormat="1" x14ac:dyDescent="0.2">
      <c r="A732" s="138" t="s">
        <v>1396</v>
      </c>
      <c r="B732" s="138" t="s">
        <v>2670</v>
      </c>
      <c r="C732" s="138" t="s">
        <v>2583</v>
      </c>
      <c r="D732" s="139" t="s">
        <v>2584</v>
      </c>
      <c r="E732" s="138" t="s">
        <v>1103</v>
      </c>
      <c r="F732" s="138"/>
      <c r="G732" s="139" t="s">
        <v>2671</v>
      </c>
      <c r="H732" s="139" t="s">
        <v>2586</v>
      </c>
    </row>
    <row r="733" spans="1:8" s="58" customFormat="1" x14ac:dyDescent="0.2">
      <c r="A733" s="57" t="s">
        <v>2579</v>
      </c>
      <c r="B733" s="57" t="s">
        <v>185</v>
      </c>
      <c r="C733" s="57" t="s">
        <v>2672</v>
      </c>
      <c r="E733" s="57" t="s">
        <v>1103</v>
      </c>
      <c r="F733" s="57"/>
      <c r="G733" s="58" t="s">
        <v>2673</v>
      </c>
    </row>
    <row r="734" spans="1:8" s="139" customFormat="1" x14ac:dyDescent="0.2">
      <c r="A734" s="138" t="s">
        <v>1396</v>
      </c>
      <c r="B734" s="138" t="s">
        <v>2674</v>
      </c>
      <c r="C734" s="138" t="s">
        <v>2583</v>
      </c>
      <c r="D734" s="139" t="s">
        <v>2584</v>
      </c>
      <c r="E734" s="138" t="s">
        <v>1103</v>
      </c>
      <c r="F734" s="138"/>
      <c r="G734" s="139" t="s">
        <v>2675</v>
      </c>
      <c r="H734" s="139" t="s">
        <v>2586</v>
      </c>
    </row>
    <row r="735" spans="1:8" s="58" customFormat="1" x14ac:dyDescent="0.2">
      <c r="A735" s="57" t="s">
        <v>2579</v>
      </c>
      <c r="B735" s="57" t="s">
        <v>186</v>
      </c>
      <c r="C735" s="57" t="s">
        <v>2676</v>
      </c>
      <c r="E735" s="57" t="s">
        <v>1103</v>
      </c>
      <c r="F735" s="57"/>
      <c r="G735" s="58" t="s">
        <v>2677</v>
      </c>
    </row>
    <row r="736" spans="1:8" s="139" customFormat="1" x14ac:dyDescent="0.2">
      <c r="A736" s="138" t="s">
        <v>1396</v>
      </c>
      <c r="B736" s="138" t="s">
        <v>2678</v>
      </c>
      <c r="C736" s="138" t="s">
        <v>2583</v>
      </c>
      <c r="D736" s="139" t="s">
        <v>2584</v>
      </c>
      <c r="E736" s="138" t="s">
        <v>1103</v>
      </c>
      <c r="F736" s="138"/>
      <c r="G736" s="139" t="s">
        <v>2679</v>
      </c>
      <c r="H736" s="139" t="s">
        <v>2586</v>
      </c>
    </row>
    <row r="737" spans="1:8" s="58" customFormat="1" x14ac:dyDescent="0.2">
      <c r="A737" s="57" t="s">
        <v>2579</v>
      </c>
      <c r="B737" s="57" t="s">
        <v>187</v>
      </c>
      <c r="C737" s="57" t="s">
        <v>2680</v>
      </c>
      <c r="E737" s="57" t="s">
        <v>1103</v>
      </c>
      <c r="F737" s="57"/>
      <c r="G737" s="58" t="s">
        <v>2681</v>
      </c>
    </row>
    <row r="738" spans="1:8" s="139" customFormat="1" x14ac:dyDescent="0.2">
      <c r="A738" s="138" t="s">
        <v>1396</v>
      </c>
      <c r="B738" s="138" t="s">
        <v>2682</v>
      </c>
      <c r="C738" s="138" t="s">
        <v>2583</v>
      </c>
      <c r="D738" s="139" t="s">
        <v>2584</v>
      </c>
      <c r="E738" s="138" t="s">
        <v>1103</v>
      </c>
      <c r="F738" s="138"/>
      <c r="G738" s="139" t="s">
        <v>2683</v>
      </c>
      <c r="H738" s="139" t="s">
        <v>2586</v>
      </c>
    </row>
    <row r="739" spans="1:8" s="58" customFormat="1" x14ac:dyDescent="0.2">
      <c r="A739" s="57" t="s">
        <v>2579</v>
      </c>
      <c r="B739" s="57" t="s">
        <v>281</v>
      </c>
      <c r="C739" s="57" t="s">
        <v>2684</v>
      </c>
      <c r="E739" s="57" t="s">
        <v>1103</v>
      </c>
      <c r="F739" s="57"/>
      <c r="G739" s="58" t="s">
        <v>2685</v>
      </c>
    </row>
    <row r="740" spans="1:8" s="139" customFormat="1" x14ac:dyDescent="0.2">
      <c r="A740" s="138" t="s">
        <v>1396</v>
      </c>
      <c r="B740" s="138" t="s">
        <v>2686</v>
      </c>
      <c r="C740" s="138" t="s">
        <v>2583</v>
      </c>
      <c r="D740" s="139" t="s">
        <v>2584</v>
      </c>
      <c r="E740" s="138" t="s">
        <v>1103</v>
      </c>
      <c r="F740" s="138"/>
      <c r="G740" s="139" t="s">
        <v>2687</v>
      </c>
      <c r="H740" s="139" t="s">
        <v>2586</v>
      </c>
    </row>
    <row r="741" spans="1:8" s="58" customFormat="1" x14ac:dyDescent="0.2">
      <c r="A741" s="57" t="s">
        <v>2579</v>
      </c>
      <c r="B741" s="57" t="s">
        <v>282</v>
      </c>
      <c r="C741" s="57" t="s">
        <v>2688</v>
      </c>
      <c r="E741" s="57" t="s">
        <v>1103</v>
      </c>
      <c r="F741" s="57"/>
      <c r="G741" s="58" t="s">
        <v>2689</v>
      </c>
    </row>
    <row r="742" spans="1:8" s="139" customFormat="1" x14ac:dyDescent="0.2">
      <c r="A742" s="138" t="s">
        <v>1396</v>
      </c>
      <c r="B742" s="138" t="s">
        <v>2690</v>
      </c>
      <c r="C742" s="138" t="s">
        <v>2583</v>
      </c>
      <c r="D742" s="139" t="s">
        <v>2584</v>
      </c>
      <c r="E742" s="138" t="s">
        <v>1103</v>
      </c>
      <c r="F742" s="138"/>
      <c r="G742" s="139" t="s">
        <v>2691</v>
      </c>
      <c r="H742" s="139" t="s">
        <v>2586</v>
      </c>
    </row>
    <row r="743" spans="1:8" s="58" customFormat="1" x14ac:dyDescent="0.2">
      <c r="A743" s="57" t="s">
        <v>2579</v>
      </c>
      <c r="B743" s="57" t="s">
        <v>283</v>
      </c>
      <c r="C743" s="57" t="s">
        <v>2692</v>
      </c>
      <c r="E743" s="57" t="s">
        <v>1103</v>
      </c>
      <c r="F743" s="57"/>
      <c r="G743" s="58" t="s">
        <v>2689</v>
      </c>
    </row>
    <row r="744" spans="1:8" s="139" customFormat="1" x14ac:dyDescent="0.2">
      <c r="A744" s="138" t="s">
        <v>1396</v>
      </c>
      <c r="B744" s="138" t="s">
        <v>2693</v>
      </c>
      <c r="C744" s="138" t="s">
        <v>2583</v>
      </c>
      <c r="D744" s="139" t="s">
        <v>2584</v>
      </c>
      <c r="E744" s="138" t="s">
        <v>1103</v>
      </c>
      <c r="F744" s="138"/>
      <c r="G744" s="139" t="s">
        <v>2694</v>
      </c>
      <c r="H744" s="139" t="s">
        <v>2586</v>
      </c>
    </row>
    <row r="745" spans="1:8" s="58" customFormat="1" x14ac:dyDescent="0.2">
      <c r="A745" s="57" t="s">
        <v>2579</v>
      </c>
      <c r="B745" s="57" t="s">
        <v>284</v>
      </c>
      <c r="C745" s="57" t="s">
        <v>2695</v>
      </c>
      <c r="E745" s="57" t="s">
        <v>1103</v>
      </c>
      <c r="F745" s="57"/>
      <c r="G745" s="58" t="s">
        <v>2689</v>
      </c>
    </row>
    <row r="746" spans="1:8" s="139" customFormat="1" x14ac:dyDescent="0.2">
      <c r="A746" s="138" t="s">
        <v>1396</v>
      </c>
      <c r="B746" s="138" t="s">
        <v>2696</v>
      </c>
      <c r="C746" s="138" t="s">
        <v>2583</v>
      </c>
      <c r="D746" s="139" t="s">
        <v>2584</v>
      </c>
      <c r="E746" s="138" t="s">
        <v>1103</v>
      </c>
      <c r="F746" s="138"/>
      <c r="G746" s="139" t="s">
        <v>2697</v>
      </c>
      <c r="H746" s="139" t="s">
        <v>2586</v>
      </c>
    </row>
    <row r="747" spans="1:8" s="58" customFormat="1" x14ac:dyDescent="0.2">
      <c r="A747" s="57" t="s">
        <v>2579</v>
      </c>
      <c r="B747" s="57" t="s">
        <v>285</v>
      </c>
      <c r="C747" s="57" t="s">
        <v>2698</v>
      </c>
      <c r="E747" s="57" t="s">
        <v>1103</v>
      </c>
      <c r="F747" s="57"/>
      <c r="G747" s="58" t="s">
        <v>2699</v>
      </c>
    </row>
    <row r="748" spans="1:8" s="139" customFormat="1" x14ac:dyDescent="0.2">
      <c r="A748" s="138" t="s">
        <v>1396</v>
      </c>
      <c r="B748" s="138" t="s">
        <v>2700</v>
      </c>
      <c r="C748" s="138" t="s">
        <v>2583</v>
      </c>
      <c r="D748" s="139" t="s">
        <v>2584</v>
      </c>
      <c r="E748" s="138" t="s">
        <v>1103</v>
      </c>
      <c r="F748" s="138"/>
      <c r="G748" s="139" t="s">
        <v>2701</v>
      </c>
      <c r="H748" s="139" t="s">
        <v>2586</v>
      </c>
    </row>
    <row r="749" spans="1:8" s="58" customFormat="1" x14ac:dyDescent="0.2">
      <c r="A749" s="57" t="s">
        <v>2579</v>
      </c>
      <c r="B749" s="57" t="s">
        <v>286</v>
      </c>
      <c r="C749" s="57" t="s">
        <v>2702</v>
      </c>
      <c r="E749" s="57" t="s">
        <v>1103</v>
      </c>
      <c r="F749" s="57"/>
      <c r="G749" s="58" t="s">
        <v>2703</v>
      </c>
    </row>
    <row r="750" spans="1:8" s="139" customFormat="1" x14ac:dyDescent="0.2">
      <c r="A750" s="138" t="s">
        <v>1396</v>
      </c>
      <c r="B750" s="138" t="s">
        <v>2704</v>
      </c>
      <c r="C750" s="138" t="s">
        <v>2583</v>
      </c>
      <c r="D750" s="139" t="s">
        <v>2584</v>
      </c>
      <c r="E750" s="138" t="s">
        <v>1103</v>
      </c>
      <c r="F750" s="138"/>
      <c r="G750" s="139" t="s">
        <v>2705</v>
      </c>
      <c r="H750" s="139" t="s">
        <v>2586</v>
      </c>
    </row>
    <row r="751" spans="1:8" s="60" customFormat="1" x14ac:dyDescent="0.2">
      <c r="A751" s="59" t="s">
        <v>1351</v>
      </c>
      <c r="B751" s="59"/>
      <c r="C751" s="59"/>
      <c r="E751" s="59"/>
      <c r="F751" s="59"/>
    </row>
    <row r="752" spans="1:8" s="74" customFormat="1" x14ac:dyDescent="0.2">
      <c r="A752" s="73" t="s">
        <v>1454</v>
      </c>
      <c r="B752" s="73" t="s">
        <v>2706</v>
      </c>
      <c r="C752" s="73" t="s">
        <v>2707</v>
      </c>
      <c r="G752" s="74" t="s">
        <v>2708</v>
      </c>
    </row>
    <row r="753" spans="1:13" x14ac:dyDescent="0.2">
      <c r="A753" s="45" t="s">
        <v>1460</v>
      </c>
      <c r="B753" s="45" t="s">
        <v>188</v>
      </c>
      <c r="C753" s="45" t="s">
        <v>2709</v>
      </c>
      <c r="D753" s="46" t="s">
        <v>2710</v>
      </c>
      <c r="E753" s="45" t="s">
        <v>1103</v>
      </c>
      <c r="F753" s="45" t="s">
        <v>2711</v>
      </c>
      <c r="G753" s="45"/>
      <c r="M753" s="46" t="s">
        <v>2712</v>
      </c>
    </row>
    <row r="754" spans="1:13" x14ac:dyDescent="0.2">
      <c r="A754" s="45" t="s">
        <v>1396</v>
      </c>
      <c r="B754" s="45" t="s">
        <v>189</v>
      </c>
      <c r="C754" s="45" t="s">
        <v>2713</v>
      </c>
      <c r="D754" s="46" t="s">
        <v>2710</v>
      </c>
      <c r="E754" s="45" t="s">
        <v>1103</v>
      </c>
      <c r="F754" s="45"/>
      <c r="G754" s="45" t="s">
        <v>2714</v>
      </c>
      <c r="H754" s="177" t="s">
        <v>2715</v>
      </c>
      <c r="I754" s="45" t="s">
        <v>1565</v>
      </c>
      <c r="J754" s="45"/>
    </row>
    <row r="755" spans="1:13" s="29" customFormat="1" x14ac:dyDescent="0.2">
      <c r="A755" s="31" t="s">
        <v>1346</v>
      </c>
      <c r="B755" s="31" t="s">
        <v>2716</v>
      </c>
      <c r="C755" s="31"/>
      <c r="E755" s="31" t="s">
        <v>1103</v>
      </c>
      <c r="F755" s="31"/>
      <c r="G755" s="31" t="s">
        <v>2714</v>
      </c>
      <c r="L755" s="29" t="s">
        <v>2717</v>
      </c>
    </row>
    <row r="756" spans="1:13" s="29" customFormat="1" x14ac:dyDescent="0.2">
      <c r="A756" s="31" t="s">
        <v>1346</v>
      </c>
      <c r="B756" s="31" t="s">
        <v>190</v>
      </c>
      <c r="C756" s="31"/>
      <c r="E756" s="31" t="s">
        <v>1103</v>
      </c>
      <c r="F756" s="31"/>
      <c r="G756" s="31" t="s">
        <v>2714</v>
      </c>
      <c r="L756" s="29" t="s">
        <v>2718</v>
      </c>
    </row>
    <row r="757" spans="1:13" s="84" customFormat="1" x14ac:dyDescent="0.2">
      <c r="A757" s="82" t="s">
        <v>1351</v>
      </c>
      <c r="B757" s="83"/>
      <c r="C757" s="82"/>
    </row>
    <row r="758" spans="1:13" s="74" customFormat="1" x14ac:dyDescent="0.2">
      <c r="A758" s="73" t="s">
        <v>1454</v>
      </c>
      <c r="B758" s="73" t="s">
        <v>2719</v>
      </c>
      <c r="C758" s="73" t="s">
        <v>2720</v>
      </c>
      <c r="G758" s="74" t="s">
        <v>2721</v>
      </c>
    </row>
    <row r="759" spans="1:13" x14ac:dyDescent="0.2">
      <c r="A759" s="45" t="s">
        <v>1460</v>
      </c>
      <c r="B759" s="45" t="s">
        <v>191</v>
      </c>
      <c r="C759" s="45" t="s">
        <v>2722</v>
      </c>
      <c r="E759" s="45" t="s">
        <v>1103</v>
      </c>
      <c r="F759" s="45" t="s">
        <v>2711</v>
      </c>
      <c r="G759" s="45"/>
    </row>
    <row r="760" spans="1:13" x14ac:dyDescent="0.2">
      <c r="A760" s="45" t="s">
        <v>2723</v>
      </c>
      <c r="B760" s="45" t="s">
        <v>2724</v>
      </c>
      <c r="C760" s="45" t="s">
        <v>2725</v>
      </c>
      <c r="D760" s="46" t="s">
        <v>2726</v>
      </c>
      <c r="E760" s="45" t="s">
        <v>1103</v>
      </c>
      <c r="F760" s="45"/>
      <c r="G760" s="45"/>
    </row>
    <row r="761" spans="1:13" x14ac:dyDescent="0.2">
      <c r="A761" s="45" t="s">
        <v>1396</v>
      </c>
      <c r="B761" s="45" t="s">
        <v>2727</v>
      </c>
      <c r="C761" s="45" t="s">
        <v>2728</v>
      </c>
      <c r="E761" s="45" t="s">
        <v>1103</v>
      </c>
      <c r="F761" s="45"/>
      <c r="G761" s="45" t="s">
        <v>2729</v>
      </c>
    </row>
    <row r="762" spans="1:13" s="29" customFormat="1" x14ac:dyDescent="0.2">
      <c r="A762" s="31" t="s">
        <v>1346</v>
      </c>
      <c r="B762" s="31" t="s">
        <v>192</v>
      </c>
      <c r="C762" s="31"/>
      <c r="E762" s="31"/>
      <c r="F762" s="31"/>
      <c r="G762" s="31"/>
      <c r="L762" s="29" t="s">
        <v>2730</v>
      </c>
    </row>
    <row r="763" spans="1:13" x14ac:dyDescent="0.2">
      <c r="A763" s="45" t="s">
        <v>1396</v>
      </c>
      <c r="B763" s="45" t="s">
        <v>193</v>
      </c>
      <c r="C763" s="45" t="s">
        <v>2731</v>
      </c>
      <c r="D763" s="46" t="s">
        <v>2732</v>
      </c>
      <c r="E763" s="45" t="s">
        <v>1103</v>
      </c>
      <c r="F763" s="45" t="s">
        <v>2733</v>
      </c>
      <c r="G763" s="45" t="s">
        <v>2734</v>
      </c>
      <c r="H763" s="177" t="s">
        <v>4438</v>
      </c>
      <c r="I763" s="45" t="s">
        <v>1565</v>
      </c>
      <c r="J763" s="45"/>
    </row>
    <row r="764" spans="1:13" s="29" customFormat="1" x14ac:dyDescent="0.2">
      <c r="A764" s="31" t="s">
        <v>1346</v>
      </c>
      <c r="B764" s="31" t="s">
        <v>2735</v>
      </c>
      <c r="C764" s="31"/>
      <c r="E764" s="31" t="s">
        <v>1103</v>
      </c>
      <c r="F764" s="31"/>
      <c r="G764" s="31" t="s">
        <v>2734</v>
      </c>
      <c r="L764" s="29" t="s">
        <v>2736</v>
      </c>
    </row>
    <row r="765" spans="1:13" s="29" customFormat="1" x14ac:dyDescent="0.2">
      <c r="A765" s="31" t="s">
        <v>1346</v>
      </c>
      <c r="B765" s="31" t="s">
        <v>194</v>
      </c>
      <c r="C765" s="31"/>
      <c r="E765" s="31" t="s">
        <v>1103</v>
      </c>
      <c r="F765" s="31"/>
      <c r="G765" s="31" t="s">
        <v>2734</v>
      </c>
      <c r="L765" s="29" t="s">
        <v>2737</v>
      </c>
    </row>
    <row r="766" spans="1:13" s="84" customFormat="1" x14ac:dyDescent="0.2">
      <c r="A766" s="82" t="s">
        <v>1351</v>
      </c>
      <c r="B766" s="83"/>
      <c r="C766" s="82"/>
    </row>
    <row r="767" spans="1:13" s="74" customFormat="1" x14ac:dyDescent="0.2">
      <c r="A767" s="73" t="s">
        <v>1454</v>
      </c>
      <c r="B767" s="73" t="s">
        <v>2738</v>
      </c>
      <c r="C767" s="73" t="s">
        <v>2739</v>
      </c>
      <c r="G767" s="74" t="s">
        <v>2740</v>
      </c>
    </row>
    <row r="768" spans="1:13" x14ac:dyDescent="0.2">
      <c r="A768" s="45" t="s">
        <v>1460</v>
      </c>
      <c r="B768" s="45" t="s">
        <v>195</v>
      </c>
      <c r="C768" s="45" t="s">
        <v>2741</v>
      </c>
      <c r="E768" s="45" t="s">
        <v>1103</v>
      </c>
      <c r="F768" s="45" t="s">
        <v>2711</v>
      </c>
      <c r="G768" s="45"/>
    </row>
    <row r="769" spans="1:12" x14ac:dyDescent="0.2">
      <c r="A769" s="45" t="s">
        <v>2742</v>
      </c>
      <c r="B769" s="45" t="s">
        <v>196</v>
      </c>
      <c r="C769" s="45" t="s">
        <v>1473</v>
      </c>
      <c r="E769" s="45" t="s">
        <v>1103</v>
      </c>
      <c r="F769" s="45"/>
      <c r="G769" s="45"/>
    </row>
    <row r="770" spans="1:12" x14ac:dyDescent="0.2">
      <c r="A770" s="45" t="s">
        <v>1396</v>
      </c>
      <c r="B770" s="45" t="s">
        <v>197</v>
      </c>
      <c r="C770" s="45" t="s">
        <v>2743</v>
      </c>
      <c r="D770" s="46" t="s">
        <v>2744</v>
      </c>
      <c r="E770" s="45" t="s">
        <v>1103</v>
      </c>
      <c r="F770" s="45" t="s">
        <v>2733</v>
      </c>
      <c r="G770" s="45" t="s">
        <v>2745</v>
      </c>
      <c r="H770" s="177" t="s">
        <v>1484</v>
      </c>
      <c r="I770" s="45" t="s">
        <v>1565</v>
      </c>
      <c r="J770" s="45"/>
    </row>
    <row r="771" spans="1:12" s="29" customFormat="1" x14ac:dyDescent="0.2">
      <c r="A771" s="31" t="s">
        <v>1346</v>
      </c>
      <c r="B771" s="31" t="s">
        <v>2746</v>
      </c>
      <c r="C771" s="31"/>
      <c r="E771" s="31" t="s">
        <v>1103</v>
      </c>
      <c r="F771" s="31"/>
      <c r="G771" s="31" t="s">
        <v>2745</v>
      </c>
      <c r="L771" s="29" t="s">
        <v>2747</v>
      </c>
    </row>
    <row r="772" spans="1:12" s="29" customFormat="1" x14ac:dyDescent="0.2">
      <c r="A772" s="31" t="s">
        <v>1346</v>
      </c>
      <c r="B772" s="31" t="s">
        <v>198</v>
      </c>
      <c r="C772" s="31"/>
      <c r="E772" s="31" t="s">
        <v>1103</v>
      </c>
      <c r="F772" s="31"/>
      <c r="G772" s="31" t="s">
        <v>2745</v>
      </c>
      <c r="L772" s="29" t="s">
        <v>2748</v>
      </c>
    </row>
    <row r="773" spans="1:12" s="84" customFormat="1" x14ac:dyDescent="0.2">
      <c r="A773" s="82" t="s">
        <v>1351</v>
      </c>
      <c r="B773" s="83"/>
      <c r="C773" s="82"/>
    </row>
    <row r="774" spans="1:12" s="88" customFormat="1" x14ac:dyDescent="0.2">
      <c r="A774" s="87" t="s">
        <v>1454</v>
      </c>
      <c r="B774" s="87" t="s">
        <v>2749</v>
      </c>
      <c r="C774" s="87" t="s">
        <v>2750</v>
      </c>
      <c r="G774" s="88" t="s">
        <v>2751</v>
      </c>
    </row>
    <row r="775" spans="1:12" x14ac:dyDescent="0.2">
      <c r="A775" s="45" t="s">
        <v>1460</v>
      </c>
      <c r="B775" s="45" t="s">
        <v>199</v>
      </c>
      <c r="C775" s="45" t="s">
        <v>2752</v>
      </c>
      <c r="D775" s="46" t="s">
        <v>2753</v>
      </c>
      <c r="E775" s="45" t="s">
        <v>1103</v>
      </c>
      <c r="F775" s="45" t="s">
        <v>2711</v>
      </c>
      <c r="G775" s="45"/>
    </row>
    <row r="776" spans="1:12" s="175" customFormat="1" x14ac:dyDescent="0.2">
      <c r="A776" s="174" t="s">
        <v>1396</v>
      </c>
      <c r="B776" s="174" t="s">
        <v>200</v>
      </c>
      <c r="C776" s="174" t="s">
        <v>2754</v>
      </c>
      <c r="D776" s="175" t="s">
        <v>2753</v>
      </c>
      <c r="E776" s="174" t="s">
        <v>1103</v>
      </c>
      <c r="F776" s="174" t="s">
        <v>2733</v>
      </c>
      <c r="G776" s="174" t="s">
        <v>2755</v>
      </c>
      <c r="H776" s="174" t="s">
        <v>4606</v>
      </c>
      <c r="I776" s="174" t="s">
        <v>1565</v>
      </c>
      <c r="J776" s="174"/>
    </row>
    <row r="777" spans="1:12" s="29" customFormat="1" x14ac:dyDescent="0.2">
      <c r="A777" s="31" t="s">
        <v>1346</v>
      </c>
      <c r="B777" s="31" t="s">
        <v>2756</v>
      </c>
      <c r="C777" s="31"/>
      <c r="E777" s="31" t="s">
        <v>1103</v>
      </c>
      <c r="F777" s="31"/>
      <c r="G777" s="31" t="s">
        <v>2755</v>
      </c>
      <c r="L777" s="173" t="s">
        <v>2757</v>
      </c>
    </row>
    <row r="778" spans="1:12" s="29" customFormat="1" x14ac:dyDescent="0.2">
      <c r="A778" s="31" t="s">
        <v>1346</v>
      </c>
      <c r="B778" s="31" t="s">
        <v>201</v>
      </c>
      <c r="C778" s="31"/>
      <c r="E778" s="31" t="s">
        <v>1103</v>
      </c>
      <c r="F778" s="31"/>
      <c r="G778" s="31" t="s">
        <v>2755</v>
      </c>
      <c r="L778" s="29" t="s">
        <v>2758</v>
      </c>
    </row>
    <row r="779" spans="1:12" s="60" customFormat="1" x14ac:dyDescent="0.2">
      <c r="A779" s="59" t="s">
        <v>1351</v>
      </c>
      <c r="B779" s="89"/>
      <c r="C779" s="59"/>
    </row>
    <row r="780" spans="1:12" s="88" customFormat="1" x14ac:dyDescent="0.2">
      <c r="A780" s="87" t="s">
        <v>1454</v>
      </c>
      <c r="B780" s="87" t="s">
        <v>1278</v>
      </c>
      <c r="C780" s="87" t="s">
        <v>2759</v>
      </c>
      <c r="G780" s="88" t="s">
        <v>2760</v>
      </c>
    </row>
    <row r="781" spans="1:12" x14ac:dyDescent="0.2">
      <c r="A781" s="45" t="s">
        <v>1460</v>
      </c>
      <c r="B781" s="45" t="s">
        <v>202</v>
      </c>
      <c r="C781" s="45" t="s">
        <v>2761</v>
      </c>
      <c r="D781" s="46" t="s">
        <v>2762</v>
      </c>
      <c r="E781" s="45" t="s">
        <v>1103</v>
      </c>
      <c r="F781" s="45" t="s">
        <v>2711</v>
      </c>
      <c r="G781" s="45"/>
    </row>
    <row r="782" spans="1:12" x14ac:dyDescent="0.2">
      <c r="A782" s="45" t="s">
        <v>1396</v>
      </c>
      <c r="B782" s="45" t="s">
        <v>203</v>
      </c>
      <c r="C782" s="45" t="s">
        <v>2763</v>
      </c>
      <c r="D782" s="46" t="s">
        <v>2762</v>
      </c>
      <c r="E782" s="45" t="s">
        <v>1103</v>
      </c>
      <c r="F782" s="45" t="s">
        <v>2733</v>
      </c>
      <c r="G782" s="45" t="s">
        <v>2764</v>
      </c>
      <c r="H782" s="174" t="s">
        <v>4607</v>
      </c>
      <c r="I782" s="45" t="s">
        <v>1565</v>
      </c>
      <c r="J782" s="45"/>
    </row>
    <row r="783" spans="1:12" s="29" customFormat="1" x14ac:dyDescent="0.2">
      <c r="A783" s="31" t="s">
        <v>1346</v>
      </c>
      <c r="B783" s="31" t="s">
        <v>2765</v>
      </c>
      <c r="C783" s="31"/>
      <c r="E783" s="31" t="s">
        <v>1103</v>
      </c>
      <c r="F783" s="31"/>
      <c r="G783" s="31" t="s">
        <v>2764</v>
      </c>
      <c r="L783" s="173" t="s">
        <v>2766</v>
      </c>
    </row>
    <row r="784" spans="1:12" s="29" customFormat="1" x14ac:dyDescent="0.2">
      <c r="A784" s="31" t="s">
        <v>1346</v>
      </c>
      <c r="B784" s="31" t="s">
        <v>204</v>
      </c>
      <c r="C784" s="31"/>
      <c r="E784" s="31" t="s">
        <v>1103</v>
      </c>
      <c r="F784" s="31"/>
      <c r="G784" s="31" t="s">
        <v>2764</v>
      </c>
      <c r="L784" s="29" t="s">
        <v>2767</v>
      </c>
    </row>
    <row r="785" spans="1:12" s="60" customFormat="1" x14ac:dyDescent="0.2">
      <c r="A785" s="59" t="s">
        <v>1351</v>
      </c>
      <c r="B785" s="89"/>
      <c r="C785" s="59"/>
    </row>
    <row r="786" spans="1:12" s="74" customFormat="1" x14ac:dyDescent="0.2">
      <c r="A786" s="73" t="s">
        <v>1454</v>
      </c>
      <c r="B786" s="73" t="s">
        <v>2768</v>
      </c>
      <c r="C786" s="73" t="s">
        <v>2769</v>
      </c>
      <c r="G786" s="74" t="s">
        <v>2770</v>
      </c>
    </row>
    <row r="787" spans="1:12" x14ac:dyDescent="0.2">
      <c r="A787" s="45" t="s">
        <v>1460</v>
      </c>
      <c r="B787" s="45" t="s">
        <v>205</v>
      </c>
      <c r="C787" s="45" t="s">
        <v>2771</v>
      </c>
      <c r="E787" s="45" t="s">
        <v>1103</v>
      </c>
      <c r="F787" s="45" t="s">
        <v>2711</v>
      </c>
      <c r="G787" s="45"/>
    </row>
    <row r="788" spans="1:12" x14ac:dyDescent="0.2">
      <c r="A788" s="45" t="s">
        <v>1396</v>
      </c>
      <c r="B788" s="45" t="s">
        <v>206</v>
      </c>
      <c r="C788" s="45" t="s">
        <v>2772</v>
      </c>
      <c r="D788" s="46" t="s">
        <v>2773</v>
      </c>
      <c r="E788" s="45" t="s">
        <v>1103</v>
      </c>
      <c r="F788" s="45" t="s">
        <v>2774</v>
      </c>
      <c r="G788" s="45" t="s">
        <v>2775</v>
      </c>
      <c r="H788" s="177" t="s">
        <v>2776</v>
      </c>
      <c r="I788" s="45" t="s">
        <v>2777</v>
      </c>
      <c r="J788" s="45"/>
      <c r="L788" s="45"/>
    </row>
    <row r="789" spans="1:12" x14ac:dyDescent="0.2">
      <c r="A789" s="45" t="s">
        <v>1396</v>
      </c>
      <c r="B789" s="45" t="s">
        <v>207</v>
      </c>
      <c r="C789" s="45" t="s">
        <v>2778</v>
      </c>
      <c r="D789" s="46" t="s">
        <v>2779</v>
      </c>
      <c r="E789" s="45" t="s">
        <v>1103</v>
      </c>
      <c r="F789" s="45" t="s">
        <v>2780</v>
      </c>
      <c r="G789" s="45" t="s">
        <v>2775</v>
      </c>
      <c r="H789" s="177" t="s">
        <v>2776</v>
      </c>
      <c r="I789" s="45" t="s">
        <v>2781</v>
      </c>
      <c r="J789" s="45"/>
      <c r="L789" s="45"/>
    </row>
    <row r="790" spans="1:12" s="29" customFormat="1" x14ac:dyDescent="0.2">
      <c r="A790" s="31" t="s">
        <v>1346</v>
      </c>
      <c r="B790" s="31" t="s">
        <v>2782</v>
      </c>
      <c r="C790" s="31"/>
      <c r="E790" s="31" t="s">
        <v>1103</v>
      </c>
      <c r="F790" s="31"/>
      <c r="G790" s="31"/>
      <c r="H790" s="31"/>
      <c r="I790" s="31"/>
      <c r="J790" s="31"/>
      <c r="L790" s="29" t="s">
        <v>2783</v>
      </c>
    </row>
    <row r="791" spans="1:12" s="84" customFormat="1" x14ac:dyDescent="0.2">
      <c r="A791" s="82" t="s">
        <v>1351</v>
      </c>
      <c r="B791" s="83"/>
      <c r="C791" s="82"/>
    </row>
    <row r="792" spans="1:12" s="74" customFormat="1" x14ac:dyDescent="0.2">
      <c r="A792" s="73" t="s">
        <v>1454</v>
      </c>
      <c r="B792" s="73" t="s">
        <v>2784</v>
      </c>
      <c r="C792" s="73" t="s">
        <v>2785</v>
      </c>
      <c r="G792" s="74" t="s">
        <v>2786</v>
      </c>
    </row>
    <row r="793" spans="1:12" x14ac:dyDescent="0.2">
      <c r="A793" s="45" t="s">
        <v>1460</v>
      </c>
      <c r="B793" s="45" t="s">
        <v>2787</v>
      </c>
      <c r="C793" s="45" t="s">
        <v>2788</v>
      </c>
      <c r="E793" s="45" t="s">
        <v>1103</v>
      </c>
      <c r="F793" s="45" t="s">
        <v>2711</v>
      </c>
      <c r="G793" s="45"/>
    </row>
    <row r="794" spans="1:12" x14ac:dyDescent="0.2">
      <c r="A794" s="45" t="s">
        <v>1396</v>
      </c>
      <c r="B794" s="45" t="s">
        <v>2789</v>
      </c>
      <c r="C794" s="45" t="s">
        <v>2790</v>
      </c>
      <c r="D794" s="46" t="s">
        <v>2773</v>
      </c>
      <c r="E794" s="45" t="s">
        <v>1103</v>
      </c>
      <c r="F794" s="45" t="s">
        <v>2774</v>
      </c>
      <c r="G794" s="45" t="s">
        <v>2791</v>
      </c>
      <c r="H794" s="45"/>
      <c r="I794" s="45" t="s">
        <v>2777</v>
      </c>
      <c r="J794" s="45"/>
    </row>
    <row r="795" spans="1:12" x14ac:dyDescent="0.2">
      <c r="A795" s="45" t="s">
        <v>1396</v>
      </c>
      <c r="B795" s="45" t="s">
        <v>2792</v>
      </c>
      <c r="C795" s="45" t="s">
        <v>2793</v>
      </c>
      <c r="D795" s="46" t="s">
        <v>2779</v>
      </c>
      <c r="E795" s="45" t="s">
        <v>1103</v>
      </c>
      <c r="F795" s="45" t="s">
        <v>2780</v>
      </c>
      <c r="G795" s="45" t="s">
        <v>2791</v>
      </c>
      <c r="H795" s="45"/>
      <c r="I795" s="45" t="s">
        <v>2781</v>
      </c>
      <c r="J795" s="45"/>
    </row>
    <row r="796" spans="1:12" s="29" customFormat="1" x14ac:dyDescent="0.2">
      <c r="A796" s="31" t="s">
        <v>1346</v>
      </c>
      <c r="B796" s="31" t="s">
        <v>2794</v>
      </c>
      <c r="C796" s="31"/>
      <c r="E796" s="31" t="s">
        <v>1103</v>
      </c>
      <c r="F796" s="31"/>
      <c r="G796" s="31"/>
      <c r="H796" s="31"/>
      <c r="I796" s="31"/>
      <c r="J796" s="31"/>
      <c r="L796" s="29" t="s">
        <v>2795</v>
      </c>
    </row>
    <row r="797" spans="1:12" s="84" customFormat="1" x14ac:dyDescent="0.2">
      <c r="A797" s="82" t="s">
        <v>1351</v>
      </c>
      <c r="B797" s="83"/>
      <c r="C797" s="82"/>
    </row>
    <row r="798" spans="1:12" s="74" customFormat="1" x14ac:dyDescent="0.2">
      <c r="A798" s="73" t="s">
        <v>1454</v>
      </c>
      <c r="B798" s="73" t="s">
        <v>2796</v>
      </c>
      <c r="C798" s="73" t="s">
        <v>2797</v>
      </c>
      <c r="G798" s="74" t="s">
        <v>2798</v>
      </c>
    </row>
    <row r="799" spans="1:12" x14ac:dyDescent="0.2">
      <c r="A799" s="45" t="s">
        <v>1460</v>
      </c>
      <c r="B799" s="45" t="s">
        <v>208</v>
      </c>
      <c r="C799" s="45" t="s">
        <v>2799</v>
      </c>
      <c r="E799" s="45" t="s">
        <v>1103</v>
      </c>
      <c r="F799" s="45" t="s">
        <v>2711</v>
      </c>
      <c r="G799" s="45"/>
    </row>
    <row r="800" spans="1:12" x14ac:dyDescent="0.2">
      <c r="A800" s="45" t="s">
        <v>1396</v>
      </c>
      <c r="B800" s="45" t="s">
        <v>209</v>
      </c>
      <c r="C800" s="45" t="s">
        <v>2800</v>
      </c>
      <c r="D800" s="46" t="s">
        <v>2773</v>
      </c>
      <c r="E800" s="45" t="s">
        <v>1103</v>
      </c>
      <c r="F800" s="45" t="s">
        <v>2774</v>
      </c>
      <c r="G800" s="45" t="s">
        <v>2801</v>
      </c>
      <c r="H800" s="177" t="s">
        <v>2802</v>
      </c>
      <c r="I800" s="45" t="s">
        <v>2777</v>
      </c>
      <c r="J800" s="45"/>
    </row>
    <row r="801" spans="1:12" ht="38.25" x14ac:dyDescent="0.2">
      <c r="A801" s="45" t="s">
        <v>1396</v>
      </c>
      <c r="B801" s="45" t="s">
        <v>210</v>
      </c>
      <c r="C801" s="45" t="s">
        <v>2803</v>
      </c>
      <c r="D801" s="46" t="s">
        <v>2779</v>
      </c>
      <c r="E801" s="45" t="s">
        <v>1103</v>
      </c>
      <c r="F801" s="45" t="s">
        <v>2780</v>
      </c>
      <c r="G801" s="45" t="s">
        <v>2801</v>
      </c>
      <c r="H801" s="183" t="s">
        <v>2804</v>
      </c>
      <c r="I801" s="45" t="s">
        <v>2781</v>
      </c>
      <c r="J801" s="45"/>
    </row>
    <row r="802" spans="1:12" s="29" customFormat="1" x14ac:dyDescent="0.2">
      <c r="A802" s="31" t="s">
        <v>1346</v>
      </c>
      <c r="B802" s="31" t="s">
        <v>2805</v>
      </c>
      <c r="C802" s="31"/>
      <c r="E802" s="31" t="s">
        <v>1103</v>
      </c>
      <c r="F802" s="31"/>
      <c r="G802" s="31"/>
      <c r="H802" s="31"/>
      <c r="I802" s="31"/>
      <c r="J802" s="31"/>
      <c r="L802" s="29" t="s">
        <v>2806</v>
      </c>
    </row>
    <row r="803" spans="1:12" s="84" customFormat="1" x14ac:dyDescent="0.2">
      <c r="A803" s="82" t="s">
        <v>1351</v>
      </c>
      <c r="B803" s="83"/>
      <c r="C803" s="82"/>
    </row>
    <row r="804" spans="1:12" s="74" customFormat="1" x14ac:dyDescent="0.2">
      <c r="A804" s="73" t="s">
        <v>1454</v>
      </c>
      <c r="B804" s="73" t="s">
        <v>2807</v>
      </c>
      <c r="C804" s="73" t="s">
        <v>2808</v>
      </c>
      <c r="G804" s="74" t="s">
        <v>2809</v>
      </c>
    </row>
    <row r="805" spans="1:12" x14ac:dyDescent="0.2">
      <c r="A805" s="45" t="s">
        <v>1460</v>
      </c>
      <c r="B805" s="45" t="s">
        <v>211</v>
      </c>
      <c r="C805" s="45" t="s">
        <v>2810</v>
      </c>
      <c r="E805" s="45" t="s">
        <v>1103</v>
      </c>
      <c r="F805" s="45" t="s">
        <v>2711</v>
      </c>
      <c r="G805" s="45"/>
    </row>
    <row r="806" spans="1:12" x14ac:dyDescent="0.2">
      <c r="A806" s="45" t="s">
        <v>1396</v>
      </c>
      <c r="B806" s="45" t="s">
        <v>212</v>
      </c>
      <c r="C806" s="45" t="s">
        <v>2811</v>
      </c>
      <c r="D806" s="46" t="s">
        <v>2773</v>
      </c>
      <c r="E806" s="46" t="s">
        <v>1103</v>
      </c>
      <c r="F806" s="45" t="s">
        <v>2774</v>
      </c>
      <c r="G806" s="45" t="s">
        <v>2812</v>
      </c>
      <c r="H806" s="177" t="s">
        <v>2813</v>
      </c>
      <c r="I806" s="45" t="s">
        <v>2777</v>
      </c>
      <c r="J806" s="45"/>
    </row>
    <row r="807" spans="1:12" x14ac:dyDescent="0.2">
      <c r="A807" s="45" t="s">
        <v>1396</v>
      </c>
      <c r="B807" s="45" t="s">
        <v>213</v>
      </c>
      <c r="C807" s="45" t="s">
        <v>2814</v>
      </c>
      <c r="D807" s="46" t="s">
        <v>2779</v>
      </c>
      <c r="E807" s="46" t="s">
        <v>1103</v>
      </c>
      <c r="F807" s="45" t="s">
        <v>2780</v>
      </c>
      <c r="G807" s="45" t="s">
        <v>2812</v>
      </c>
      <c r="H807" s="177" t="s">
        <v>2813</v>
      </c>
      <c r="I807" s="45" t="s">
        <v>2781</v>
      </c>
      <c r="J807" s="45"/>
    </row>
    <row r="808" spans="1:12" s="29" customFormat="1" x14ac:dyDescent="0.2">
      <c r="A808" s="31" t="s">
        <v>1346</v>
      </c>
      <c r="B808" s="31" t="s">
        <v>2815</v>
      </c>
      <c r="C808" s="31"/>
      <c r="E808" s="31" t="s">
        <v>1103</v>
      </c>
      <c r="F808" s="31"/>
      <c r="G808" s="31"/>
      <c r="H808" s="31"/>
      <c r="I808" s="31"/>
      <c r="J808" s="31"/>
      <c r="L808" s="29" t="s">
        <v>2816</v>
      </c>
    </row>
    <row r="809" spans="1:12" s="84" customFormat="1" x14ac:dyDescent="0.2">
      <c r="A809" s="82" t="s">
        <v>1351</v>
      </c>
      <c r="B809" s="83"/>
      <c r="C809" s="82"/>
    </row>
    <row r="810" spans="1:12" s="74" customFormat="1" x14ac:dyDescent="0.2">
      <c r="A810" s="73" t="s">
        <v>1454</v>
      </c>
      <c r="B810" s="73" t="s">
        <v>2817</v>
      </c>
      <c r="C810" s="73" t="s">
        <v>2818</v>
      </c>
      <c r="G810" s="74" t="s">
        <v>2819</v>
      </c>
    </row>
    <row r="811" spans="1:12" x14ac:dyDescent="0.2">
      <c r="A811" s="45" t="s">
        <v>1460</v>
      </c>
      <c r="B811" s="45" t="s">
        <v>214</v>
      </c>
      <c r="C811" s="45" t="s">
        <v>2820</v>
      </c>
      <c r="E811" s="45" t="s">
        <v>1103</v>
      </c>
      <c r="F811" s="45" t="s">
        <v>2711</v>
      </c>
      <c r="G811" s="45"/>
    </row>
    <row r="812" spans="1:12" x14ac:dyDescent="0.2">
      <c r="A812" s="45" t="s">
        <v>1396</v>
      </c>
      <c r="B812" s="45" t="s">
        <v>215</v>
      </c>
      <c r="C812" s="45" t="s">
        <v>2821</v>
      </c>
      <c r="D812" s="46" t="s">
        <v>2773</v>
      </c>
      <c r="E812" s="46" t="s">
        <v>1103</v>
      </c>
      <c r="F812" s="45" t="s">
        <v>2774</v>
      </c>
      <c r="G812" s="45" t="s">
        <v>2822</v>
      </c>
      <c r="H812" s="177" t="s">
        <v>2823</v>
      </c>
      <c r="I812" s="45" t="s">
        <v>2777</v>
      </c>
      <c r="J812" s="45"/>
    </row>
    <row r="813" spans="1:12" x14ac:dyDescent="0.2">
      <c r="A813" s="45" t="s">
        <v>1396</v>
      </c>
      <c r="B813" s="45" t="s">
        <v>216</v>
      </c>
      <c r="C813" s="45" t="s">
        <v>2824</v>
      </c>
      <c r="D813" s="46" t="s">
        <v>2779</v>
      </c>
      <c r="E813" s="46" t="s">
        <v>1103</v>
      </c>
      <c r="F813" s="45" t="s">
        <v>2780</v>
      </c>
      <c r="G813" s="45" t="s">
        <v>2822</v>
      </c>
      <c r="H813" s="177" t="s">
        <v>2823</v>
      </c>
      <c r="I813" s="45" t="s">
        <v>2781</v>
      </c>
      <c r="J813" s="45"/>
    </row>
    <row r="814" spans="1:12" s="29" customFormat="1" x14ac:dyDescent="0.2">
      <c r="A814" s="31" t="s">
        <v>1346</v>
      </c>
      <c r="B814" s="31" t="s">
        <v>2825</v>
      </c>
      <c r="C814" s="31"/>
      <c r="E814" s="31" t="s">
        <v>1103</v>
      </c>
      <c r="F814" s="31"/>
      <c r="G814" s="31"/>
      <c r="H814" s="31"/>
      <c r="I814" s="31"/>
      <c r="J814" s="31"/>
      <c r="L814" s="29" t="s">
        <v>2826</v>
      </c>
    </row>
    <row r="815" spans="1:12" s="84" customFormat="1" x14ac:dyDescent="0.2">
      <c r="A815" s="82" t="s">
        <v>1351</v>
      </c>
      <c r="B815" s="83"/>
      <c r="C815" s="82"/>
    </row>
    <row r="816" spans="1:12" s="74" customFormat="1" x14ac:dyDescent="0.2">
      <c r="A816" s="73" t="s">
        <v>1454</v>
      </c>
      <c r="B816" s="73" t="s">
        <v>2827</v>
      </c>
      <c r="C816" s="73" t="s">
        <v>2828</v>
      </c>
      <c r="G816" s="74" t="s">
        <v>2829</v>
      </c>
    </row>
    <row r="817" spans="1:12" x14ac:dyDescent="0.2">
      <c r="A817" s="45" t="s">
        <v>1460</v>
      </c>
      <c r="B817" s="45" t="s">
        <v>217</v>
      </c>
      <c r="C817" s="45" t="s">
        <v>2830</v>
      </c>
      <c r="E817" s="45" t="s">
        <v>1103</v>
      </c>
      <c r="F817" s="45" t="s">
        <v>2711</v>
      </c>
      <c r="G817" s="45"/>
    </row>
    <row r="818" spans="1:12" x14ac:dyDescent="0.2">
      <c r="A818" s="45" t="s">
        <v>1396</v>
      </c>
      <c r="B818" s="45" t="s">
        <v>218</v>
      </c>
      <c r="C818" s="45" t="s">
        <v>2831</v>
      </c>
      <c r="D818" s="46" t="s">
        <v>2773</v>
      </c>
      <c r="E818" s="46" t="s">
        <v>1103</v>
      </c>
      <c r="F818" s="45" t="s">
        <v>2774</v>
      </c>
      <c r="G818" s="45" t="s">
        <v>2832</v>
      </c>
      <c r="H818" s="177" t="s">
        <v>2823</v>
      </c>
      <c r="I818" s="45" t="s">
        <v>2777</v>
      </c>
      <c r="J818" s="45"/>
    </row>
    <row r="819" spans="1:12" x14ac:dyDescent="0.2">
      <c r="A819" s="45" t="s">
        <v>1396</v>
      </c>
      <c r="B819" s="45" t="s">
        <v>219</v>
      </c>
      <c r="C819" s="45" t="s">
        <v>2833</v>
      </c>
      <c r="D819" s="46" t="s">
        <v>2779</v>
      </c>
      <c r="E819" s="46" t="s">
        <v>1103</v>
      </c>
      <c r="F819" s="45" t="s">
        <v>2780</v>
      </c>
      <c r="G819" s="45" t="s">
        <v>2832</v>
      </c>
      <c r="H819" s="177" t="s">
        <v>2823</v>
      </c>
      <c r="I819" s="45" t="s">
        <v>2781</v>
      </c>
      <c r="J819" s="45"/>
    </row>
    <row r="820" spans="1:12" s="29" customFormat="1" x14ac:dyDescent="0.2">
      <c r="A820" s="31" t="s">
        <v>1346</v>
      </c>
      <c r="B820" s="31" t="s">
        <v>2834</v>
      </c>
      <c r="C820" s="31"/>
      <c r="E820" s="31" t="s">
        <v>1103</v>
      </c>
      <c r="F820" s="31"/>
      <c r="G820" s="31"/>
      <c r="H820" s="31"/>
      <c r="I820" s="31"/>
      <c r="J820" s="31"/>
      <c r="L820" s="29" t="s">
        <v>2835</v>
      </c>
    </row>
    <row r="821" spans="1:12" s="84" customFormat="1" x14ac:dyDescent="0.2">
      <c r="A821" s="82" t="s">
        <v>1351</v>
      </c>
      <c r="B821" s="83"/>
      <c r="C821" s="82"/>
    </row>
    <row r="822" spans="1:12" s="74" customFormat="1" x14ac:dyDescent="0.2">
      <c r="A822" s="73" t="s">
        <v>1454</v>
      </c>
      <c r="B822" s="73" t="s">
        <v>2836</v>
      </c>
      <c r="C822" s="73" t="s">
        <v>2837</v>
      </c>
      <c r="G822" s="74" t="s">
        <v>2838</v>
      </c>
    </row>
    <row r="823" spans="1:12" x14ac:dyDescent="0.2">
      <c r="A823" s="45" t="s">
        <v>1460</v>
      </c>
      <c r="B823" s="45" t="s">
        <v>220</v>
      </c>
      <c r="C823" s="45" t="s">
        <v>2839</v>
      </c>
      <c r="E823" s="45" t="s">
        <v>1103</v>
      </c>
      <c r="F823" s="45" t="s">
        <v>2711</v>
      </c>
      <c r="G823" s="45"/>
    </row>
    <row r="824" spans="1:12" x14ac:dyDescent="0.2">
      <c r="A824" s="45" t="s">
        <v>1396</v>
      </c>
      <c r="B824" s="45" t="s">
        <v>221</v>
      </c>
      <c r="C824" s="45" t="s">
        <v>2840</v>
      </c>
      <c r="D824" s="46" t="s">
        <v>2773</v>
      </c>
      <c r="E824" s="46" t="s">
        <v>1103</v>
      </c>
      <c r="F824" s="45" t="s">
        <v>2774</v>
      </c>
      <c r="G824" s="45" t="s">
        <v>2841</v>
      </c>
      <c r="H824" s="177" t="s">
        <v>2823</v>
      </c>
      <c r="I824" s="45" t="s">
        <v>2777</v>
      </c>
      <c r="J824" s="45"/>
    </row>
    <row r="825" spans="1:12" x14ac:dyDescent="0.2">
      <c r="A825" s="45" t="s">
        <v>1396</v>
      </c>
      <c r="B825" s="45" t="s">
        <v>222</v>
      </c>
      <c r="C825" s="45" t="s">
        <v>2842</v>
      </c>
      <c r="D825" s="46" t="s">
        <v>2779</v>
      </c>
      <c r="E825" s="46" t="s">
        <v>1103</v>
      </c>
      <c r="F825" s="45" t="s">
        <v>2780</v>
      </c>
      <c r="G825" s="45" t="s">
        <v>2841</v>
      </c>
      <c r="H825" s="177" t="s">
        <v>2823</v>
      </c>
      <c r="I825" s="45" t="s">
        <v>2781</v>
      </c>
      <c r="J825" s="45"/>
    </row>
    <row r="826" spans="1:12" s="29" customFormat="1" x14ac:dyDescent="0.2">
      <c r="A826" s="31" t="s">
        <v>1346</v>
      </c>
      <c r="B826" s="31" t="s">
        <v>2843</v>
      </c>
      <c r="C826" s="31"/>
      <c r="E826" s="31" t="s">
        <v>1103</v>
      </c>
      <c r="F826" s="31"/>
      <c r="G826" s="31"/>
      <c r="H826" s="31"/>
      <c r="I826" s="31"/>
      <c r="J826" s="31"/>
      <c r="L826" s="29" t="s">
        <v>2844</v>
      </c>
    </row>
    <row r="827" spans="1:12" s="84" customFormat="1" x14ac:dyDescent="0.2">
      <c r="A827" s="82" t="s">
        <v>1351</v>
      </c>
      <c r="B827" s="83"/>
      <c r="C827" s="82"/>
    </row>
    <row r="828" spans="1:12" s="74" customFormat="1" x14ac:dyDescent="0.2">
      <c r="A828" s="73" t="s">
        <v>1454</v>
      </c>
      <c r="B828" s="73" t="s">
        <v>2845</v>
      </c>
      <c r="C828" s="73" t="s">
        <v>2846</v>
      </c>
      <c r="G828" s="74" t="s">
        <v>2847</v>
      </c>
    </row>
    <row r="829" spans="1:12" x14ac:dyDescent="0.2">
      <c r="A829" s="45" t="s">
        <v>1460</v>
      </c>
      <c r="B829" s="45" t="s">
        <v>223</v>
      </c>
      <c r="C829" s="45" t="s">
        <v>2848</v>
      </c>
      <c r="E829" s="45" t="s">
        <v>1103</v>
      </c>
      <c r="F829" s="45" t="s">
        <v>2711</v>
      </c>
      <c r="G829" s="45"/>
    </row>
    <row r="830" spans="1:12" x14ac:dyDescent="0.2">
      <c r="A830" s="45" t="s">
        <v>1396</v>
      </c>
      <c r="B830" s="45" t="s">
        <v>224</v>
      </c>
      <c r="C830" s="45" t="s">
        <v>2849</v>
      </c>
      <c r="D830" s="46" t="s">
        <v>2773</v>
      </c>
      <c r="E830" s="46" t="s">
        <v>1103</v>
      </c>
      <c r="F830" s="45" t="s">
        <v>2774</v>
      </c>
      <c r="G830" s="45" t="s">
        <v>2850</v>
      </c>
      <c r="H830" s="177" t="s">
        <v>2823</v>
      </c>
      <c r="I830" s="45" t="s">
        <v>2777</v>
      </c>
      <c r="J830" s="45"/>
    </row>
    <row r="831" spans="1:12" x14ac:dyDescent="0.2">
      <c r="A831" s="45" t="s">
        <v>1396</v>
      </c>
      <c r="B831" s="45" t="s">
        <v>225</v>
      </c>
      <c r="C831" s="45" t="s">
        <v>2851</v>
      </c>
      <c r="D831" s="46" t="s">
        <v>2779</v>
      </c>
      <c r="E831" s="46" t="s">
        <v>1103</v>
      </c>
      <c r="F831" s="45" t="s">
        <v>2780</v>
      </c>
      <c r="G831" s="45" t="s">
        <v>2850</v>
      </c>
      <c r="H831" s="177" t="s">
        <v>2823</v>
      </c>
      <c r="I831" s="45" t="s">
        <v>2781</v>
      </c>
      <c r="J831" s="45"/>
    </row>
    <row r="832" spans="1:12" s="29" customFormat="1" x14ac:dyDescent="0.2">
      <c r="A832" s="31" t="s">
        <v>1346</v>
      </c>
      <c r="B832" s="31" t="s">
        <v>2852</v>
      </c>
      <c r="C832" s="31"/>
      <c r="E832" s="31" t="s">
        <v>1103</v>
      </c>
      <c r="F832" s="31"/>
      <c r="G832" s="31"/>
      <c r="H832" s="31"/>
      <c r="I832" s="31"/>
      <c r="J832" s="31"/>
      <c r="L832" s="29" t="s">
        <v>2853</v>
      </c>
    </row>
    <row r="833" spans="1:12" s="84" customFormat="1" x14ac:dyDescent="0.2">
      <c r="A833" s="82" t="s">
        <v>1351</v>
      </c>
      <c r="B833" s="83"/>
      <c r="C833" s="82"/>
    </row>
    <row r="834" spans="1:12" s="91" customFormat="1" x14ac:dyDescent="0.2">
      <c r="A834" s="90" t="s">
        <v>1318</v>
      </c>
      <c r="B834" s="90" t="s">
        <v>2854</v>
      </c>
      <c r="C834" s="184" t="s">
        <v>2855</v>
      </c>
      <c r="G834" s="91" t="s">
        <v>2856</v>
      </c>
      <c r="K834" s="92"/>
    </row>
    <row r="835" spans="1:12" x14ac:dyDescent="0.2">
      <c r="A835" s="167" t="s">
        <v>2857</v>
      </c>
      <c r="B835" s="167" t="s">
        <v>2858</v>
      </c>
      <c r="C835" s="45" t="s">
        <v>2859</v>
      </c>
      <c r="E835" s="46" t="s">
        <v>1103</v>
      </c>
      <c r="H835" s="46" t="s">
        <v>2860</v>
      </c>
      <c r="I835" s="46" t="s">
        <v>2861</v>
      </c>
      <c r="K835" s="169"/>
    </row>
    <row r="836" spans="1:12" x14ac:dyDescent="0.2">
      <c r="A836" s="167" t="s">
        <v>2862</v>
      </c>
      <c r="B836" s="167" t="s">
        <v>226</v>
      </c>
      <c r="C836" s="45" t="s">
        <v>1473</v>
      </c>
      <c r="E836" s="46" t="s">
        <v>1103</v>
      </c>
      <c r="K836" s="169"/>
    </row>
    <row r="837" spans="1:12" ht="38.25" x14ac:dyDescent="0.2">
      <c r="A837" s="167" t="s">
        <v>1396</v>
      </c>
      <c r="B837" s="167" t="s">
        <v>227</v>
      </c>
      <c r="C837" s="45" t="s">
        <v>2863</v>
      </c>
      <c r="E837" s="46" t="s">
        <v>1103</v>
      </c>
      <c r="F837" s="45" t="s">
        <v>2733</v>
      </c>
      <c r="G837" s="46" t="s">
        <v>2864</v>
      </c>
      <c r="H837" s="183" t="s">
        <v>4439</v>
      </c>
      <c r="I837" s="46" t="s">
        <v>1485</v>
      </c>
      <c r="K837" s="169"/>
    </row>
    <row r="838" spans="1:12" s="29" customFormat="1" x14ac:dyDescent="0.2">
      <c r="A838" s="27" t="s">
        <v>1346</v>
      </c>
      <c r="B838" s="27" t="s">
        <v>2865</v>
      </c>
      <c r="C838" s="31"/>
      <c r="G838" s="29" t="s">
        <v>2866</v>
      </c>
      <c r="K838" s="28"/>
      <c r="L838" s="29" t="s">
        <v>2867</v>
      </c>
    </row>
    <row r="839" spans="1:12" s="29" customFormat="1" x14ac:dyDescent="0.2">
      <c r="A839" s="27" t="s">
        <v>1346</v>
      </c>
      <c r="B839" s="27" t="s">
        <v>228</v>
      </c>
      <c r="C839" s="31"/>
      <c r="G839" s="29" t="s">
        <v>2866</v>
      </c>
      <c r="K839" s="28"/>
      <c r="L839" s="29" t="s">
        <v>2868</v>
      </c>
    </row>
    <row r="840" spans="1:12" ht="38.25" x14ac:dyDescent="0.2">
      <c r="A840" s="167" t="s">
        <v>1396</v>
      </c>
      <c r="B840" s="167" t="s">
        <v>229</v>
      </c>
      <c r="C840" s="45" t="s">
        <v>2869</v>
      </c>
      <c r="E840" s="46" t="s">
        <v>1103</v>
      </c>
      <c r="F840" s="45" t="s">
        <v>2733</v>
      </c>
      <c r="G840" s="46" t="s">
        <v>2870</v>
      </c>
      <c r="H840" s="183" t="s">
        <v>4440</v>
      </c>
      <c r="I840" s="46" t="s">
        <v>1485</v>
      </c>
      <c r="K840" s="169"/>
    </row>
    <row r="841" spans="1:12" s="29" customFormat="1" x14ac:dyDescent="0.2">
      <c r="A841" s="27" t="s">
        <v>1346</v>
      </c>
      <c r="B841" s="27" t="s">
        <v>2871</v>
      </c>
      <c r="C841" s="31"/>
      <c r="G841" s="29" t="s">
        <v>2872</v>
      </c>
      <c r="K841" s="28"/>
      <c r="L841" s="29" t="s">
        <v>2873</v>
      </c>
    </row>
    <row r="842" spans="1:12" s="29" customFormat="1" x14ac:dyDescent="0.2">
      <c r="A842" s="27" t="s">
        <v>1346</v>
      </c>
      <c r="B842" s="27" t="s">
        <v>230</v>
      </c>
      <c r="C842" s="31"/>
      <c r="G842" s="29" t="s">
        <v>2872</v>
      </c>
      <c r="K842" s="28"/>
      <c r="L842" s="29" t="s">
        <v>2874</v>
      </c>
    </row>
    <row r="843" spans="1:12" s="29" customFormat="1" x14ac:dyDescent="0.2">
      <c r="A843" s="27" t="s">
        <v>1346</v>
      </c>
      <c r="B843" s="27" t="s">
        <v>1065</v>
      </c>
      <c r="C843" s="31"/>
      <c r="K843" s="28"/>
      <c r="L843" s="29" t="s">
        <v>2875</v>
      </c>
    </row>
    <row r="844" spans="1:12" s="94" customFormat="1" x14ac:dyDescent="0.2">
      <c r="A844" s="93" t="s">
        <v>1351</v>
      </c>
      <c r="B844" s="93"/>
      <c r="C844" s="185"/>
      <c r="K844" s="95"/>
    </row>
    <row r="845" spans="1:12" s="34" customFormat="1" x14ac:dyDescent="0.2">
      <c r="A845" s="32" t="s">
        <v>1318</v>
      </c>
      <c r="B845" s="32" t="s">
        <v>2876</v>
      </c>
      <c r="C845" s="33" t="s">
        <v>2877</v>
      </c>
      <c r="D845" s="137"/>
      <c r="G845" s="34" t="s">
        <v>2878</v>
      </c>
      <c r="K845" s="35"/>
    </row>
    <row r="846" spans="1:12" x14ac:dyDescent="0.2">
      <c r="A846" s="45" t="s">
        <v>1460</v>
      </c>
      <c r="B846" s="45" t="s">
        <v>1062</v>
      </c>
      <c r="C846" s="45" t="s">
        <v>2879</v>
      </c>
      <c r="E846" s="45" t="s">
        <v>1103</v>
      </c>
      <c r="F846" s="45"/>
      <c r="G846" s="45"/>
    </row>
    <row r="847" spans="1:12" x14ac:dyDescent="0.2">
      <c r="A847" s="45" t="s">
        <v>2880</v>
      </c>
      <c r="B847" s="45" t="s">
        <v>2881</v>
      </c>
      <c r="C847" s="45" t="s">
        <v>1473</v>
      </c>
      <c r="E847" s="45" t="s">
        <v>1103</v>
      </c>
      <c r="F847" s="45"/>
      <c r="G847" s="45" t="s">
        <v>2882</v>
      </c>
    </row>
    <row r="848" spans="1:12" x14ac:dyDescent="0.2">
      <c r="A848" s="45" t="s">
        <v>1475</v>
      </c>
      <c r="B848" s="45" t="s">
        <v>2883</v>
      </c>
      <c r="C848" s="45" t="s">
        <v>1884</v>
      </c>
      <c r="D848" s="46" t="s">
        <v>2884</v>
      </c>
      <c r="E848" s="45" t="s">
        <v>1103</v>
      </c>
      <c r="F848" s="45"/>
      <c r="G848" s="45" t="s">
        <v>2885</v>
      </c>
      <c r="H848" s="45" t="s">
        <v>2886</v>
      </c>
      <c r="I848" s="45" t="s">
        <v>2887</v>
      </c>
      <c r="J848" s="45"/>
    </row>
    <row r="849" spans="1:12" x14ac:dyDescent="0.2">
      <c r="A849" s="45" t="s">
        <v>1396</v>
      </c>
      <c r="B849" s="45" t="s">
        <v>1063</v>
      </c>
      <c r="C849" s="45" t="s">
        <v>1483</v>
      </c>
      <c r="D849" s="46" t="s">
        <v>2888</v>
      </c>
      <c r="E849" s="45" t="s">
        <v>1103</v>
      </c>
      <c r="F849" s="45" t="s">
        <v>2733</v>
      </c>
      <c r="G849" s="45" t="s">
        <v>2882</v>
      </c>
      <c r="H849" s="177" t="s">
        <v>4441</v>
      </c>
      <c r="I849" s="45" t="s">
        <v>1565</v>
      </c>
      <c r="J849" s="45"/>
    </row>
    <row r="850" spans="1:12" s="29" customFormat="1" x14ac:dyDescent="0.2">
      <c r="A850" s="31" t="s">
        <v>1346</v>
      </c>
      <c r="B850" s="31" t="s">
        <v>2889</v>
      </c>
      <c r="C850" s="31"/>
      <c r="E850" s="31" t="s">
        <v>1103</v>
      </c>
      <c r="F850" s="31"/>
      <c r="G850" s="31" t="s">
        <v>2882</v>
      </c>
      <c r="L850" s="29" t="s">
        <v>2890</v>
      </c>
    </row>
    <row r="851" spans="1:12" s="29" customFormat="1" x14ac:dyDescent="0.2">
      <c r="A851" s="31" t="s">
        <v>1346</v>
      </c>
      <c r="B851" s="31" t="s">
        <v>1064</v>
      </c>
      <c r="C851" s="31"/>
      <c r="E851" s="31" t="s">
        <v>1103</v>
      </c>
      <c r="F851" s="31"/>
      <c r="G851" s="31" t="s">
        <v>2882</v>
      </c>
      <c r="L851" s="29" t="s">
        <v>2891</v>
      </c>
    </row>
    <row r="852" spans="1:12" s="23" customFormat="1" x14ac:dyDescent="0.2">
      <c r="A852" s="81" t="s">
        <v>1303</v>
      </c>
      <c r="B852" s="81" t="s">
        <v>2892</v>
      </c>
      <c r="C852" s="68" t="s">
        <v>2893</v>
      </c>
      <c r="E852" s="22"/>
      <c r="F852" s="22"/>
      <c r="G852" s="68" t="s">
        <v>2882</v>
      </c>
    </row>
    <row r="853" spans="1:12" s="23" customFormat="1" x14ac:dyDescent="0.2">
      <c r="A853" s="81" t="s">
        <v>1303</v>
      </c>
      <c r="B853" s="81" t="s">
        <v>2894</v>
      </c>
      <c r="C853" s="68" t="s">
        <v>2895</v>
      </c>
      <c r="E853" s="22"/>
      <c r="F853" s="22"/>
      <c r="G853" s="68" t="s">
        <v>2896</v>
      </c>
    </row>
    <row r="854" spans="1:12" s="34" customFormat="1" x14ac:dyDescent="0.2">
      <c r="A854" s="32" t="s">
        <v>1351</v>
      </c>
      <c r="B854" s="32"/>
      <c r="C854" s="33"/>
      <c r="K854" s="35"/>
    </row>
    <row r="855" spans="1:12" s="26" customFormat="1" x14ac:dyDescent="0.2">
      <c r="A855" s="25" t="s">
        <v>1318</v>
      </c>
      <c r="B855" s="24" t="s">
        <v>2903</v>
      </c>
      <c r="C855" s="25" t="s">
        <v>2904</v>
      </c>
      <c r="G855" s="26" t="s">
        <v>2905</v>
      </c>
    </row>
    <row r="856" spans="1:12" x14ac:dyDescent="0.2">
      <c r="A856" s="45" t="s">
        <v>1946</v>
      </c>
      <c r="B856" s="45" t="s">
        <v>2906</v>
      </c>
      <c r="C856" s="45" t="s">
        <v>2907</v>
      </c>
      <c r="E856" s="46" t="s">
        <v>1103</v>
      </c>
      <c r="H856" s="46" t="s">
        <v>2908</v>
      </c>
      <c r="I856" s="46" t="s">
        <v>2909</v>
      </c>
    </row>
    <row r="857" spans="1:12" x14ac:dyDescent="0.2">
      <c r="A857" s="45" t="s">
        <v>2910</v>
      </c>
      <c r="B857" s="45" t="s">
        <v>2911</v>
      </c>
      <c r="C857" s="45" t="s">
        <v>2912</v>
      </c>
      <c r="E857" s="46" t="s">
        <v>1103</v>
      </c>
      <c r="G857" s="46" t="s">
        <v>2913</v>
      </c>
    </row>
    <row r="858" spans="1:12" x14ac:dyDescent="0.2">
      <c r="A858" s="45" t="s">
        <v>1310</v>
      </c>
      <c r="B858" s="45" t="s">
        <v>855</v>
      </c>
      <c r="C858" s="45" t="s">
        <v>1468</v>
      </c>
      <c r="E858" s="46" t="s">
        <v>1103</v>
      </c>
      <c r="G858" s="46" t="s">
        <v>2914</v>
      </c>
      <c r="H858" s="46" t="s">
        <v>1921</v>
      </c>
    </row>
    <row r="859" spans="1:12" x14ac:dyDescent="0.2">
      <c r="A859" s="45" t="s">
        <v>2915</v>
      </c>
      <c r="B859" s="45" t="s">
        <v>2916</v>
      </c>
      <c r="C859" s="45" t="s">
        <v>2917</v>
      </c>
      <c r="E859" s="46" t="s">
        <v>1103</v>
      </c>
      <c r="G859" s="46" t="s">
        <v>2918</v>
      </c>
    </row>
    <row r="860" spans="1:12" x14ac:dyDescent="0.2">
      <c r="A860" s="45" t="s">
        <v>1310</v>
      </c>
      <c r="B860" s="45" t="s">
        <v>2919</v>
      </c>
      <c r="C860" s="45" t="s">
        <v>1468</v>
      </c>
      <c r="E860" s="46" t="s">
        <v>1103</v>
      </c>
      <c r="G860" s="46" t="s">
        <v>2920</v>
      </c>
      <c r="H860" s="46" t="s">
        <v>1921</v>
      </c>
    </row>
    <row r="861" spans="1:12" x14ac:dyDescent="0.2">
      <c r="A861" s="45" t="s">
        <v>2921</v>
      </c>
      <c r="B861" s="45" t="s">
        <v>2922</v>
      </c>
      <c r="C861" s="45" t="s">
        <v>2923</v>
      </c>
      <c r="E861" s="46" t="s">
        <v>1103</v>
      </c>
      <c r="G861" s="46" t="s">
        <v>2924</v>
      </c>
    </row>
    <row r="862" spans="1:12" x14ac:dyDescent="0.2">
      <c r="A862" s="45" t="s">
        <v>1310</v>
      </c>
      <c r="B862" s="45" t="s">
        <v>2925</v>
      </c>
      <c r="C862" s="45" t="s">
        <v>2926</v>
      </c>
      <c r="E862" s="46" t="s">
        <v>1103</v>
      </c>
      <c r="G862" s="46" t="s">
        <v>2927</v>
      </c>
      <c r="H862" s="46" t="s">
        <v>1921</v>
      </c>
    </row>
    <row r="863" spans="1:12" s="26" customFormat="1" x14ac:dyDescent="0.2">
      <c r="A863" s="25" t="s">
        <v>1351</v>
      </c>
      <c r="B863" s="24"/>
      <c r="C863" s="25"/>
      <c r="G863" s="25"/>
    </row>
    <row r="864" spans="1:12" s="97" customFormat="1" x14ac:dyDescent="0.2">
      <c r="A864" s="116" t="s">
        <v>1318</v>
      </c>
      <c r="B864" s="96" t="s">
        <v>2928</v>
      </c>
      <c r="C864" s="116" t="s">
        <v>2929</v>
      </c>
      <c r="G864" s="116" t="s">
        <v>2905</v>
      </c>
    </row>
    <row r="865" spans="1:10" s="117" customFormat="1" x14ac:dyDescent="0.2">
      <c r="A865" s="117" t="s">
        <v>1494</v>
      </c>
      <c r="B865" s="117" t="s">
        <v>2930</v>
      </c>
      <c r="C865" s="117" t="s">
        <v>2931</v>
      </c>
      <c r="E865" s="117" t="s">
        <v>1103</v>
      </c>
      <c r="G865" s="117" t="s">
        <v>2932</v>
      </c>
    </row>
    <row r="866" spans="1:10" s="117" customFormat="1" x14ac:dyDescent="0.2">
      <c r="A866" s="117" t="s">
        <v>2933</v>
      </c>
      <c r="B866" s="117" t="s">
        <v>2934</v>
      </c>
      <c r="C866" s="117" t="s">
        <v>2935</v>
      </c>
      <c r="E866" s="117" t="s">
        <v>1103</v>
      </c>
      <c r="G866" s="117" t="s">
        <v>2936</v>
      </c>
    </row>
    <row r="867" spans="1:10" s="117" customFormat="1" x14ac:dyDescent="0.2">
      <c r="A867" s="117" t="s">
        <v>1494</v>
      </c>
      <c r="B867" s="117" t="s">
        <v>2937</v>
      </c>
      <c r="C867" s="117" t="s">
        <v>2938</v>
      </c>
      <c r="E867" s="117" t="s">
        <v>1103</v>
      </c>
      <c r="G867" s="117" t="s">
        <v>2939</v>
      </c>
    </row>
    <row r="868" spans="1:10" s="117" customFormat="1" x14ac:dyDescent="0.2">
      <c r="A868" s="117" t="s">
        <v>2933</v>
      </c>
      <c r="B868" s="117" t="s">
        <v>2940</v>
      </c>
      <c r="C868" s="117" t="s">
        <v>2941</v>
      </c>
      <c r="E868" s="117" t="s">
        <v>1103</v>
      </c>
      <c r="G868" s="117" t="s">
        <v>2942</v>
      </c>
    </row>
    <row r="869" spans="1:10" s="117" customFormat="1" x14ac:dyDescent="0.2">
      <c r="A869" s="117" t="s">
        <v>1351</v>
      </c>
    </row>
    <row r="870" spans="1:10" s="26" customFormat="1" x14ac:dyDescent="0.2">
      <c r="A870" s="25" t="s">
        <v>1318</v>
      </c>
      <c r="B870" s="24" t="s">
        <v>2943</v>
      </c>
      <c r="C870" s="25" t="s">
        <v>2944</v>
      </c>
      <c r="G870" s="26" t="s">
        <v>2905</v>
      </c>
    </row>
    <row r="871" spans="1:10" s="29" customFormat="1" x14ac:dyDescent="0.2">
      <c r="A871" s="31" t="s">
        <v>2945</v>
      </c>
      <c r="B871" s="27" t="s">
        <v>2946</v>
      </c>
      <c r="C871" s="31" t="s">
        <v>2947</v>
      </c>
      <c r="E871" s="29" t="s">
        <v>1103</v>
      </c>
      <c r="H871" s="29" t="s">
        <v>2948</v>
      </c>
      <c r="I871" s="29" t="s">
        <v>2949</v>
      </c>
    </row>
    <row r="872" spans="1:10" s="29" customFormat="1" x14ac:dyDescent="0.2">
      <c r="A872" s="31" t="s">
        <v>1310</v>
      </c>
      <c r="B872" s="27" t="s">
        <v>856</v>
      </c>
      <c r="C872" s="31" t="s">
        <v>1468</v>
      </c>
      <c r="E872" s="29" t="s">
        <v>1103</v>
      </c>
      <c r="G872" s="29" t="s">
        <v>2950</v>
      </c>
    </row>
    <row r="873" spans="1:10" s="29" customFormat="1" x14ac:dyDescent="0.2">
      <c r="A873" s="31" t="s">
        <v>1392</v>
      </c>
      <c r="B873" s="27" t="s">
        <v>2951</v>
      </c>
      <c r="C873" s="31" t="s">
        <v>2952</v>
      </c>
      <c r="D873" s="29" t="s">
        <v>2953</v>
      </c>
      <c r="E873" s="29" t="s">
        <v>1103</v>
      </c>
    </row>
    <row r="874" spans="1:10" s="29" customFormat="1" x14ac:dyDescent="0.2">
      <c r="A874" s="31" t="s">
        <v>1310</v>
      </c>
      <c r="B874" s="27" t="s">
        <v>2954</v>
      </c>
      <c r="C874" s="31" t="s">
        <v>2955</v>
      </c>
      <c r="E874" s="29" t="s">
        <v>1103</v>
      </c>
      <c r="G874" s="31" t="s">
        <v>2956</v>
      </c>
      <c r="J874" s="29" t="s">
        <v>2957</v>
      </c>
    </row>
    <row r="875" spans="1:10" s="26" customFormat="1" x14ac:dyDescent="0.2">
      <c r="A875" s="25" t="s">
        <v>1351</v>
      </c>
      <c r="B875" s="24"/>
      <c r="C875" s="25"/>
      <c r="G875" s="25"/>
    </row>
    <row r="876" spans="1:10" s="142" customFormat="1" x14ac:dyDescent="0.2">
      <c r="A876" s="140" t="s">
        <v>1318</v>
      </c>
      <c r="B876" s="141" t="s">
        <v>2958</v>
      </c>
      <c r="C876" s="140" t="s">
        <v>2959</v>
      </c>
      <c r="G876" s="140" t="s">
        <v>2960</v>
      </c>
    </row>
    <row r="877" spans="1:10" s="58" customFormat="1" x14ac:dyDescent="0.2">
      <c r="A877" s="57" t="s">
        <v>2961</v>
      </c>
      <c r="B877" s="143" t="s">
        <v>2962</v>
      </c>
      <c r="C877" s="57" t="s">
        <v>2963</v>
      </c>
      <c r="D877" s="58" t="s">
        <v>2964</v>
      </c>
      <c r="E877" s="58" t="s">
        <v>1103</v>
      </c>
      <c r="G877" s="57"/>
    </row>
    <row r="878" spans="1:10" s="58" customFormat="1" x14ac:dyDescent="0.2">
      <c r="A878" s="57" t="s">
        <v>1494</v>
      </c>
      <c r="B878" s="143" t="s">
        <v>2965</v>
      </c>
      <c r="C878" s="57" t="s">
        <v>2966</v>
      </c>
      <c r="E878" s="58" t="s">
        <v>1103</v>
      </c>
      <c r="G878" s="57"/>
    </row>
    <row r="879" spans="1:10" s="58" customFormat="1" x14ac:dyDescent="0.2">
      <c r="A879" s="57" t="s">
        <v>1494</v>
      </c>
      <c r="B879" s="143" t="s">
        <v>2967</v>
      </c>
      <c r="C879" s="57" t="s">
        <v>2968</v>
      </c>
      <c r="D879" s="58" t="s">
        <v>2969</v>
      </c>
      <c r="E879" s="58" t="s">
        <v>1103</v>
      </c>
      <c r="G879" s="57"/>
    </row>
    <row r="880" spans="1:10" s="58" customFormat="1" x14ac:dyDescent="0.2">
      <c r="A880" s="57" t="s">
        <v>1494</v>
      </c>
      <c r="B880" s="143" t="s">
        <v>2970</v>
      </c>
      <c r="C880" s="57" t="s">
        <v>2971</v>
      </c>
      <c r="E880" s="58" t="s">
        <v>1103</v>
      </c>
      <c r="G880" s="57"/>
    </row>
    <row r="881" spans="1:10" s="58" customFormat="1" x14ac:dyDescent="0.2">
      <c r="A881" s="57"/>
      <c r="B881" s="143"/>
      <c r="C881" s="57"/>
      <c r="G881" s="57"/>
    </row>
    <row r="882" spans="1:10" s="58" customFormat="1" x14ac:dyDescent="0.2">
      <c r="A882" s="57"/>
      <c r="B882" s="143"/>
      <c r="C882" s="57"/>
      <c r="G882" s="57"/>
    </row>
    <row r="883" spans="1:10" s="142" customFormat="1" x14ac:dyDescent="0.2">
      <c r="A883" s="140" t="s">
        <v>1351</v>
      </c>
      <c r="B883" s="141"/>
      <c r="C883" s="140"/>
      <c r="G883" s="140"/>
    </row>
    <row r="884" spans="1:10" s="34" customFormat="1" x14ac:dyDescent="0.2">
      <c r="A884" s="33" t="s">
        <v>1318</v>
      </c>
      <c r="B884" s="32" t="s">
        <v>4442</v>
      </c>
      <c r="C884" s="33" t="s">
        <v>4443</v>
      </c>
      <c r="E884" s="137" t="s">
        <v>1103</v>
      </c>
      <c r="G884" s="33"/>
    </row>
    <row r="885" spans="1:10" s="187" customFormat="1" x14ac:dyDescent="0.2">
      <c r="A885" s="186" t="s">
        <v>4444</v>
      </c>
      <c r="B885" s="167" t="s">
        <v>4445</v>
      </c>
      <c r="C885" s="45" t="s">
        <v>4446</v>
      </c>
      <c r="E885" s="46" t="s">
        <v>1103</v>
      </c>
      <c r="G885" s="186"/>
      <c r="H885" s="29" t="s">
        <v>4447</v>
      </c>
    </row>
    <row r="886" spans="1:10" s="187" customFormat="1" x14ac:dyDescent="0.2">
      <c r="A886" s="186" t="s">
        <v>1310</v>
      </c>
      <c r="B886" s="167" t="s">
        <v>4448</v>
      </c>
      <c r="C886" s="45" t="s">
        <v>1468</v>
      </c>
      <c r="E886" s="46" t="s">
        <v>1103</v>
      </c>
      <c r="G886" s="29" t="s">
        <v>4449</v>
      </c>
    </row>
    <row r="887" spans="1:10" s="187" customFormat="1" x14ac:dyDescent="0.2">
      <c r="A887" s="186" t="s">
        <v>4450</v>
      </c>
      <c r="B887" s="167" t="s">
        <v>4451</v>
      </c>
      <c r="C887" s="45" t="s">
        <v>4452</v>
      </c>
      <c r="E887" s="46" t="s">
        <v>1103</v>
      </c>
      <c r="F887" s="29"/>
      <c r="G887" s="29" t="s">
        <v>4453</v>
      </c>
      <c r="H887" s="29"/>
    </row>
    <row r="888" spans="1:10" s="187" customFormat="1" x14ac:dyDescent="0.2">
      <c r="A888" s="186" t="s">
        <v>1310</v>
      </c>
      <c r="B888" s="167" t="s">
        <v>4454</v>
      </c>
      <c r="C888" s="45" t="s">
        <v>1468</v>
      </c>
      <c r="E888" s="46" t="s">
        <v>1103</v>
      </c>
      <c r="G888" s="29" t="s">
        <v>4455</v>
      </c>
    </row>
    <row r="889" spans="1:10" s="165" customFormat="1" x14ac:dyDescent="0.2">
      <c r="A889" s="163" t="s">
        <v>4456</v>
      </c>
      <c r="B889" s="164" t="s">
        <v>4457</v>
      </c>
      <c r="C889" s="31" t="s">
        <v>4458</v>
      </c>
      <c r="E889" s="46" t="s">
        <v>1103</v>
      </c>
      <c r="G889" s="29" t="s">
        <v>4459</v>
      </c>
    </row>
    <row r="890" spans="1:10" s="34" customFormat="1" x14ac:dyDescent="0.2">
      <c r="A890" s="33" t="s">
        <v>1351</v>
      </c>
      <c r="B890" s="32"/>
      <c r="C890" s="188"/>
      <c r="E890" s="137"/>
      <c r="G890" s="33"/>
    </row>
    <row r="891" spans="1:10" s="97" customFormat="1" x14ac:dyDescent="0.2">
      <c r="A891" s="116" t="s">
        <v>1318</v>
      </c>
      <c r="B891" s="96" t="s">
        <v>4460</v>
      </c>
      <c r="C891" s="116" t="s">
        <v>4460</v>
      </c>
      <c r="G891" s="116"/>
    </row>
    <row r="892" spans="1:10" s="23" customFormat="1" x14ac:dyDescent="0.2">
      <c r="A892" s="85" t="s">
        <v>2974</v>
      </c>
      <c r="B892" s="85" t="s">
        <v>2975</v>
      </c>
      <c r="C892" s="22" t="s">
        <v>2976</v>
      </c>
      <c r="D892" s="23" t="s">
        <v>2977</v>
      </c>
    </row>
    <row r="893" spans="1:10" s="99" customFormat="1" x14ac:dyDescent="0.2">
      <c r="A893" s="98" t="s">
        <v>1310</v>
      </c>
      <c r="B893" s="98" t="s">
        <v>2978</v>
      </c>
      <c r="C893" s="98" t="s">
        <v>2979</v>
      </c>
      <c r="D893" s="99" t="s">
        <v>2980</v>
      </c>
      <c r="J893" s="99" t="s">
        <v>2957</v>
      </c>
    </row>
    <row r="894" spans="1:10" s="97" customFormat="1" x14ac:dyDescent="0.2">
      <c r="A894" s="116" t="s">
        <v>1351</v>
      </c>
      <c r="B894" s="96" t="s">
        <v>4460</v>
      </c>
      <c r="C894" s="116" t="s">
        <v>4460</v>
      </c>
      <c r="G894" s="116"/>
    </row>
    <row r="895" spans="1:10" s="187" customFormat="1" x14ac:dyDescent="0.2">
      <c r="A895" s="186"/>
      <c r="B895" s="189"/>
      <c r="C895" s="186"/>
      <c r="G895" s="186"/>
    </row>
    <row r="896" spans="1:10" s="187" customFormat="1" x14ac:dyDescent="0.2">
      <c r="A896" s="186"/>
      <c r="B896" s="189"/>
      <c r="C896" s="186"/>
      <c r="G896" s="186"/>
    </row>
    <row r="897" spans="1:7" s="187" customFormat="1" x14ac:dyDescent="0.2">
      <c r="A897" s="186"/>
      <c r="B897" s="189"/>
      <c r="C897" s="186"/>
      <c r="G897" s="46"/>
    </row>
    <row r="898" spans="1:7" s="187" customFormat="1" x14ac:dyDescent="0.2">
      <c r="A898" s="186"/>
      <c r="B898" s="189"/>
      <c r="C898" s="186"/>
      <c r="G898" s="46"/>
    </row>
    <row r="899" spans="1:7" s="187" customFormat="1" x14ac:dyDescent="0.2">
      <c r="A899" s="186"/>
      <c r="B899" s="189"/>
      <c r="C899" s="186"/>
      <c r="G899" s="186"/>
    </row>
    <row r="900" spans="1:7" s="187" customFormat="1" x14ac:dyDescent="0.2">
      <c r="A900" s="186"/>
      <c r="B900" s="189"/>
      <c r="C900" s="186"/>
      <c r="G900" s="186"/>
    </row>
    <row r="901" spans="1:7" s="187" customFormat="1" x14ac:dyDescent="0.2">
      <c r="A901" s="186"/>
      <c r="B901" s="189"/>
      <c r="C901" s="186"/>
      <c r="G901" s="186"/>
    </row>
    <row r="902" spans="1:7" s="187" customFormat="1" x14ac:dyDescent="0.2">
      <c r="A902" s="186"/>
      <c r="B902" s="189"/>
      <c r="C902" s="186"/>
      <c r="G902" s="186"/>
    </row>
    <row r="903" spans="1:7" s="187" customFormat="1" x14ac:dyDescent="0.2">
      <c r="A903" s="186"/>
      <c r="B903" s="189"/>
      <c r="C903" s="186"/>
      <c r="G903" s="186"/>
    </row>
    <row r="904" spans="1:7" s="187" customFormat="1" x14ac:dyDescent="0.2">
      <c r="A904" s="186"/>
      <c r="B904" s="189"/>
      <c r="C904" s="186"/>
      <c r="G904" s="186"/>
    </row>
    <row r="905" spans="1:7" s="187" customFormat="1" x14ac:dyDescent="0.2">
      <c r="A905" s="186"/>
      <c r="B905" s="189"/>
      <c r="C905" s="186"/>
      <c r="G905" s="186"/>
    </row>
    <row r="906" spans="1:7" s="187" customFormat="1" x14ac:dyDescent="0.2">
      <c r="A906" s="186"/>
      <c r="B906" s="189"/>
      <c r="C906" s="186"/>
      <c r="G906" s="186"/>
    </row>
    <row r="907" spans="1:7" s="187" customFormat="1" x14ac:dyDescent="0.2">
      <c r="A907" s="186"/>
      <c r="B907" s="189"/>
      <c r="C907" s="186"/>
      <c r="G907" s="186"/>
    </row>
    <row r="908" spans="1:7" s="187" customFormat="1" x14ac:dyDescent="0.2">
      <c r="A908" s="186"/>
      <c r="B908" s="189"/>
      <c r="C908" s="186"/>
      <c r="G908" s="186"/>
    </row>
    <row r="909" spans="1:7" s="187" customFormat="1" x14ac:dyDescent="0.2">
      <c r="A909" s="186"/>
      <c r="B909" s="189"/>
      <c r="C909" s="186"/>
      <c r="G909" s="186"/>
    </row>
    <row r="910" spans="1:7" s="187" customFormat="1" x14ac:dyDescent="0.2">
      <c r="A910" s="186"/>
      <c r="B910" s="189"/>
      <c r="C910" s="186"/>
      <c r="G910" s="186"/>
    </row>
    <row r="911" spans="1:7" s="187" customFormat="1" x14ac:dyDescent="0.2">
      <c r="A911" s="186"/>
      <c r="B911" s="189"/>
      <c r="C911" s="186"/>
      <c r="G911" s="186"/>
    </row>
    <row r="912" spans="1:7" s="187" customFormat="1" x14ac:dyDescent="0.2">
      <c r="A912" s="186"/>
      <c r="B912" s="189"/>
      <c r="C912" s="186"/>
      <c r="G912" s="186"/>
    </row>
    <row r="913" spans="1:7" s="187" customFormat="1" x14ac:dyDescent="0.2">
      <c r="A913" s="186"/>
      <c r="B913" s="189"/>
      <c r="C913" s="186"/>
      <c r="G913" s="186"/>
    </row>
    <row r="914" spans="1:7" s="187" customFormat="1" x14ac:dyDescent="0.2">
      <c r="A914" s="186"/>
      <c r="B914" s="189"/>
      <c r="C914" s="186"/>
      <c r="G914" s="186"/>
    </row>
    <row r="915" spans="1:7" s="187" customFormat="1" x14ac:dyDescent="0.2">
      <c r="A915" s="186"/>
      <c r="B915" s="189"/>
      <c r="C915" s="186"/>
      <c r="G915" s="186"/>
    </row>
    <row r="916" spans="1:7" s="187" customFormat="1" x14ac:dyDescent="0.2">
      <c r="A916" s="186"/>
      <c r="B916" s="189"/>
      <c r="C916" s="186"/>
      <c r="G916" s="186"/>
    </row>
    <row r="917" spans="1:7" s="187" customFormat="1" x14ac:dyDescent="0.2">
      <c r="A917" s="186"/>
      <c r="B917" s="189"/>
      <c r="C917" s="186"/>
      <c r="G917" s="186"/>
    </row>
    <row r="918" spans="1:7" s="187" customFormat="1" x14ac:dyDescent="0.2">
      <c r="A918" s="186"/>
      <c r="B918" s="189"/>
      <c r="C918" s="186"/>
      <c r="G918" s="186"/>
    </row>
    <row r="919" spans="1:7" s="187" customFormat="1" x14ac:dyDescent="0.2">
      <c r="A919" s="186"/>
      <c r="B919" s="189"/>
      <c r="C919" s="186"/>
      <c r="G919" s="186"/>
    </row>
    <row r="920" spans="1:7" s="187" customFormat="1" x14ac:dyDescent="0.2">
      <c r="A920" s="186"/>
      <c r="B920" s="189"/>
      <c r="C920" s="186"/>
      <c r="G920" s="186"/>
    </row>
    <row r="921" spans="1:7" s="187" customFormat="1" x14ac:dyDescent="0.2">
      <c r="A921" s="186"/>
      <c r="B921" s="189"/>
      <c r="C921" s="186"/>
      <c r="G921" s="186"/>
    </row>
    <row r="922" spans="1:7" s="187" customFormat="1" x14ac:dyDescent="0.2">
      <c r="A922" s="186"/>
      <c r="B922" s="189"/>
      <c r="C922" s="186"/>
      <c r="G922" s="186"/>
    </row>
    <row r="923" spans="1:7" s="187" customFormat="1" x14ac:dyDescent="0.2">
      <c r="A923" s="186"/>
      <c r="B923" s="189"/>
      <c r="C923" s="186"/>
      <c r="G923" s="186"/>
    </row>
    <row r="924" spans="1:7" s="187" customFormat="1" x14ac:dyDescent="0.2">
      <c r="A924" s="186"/>
      <c r="B924" s="189"/>
      <c r="C924" s="186"/>
      <c r="G924" s="186"/>
    </row>
    <row r="925" spans="1:7" s="187" customFormat="1" x14ac:dyDescent="0.2">
      <c r="A925" s="186"/>
      <c r="B925" s="189"/>
      <c r="C925" s="186"/>
      <c r="G925" s="186"/>
    </row>
    <row r="926" spans="1:7" s="187" customFormat="1" x14ac:dyDescent="0.2">
      <c r="A926" s="186"/>
      <c r="B926" s="189"/>
      <c r="C926" s="186"/>
      <c r="G926" s="186"/>
    </row>
    <row r="927" spans="1:7" s="187" customFormat="1" x14ac:dyDescent="0.2">
      <c r="A927" s="186"/>
      <c r="B927" s="189"/>
      <c r="C927" s="186"/>
      <c r="G927" s="186"/>
    </row>
    <row r="928" spans="1:7" s="187" customFormat="1" x14ac:dyDescent="0.2">
      <c r="A928" s="186"/>
      <c r="B928" s="189"/>
      <c r="C928" s="186"/>
      <c r="G928" s="186"/>
    </row>
    <row r="929" spans="1:7" s="187" customFormat="1" x14ac:dyDescent="0.2">
      <c r="A929" s="186"/>
      <c r="B929" s="189"/>
      <c r="C929" s="186"/>
      <c r="G929" s="186"/>
    </row>
    <row r="930" spans="1:7" s="187" customFormat="1" x14ac:dyDescent="0.2">
      <c r="A930" s="186"/>
      <c r="B930" s="189"/>
      <c r="C930" s="186"/>
      <c r="G930" s="186"/>
    </row>
    <row r="931" spans="1:7" s="187" customFormat="1" x14ac:dyDescent="0.2">
      <c r="A931" s="186"/>
      <c r="B931" s="189"/>
      <c r="C931" s="186"/>
      <c r="G931" s="186"/>
    </row>
    <row r="932" spans="1:7" s="187" customFormat="1" x14ac:dyDescent="0.2">
      <c r="A932" s="186"/>
      <c r="B932" s="189"/>
      <c r="C932" s="186"/>
      <c r="G932" s="186"/>
    </row>
    <row r="933" spans="1:7" s="187" customFormat="1" x14ac:dyDescent="0.2">
      <c r="A933" s="186"/>
      <c r="B933" s="189"/>
      <c r="C933" s="186"/>
      <c r="G933" s="186"/>
    </row>
    <row r="934" spans="1:7" s="187" customFormat="1" x14ac:dyDescent="0.2">
      <c r="A934" s="186"/>
      <c r="B934" s="189"/>
      <c r="C934" s="186"/>
      <c r="G934" s="186"/>
    </row>
    <row r="936" spans="1:7" x14ac:dyDescent="0.2">
      <c r="A936" s="167"/>
      <c r="B936" s="167"/>
    </row>
    <row r="954" spans="3:4" ht="16.5" x14ac:dyDescent="0.3">
      <c r="C954" s="149"/>
      <c r="D954" s="14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935"/>
  <sheetViews>
    <sheetView zoomScaleNormal="100" workbookViewId="0">
      <pane ySplit="1" topLeftCell="A2" activePane="bottomLeft" state="frozen"/>
      <selection activeCell="C16" sqref="C16"/>
      <selection pane="bottomLeft" sqref="A1:XFD1048576"/>
    </sheetView>
  </sheetViews>
  <sheetFormatPr defaultColWidth="8.7109375" defaultRowHeight="12.75" x14ac:dyDescent="0.2"/>
  <cols>
    <col min="1" max="1" width="20.42578125" style="46" bestFit="1" customWidth="1"/>
    <col min="2" max="2" width="34.7109375" style="46" customWidth="1"/>
    <col min="3" max="3" width="41.42578125" style="46" bestFit="1" customWidth="1"/>
    <col min="4" max="16384" width="8.7109375" style="46"/>
  </cols>
  <sheetData>
    <row r="1" spans="1:8" x14ac:dyDescent="0.2">
      <c r="A1" s="18" t="s">
        <v>2981</v>
      </c>
      <c r="B1" s="18" t="s">
        <v>1286</v>
      </c>
      <c r="C1" s="18" t="s">
        <v>1287</v>
      </c>
      <c r="D1" s="18" t="s">
        <v>13</v>
      </c>
      <c r="E1" s="18" t="s">
        <v>14</v>
      </c>
      <c r="F1" s="18" t="s">
        <v>15</v>
      </c>
      <c r="G1" s="18" t="s">
        <v>2982</v>
      </c>
      <c r="H1" s="18" t="s">
        <v>1297</v>
      </c>
    </row>
    <row r="2" spans="1:8" x14ac:dyDescent="0.2">
      <c r="A2" s="71" t="s">
        <v>2983</v>
      </c>
      <c r="B2" s="46" t="s">
        <v>2984</v>
      </c>
      <c r="C2" s="46" t="s">
        <v>2985</v>
      </c>
    </row>
    <row r="3" spans="1:8" x14ac:dyDescent="0.2">
      <c r="A3" s="71" t="s">
        <v>2983</v>
      </c>
      <c r="B3" s="45" t="s">
        <v>2986</v>
      </c>
      <c r="C3" s="45" t="s">
        <v>2987</v>
      </c>
    </row>
    <row r="4" spans="1:8" x14ac:dyDescent="0.2">
      <c r="A4" s="71" t="s">
        <v>2983</v>
      </c>
      <c r="B4" s="46" t="s">
        <v>2988</v>
      </c>
      <c r="C4" s="46" t="s">
        <v>2989</v>
      </c>
    </row>
    <row r="5" spans="1:8" x14ac:dyDescent="0.2">
      <c r="A5" s="71" t="s">
        <v>2983</v>
      </c>
      <c r="B5" s="45" t="s">
        <v>2990</v>
      </c>
      <c r="C5" s="45" t="s">
        <v>2991</v>
      </c>
    </row>
    <row r="6" spans="1:8" x14ac:dyDescent="0.2">
      <c r="A6" s="72" t="s">
        <v>2983</v>
      </c>
      <c r="B6" s="45" t="s">
        <v>2992</v>
      </c>
      <c r="C6" s="45" t="s">
        <v>2993</v>
      </c>
    </row>
    <row r="7" spans="1:8" x14ac:dyDescent="0.2">
      <c r="A7" s="72" t="s">
        <v>2983</v>
      </c>
      <c r="B7" s="45" t="s">
        <v>2994</v>
      </c>
      <c r="C7" s="45" t="s">
        <v>2995</v>
      </c>
    </row>
    <row r="8" spans="1:8" x14ac:dyDescent="0.2">
      <c r="A8" s="72" t="s">
        <v>2983</v>
      </c>
      <c r="B8" s="45" t="s">
        <v>2996</v>
      </c>
      <c r="C8" s="45" t="s">
        <v>2997</v>
      </c>
    </row>
    <row r="9" spans="1:8" x14ac:dyDescent="0.2">
      <c r="A9" s="72" t="s">
        <v>2983</v>
      </c>
      <c r="B9" s="45" t="s">
        <v>2998</v>
      </c>
      <c r="C9" s="45" t="s">
        <v>2999</v>
      </c>
    </row>
    <row r="10" spans="1:8" x14ac:dyDescent="0.2">
      <c r="A10" s="72" t="s">
        <v>2983</v>
      </c>
      <c r="B10" s="46" t="s">
        <v>3000</v>
      </c>
      <c r="C10" s="46" t="s">
        <v>3001</v>
      </c>
    </row>
    <row r="11" spans="1:8" x14ac:dyDescent="0.2">
      <c r="A11" s="72" t="s">
        <v>2983</v>
      </c>
      <c r="B11" s="46" t="s">
        <v>3002</v>
      </c>
      <c r="C11" s="46" t="s">
        <v>3003</v>
      </c>
    </row>
    <row r="12" spans="1:8" x14ac:dyDescent="0.2">
      <c r="A12" s="72" t="s">
        <v>2983</v>
      </c>
      <c r="B12" s="46" t="s">
        <v>3004</v>
      </c>
      <c r="C12" s="46" t="s">
        <v>3005</v>
      </c>
    </row>
    <row r="13" spans="1:8" x14ac:dyDescent="0.2">
      <c r="A13" s="72" t="s">
        <v>2983</v>
      </c>
      <c r="B13" s="46" t="s">
        <v>3006</v>
      </c>
      <c r="C13" s="46" t="s">
        <v>3007</v>
      </c>
    </row>
    <row r="14" spans="1:8" x14ac:dyDescent="0.2">
      <c r="A14" s="72" t="s">
        <v>2983</v>
      </c>
      <c r="B14" s="46" t="s">
        <v>3008</v>
      </c>
      <c r="C14" s="46" t="s">
        <v>3009</v>
      </c>
    </row>
    <row r="15" spans="1:8" x14ac:dyDescent="0.2">
      <c r="A15" s="72" t="s">
        <v>2983</v>
      </c>
      <c r="B15" s="46" t="s">
        <v>3010</v>
      </c>
      <c r="C15" s="46" t="s">
        <v>3011</v>
      </c>
    </row>
    <row r="16" spans="1:8" x14ac:dyDescent="0.2">
      <c r="A16" s="72" t="s">
        <v>2983</v>
      </c>
      <c r="B16" s="46" t="s">
        <v>3012</v>
      </c>
      <c r="C16" s="46" t="s">
        <v>3013</v>
      </c>
    </row>
    <row r="17" spans="1:3" x14ac:dyDescent="0.2">
      <c r="A17" s="72" t="s">
        <v>2983</v>
      </c>
      <c r="B17" s="46" t="s">
        <v>3014</v>
      </c>
      <c r="C17" s="46" t="s">
        <v>3015</v>
      </c>
    </row>
    <row r="18" spans="1:3" x14ac:dyDescent="0.2">
      <c r="A18" s="72" t="s">
        <v>2983</v>
      </c>
      <c r="B18" s="46" t="s">
        <v>3016</v>
      </c>
      <c r="C18" s="46" t="s">
        <v>3017</v>
      </c>
    </row>
    <row r="19" spans="1:3" x14ac:dyDescent="0.2">
      <c r="A19" s="72" t="s">
        <v>2983</v>
      </c>
      <c r="B19" s="46" t="s">
        <v>3018</v>
      </c>
      <c r="C19" s="46" t="s">
        <v>3019</v>
      </c>
    </row>
    <row r="20" spans="1:3" x14ac:dyDescent="0.2">
      <c r="A20" s="72" t="s">
        <v>2983</v>
      </c>
      <c r="B20" s="190" t="s">
        <v>3020</v>
      </c>
      <c r="C20" s="190" t="s">
        <v>3021</v>
      </c>
    </row>
    <row r="21" spans="1:3" x14ac:dyDescent="0.2">
      <c r="A21" s="72" t="s">
        <v>2983</v>
      </c>
      <c r="B21" s="46" t="s">
        <v>3022</v>
      </c>
      <c r="C21" s="46" t="s">
        <v>3023</v>
      </c>
    </row>
    <row r="22" spans="1:3" x14ac:dyDescent="0.2">
      <c r="A22" s="72" t="s">
        <v>2983</v>
      </c>
      <c r="B22" s="46" t="s">
        <v>3024</v>
      </c>
      <c r="C22" s="46" t="s">
        <v>3025</v>
      </c>
    </row>
    <row r="23" spans="1:3" x14ac:dyDescent="0.2">
      <c r="A23" s="72" t="s">
        <v>2983</v>
      </c>
      <c r="B23" s="46" t="s">
        <v>3026</v>
      </c>
      <c r="C23" s="46" t="s">
        <v>3027</v>
      </c>
    </row>
    <row r="24" spans="1:3" x14ac:dyDescent="0.2">
      <c r="A24" s="72" t="s">
        <v>2983</v>
      </c>
      <c r="B24" s="46" t="s">
        <v>3028</v>
      </c>
      <c r="C24" s="46" t="s">
        <v>3029</v>
      </c>
    </row>
    <row r="25" spans="1:3" ht="15" x14ac:dyDescent="0.25">
      <c r="A25" s="72" t="s">
        <v>2983</v>
      </c>
      <c r="B25" t="s">
        <v>3030</v>
      </c>
      <c r="C25" s="46" t="s">
        <v>3031</v>
      </c>
    </row>
    <row r="26" spans="1:3" x14ac:dyDescent="0.2">
      <c r="A26" s="72" t="s">
        <v>2983</v>
      </c>
      <c r="B26" s="190" t="s">
        <v>3032</v>
      </c>
      <c r="C26" s="46" t="s">
        <v>3033</v>
      </c>
    </row>
    <row r="27" spans="1:3" x14ac:dyDescent="0.2">
      <c r="A27" s="72" t="s">
        <v>2983</v>
      </c>
      <c r="B27" s="190" t="s">
        <v>3034</v>
      </c>
      <c r="C27" s="46" t="s">
        <v>3035</v>
      </c>
    </row>
    <row r="28" spans="1:3" x14ac:dyDescent="0.2">
      <c r="A28" s="72" t="s">
        <v>2983</v>
      </c>
      <c r="B28" s="46" t="s">
        <v>3036</v>
      </c>
      <c r="C28" s="46" t="s">
        <v>3037</v>
      </c>
    </row>
    <row r="29" spans="1:3" x14ac:dyDescent="0.2">
      <c r="A29" s="72" t="s">
        <v>2983</v>
      </c>
      <c r="B29" s="46" t="s">
        <v>3038</v>
      </c>
      <c r="C29" s="46" t="s">
        <v>3039</v>
      </c>
    </row>
    <row r="30" spans="1:3" x14ac:dyDescent="0.2">
      <c r="A30" s="72" t="s">
        <v>2983</v>
      </c>
      <c r="B30" s="46" t="s">
        <v>3040</v>
      </c>
      <c r="C30" s="46" t="s">
        <v>3041</v>
      </c>
    </row>
    <row r="31" spans="1:3" x14ac:dyDescent="0.2">
      <c r="A31" s="72" t="s">
        <v>2983</v>
      </c>
      <c r="B31" s="190" t="s">
        <v>3042</v>
      </c>
      <c r="C31" s="190" t="s">
        <v>3043</v>
      </c>
    </row>
    <row r="32" spans="1:3" x14ac:dyDescent="0.2">
      <c r="A32" s="72" t="s">
        <v>2983</v>
      </c>
      <c r="B32" s="190" t="s">
        <v>3044</v>
      </c>
      <c r="C32" s="190" t="s">
        <v>3045</v>
      </c>
    </row>
    <row r="33" spans="1:5" x14ac:dyDescent="0.2">
      <c r="A33" s="72" t="s">
        <v>2983</v>
      </c>
      <c r="B33" s="190" t="s">
        <v>3046</v>
      </c>
      <c r="C33" s="190" t="s">
        <v>3047</v>
      </c>
    </row>
    <row r="34" spans="1:5" x14ac:dyDescent="0.2">
      <c r="A34" s="72" t="s">
        <v>2983</v>
      </c>
      <c r="B34" s="190" t="s">
        <v>3048</v>
      </c>
      <c r="C34" s="190" t="s">
        <v>3049</v>
      </c>
    </row>
    <row r="35" spans="1:5" x14ac:dyDescent="0.2">
      <c r="A35" s="72" t="s">
        <v>2983</v>
      </c>
      <c r="B35" s="190" t="s">
        <v>4608</v>
      </c>
      <c r="C35" s="190" t="s">
        <v>4609</v>
      </c>
    </row>
    <row r="36" spans="1:5" x14ac:dyDescent="0.2">
      <c r="A36" s="72" t="s">
        <v>2983</v>
      </c>
      <c r="B36" s="190" t="s">
        <v>3050</v>
      </c>
      <c r="C36" s="190" t="s">
        <v>3051</v>
      </c>
    </row>
    <row r="37" spans="1:5" x14ac:dyDescent="0.2">
      <c r="A37" s="72" t="s">
        <v>2983</v>
      </c>
      <c r="B37" s="190" t="s">
        <v>3052</v>
      </c>
      <c r="C37" s="190" t="s">
        <v>3053</v>
      </c>
    </row>
    <row r="38" spans="1:5" x14ac:dyDescent="0.2">
      <c r="A38" s="72" t="s">
        <v>2983</v>
      </c>
      <c r="B38" s="190" t="s">
        <v>3054</v>
      </c>
      <c r="C38" s="190" t="s">
        <v>3055</v>
      </c>
    </row>
    <row r="39" spans="1:5" x14ac:dyDescent="0.2">
      <c r="A39" s="72" t="s">
        <v>2983</v>
      </c>
      <c r="B39" s="46" t="s">
        <v>3056</v>
      </c>
      <c r="C39" s="46" t="s">
        <v>3057</v>
      </c>
    </row>
    <row r="40" spans="1:5" x14ac:dyDescent="0.2">
      <c r="A40" s="72" t="s">
        <v>2983</v>
      </c>
      <c r="B40" s="46" t="s">
        <v>3058</v>
      </c>
      <c r="C40" s="46" t="s">
        <v>3059</v>
      </c>
    </row>
    <row r="41" spans="1:5" x14ac:dyDescent="0.2">
      <c r="A41" s="72" t="s">
        <v>2983</v>
      </c>
      <c r="B41" s="46" t="s">
        <v>3060</v>
      </c>
      <c r="C41" s="191" t="s">
        <v>3061</v>
      </c>
    </row>
    <row r="42" spans="1:5" x14ac:dyDescent="0.2">
      <c r="A42" s="72" t="s">
        <v>2983</v>
      </c>
      <c r="B42" s="190" t="s">
        <v>3062</v>
      </c>
      <c r="C42" s="190" t="s">
        <v>3063</v>
      </c>
    </row>
    <row r="43" spans="1:5" x14ac:dyDescent="0.2">
      <c r="A43" s="72" t="s">
        <v>2983</v>
      </c>
      <c r="B43" s="190" t="s">
        <v>3064</v>
      </c>
      <c r="C43" s="190" t="s">
        <v>3065</v>
      </c>
    </row>
    <row r="44" spans="1:5" x14ac:dyDescent="0.2">
      <c r="A44" s="72" t="s">
        <v>2983</v>
      </c>
      <c r="B44" s="190" t="s">
        <v>3066</v>
      </c>
      <c r="C44" s="190" t="s">
        <v>3067</v>
      </c>
    </row>
    <row r="45" spans="1:5" x14ac:dyDescent="0.2">
      <c r="A45" s="71" t="s">
        <v>2983</v>
      </c>
      <c r="B45" s="190" t="s">
        <v>3068</v>
      </c>
      <c r="C45" s="190" t="s">
        <v>3069</v>
      </c>
    </row>
    <row r="47" spans="1:5" x14ac:dyDescent="0.2">
      <c r="A47" s="46" t="s">
        <v>17</v>
      </c>
      <c r="B47" s="46" t="s">
        <v>1081</v>
      </c>
      <c r="C47" s="46" t="s">
        <v>3070</v>
      </c>
      <c r="E47" s="46" t="s">
        <v>3071</v>
      </c>
    </row>
    <row r="48" spans="1:5" x14ac:dyDescent="0.2">
      <c r="A48" s="46" t="s">
        <v>17</v>
      </c>
      <c r="B48" s="46" t="s">
        <v>1081</v>
      </c>
      <c r="C48" s="46" t="s">
        <v>3070</v>
      </c>
      <c r="E48" s="71" t="s">
        <v>1213</v>
      </c>
    </row>
    <row r="49" spans="1:5" x14ac:dyDescent="0.2">
      <c r="A49" s="46" t="s">
        <v>17</v>
      </c>
      <c r="B49" s="46" t="s">
        <v>1081</v>
      </c>
      <c r="C49" s="46" t="s">
        <v>3070</v>
      </c>
      <c r="E49" s="71" t="s">
        <v>3072</v>
      </c>
    </row>
    <row r="50" spans="1:5" x14ac:dyDescent="0.2">
      <c r="A50" s="46" t="s">
        <v>17</v>
      </c>
      <c r="B50" s="46" t="s">
        <v>1081</v>
      </c>
      <c r="C50" s="46" t="s">
        <v>3070</v>
      </c>
      <c r="E50" s="71" t="s">
        <v>3073</v>
      </c>
    </row>
    <row r="51" spans="1:5" x14ac:dyDescent="0.2">
      <c r="A51" s="46" t="s">
        <v>17</v>
      </c>
      <c r="B51" s="46" t="s">
        <v>3074</v>
      </c>
      <c r="C51" s="46" t="s">
        <v>3075</v>
      </c>
    </row>
    <row r="52" spans="1:5" x14ac:dyDescent="0.2">
      <c r="A52" s="46" t="s">
        <v>17</v>
      </c>
      <c r="B52" s="46" t="s">
        <v>1215</v>
      </c>
      <c r="C52" s="46" t="s">
        <v>3076</v>
      </c>
      <c r="E52" s="46" t="s">
        <v>3071</v>
      </c>
    </row>
    <row r="53" spans="1:5" x14ac:dyDescent="0.2">
      <c r="A53" s="46" t="s">
        <v>17</v>
      </c>
      <c r="B53" s="46" t="s">
        <v>1215</v>
      </c>
      <c r="C53" s="46" t="s">
        <v>3076</v>
      </c>
      <c r="E53" s="71" t="s">
        <v>1213</v>
      </c>
    </row>
    <row r="54" spans="1:5" x14ac:dyDescent="0.2">
      <c r="A54" s="46" t="s">
        <v>17</v>
      </c>
      <c r="B54" s="46" t="s">
        <v>1215</v>
      </c>
      <c r="C54" s="46" t="s">
        <v>3076</v>
      </c>
      <c r="E54" s="71" t="s">
        <v>3072</v>
      </c>
    </row>
    <row r="55" spans="1:5" x14ac:dyDescent="0.2">
      <c r="A55" s="46" t="s">
        <v>17</v>
      </c>
      <c r="B55" s="46" t="s">
        <v>1215</v>
      </c>
      <c r="C55" s="46" t="s">
        <v>3076</v>
      </c>
      <c r="E55" s="71" t="s">
        <v>3073</v>
      </c>
    </row>
    <row r="56" spans="1:5" x14ac:dyDescent="0.2">
      <c r="A56" s="46" t="s">
        <v>17</v>
      </c>
      <c r="B56" s="46" t="s">
        <v>3077</v>
      </c>
      <c r="C56" s="46" t="s">
        <v>3078</v>
      </c>
    </row>
    <row r="57" spans="1:5" x14ac:dyDescent="0.2">
      <c r="A57" s="46" t="s">
        <v>17</v>
      </c>
      <c r="B57" s="46" t="s">
        <v>3079</v>
      </c>
      <c r="C57" s="46" t="s">
        <v>3080</v>
      </c>
    </row>
    <row r="58" spans="1:5" x14ac:dyDescent="0.2">
      <c r="A58" s="46" t="s">
        <v>17</v>
      </c>
      <c r="B58" s="46" t="s">
        <v>3081</v>
      </c>
      <c r="C58" s="46" t="s">
        <v>3082</v>
      </c>
    </row>
    <row r="59" spans="1:5" x14ac:dyDescent="0.2">
      <c r="A59" s="46" t="s">
        <v>17</v>
      </c>
      <c r="B59" s="46" t="s">
        <v>3083</v>
      </c>
      <c r="C59" s="46" t="s">
        <v>3084</v>
      </c>
    </row>
    <row r="61" spans="1:5" x14ac:dyDescent="0.2">
      <c r="A61" s="71" t="s">
        <v>1355</v>
      </c>
      <c r="B61" s="190" t="s">
        <v>3085</v>
      </c>
      <c r="C61" s="190" t="s">
        <v>3086</v>
      </c>
    </row>
    <row r="62" spans="1:5" x14ac:dyDescent="0.2">
      <c r="A62" s="71" t="s">
        <v>1355</v>
      </c>
      <c r="B62" s="190" t="s">
        <v>3087</v>
      </c>
      <c r="C62" s="190" t="s">
        <v>3088</v>
      </c>
    </row>
    <row r="63" spans="1:5" x14ac:dyDescent="0.2">
      <c r="A63" s="71" t="s">
        <v>1355</v>
      </c>
      <c r="B63" s="190" t="s">
        <v>3089</v>
      </c>
      <c r="C63" s="190" t="s">
        <v>3090</v>
      </c>
    </row>
    <row r="64" spans="1:5" x14ac:dyDescent="0.2">
      <c r="A64" s="71" t="s">
        <v>1355</v>
      </c>
      <c r="B64" s="190" t="s">
        <v>3091</v>
      </c>
      <c r="C64" s="190" t="s">
        <v>3092</v>
      </c>
    </row>
    <row r="65" spans="1:3" x14ac:dyDescent="0.2">
      <c r="A65" s="71" t="s">
        <v>1355</v>
      </c>
      <c r="B65" s="71" t="s">
        <v>2965</v>
      </c>
      <c r="C65" s="71" t="s">
        <v>3093</v>
      </c>
    </row>
    <row r="66" spans="1:3" x14ac:dyDescent="0.2">
      <c r="A66" s="71" t="s">
        <v>1355</v>
      </c>
      <c r="B66" s="71" t="s">
        <v>3094</v>
      </c>
      <c r="C66" s="71" t="s">
        <v>3095</v>
      </c>
    </row>
    <row r="67" spans="1:3" x14ac:dyDescent="0.2">
      <c r="A67" s="71" t="s">
        <v>1355</v>
      </c>
      <c r="B67" s="71" t="s">
        <v>1380</v>
      </c>
      <c r="C67" s="71" t="s">
        <v>3096</v>
      </c>
    </row>
    <row r="68" spans="1:3" x14ac:dyDescent="0.2">
      <c r="A68" s="71" t="s">
        <v>1355</v>
      </c>
      <c r="B68" s="71" t="s">
        <v>3097</v>
      </c>
      <c r="C68" s="71" t="s">
        <v>3098</v>
      </c>
    </row>
    <row r="69" spans="1:3" x14ac:dyDescent="0.2">
      <c r="A69" s="71"/>
      <c r="B69" s="71"/>
      <c r="C69" s="71"/>
    </row>
    <row r="70" spans="1:3" x14ac:dyDescent="0.2">
      <c r="A70" s="71" t="s">
        <v>1360</v>
      </c>
      <c r="B70" s="71" t="s">
        <v>3099</v>
      </c>
      <c r="C70" s="71" t="s">
        <v>3100</v>
      </c>
    </row>
    <row r="71" spans="1:3" x14ac:dyDescent="0.2">
      <c r="A71" s="71" t="s">
        <v>1360</v>
      </c>
      <c r="B71" s="71" t="s">
        <v>3101</v>
      </c>
      <c r="C71" s="71" t="s">
        <v>3102</v>
      </c>
    </row>
    <row r="72" spans="1:3" x14ac:dyDescent="0.2">
      <c r="A72" s="71"/>
      <c r="B72" s="71"/>
      <c r="C72" s="71"/>
    </row>
    <row r="73" spans="1:3" x14ac:dyDescent="0.2">
      <c r="A73" s="71" t="s">
        <v>1371</v>
      </c>
      <c r="B73" s="71" t="s">
        <v>3103</v>
      </c>
      <c r="C73" s="71" t="s">
        <v>3104</v>
      </c>
    </row>
    <row r="74" spans="1:3" x14ac:dyDescent="0.2">
      <c r="A74" s="71" t="s">
        <v>1371</v>
      </c>
      <c r="B74" s="71" t="s">
        <v>3105</v>
      </c>
      <c r="C74" s="71" t="s">
        <v>3106</v>
      </c>
    </row>
    <row r="75" spans="1:3" x14ac:dyDescent="0.2">
      <c r="A75" s="71" t="s">
        <v>1371</v>
      </c>
      <c r="B75" s="71" t="s">
        <v>3107</v>
      </c>
      <c r="C75" s="71" t="s">
        <v>3108</v>
      </c>
    </row>
    <row r="76" spans="1:3" x14ac:dyDescent="0.2">
      <c r="A76" s="71" t="s">
        <v>1371</v>
      </c>
      <c r="B76" s="71" t="s">
        <v>3109</v>
      </c>
      <c r="C76" s="71" t="s">
        <v>3110</v>
      </c>
    </row>
    <row r="77" spans="1:3" x14ac:dyDescent="0.2">
      <c r="A77" s="71"/>
      <c r="B77" s="71"/>
      <c r="C77" s="71"/>
    </row>
    <row r="78" spans="1:3" x14ac:dyDescent="0.2">
      <c r="A78" s="71" t="s">
        <v>1375</v>
      </c>
      <c r="B78" s="71" t="s">
        <v>3111</v>
      </c>
      <c r="C78" s="71" t="s">
        <v>3112</v>
      </c>
    </row>
    <row r="79" spans="1:3" x14ac:dyDescent="0.2">
      <c r="A79" s="71" t="s">
        <v>1375</v>
      </c>
      <c r="B79" s="71" t="s">
        <v>3107</v>
      </c>
      <c r="C79" s="71" t="s">
        <v>3113</v>
      </c>
    </row>
    <row r="80" spans="1:3" x14ac:dyDescent="0.2">
      <c r="A80" s="71" t="s">
        <v>1375</v>
      </c>
      <c r="B80" s="71" t="s">
        <v>3114</v>
      </c>
      <c r="C80" s="71" t="s">
        <v>3115</v>
      </c>
    </row>
    <row r="81" spans="1:3" x14ac:dyDescent="0.2">
      <c r="A81" s="71"/>
      <c r="B81" s="71"/>
      <c r="C81" s="71"/>
    </row>
    <row r="82" spans="1:3" s="71" customFormat="1" x14ac:dyDescent="0.2">
      <c r="A82" s="146" t="s">
        <v>1363</v>
      </c>
      <c r="B82" s="146" t="s">
        <v>3116</v>
      </c>
      <c r="C82" s="146" t="s">
        <v>3117</v>
      </c>
    </row>
    <row r="83" spans="1:3" s="71" customFormat="1" x14ac:dyDescent="0.2">
      <c r="A83" s="146" t="s">
        <v>1363</v>
      </c>
      <c r="B83" s="146" t="s">
        <v>1128</v>
      </c>
      <c r="C83" s="146" t="s">
        <v>1128</v>
      </c>
    </row>
    <row r="84" spans="1:3" s="71" customFormat="1" x14ac:dyDescent="0.2">
      <c r="A84" s="146" t="s">
        <v>1363</v>
      </c>
      <c r="B84" s="146" t="s">
        <v>1216</v>
      </c>
      <c r="C84" s="146" t="s">
        <v>1216</v>
      </c>
    </row>
    <row r="85" spans="1:3" s="71" customFormat="1" x14ac:dyDescent="0.2">
      <c r="A85" s="146" t="s">
        <v>1363</v>
      </c>
      <c r="B85" s="146" t="s">
        <v>1156</v>
      </c>
      <c r="C85" s="146" t="s">
        <v>1156</v>
      </c>
    </row>
    <row r="86" spans="1:3" s="71" customFormat="1" x14ac:dyDescent="0.2">
      <c r="A86" s="146" t="s">
        <v>1363</v>
      </c>
      <c r="B86" s="146" t="s">
        <v>3118</v>
      </c>
      <c r="C86" s="146" t="s">
        <v>3118</v>
      </c>
    </row>
    <row r="87" spans="1:3" s="71" customFormat="1" x14ac:dyDescent="0.2">
      <c r="A87" s="146" t="s">
        <v>1363</v>
      </c>
      <c r="B87" s="146" t="s">
        <v>3119</v>
      </c>
      <c r="C87" s="146" t="s">
        <v>3120</v>
      </c>
    </row>
    <row r="88" spans="1:3" s="71" customFormat="1" x14ac:dyDescent="0.2">
      <c r="A88" s="146" t="s">
        <v>1363</v>
      </c>
      <c r="B88" s="146" t="s">
        <v>3121</v>
      </c>
      <c r="C88" s="146" t="s">
        <v>3122</v>
      </c>
    </row>
    <row r="89" spans="1:3" s="71" customFormat="1" x14ac:dyDescent="0.2">
      <c r="A89" s="146" t="s">
        <v>1363</v>
      </c>
      <c r="B89" s="146" t="s">
        <v>1117</v>
      </c>
      <c r="C89" s="146" t="s">
        <v>3123</v>
      </c>
    </row>
    <row r="90" spans="1:3" s="71" customFormat="1" x14ac:dyDescent="0.2">
      <c r="A90" s="146" t="s">
        <v>1363</v>
      </c>
      <c r="B90" s="146" t="s">
        <v>1111</v>
      </c>
      <c r="C90" s="146" t="s">
        <v>3124</v>
      </c>
    </row>
    <row r="91" spans="1:3" x14ac:dyDescent="0.2">
      <c r="A91" s="71"/>
      <c r="B91" s="71"/>
      <c r="C91" s="71"/>
    </row>
    <row r="92" spans="1:3" x14ac:dyDescent="0.2">
      <c r="A92" s="46" t="s">
        <v>1422</v>
      </c>
      <c r="B92" s="46" t="s">
        <v>1455</v>
      </c>
      <c r="C92" s="46" t="s">
        <v>1456</v>
      </c>
    </row>
    <row r="93" spans="1:3" x14ac:dyDescent="0.2">
      <c r="A93" s="46" t="s">
        <v>1422</v>
      </c>
      <c r="B93" s="46" t="s">
        <v>1556</v>
      </c>
      <c r="C93" s="46" t="s">
        <v>1557</v>
      </c>
    </row>
    <row r="94" spans="1:3" x14ac:dyDescent="0.2">
      <c r="A94" s="46" t="s">
        <v>1422</v>
      </c>
      <c r="B94" s="46" t="s">
        <v>1617</v>
      </c>
      <c r="C94" s="46" t="s">
        <v>1618</v>
      </c>
    </row>
    <row r="95" spans="1:3" x14ac:dyDescent="0.2">
      <c r="A95" s="46" t="s">
        <v>1422</v>
      </c>
      <c r="B95" s="46" t="s">
        <v>1644</v>
      </c>
      <c r="C95" s="46" t="s">
        <v>1645</v>
      </c>
    </row>
    <row r="96" spans="1:3" x14ac:dyDescent="0.2">
      <c r="A96" s="46" t="s">
        <v>1422</v>
      </c>
      <c r="B96" s="46" t="s">
        <v>1671</v>
      </c>
      <c r="C96" s="46" t="s">
        <v>3125</v>
      </c>
    </row>
    <row r="97" spans="1:5" x14ac:dyDescent="0.2">
      <c r="A97" s="46" t="s">
        <v>1422</v>
      </c>
      <c r="B97" s="46" t="s">
        <v>1699</v>
      </c>
      <c r="C97" s="46" t="s">
        <v>1700</v>
      </c>
    </row>
    <row r="98" spans="1:5" x14ac:dyDescent="0.2">
      <c r="A98" s="46" t="s">
        <v>1422</v>
      </c>
      <c r="B98" s="46" t="s">
        <v>1771</v>
      </c>
      <c r="C98" s="46" t="s">
        <v>1772</v>
      </c>
    </row>
    <row r="99" spans="1:5" x14ac:dyDescent="0.2">
      <c r="A99" s="46" t="s">
        <v>1422</v>
      </c>
      <c r="B99" s="46" t="s">
        <v>1842</v>
      </c>
      <c r="C99" s="46" t="s">
        <v>1843</v>
      </c>
    </row>
    <row r="100" spans="1:5" x14ac:dyDescent="0.2">
      <c r="A100" s="46" t="s">
        <v>1422</v>
      </c>
      <c r="B100" s="46" t="s">
        <v>1869</v>
      </c>
      <c r="C100" s="46" t="s">
        <v>1870</v>
      </c>
    </row>
    <row r="101" spans="1:5" x14ac:dyDescent="0.2">
      <c r="A101" s="46" t="s">
        <v>1422</v>
      </c>
      <c r="B101" s="46" t="s">
        <v>2058</v>
      </c>
      <c r="C101" s="46" t="s">
        <v>3126</v>
      </c>
    </row>
    <row r="102" spans="1:5" x14ac:dyDescent="0.2">
      <c r="A102" s="46" t="s">
        <v>1422</v>
      </c>
      <c r="B102" s="46" t="s">
        <v>2090</v>
      </c>
      <c r="C102" s="46" t="s">
        <v>2091</v>
      </c>
    </row>
    <row r="103" spans="1:5" x14ac:dyDescent="0.2">
      <c r="A103" s="46" t="s">
        <v>1422</v>
      </c>
      <c r="B103" s="46" t="s">
        <v>2115</v>
      </c>
      <c r="C103" s="46" t="s">
        <v>2116</v>
      </c>
    </row>
    <row r="104" spans="1:5" x14ac:dyDescent="0.2">
      <c r="A104" s="46" t="s">
        <v>1422</v>
      </c>
      <c r="B104" s="46" t="s">
        <v>2141</v>
      </c>
      <c r="C104" s="46" t="s">
        <v>3127</v>
      </c>
    </row>
    <row r="105" spans="1:5" x14ac:dyDescent="0.2">
      <c r="A105" s="46" t="s">
        <v>1422</v>
      </c>
      <c r="B105" s="46" t="s">
        <v>2166</v>
      </c>
      <c r="C105" s="46" t="s">
        <v>2167</v>
      </c>
    </row>
    <row r="106" spans="1:5" x14ac:dyDescent="0.2">
      <c r="A106" s="46" t="s">
        <v>1422</v>
      </c>
      <c r="B106" s="46" t="s">
        <v>2191</v>
      </c>
      <c r="C106" s="46" t="s">
        <v>2192</v>
      </c>
    </row>
    <row r="107" spans="1:5" x14ac:dyDescent="0.2">
      <c r="A107" s="46" t="s">
        <v>1422</v>
      </c>
      <c r="B107" s="46" t="s">
        <v>2217</v>
      </c>
      <c r="C107" s="46" t="s">
        <v>2218</v>
      </c>
    </row>
    <row r="108" spans="1:5" x14ac:dyDescent="0.2">
      <c r="A108" s="46" t="s">
        <v>1422</v>
      </c>
      <c r="B108" s="46" t="s">
        <v>2706</v>
      </c>
      <c r="C108" s="46" t="s">
        <v>3128</v>
      </c>
    </row>
    <row r="109" spans="1:5" x14ac:dyDescent="0.2">
      <c r="A109" s="46" t="s">
        <v>1422</v>
      </c>
      <c r="B109" s="46" t="s">
        <v>2719</v>
      </c>
      <c r="C109" s="46" t="s">
        <v>3129</v>
      </c>
    </row>
    <row r="110" spans="1:5" x14ac:dyDescent="0.2">
      <c r="A110" s="46" t="s">
        <v>1422</v>
      </c>
      <c r="B110" s="46" t="s">
        <v>2738</v>
      </c>
      <c r="C110" s="46" t="s">
        <v>2739</v>
      </c>
    </row>
    <row r="111" spans="1:5" x14ac:dyDescent="0.2">
      <c r="A111" s="46" t="s">
        <v>1422</v>
      </c>
      <c r="B111" s="46" t="s">
        <v>2876</v>
      </c>
      <c r="C111" s="46" t="s">
        <v>2877</v>
      </c>
      <c r="E111" s="71"/>
    </row>
    <row r="113" spans="1:3" x14ac:dyDescent="0.2">
      <c r="A113" s="46" t="s">
        <v>1428</v>
      </c>
      <c r="B113" s="46" t="s">
        <v>2058</v>
      </c>
      <c r="C113" s="46" t="s">
        <v>3126</v>
      </c>
    </row>
    <row r="114" spans="1:3" x14ac:dyDescent="0.2">
      <c r="A114" s="46" t="s">
        <v>1428</v>
      </c>
      <c r="B114" s="46" t="s">
        <v>2090</v>
      </c>
      <c r="C114" s="46" t="s">
        <v>2091</v>
      </c>
    </row>
    <row r="115" spans="1:3" x14ac:dyDescent="0.2">
      <c r="A115" s="46" t="s">
        <v>1428</v>
      </c>
      <c r="B115" s="46" t="s">
        <v>2115</v>
      </c>
      <c r="C115" s="46" t="s">
        <v>2116</v>
      </c>
    </row>
    <row r="116" spans="1:3" x14ac:dyDescent="0.2">
      <c r="A116" s="46" t="s">
        <v>1428</v>
      </c>
      <c r="B116" s="46" t="s">
        <v>2141</v>
      </c>
      <c r="C116" s="46" t="s">
        <v>3127</v>
      </c>
    </row>
    <row r="117" spans="1:3" x14ac:dyDescent="0.2">
      <c r="A117" s="46" t="s">
        <v>1428</v>
      </c>
      <c r="B117" s="46" t="s">
        <v>2166</v>
      </c>
      <c r="C117" s="46" t="s">
        <v>2167</v>
      </c>
    </row>
    <row r="118" spans="1:3" x14ac:dyDescent="0.2">
      <c r="A118" s="46" t="s">
        <v>1428</v>
      </c>
      <c r="B118" s="46" t="s">
        <v>2191</v>
      </c>
      <c r="C118" s="46" t="s">
        <v>2192</v>
      </c>
    </row>
    <row r="119" spans="1:3" x14ac:dyDescent="0.2">
      <c r="A119" s="46" t="s">
        <v>1428</v>
      </c>
      <c r="B119" s="46" t="s">
        <v>2217</v>
      </c>
      <c r="C119" s="46" t="s">
        <v>2218</v>
      </c>
    </row>
    <row r="120" spans="1:3" x14ac:dyDescent="0.2">
      <c r="A120" s="46" t="s">
        <v>1428</v>
      </c>
      <c r="B120" s="46" t="s">
        <v>2706</v>
      </c>
      <c r="C120" s="46" t="s">
        <v>3128</v>
      </c>
    </row>
    <row r="121" spans="1:3" x14ac:dyDescent="0.2">
      <c r="A121" s="46" t="s">
        <v>1428</v>
      </c>
      <c r="B121" s="46" t="s">
        <v>2719</v>
      </c>
      <c r="C121" s="46" t="s">
        <v>3129</v>
      </c>
    </row>
    <row r="122" spans="1:3" x14ac:dyDescent="0.2">
      <c r="A122" s="46" t="s">
        <v>1428</v>
      </c>
      <c r="B122" s="46" t="s">
        <v>2738</v>
      </c>
      <c r="C122" s="46" t="s">
        <v>2739</v>
      </c>
    </row>
    <row r="124" spans="1:3" x14ac:dyDescent="0.2">
      <c r="A124" s="46" t="s">
        <v>1440</v>
      </c>
      <c r="B124" s="46" t="s">
        <v>2706</v>
      </c>
      <c r="C124" s="46" t="s">
        <v>3128</v>
      </c>
    </row>
    <row r="125" spans="1:3" x14ac:dyDescent="0.2">
      <c r="A125" s="46" t="s">
        <v>1440</v>
      </c>
      <c r="B125" s="46" t="s">
        <v>2719</v>
      </c>
      <c r="C125" s="46" t="s">
        <v>3129</v>
      </c>
    </row>
    <row r="126" spans="1:3" x14ac:dyDescent="0.2">
      <c r="A126" s="46" t="s">
        <v>1440</v>
      </c>
      <c r="B126" s="46" t="s">
        <v>2738</v>
      </c>
      <c r="C126" s="46" t="s">
        <v>2739</v>
      </c>
    </row>
    <row r="128" spans="1:3" x14ac:dyDescent="0.2">
      <c r="A128" s="46" t="s">
        <v>3130</v>
      </c>
      <c r="B128" s="46" t="s">
        <v>2749</v>
      </c>
      <c r="C128" s="46" t="s">
        <v>3131</v>
      </c>
    </row>
    <row r="129" spans="1:5" x14ac:dyDescent="0.2">
      <c r="A129" s="46" t="s">
        <v>3130</v>
      </c>
      <c r="B129" s="46" t="s">
        <v>1278</v>
      </c>
      <c r="C129" s="46" t="s">
        <v>2759</v>
      </c>
    </row>
    <row r="131" spans="1:5" x14ac:dyDescent="0.2">
      <c r="A131" s="46" t="s">
        <v>1431</v>
      </c>
      <c r="B131" s="46" t="s">
        <v>3132</v>
      </c>
      <c r="C131" s="46" t="s">
        <v>3133</v>
      </c>
    </row>
    <row r="132" spans="1:5" x14ac:dyDescent="0.2">
      <c r="A132" s="46" t="s">
        <v>1431</v>
      </c>
      <c r="B132" s="46" t="s">
        <v>3074</v>
      </c>
      <c r="C132" s="46" t="s">
        <v>3075</v>
      </c>
      <c r="E132" s="71"/>
    </row>
    <row r="133" spans="1:5" x14ac:dyDescent="0.2">
      <c r="A133" s="46" t="s">
        <v>1431</v>
      </c>
      <c r="B133" s="46" t="s">
        <v>1215</v>
      </c>
      <c r="C133" s="46" t="s">
        <v>3076</v>
      </c>
    </row>
    <row r="134" spans="1:5" x14ac:dyDescent="0.2">
      <c r="A134" s="46" t="s">
        <v>1431</v>
      </c>
      <c r="B134" s="46" t="s">
        <v>3077</v>
      </c>
      <c r="C134" s="46" t="s">
        <v>3078</v>
      </c>
    </row>
    <row r="135" spans="1:5" x14ac:dyDescent="0.2">
      <c r="A135" s="46" t="s">
        <v>1431</v>
      </c>
      <c r="B135" s="46" t="s">
        <v>3079</v>
      </c>
      <c r="C135" s="46" t="s">
        <v>3080</v>
      </c>
    </row>
    <row r="136" spans="1:5" x14ac:dyDescent="0.2">
      <c r="A136" s="46" t="s">
        <v>1431</v>
      </c>
      <c r="B136" s="46" t="s">
        <v>3081</v>
      </c>
      <c r="C136" s="46" t="s">
        <v>3082</v>
      </c>
    </row>
    <row r="137" spans="1:5" x14ac:dyDescent="0.2">
      <c r="A137" s="46" t="s">
        <v>1431</v>
      </c>
      <c r="B137" s="46" t="s">
        <v>3083</v>
      </c>
      <c r="C137" s="46" t="s">
        <v>3084</v>
      </c>
    </row>
    <row r="139" spans="1:5" x14ac:dyDescent="0.2">
      <c r="A139" s="46" t="s">
        <v>1437</v>
      </c>
      <c r="B139" s="46" t="s">
        <v>3132</v>
      </c>
      <c r="C139" s="46" t="s">
        <v>3133</v>
      </c>
    </row>
    <row r="140" spans="1:5" x14ac:dyDescent="0.2">
      <c r="A140" s="46" t="s">
        <v>1437</v>
      </c>
      <c r="B140" s="46" t="s">
        <v>1081</v>
      </c>
      <c r="C140" s="46" t="s">
        <v>3070</v>
      </c>
    </row>
    <row r="141" spans="1:5" x14ac:dyDescent="0.2">
      <c r="A141" s="46" t="s">
        <v>1437</v>
      </c>
      <c r="B141" s="46" t="s">
        <v>3074</v>
      </c>
      <c r="C141" s="46" t="s">
        <v>3075</v>
      </c>
      <c r="E141" s="71"/>
    </row>
    <row r="142" spans="1:5" x14ac:dyDescent="0.2">
      <c r="A142" s="46" t="s">
        <v>1437</v>
      </c>
      <c r="B142" s="46" t="s">
        <v>3077</v>
      </c>
      <c r="C142" s="46" t="s">
        <v>3078</v>
      </c>
    </row>
    <row r="143" spans="1:5" x14ac:dyDescent="0.2">
      <c r="A143" s="46" t="s">
        <v>1437</v>
      </c>
      <c r="B143" s="46" t="s">
        <v>3079</v>
      </c>
      <c r="C143" s="46" t="s">
        <v>3080</v>
      </c>
    </row>
    <row r="144" spans="1:5" x14ac:dyDescent="0.2">
      <c r="A144" s="46" t="s">
        <v>1437</v>
      </c>
      <c r="B144" s="46" t="s">
        <v>3081</v>
      </c>
      <c r="C144" s="46" t="s">
        <v>3082</v>
      </c>
    </row>
    <row r="145" spans="1:3" x14ac:dyDescent="0.2">
      <c r="A145" s="46" t="s">
        <v>1437</v>
      </c>
      <c r="B145" s="46" t="s">
        <v>3083</v>
      </c>
      <c r="C145" s="46" t="s">
        <v>3084</v>
      </c>
    </row>
    <row r="147" spans="1:3" x14ac:dyDescent="0.2">
      <c r="A147" s="46" t="s">
        <v>1449</v>
      </c>
      <c r="B147" s="46" t="s">
        <v>2897</v>
      </c>
      <c r="C147" s="46" t="s">
        <v>2898</v>
      </c>
    </row>
    <row r="148" spans="1:3" x14ac:dyDescent="0.2">
      <c r="A148" s="46" t="s">
        <v>1449</v>
      </c>
      <c r="B148" s="46" t="s">
        <v>2899</v>
      </c>
      <c r="C148" s="46" t="s">
        <v>2900</v>
      </c>
    </row>
    <row r="149" spans="1:3" x14ac:dyDescent="0.2">
      <c r="A149" s="46" t="s">
        <v>1449</v>
      </c>
      <c r="B149" s="46" t="s">
        <v>2901</v>
      </c>
      <c r="C149" s="46" t="s">
        <v>2902</v>
      </c>
    </row>
    <row r="151" spans="1:3" x14ac:dyDescent="0.2">
      <c r="A151" s="46" t="s">
        <v>1452</v>
      </c>
      <c r="B151" s="46" t="s">
        <v>1455</v>
      </c>
      <c r="C151" s="46" t="s">
        <v>1456</v>
      </c>
    </row>
    <row r="152" spans="1:3" x14ac:dyDescent="0.2">
      <c r="A152" s="46" t="s">
        <v>1452</v>
      </c>
      <c r="B152" s="46" t="s">
        <v>1556</v>
      </c>
      <c r="C152" s="46" t="s">
        <v>1557</v>
      </c>
    </row>
    <row r="153" spans="1:3" x14ac:dyDescent="0.2">
      <c r="A153" s="46" t="s">
        <v>1452</v>
      </c>
      <c r="B153" s="46" t="s">
        <v>1699</v>
      </c>
      <c r="C153" s="46" t="s">
        <v>1700</v>
      </c>
    </row>
    <row r="154" spans="1:3" x14ac:dyDescent="0.2">
      <c r="A154" s="46" t="s">
        <v>1452</v>
      </c>
      <c r="B154" s="46" t="s">
        <v>1771</v>
      </c>
      <c r="C154" s="46" t="s">
        <v>1772</v>
      </c>
    </row>
    <row r="156" spans="1:3" x14ac:dyDescent="0.2">
      <c r="A156" s="71" t="s">
        <v>3134</v>
      </c>
      <c r="B156" s="190" t="s">
        <v>1103</v>
      </c>
      <c r="C156" s="190" t="s">
        <v>3135</v>
      </c>
    </row>
    <row r="157" spans="1:3" x14ac:dyDescent="0.2">
      <c r="A157" s="71" t="s">
        <v>3134</v>
      </c>
      <c r="B157" s="190" t="s">
        <v>1084</v>
      </c>
      <c r="C157" s="190" t="s">
        <v>3136</v>
      </c>
    </row>
    <row r="158" spans="1:3" x14ac:dyDescent="0.2">
      <c r="A158" s="71"/>
      <c r="B158" s="190"/>
      <c r="C158" s="190"/>
    </row>
    <row r="159" spans="1:3" x14ac:dyDescent="0.2">
      <c r="A159" s="71" t="s">
        <v>3137</v>
      </c>
      <c r="B159" s="190" t="s">
        <v>1103</v>
      </c>
      <c r="C159" s="190" t="s">
        <v>3135</v>
      </c>
    </row>
    <row r="160" spans="1:3" x14ac:dyDescent="0.2">
      <c r="A160" s="71" t="s">
        <v>3137</v>
      </c>
      <c r="B160" s="190" t="s">
        <v>1084</v>
      </c>
      <c r="C160" s="190" t="s">
        <v>3136</v>
      </c>
    </row>
    <row r="161" spans="1:3" x14ac:dyDescent="0.2">
      <c r="A161" s="71" t="s">
        <v>3137</v>
      </c>
      <c r="B161" s="190" t="s">
        <v>1111</v>
      </c>
      <c r="C161" s="146" t="s">
        <v>3124</v>
      </c>
    </row>
    <row r="162" spans="1:3" x14ac:dyDescent="0.2">
      <c r="A162" s="71"/>
      <c r="B162" s="190"/>
      <c r="C162" s="146"/>
    </row>
    <row r="163" spans="1:3" x14ac:dyDescent="0.2">
      <c r="A163" s="45" t="s">
        <v>3138</v>
      </c>
      <c r="B163" s="45" t="s">
        <v>1101</v>
      </c>
      <c r="C163" s="45" t="s">
        <v>3139</v>
      </c>
    </row>
    <row r="164" spans="1:3" x14ac:dyDescent="0.2">
      <c r="A164" s="45" t="s">
        <v>3138</v>
      </c>
      <c r="B164" s="45" t="s">
        <v>1082</v>
      </c>
      <c r="C164" s="45" t="s">
        <v>3140</v>
      </c>
    </row>
    <row r="165" spans="1:3" x14ac:dyDescent="0.2">
      <c r="A165" s="45" t="s">
        <v>3138</v>
      </c>
      <c r="B165" s="45" t="s">
        <v>1148</v>
      </c>
      <c r="C165" s="45" t="s">
        <v>3141</v>
      </c>
    </row>
    <row r="167" spans="1:3" x14ac:dyDescent="0.2">
      <c r="A167" s="46" t="s">
        <v>19</v>
      </c>
      <c r="B167" s="46" t="s">
        <v>1094</v>
      </c>
      <c r="C167" s="46" t="s">
        <v>3142</v>
      </c>
    </row>
    <row r="168" spans="1:3" x14ac:dyDescent="0.2">
      <c r="A168" s="46" t="s">
        <v>19</v>
      </c>
      <c r="B168" s="46" t="s">
        <v>1102</v>
      </c>
      <c r="C168" s="46" t="s">
        <v>3143</v>
      </c>
    </row>
    <row r="169" spans="1:3" x14ac:dyDescent="0.2">
      <c r="A169" s="46" t="s">
        <v>19</v>
      </c>
      <c r="B169" s="46" t="s">
        <v>1129</v>
      </c>
      <c r="C169" s="46" t="s">
        <v>3144</v>
      </c>
    </row>
    <row r="170" spans="1:3" x14ac:dyDescent="0.2">
      <c r="A170" s="46" t="s">
        <v>19</v>
      </c>
      <c r="B170" s="46" t="s">
        <v>3145</v>
      </c>
      <c r="C170" s="46" t="s">
        <v>3146</v>
      </c>
    </row>
    <row r="171" spans="1:3" x14ac:dyDescent="0.2">
      <c r="A171" s="46" t="s">
        <v>19</v>
      </c>
      <c r="B171" s="46" t="s">
        <v>1117</v>
      </c>
      <c r="C171" s="46" t="s">
        <v>3147</v>
      </c>
    </row>
    <row r="173" spans="1:3" x14ac:dyDescent="0.2">
      <c r="A173" s="46" t="s">
        <v>74</v>
      </c>
      <c r="B173" s="46" t="s">
        <v>1164</v>
      </c>
      <c r="C173" s="46" t="s">
        <v>3148</v>
      </c>
    </row>
    <row r="174" spans="1:3" x14ac:dyDescent="0.2">
      <c r="A174" s="46" t="s">
        <v>74</v>
      </c>
      <c r="B174" s="46" t="s">
        <v>1163</v>
      </c>
      <c r="C174" s="46" t="s">
        <v>3149</v>
      </c>
    </row>
    <row r="175" spans="1:3" x14ac:dyDescent="0.2">
      <c r="A175" s="46" t="s">
        <v>74</v>
      </c>
      <c r="B175" s="46" t="s">
        <v>1162</v>
      </c>
      <c r="C175" s="46" t="s">
        <v>3150</v>
      </c>
    </row>
    <row r="176" spans="1:3" x14ac:dyDescent="0.2">
      <c r="A176" s="46" t="s">
        <v>74</v>
      </c>
      <c r="B176" s="46" t="s">
        <v>1086</v>
      </c>
      <c r="C176" s="46" t="s">
        <v>3151</v>
      </c>
    </row>
    <row r="177" spans="1:8" x14ac:dyDescent="0.2">
      <c r="A177" s="46" t="s">
        <v>74</v>
      </c>
      <c r="B177" s="46" t="s">
        <v>1117</v>
      </c>
      <c r="C177" s="46" t="s">
        <v>3147</v>
      </c>
    </row>
    <row r="179" spans="1:8" x14ac:dyDescent="0.2">
      <c r="A179" s="46" t="s">
        <v>52</v>
      </c>
      <c r="B179" s="46" t="s">
        <v>1104</v>
      </c>
      <c r="C179" s="46" t="s">
        <v>3152</v>
      </c>
    </row>
    <row r="180" spans="1:8" x14ac:dyDescent="0.2">
      <c r="A180" s="46" t="s">
        <v>52</v>
      </c>
      <c r="B180" s="46" t="s">
        <v>1161</v>
      </c>
      <c r="C180" s="46" t="s">
        <v>3153</v>
      </c>
    </row>
    <row r="181" spans="1:8" x14ac:dyDescent="0.2">
      <c r="A181" s="46" t="s">
        <v>52</v>
      </c>
      <c r="B181" s="46" t="s">
        <v>1117</v>
      </c>
      <c r="C181" s="46" t="s">
        <v>3147</v>
      </c>
    </row>
    <row r="183" spans="1:8" x14ac:dyDescent="0.2">
      <c r="A183" s="46" t="s">
        <v>60</v>
      </c>
      <c r="B183" s="46" t="s">
        <v>1106</v>
      </c>
      <c r="C183" s="46" t="s">
        <v>3154</v>
      </c>
    </row>
    <row r="184" spans="1:8" x14ac:dyDescent="0.2">
      <c r="A184" s="46" t="s">
        <v>60</v>
      </c>
      <c r="B184" s="46" t="s">
        <v>1085</v>
      </c>
      <c r="C184" s="46" t="s">
        <v>3155</v>
      </c>
    </row>
    <row r="185" spans="1:8" x14ac:dyDescent="0.2">
      <c r="A185" s="46" t="s">
        <v>60</v>
      </c>
      <c r="B185" s="46" t="s">
        <v>1117</v>
      </c>
      <c r="C185" s="46" t="s">
        <v>3147</v>
      </c>
    </row>
    <row r="187" spans="1:8" x14ac:dyDescent="0.2">
      <c r="A187" s="46" t="s">
        <v>88</v>
      </c>
      <c r="B187" s="46" t="s">
        <v>1088</v>
      </c>
      <c r="C187" s="46" t="s">
        <v>3156</v>
      </c>
      <c r="H187" s="46" t="s">
        <v>3157</v>
      </c>
    </row>
    <row r="188" spans="1:8" x14ac:dyDescent="0.2">
      <c r="A188" s="46" t="s">
        <v>88</v>
      </c>
      <c r="B188" s="46" t="s">
        <v>1140</v>
      </c>
      <c r="C188" s="46" t="s">
        <v>3158</v>
      </c>
      <c r="H188" s="46" t="s">
        <v>3159</v>
      </c>
    </row>
    <row r="189" spans="1:8" x14ac:dyDescent="0.2">
      <c r="A189" s="46" t="s">
        <v>88</v>
      </c>
      <c r="B189" s="46" t="s">
        <v>1117</v>
      </c>
      <c r="C189" s="46" t="s">
        <v>3147</v>
      </c>
    </row>
    <row r="190" spans="1:8" x14ac:dyDescent="0.2">
      <c r="A190" s="45"/>
      <c r="B190" s="45"/>
      <c r="C190" s="45"/>
    </row>
    <row r="191" spans="1:8" x14ac:dyDescent="0.2">
      <c r="A191" s="192" t="s">
        <v>3160</v>
      </c>
      <c r="B191" s="192" t="s">
        <v>1083</v>
      </c>
      <c r="C191" s="192" t="s">
        <v>3161</v>
      </c>
    </row>
    <row r="192" spans="1:8" x14ac:dyDescent="0.2">
      <c r="A192" s="192" t="s">
        <v>3160</v>
      </c>
      <c r="B192" s="192" t="s">
        <v>1105</v>
      </c>
      <c r="C192" s="192" t="s">
        <v>3162</v>
      </c>
      <c r="H192" s="46" t="s">
        <v>3163</v>
      </c>
    </row>
    <row r="193" spans="1:8" x14ac:dyDescent="0.2">
      <c r="A193" s="192" t="s">
        <v>3160</v>
      </c>
      <c r="B193" s="192" t="s">
        <v>1087</v>
      </c>
      <c r="C193" s="192" t="s">
        <v>3164</v>
      </c>
    </row>
    <row r="194" spans="1:8" x14ac:dyDescent="0.2">
      <c r="A194" s="192" t="s">
        <v>3160</v>
      </c>
      <c r="B194" s="192" t="s">
        <v>1095</v>
      </c>
      <c r="C194" s="192" t="s">
        <v>3165</v>
      </c>
      <c r="H194" s="46" t="s">
        <v>3166</v>
      </c>
    </row>
    <row r="195" spans="1:8" x14ac:dyDescent="0.2">
      <c r="A195" s="192" t="s">
        <v>3160</v>
      </c>
      <c r="B195" s="192" t="s">
        <v>1117</v>
      </c>
      <c r="C195" s="192" t="s">
        <v>3167</v>
      </c>
    </row>
    <row r="196" spans="1:8" s="173" customFormat="1" x14ac:dyDescent="0.2">
      <c r="A196" s="173" t="s">
        <v>4610</v>
      </c>
      <c r="B196" s="173" t="s">
        <v>1105</v>
      </c>
      <c r="C196" s="173" t="s">
        <v>3162</v>
      </c>
    </row>
    <row r="197" spans="1:8" s="173" customFormat="1" x14ac:dyDescent="0.2">
      <c r="A197" s="173" t="s">
        <v>4610</v>
      </c>
      <c r="B197" s="173" t="s">
        <v>1087</v>
      </c>
      <c r="C197" s="192" t="s">
        <v>3164</v>
      </c>
    </row>
    <row r="198" spans="1:8" s="173" customFormat="1" x14ac:dyDescent="0.2">
      <c r="A198" s="173" t="s">
        <v>4610</v>
      </c>
      <c r="B198" s="173" t="s">
        <v>1117</v>
      </c>
      <c r="C198" s="173" t="s">
        <v>3167</v>
      </c>
    </row>
    <row r="199" spans="1:8" x14ac:dyDescent="0.2">
      <c r="A199" s="46" t="s">
        <v>3168</v>
      </c>
      <c r="B199" s="46" t="s">
        <v>1083</v>
      </c>
      <c r="C199" s="46" t="s">
        <v>3161</v>
      </c>
    </row>
    <row r="200" spans="1:8" x14ac:dyDescent="0.2">
      <c r="A200" s="46" t="s">
        <v>3168</v>
      </c>
      <c r="B200" s="46" t="s">
        <v>1105</v>
      </c>
      <c r="C200" s="46" t="s">
        <v>3162</v>
      </c>
      <c r="H200" s="46" t="s">
        <v>3163</v>
      </c>
    </row>
    <row r="201" spans="1:8" x14ac:dyDescent="0.2">
      <c r="A201" s="46" t="s">
        <v>3168</v>
      </c>
      <c r="B201" s="46" t="s">
        <v>1087</v>
      </c>
      <c r="C201" s="46" t="s">
        <v>3164</v>
      </c>
    </row>
    <row r="202" spans="1:8" x14ac:dyDescent="0.2">
      <c r="A202" s="46" t="s">
        <v>3168</v>
      </c>
      <c r="B202" s="46" t="s">
        <v>1095</v>
      </c>
      <c r="C202" s="46" t="s">
        <v>3165</v>
      </c>
      <c r="H202" s="46" t="s">
        <v>3166</v>
      </c>
    </row>
    <row r="203" spans="1:8" x14ac:dyDescent="0.2">
      <c r="A203" s="46" t="s">
        <v>3168</v>
      </c>
      <c r="B203" s="46" t="s">
        <v>1117</v>
      </c>
      <c r="C203" s="46" t="s">
        <v>3167</v>
      </c>
    </row>
    <row r="205" spans="1:8" x14ac:dyDescent="0.2">
      <c r="A205" s="46" t="s">
        <v>3169</v>
      </c>
      <c r="B205" s="46" t="s">
        <v>3170</v>
      </c>
      <c r="C205" s="46" t="s">
        <v>3171</v>
      </c>
    </row>
    <row r="206" spans="1:8" x14ac:dyDescent="0.2">
      <c r="A206" s="46" t="s">
        <v>3169</v>
      </c>
      <c r="B206" s="46" t="s">
        <v>2090</v>
      </c>
      <c r="C206" s="46" t="s">
        <v>3172</v>
      </c>
    </row>
    <row r="207" spans="1:8" x14ac:dyDescent="0.2">
      <c r="A207" s="46" t="s">
        <v>3169</v>
      </c>
      <c r="B207" s="46" t="s">
        <v>1117</v>
      </c>
      <c r="C207" s="46" t="s">
        <v>3173</v>
      </c>
    </row>
    <row r="209" spans="1:3" x14ac:dyDescent="0.2">
      <c r="A209" s="46" t="s">
        <v>3174</v>
      </c>
      <c r="B209" s="46" t="s">
        <v>1087</v>
      </c>
      <c r="C209" s="46" t="s">
        <v>3175</v>
      </c>
    </row>
    <row r="210" spans="1:3" x14ac:dyDescent="0.2">
      <c r="A210" s="46" t="s">
        <v>3174</v>
      </c>
      <c r="B210" s="46" t="s">
        <v>1180</v>
      </c>
      <c r="C210" s="46" t="s">
        <v>3176</v>
      </c>
    </row>
    <row r="211" spans="1:3" x14ac:dyDescent="0.2">
      <c r="A211" s="46" t="s">
        <v>3174</v>
      </c>
      <c r="B211" s="46" t="s">
        <v>1117</v>
      </c>
      <c r="C211" s="46" t="s">
        <v>3173</v>
      </c>
    </row>
    <row r="213" spans="1:3" x14ac:dyDescent="0.2">
      <c r="A213" s="46" t="s">
        <v>3177</v>
      </c>
      <c r="B213" s="46" t="s">
        <v>1146</v>
      </c>
      <c r="C213" s="46" t="s">
        <v>3178</v>
      </c>
    </row>
    <row r="214" spans="1:3" x14ac:dyDescent="0.2">
      <c r="A214" s="46" t="s">
        <v>3177</v>
      </c>
      <c r="B214" s="46" t="s">
        <v>1117</v>
      </c>
      <c r="C214" s="46" t="s">
        <v>3179</v>
      </c>
    </row>
    <row r="216" spans="1:3" x14ac:dyDescent="0.2">
      <c r="A216" s="46" t="s">
        <v>3180</v>
      </c>
      <c r="B216" s="46" t="s">
        <v>1103</v>
      </c>
      <c r="C216" s="46" t="s">
        <v>3181</v>
      </c>
    </row>
    <row r="217" spans="1:3" x14ac:dyDescent="0.2">
      <c r="A217" s="46" t="s">
        <v>3180</v>
      </c>
      <c r="B217" s="46" t="s">
        <v>1084</v>
      </c>
      <c r="C217" s="46" t="s">
        <v>3182</v>
      </c>
    </row>
    <row r="218" spans="1:3" x14ac:dyDescent="0.2">
      <c r="A218" s="46" t="s">
        <v>3180</v>
      </c>
      <c r="B218" s="46" t="s">
        <v>1111</v>
      </c>
      <c r="C218" s="146" t="s">
        <v>3124</v>
      </c>
    </row>
    <row r="220" spans="1:3" x14ac:dyDescent="0.2">
      <c r="A220" s="46" t="s">
        <v>3183</v>
      </c>
      <c r="B220" s="46" t="s">
        <v>3184</v>
      </c>
      <c r="C220" s="46" t="s">
        <v>3185</v>
      </c>
    </row>
    <row r="221" spans="1:3" x14ac:dyDescent="0.2">
      <c r="A221" s="46" t="s">
        <v>3183</v>
      </c>
      <c r="B221" s="46" t="s">
        <v>3186</v>
      </c>
      <c r="C221" s="46" t="s">
        <v>3187</v>
      </c>
    </row>
    <row r="222" spans="1:3" x14ac:dyDescent="0.2">
      <c r="A222" s="46" t="s">
        <v>3183</v>
      </c>
      <c r="B222" s="46" t="s">
        <v>3188</v>
      </c>
      <c r="C222" s="46" t="s">
        <v>3189</v>
      </c>
    </row>
    <row r="223" spans="1:3" x14ac:dyDescent="0.2">
      <c r="A223" s="46" t="s">
        <v>3183</v>
      </c>
      <c r="B223" s="46" t="s">
        <v>1111</v>
      </c>
      <c r="C223" s="46" t="s">
        <v>3124</v>
      </c>
    </row>
    <row r="225" spans="1:3" x14ac:dyDescent="0.2">
      <c r="A225" s="46" t="s">
        <v>3190</v>
      </c>
      <c r="B225" s="46" t="s">
        <v>1127</v>
      </c>
      <c r="C225" s="46" t="s">
        <v>3136</v>
      </c>
    </row>
    <row r="226" spans="1:3" x14ac:dyDescent="0.2">
      <c r="A226" s="46" t="s">
        <v>3190</v>
      </c>
      <c r="B226" s="46" t="s">
        <v>1089</v>
      </c>
      <c r="C226" s="46" t="s">
        <v>3191</v>
      </c>
    </row>
    <row r="227" spans="1:3" x14ac:dyDescent="0.2">
      <c r="A227" s="46" t="s">
        <v>3190</v>
      </c>
      <c r="B227" s="46" t="s">
        <v>1107</v>
      </c>
      <c r="C227" s="46" t="s">
        <v>3192</v>
      </c>
    </row>
    <row r="228" spans="1:3" x14ac:dyDescent="0.2">
      <c r="A228" s="46" t="s">
        <v>3190</v>
      </c>
      <c r="B228" s="46" t="s">
        <v>1111</v>
      </c>
      <c r="C228" s="46" t="s">
        <v>3124</v>
      </c>
    </row>
    <row r="230" spans="1:3" x14ac:dyDescent="0.2">
      <c r="A230" s="46" t="s">
        <v>1089</v>
      </c>
      <c r="B230" s="46" t="s">
        <v>3193</v>
      </c>
      <c r="C230" s="46" t="s">
        <v>3194</v>
      </c>
    </row>
    <row r="231" spans="1:3" x14ac:dyDescent="0.2">
      <c r="A231" s="46" t="s">
        <v>1089</v>
      </c>
      <c r="B231" s="46" t="s">
        <v>3195</v>
      </c>
      <c r="C231" s="46" t="s">
        <v>3196</v>
      </c>
    </row>
    <row r="232" spans="1:3" x14ac:dyDescent="0.2">
      <c r="A232" s="46" t="s">
        <v>1089</v>
      </c>
      <c r="B232" s="46" t="s">
        <v>3197</v>
      </c>
      <c r="C232" s="46" t="s">
        <v>3198</v>
      </c>
    </row>
    <row r="233" spans="1:3" x14ac:dyDescent="0.2">
      <c r="A233" s="46" t="s">
        <v>1089</v>
      </c>
      <c r="B233" s="46" t="s">
        <v>3199</v>
      </c>
      <c r="C233" s="46" t="s">
        <v>3200</v>
      </c>
    </row>
    <row r="234" spans="1:3" x14ac:dyDescent="0.2">
      <c r="A234" s="46" t="s">
        <v>1089</v>
      </c>
      <c r="B234" s="46" t="s">
        <v>3201</v>
      </c>
      <c r="C234" s="46" t="s">
        <v>3202</v>
      </c>
    </row>
    <row r="235" spans="1:3" x14ac:dyDescent="0.2">
      <c r="A235" s="46" t="s">
        <v>1089</v>
      </c>
      <c r="B235" s="46" t="s">
        <v>3203</v>
      </c>
      <c r="C235" s="46" t="s">
        <v>3204</v>
      </c>
    </row>
    <row r="236" spans="1:3" x14ac:dyDescent="0.2">
      <c r="A236" s="46" t="s">
        <v>1089</v>
      </c>
      <c r="B236" s="46" t="s">
        <v>3205</v>
      </c>
      <c r="C236" s="46" t="s">
        <v>3206</v>
      </c>
    </row>
    <row r="237" spans="1:3" x14ac:dyDescent="0.2">
      <c r="A237" s="46" t="s">
        <v>1089</v>
      </c>
      <c r="B237" s="46" t="s">
        <v>3207</v>
      </c>
      <c r="C237" s="46" t="s">
        <v>3208</v>
      </c>
    </row>
    <row r="238" spans="1:3" x14ac:dyDescent="0.2">
      <c r="A238" s="46" t="s">
        <v>1089</v>
      </c>
      <c r="B238" s="46" t="s">
        <v>3209</v>
      </c>
      <c r="C238" s="46" t="s">
        <v>3210</v>
      </c>
    </row>
    <row r="239" spans="1:3" x14ac:dyDescent="0.2">
      <c r="A239" s="46" t="s">
        <v>1089</v>
      </c>
      <c r="B239" s="46" t="s">
        <v>3211</v>
      </c>
      <c r="C239" s="46" t="s">
        <v>3212</v>
      </c>
    </row>
    <row r="240" spans="1:3" x14ac:dyDescent="0.2">
      <c r="A240" s="46" t="s">
        <v>1089</v>
      </c>
      <c r="B240" s="46" t="s">
        <v>3213</v>
      </c>
      <c r="C240" s="46" t="s">
        <v>3214</v>
      </c>
    </row>
    <row r="241" spans="1:3" x14ac:dyDescent="0.2">
      <c r="A241" s="46" t="s">
        <v>1089</v>
      </c>
      <c r="B241" s="46" t="s">
        <v>1117</v>
      </c>
      <c r="C241" s="46" t="s">
        <v>3147</v>
      </c>
    </row>
    <row r="242" spans="1:3" x14ac:dyDescent="0.2">
      <c r="A242" s="46" t="s">
        <v>1089</v>
      </c>
      <c r="B242" s="46" t="s">
        <v>1111</v>
      </c>
      <c r="C242" s="146" t="s">
        <v>3124</v>
      </c>
    </row>
    <row r="244" spans="1:3" x14ac:dyDescent="0.2">
      <c r="A244" s="46" t="s">
        <v>1107</v>
      </c>
      <c r="B244" s="46" t="s">
        <v>3215</v>
      </c>
      <c r="C244" s="46" t="s">
        <v>3216</v>
      </c>
    </row>
    <row r="245" spans="1:3" x14ac:dyDescent="0.2">
      <c r="A245" s="46" t="s">
        <v>1107</v>
      </c>
      <c r="B245" s="46" t="s">
        <v>3217</v>
      </c>
      <c r="C245" s="46" t="s">
        <v>3218</v>
      </c>
    </row>
    <row r="246" spans="1:3" x14ac:dyDescent="0.2">
      <c r="A246" s="46" t="s">
        <v>1107</v>
      </c>
      <c r="B246" s="46" t="s">
        <v>3219</v>
      </c>
      <c r="C246" s="46" t="s">
        <v>3220</v>
      </c>
    </row>
    <row r="247" spans="1:3" x14ac:dyDescent="0.2">
      <c r="A247" s="46" t="s">
        <v>1107</v>
      </c>
      <c r="B247" s="46" t="s">
        <v>3221</v>
      </c>
      <c r="C247" s="46" t="s">
        <v>3222</v>
      </c>
    </row>
    <row r="248" spans="1:3" x14ac:dyDescent="0.2">
      <c r="A248" s="46" t="s">
        <v>1107</v>
      </c>
      <c r="B248" s="46" t="s">
        <v>3223</v>
      </c>
      <c r="C248" s="46" t="s">
        <v>3224</v>
      </c>
    </row>
    <row r="249" spans="1:3" x14ac:dyDescent="0.2">
      <c r="A249" s="46" t="s">
        <v>1107</v>
      </c>
      <c r="B249" s="46" t="s">
        <v>3225</v>
      </c>
      <c r="C249" s="46" t="s">
        <v>3226</v>
      </c>
    </row>
    <row r="250" spans="1:3" x14ac:dyDescent="0.2">
      <c r="A250" s="46" t="s">
        <v>1107</v>
      </c>
      <c r="B250" s="46" t="s">
        <v>3227</v>
      </c>
      <c r="C250" s="46" t="s">
        <v>3228</v>
      </c>
    </row>
    <row r="251" spans="1:3" x14ac:dyDescent="0.2">
      <c r="A251" s="46" t="s">
        <v>1107</v>
      </c>
      <c r="B251" s="46" t="s">
        <v>3229</v>
      </c>
      <c r="C251" s="46" t="s">
        <v>3230</v>
      </c>
    </row>
    <row r="252" spans="1:3" x14ac:dyDescent="0.2">
      <c r="A252" s="46" t="s">
        <v>1107</v>
      </c>
      <c r="B252" s="46" t="s">
        <v>3231</v>
      </c>
      <c r="C252" s="46" t="s">
        <v>3232</v>
      </c>
    </row>
    <row r="253" spans="1:3" x14ac:dyDescent="0.2">
      <c r="A253" s="46" t="s">
        <v>1107</v>
      </c>
      <c r="B253" s="46" t="s">
        <v>3233</v>
      </c>
      <c r="C253" s="46" t="s">
        <v>3234</v>
      </c>
    </row>
    <row r="254" spans="1:3" x14ac:dyDescent="0.2">
      <c r="A254" s="46" t="s">
        <v>1107</v>
      </c>
      <c r="B254" s="46" t="s">
        <v>3235</v>
      </c>
      <c r="C254" s="46" t="s">
        <v>3236</v>
      </c>
    </row>
    <row r="255" spans="1:3" x14ac:dyDescent="0.2">
      <c r="A255" s="46" t="s">
        <v>1107</v>
      </c>
      <c r="B255" s="46" t="s">
        <v>1117</v>
      </c>
      <c r="C255" s="46" t="s">
        <v>3147</v>
      </c>
    </row>
    <row r="256" spans="1:3" x14ac:dyDescent="0.2">
      <c r="A256" s="46" t="s">
        <v>1107</v>
      </c>
      <c r="B256" s="46" t="s">
        <v>1111</v>
      </c>
      <c r="C256" s="146" t="s">
        <v>3124</v>
      </c>
    </row>
    <row r="258" spans="1:8" x14ac:dyDescent="0.2">
      <c r="A258" s="46" t="s">
        <v>2724</v>
      </c>
      <c r="B258" s="46" t="s">
        <v>3237</v>
      </c>
      <c r="C258" s="46" t="s">
        <v>3238</v>
      </c>
    </row>
    <row r="259" spans="1:8" x14ac:dyDescent="0.2">
      <c r="A259" s="46" t="s">
        <v>2724</v>
      </c>
      <c r="B259" s="46" t="s">
        <v>1117</v>
      </c>
      <c r="C259" s="46" t="s">
        <v>3147</v>
      </c>
    </row>
    <row r="261" spans="1:8" x14ac:dyDescent="0.2">
      <c r="A261" s="46" t="s">
        <v>196</v>
      </c>
      <c r="B261" s="46" t="s">
        <v>1095</v>
      </c>
      <c r="C261" s="46" t="s">
        <v>3239</v>
      </c>
    </row>
    <row r="262" spans="1:8" x14ac:dyDescent="0.2">
      <c r="A262" s="46" t="s">
        <v>196</v>
      </c>
      <c r="B262" s="46" t="s">
        <v>1116</v>
      </c>
      <c r="C262" s="46" t="s">
        <v>3240</v>
      </c>
      <c r="H262" s="46" t="s">
        <v>3241</v>
      </c>
    </row>
    <row r="263" spans="1:8" x14ac:dyDescent="0.2">
      <c r="A263" s="46" t="s">
        <v>196</v>
      </c>
      <c r="B263" s="46" t="s">
        <v>1096</v>
      </c>
      <c r="C263" s="46" t="s">
        <v>3178</v>
      </c>
      <c r="H263" s="46" t="s">
        <v>3242</v>
      </c>
    </row>
    <row r="264" spans="1:8" x14ac:dyDescent="0.2">
      <c r="A264" s="46" t="s">
        <v>196</v>
      </c>
      <c r="B264" s="46" t="s">
        <v>1117</v>
      </c>
      <c r="C264" s="46" t="s">
        <v>3147</v>
      </c>
    </row>
    <row r="266" spans="1:8" x14ac:dyDescent="0.2">
      <c r="A266" s="46" t="s">
        <v>3243</v>
      </c>
      <c r="B266" s="46" t="s">
        <v>1264</v>
      </c>
      <c r="C266" s="46" t="s">
        <v>1456</v>
      </c>
    </row>
    <row r="267" spans="1:8" x14ac:dyDescent="0.2">
      <c r="A267" s="46" t="s">
        <v>3243</v>
      </c>
      <c r="B267" s="46" t="s">
        <v>1284</v>
      </c>
      <c r="C267" s="46" t="s">
        <v>1557</v>
      </c>
    </row>
    <row r="269" spans="1:8" x14ac:dyDescent="0.2">
      <c r="A269" s="71" t="s">
        <v>3244</v>
      </c>
      <c r="B269" s="190" t="s">
        <v>1144</v>
      </c>
      <c r="C269" s="190" t="s">
        <v>3161</v>
      </c>
    </row>
    <row r="270" spans="1:8" x14ac:dyDescent="0.2">
      <c r="A270" s="71" t="s">
        <v>3244</v>
      </c>
      <c r="B270" s="190" t="s">
        <v>1095</v>
      </c>
      <c r="C270" s="190" t="s">
        <v>3239</v>
      </c>
    </row>
    <row r="271" spans="1:8" x14ac:dyDescent="0.2">
      <c r="A271" s="71"/>
      <c r="B271" s="190"/>
      <c r="C271" s="190"/>
    </row>
    <row r="272" spans="1:8" x14ac:dyDescent="0.2">
      <c r="A272" s="46" t="s">
        <v>3245</v>
      </c>
      <c r="B272" s="46" t="s">
        <v>1109</v>
      </c>
      <c r="C272" s="46" t="s">
        <v>3246</v>
      </c>
    </row>
    <row r="273" spans="1:3" x14ac:dyDescent="0.2">
      <c r="A273" s="46" t="s">
        <v>3245</v>
      </c>
      <c r="B273" s="46" t="s">
        <v>1091</v>
      </c>
      <c r="C273" s="46" t="s">
        <v>3247</v>
      </c>
    </row>
    <row r="274" spans="1:3" x14ac:dyDescent="0.2">
      <c r="A274" s="46" t="s">
        <v>3245</v>
      </c>
      <c r="B274" s="46" t="s">
        <v>1124</v>
      </c>
      <c r="C274" s="46" t="s">
        <v>3248</v>
      </c>
    </row>
    <row r="275" spans="1:3" x14ac:dyDescent="0.2">
      <c r="A275" s="46" t="s">
        <v>3245</v>
      </c>
      <c r="B275" s="46" t="s">
        <v>1122</v>
      </c>
      <c r="C275" s="46" t="s">
        <v>3249</v>
      </c>
    </row>
    <row r="276" spans="1:3" x14ac:dyDescent="0.2">
      <c r="A276" s="46" t="s">
        <v>3245</v>
      </c>
      <c r="B276" s="46" t="s">
        <v>3250</v>
      </c>
      <c r="C276" s="46" t="s">
        <v>3251</v>
      </c>
    </row>
    <row r="277" spans="1:3" x14ac:dyDescent="0.2">
      <c r="A277" s="46" t="s">
        <v>3245</v>
      </c>
      <c r="B277" s="46" t="s">
        <v>1160</v>
      </c>
      <c r="C277" s="46" t="s">
        <v>3252</v>
      </c>
    </row>
    <row r="278" spans="1:3" x14ac:dyDescent="0.2">
      <c r="A278" s="46" t="s">
        <v>3245</v>
      </c>
      <c r="B278" s="46" t="s">
        <v>1220</v>
      </c>
      <c r="C278" s="46" t="s">
        <v>3253</v>
      </c>
    </row>
    <row r="279" spans="1:3" x14ac:dyDescent="0.2">
      <c r="A279" s="46" t="s">
        <v>3245</v>
      </c>
      <c r="B279" s="46" t="s">
        <v>1174</v>
      </c>
      <c r="C279" s="46" t="s">
        <v>3254</v>
      </c>
    </row>
    <row r="280" spans="1:3" x14ac:dyDescent="0.2">
      <c r="A280" s="46" t="s">
        <v>3245</v>
      </c>
      <c r="B280" s="46" t="s">
        <v>3255</v>
      </c>
      <c r="C280" s="46" t="s">
        <v>3256</v>
      </c>
    </row>
    <row r="281" spans="1:3" x14ac:dyDescent="0.2">
      <c r="A281" s="46" t="s">
        <v>3245</v>
      </c>
      <c r="B281" s="46" t="s">
        <v>1126</v>
      </c>
      <c r="C281" s="46" t="s">
        <v>3257</v>
      </c>
    </row>
    <row r="282" spans="1:3" x14ac:dyDescent="0.2">
      <c r="A282" s="46" t="s">
        <v>3245</v>
      </c>
      <c r="B282" s="46" t="s">
        <v>1117</v>
      </c>
      <c r="C282" s="46" t="s">
        <v>3147</v>
      </c>
    </row>
    <row r="283" spans="1:3" x14ac:dyDescent="0.2">
      <c r="A283" s="46" t="s">
        <v>3245</v>
      </c>
      <c r="B283" s="46" t="s">
        <v>1111</v>
      </c>
      <c r="C283" s="46" t="s">
        <v>3124</v>
      </c>
    </row>
    <row r="284" spans="1:3" x14ac:dyDescent="0.2">
      <c r="A284" s="71"/>
      <c r="B284" s="190"/>
      <c r="C284" s="190"/>
    </row>
    <row r="285" spans="1:3" x14ac:dyDescent="0.2">
      <c r="A285" s="71" t="s">
        <v>3258</v>
      </c>
      <c r="B285" s="190" t="s">
        <v>1139</v>
      </c>
      <c r="C285" s="190" t="s">
        <v>3259</v>
      </c>
    </row>
    <row r="286" spans="1:3" x14ac:dyDescent="0.2">
      <c r="A286" s="71" t="s">
        <v>3258</v>
      </c>
      <c r="B286" s="190" t="s">
        <v>1092</v>
      </c>
      <c r="C286" s="190" t="s">
        <v>3260</v>
      </c>
    </row>
    <row r="287" spans="1:3" x14ac:dyDescent="0.2">
      <c r="A287" s="71" t="s">
        <v>3258</v>
      </c>
      <c r="B287" s="190" t="s">
        <v>1112</v>
      </c>
      <c r="C287" s="190" t="s">
        <v>3261</v>
      </c>
    </row>
    <row r="288" spans="1:3" x14ac:dyDescent="0.2">
      <c r="A288" s="71" t="s">
        <v>3258</v>
      </c>
      <c r="B288" s="190" t="s">
        <v>1202</v>
      </c>
      <c r="C288" s="190" t="s">
        <v>3262</v>
      </c>
    </row>
    <row r="289" spans="1:3" x14ac:dyDescent="0.2">
      <c r="A289" s="71" t="s">
        <v>3258</v>
      </c>
      <c r="B289" s="190" t="s">
        <v>1170</v>
      </c>
      <c r="C289" s="190" t="s">
        <v>3263</v>
      </c>
    </row>
    <row r="290" spans="1:3" x14ac:dyDescent="0.2">
      <c r="A290" s="71" t="s">
        <v>3258</v>
      </c>
      <c r="B290" s="190" t="s">
        <v>1245</v>
      </c>
      <c r="C290" s="190" t="s">
        <v>3264</v>
      </c>
    </row>
    <row r="291" spans="1:3" x14ac:dyDescent="0.2">
      <c r="A291" s="71" t="s">
        <v>3258</v>
      </c>
      <c r="B291" s="190" t="s">
        <v>3265</v>
      </c>
      <c r="C291" s="190" t="s">
        <v>3266</v>
      </c>
    </row>
    <row r="292" spans="1:3" x14ac:dyDescent="0.2">
      <c r="A292" s="71" t="s">
        <v>3258</v>
      </c>
      <c r="B292" s="46" t="s">
        <v>1111</v>
      </c>
      <c r="C292" s="146" t="s">
        <v>3124</v>
      </c>
    </row>
    <row r="294" spans="1:3" x14ac:dyDescent="0.2">
      <c r="A294" s="71" t="s">
        <v>3267</v>
      </c>
      <c r="B294" s="190" t="s">
        <v>1139</v>
      </c>
      <c r="C294" s="190" t="s">
        <v>3268</v>
      </c>
    </row>
    <row r="295" spans="1:3" x14ac:dyDescent="0.2">
      <c r="A295" s="71" t="s">
        <v>3267</v>
      </c>
      <c r="B295" s="190" t="s">
        <v>1092</v>
      </c>
      <c r="C295" s="190" t="s">
        <v>3269</v>
      </c>
    </row>
    <row r="296" spans="1:3" x14ac:dyDescent="0.2">
      <c r="A296" s="71" t="s">
        <v>3267</v>
      </c>
      <c r="B296" s="190" t="s">
        <v>1112</v>
      </c>
      <c r="C296" s="190" t="s">
        <v>3270</v>
      </c>
    </row>
    <row r="297" spans="1:3" x14ac:dyDescent="0.2">
      <c r="A297" s="71" t="s">
        <v>3267</v>
      </c>
      <c r="B297" s="190" t="s">
        <v>1202</v>
      </c>
      <c r="C297" s="190" t="s">
        <v>3271</v>
      </c>
    </row>
    <row r="298" spans="1:3" x14ac:dyDescent="0.2">
      <c r="A298" s="71" t="s">
        <v>3267</v>
      </c>
      <c r="B298" s="190" t="s">
        <v>1170</v>
      </c>
      <c r="C298" s="190" t="s">
        <v>3272</v>
      </c>
    </row>
    <row r="299" spans="1:3" x14ac:dyDescent="0.2">
      <c r="A299" s="71" t="s">
        <v>3267</v>
      </c>
      <c r="B299" s="190" t="s">
        <v>1245</v>
      </c>
      <c r="C299" s="190" t="s">
        <v>3273</v>
      </c>
    </row>
    <row r="300" spans="1:3" x14ac:dyDescent="0.2">
      <c r="A300" s="71" t="s">
        <v>3267</v>
      </c>
      <c r="B300" s="190" t="s">
        <v>3265</v>
      </c>
      <c r="C300" s="190" t="s">
        <v>3274</v>
      </c>
    </row>
    <row r="301" spans="1:3" x14ac:dyDescent="0.2">
      <c r="A301" s="71" t="s">
        <v>3267</v>
      </c>
      <c r="B301" s="46" t="s">
        <v>1111</v>
      </c>
      <c r="C301" s="146" t="s">
        <v>3124</v>
      </c>
    </row>
    <row r="302" spans="1:3" x14ac:dyDescent="0.2">
      <c r="A302" s="71"/>
      <c r="C302" s="146"/>
    </row>
    <row r="303" spans="1:3" x14ac:dyDescent="0.2">
      <c r="A303" s="46" t="s">
        <v>3275</v>
      </c>
      <c r="B303" s="46" t="s">
        <v>1118</v>
      </c>
      <c r="C303" s="46" t="s">
        <v>3276</v>
      </c>
    </row>
    <row r="304" spans="1:3" x14ac:dyDescent="0.2">
      <c r="A304" s="46" t="s">
        <v>3275</v>
      </c>
      <c r="B304" s="46" t="s">
        <v>1197</v>
      </c>
      <c r="C304" s="46" t="s">
        <v>3277</v>
      </c>
    </row>
    <row r="305" spans="1:4" x14ac:dyDescent="0.2">
      <c r="A305" s="46" t="s">
        <v>3275</v>
      </c>
      <c r="B305" s="46" t="s">
        <v>1123</v>
      </c>
      <c r="C305" s="46" t="s">
        <v>3278</v>
      </c>
    </row>
    <row r="306" spans="1:4" x14ac:dyDescent="0.2">
      <c r="A306" s="46" t="s">
        <v>3275</v>
      </c>
      <c r="B306" s="46" t="s">
        <v>3279</v>
      </c>
      <c r="C306" s="46" t="s">
        <v>3280</v>
      </c>
    </row>
    <row r="307" spans="1:4" x14ac:dyDescent="0.2">
      <c r="A307" s="46" t="s">
        <v>3275</v>
      </c>
      <c r="B307" s="46" t="s">
        <v>1093</v>
      </c>
      <c r="C307" s="46" t="s">
        <v>3281</v>
      </c>
    </row>
    <row r="308" spans="1:4" x14ac:dyDescent="0.2">
      <c r="A308" s="46" t="s">
        <v>3275</v>
      </c>
      <c r="B308" s="46" t="s">
        <v>1111</v>
      </c>
      <c r="C308" s="46" t="s">
        <v>3124</v>
      </c>
    </row>
    <row r="310" spans="1:4" ht="15" x14ac:dyDescent="0.25">
      <c r="A310" s="46" t="s">
        <v>3282</v>
      </c>
      <c r="B310" s="46" t="s">
        <v>1265</v>
      </c>
      <c r="C310" s="46" t="s">
        <v>3283</v>
      </c>
      <c r="D310"/>
    </row>
    <row r="311" spans="1:4" x14ac:dyDescent="0.2">
      <c r="A311" s="46" t="s">
        <v>3282</v>
      </c>
      <c r="B311" s="46" t="s">
        <v>1089</v>
      </c>
      <c r="C311" s="46" t="s">
        <v>3284</v>
      </c>
    </row>
    <row r="312" spans="1:4" x14ac:dyDescent="0.2">
      <c r="A312" s="46" t="s">
        <v>3282</v>
      </c>
      <c r="B312" s="46" t="s">
        <v>1107</v>
      </c>
      <c r="C312" s="46" t="s">
        <v>3285</v>
      </c>
    </row>
    <row r="313" spans="1:4" x14ac:dyDescent="0.2">
      <c r="A313" s="46" t="s">
        <v>3282</v>
      </c>
      <c r="B313" s="46" t="s">
        <v>3286</v>
      </c>
      <c r="C313" s="46" t="s">
        <v>3124</v>
      </c>
    </row>
    <row r="315" spans="1:4" x14ac:dyDescent="0.2">
      <c r="A315" s="45" t="s">
        <v>3287</v>
      </c>
      <c r="B315" s="46" t="s">
        <v>1269</v>
      </c>
      <c r="C315" s="46" t="s">
        <v>3288</v>
      </c>
    </row>
    <row r="316" spans="1:4" ht="16.5" x14ac:dyDescent="0.3">
      <c r="A316" s="45" t="s">
        <v>3287</v>
      </c>
      <c r="B316" s="149" t="s">
        <v>3289</v>
      </c>
      <c r="C316" s="149" t="s">
        <v>3290</v>
      </c>
    </row>
    <row r="317" spans="1:4" ht="16.5" x14ac:dyDescent="0.3">
      <c r="A317" s="45" t="s">
        <v>3287</v>
      </c>
      <c r="B317" s="149" t="s">
        <v>3291</v>
      </c>
      <c r="C317" s="149" t="s">
        <v>3292</v>
      </c>
    </row>
    <row r="318" spans="1:4" ht="16.5" x14ac:dyDescent="0.3">
      <c r="A318" s="45" t="s">
        <v>3287</v>
      </c>
      <c r="B318" s="149" t="s">
        <v>3293</v>
      </c>
      <c r="C318" s="149" t="s">
        <v>1282</v>
      </c>
    </row>
    <row r="319" spans="1:4" x14ac:dyDescent="0.2">
      <c r="A319" s="45" t="s">
        <v>3287</v>
      </c>
      <c r="B319" s="46" t="s">
        <v>3294</v>
      </c>
      <c r="C319" s="46" t="s">
        <v>3295</v>
      </c>
    </row>
    <row r="320" spans="1:4" ht="16.5" x14ac:dyDescent="0.3">
      <c r="A320" s="45" t="s">
        <v>3287</v>
      </c>
      <c r="B320" s="149" t="s">
        <v>3211</v>
      </c>
      <c r="C320" s="149" t="s">
        <v>3296</v>
      </c>
    </row>
    <row r="321" spans="1:3" ht="16.5" x14ac:dyDescent="0.3">
      <c r="A321" s="45" t="s">
        <v>3287</v>
      </c>
      <c r="B321" s="149" t="s">
        <v>3297</v>
      </c>
      <c r="C321" s="149" t="s">
        <v>3298</v>
      </c>
    </row>
    <row r="322" spans="1:3" ht="16.5" x14ac:dyDescent="0.3">
      <c r="A322" s="45" t="s">
        <v>3287</v>
      </c>
      <c r="B322" s="149" t="s">
        <v>3299</v>
      </c>
      <c r="C322" s="149" t="s">
        <v>3300</v>
      </c>
    </row>
    <row r="323" spans="1:3" ht="16.5" x14ac:dyDescent="0.3">
      <c r="A323" s="45" t="s">
        <v>3287</v>
      </c>
      <c r="B323" s="149" t="s">
        <v>3301</v>
      </c>
      <c r="C323" s="149" t="s">
        <v>3302</v>
      </c>
    </row>
    <row r="324" spans="1:3" ht="16.5" x14ac:dyDescent="0.3">
      <c r="A324" s="45" t="s">
        <v>3287</v>
      </c>
      <c r="B324" s="149" t="s">
        <v>3303</v>
      </c>
      <c r="C324" s="149" t="s">
        <v>3304</v>
      </c>
    </row>
    <row r="325" spans="1:3" ht="16.5" x14ac:dyDescent="0.3">
      <c r="A325" s="45" t="s">
        <v>3287</v>
      </c>
      <c r="B325" s="149" t="s">
        <v>3305</v>
      </c>
      <c r="C325" s="149" t="s">
        <v>3306</v>
      </c>
    </row>
    <row r="326" spans="1:3" ht="16.5" x14ac:dyDescent="0.3">
      <c r="A326" s="45" t="s">
        <v>3287</v>
      </c>
      <c r="B326" s="149" t="s">
        <v>3307</v>
      </c>
      <c r="C326" s="149" t="s">
        <v>3308</v>
      </c>
    </row>
    <row r="327" spans="1:3" ht="16.5" x14ac:dyDescent="0.3">
      <c r="A327" s="45" t="s">
        <v>3287</v>
      </c>
      <c r="B327" s="149" t="s">
        <v>3309</v>
      </c>
      <c r="C327" s="149" t="s">
        <v>3310</v>
      </c>
    </row>
    <row r="328" spans="1:3" ht="16.5" x14ac:dyDescent="0.3">
      <c r="A328" s="45" t="s">
        <v>3287</v>
      </c>
      <c r="B328" s="149" t="s">
        <v>3311</v>
      </c>
      <c r="C328" s="149" t="s">
        <v>3312</v>
      </c>
    </row>
    <row r="329" spans="1:3" ht="16.5" x14ac:dyDescent="0.3">
      <c r="A329" s="45" t="s">
        <v>3287</v>
      </c>
      <c r="B329" s="149" t="s">
        <v>3313</v>
      </c>
      <c r="C329" s="149" t="s">
        <v>3314</v>
      </c>
    </row>
    <row r="330" spans="1:3" ht="16.5" x14ac:dyDescent="0.3">
      <c r="A330" s="45" t="s">
        <v>3287</v>
      </c>
      <c r="B330" s="149" t="s">
        <v>3315</v>
      </c>
      <c r="C330" s="149" t="s">
        <v>3316</v>
      </c>
    </row>
    <row r="331" spans="1:3" ht="16.5" x14ac:dyDescent="0.3">
      <c r="A331" s="45" t="s">
        <v>3287</v>
      </c>
      <c r="B331" s="149" t="s">
        <v>1117</v>
      </c>
      <c r="C331" s="149" t="s">
        <v>3147</v>
      </c>
    </row>
    <row r="332" spans="1:3" x14ac:dyDescent="0.2">
      <c r="A332" s="45" t="s">
        <v>3287</v>
      </c>
      <c r="B332" s="46" t="s">
        <v>1111</v>
      </c>
      <c r="C332" s="46" t="s">
        <v>3124</v>
      </c>
    </row>
    <row r="333" spans="1:3" ht="16.5" x14ac:dyDescent="0.3">
      <c r="A333" s="45"/>
      <c r="B333" s="149"/>
      <c r="C333" s="149"/>
    </row>
    <row r="334" spans="1:3" ht="16.5" x14ac:dyDescent="0.3">
      <c r="A334" s="45" t="s">
        <v>3317</v>
      </c>
      <c r="B334" s="149" t="s">
        <v>3318</v>
      </c>
      <c r="C334" s="149" t="s">
        <v>3319</v>
      </c>
    </row>
    <row r="335" spans="1:3" ht="16.5" x14ac:dyDescent="0.3">
      <c r="A335" s="45" t="s">
        <v>3317</v>
      </c>
      <c r="B335" s="149" t="s">
        <v>3320</v>
      </c>
      <c r="C335" s="149" t="s">
        <v>3321</v>
      </c>
    </row>
    <row r="336" spans="1:3" ht="16.5" x14ac:dyDescent="0.3">
      <c r="A336" s="45" t="s">
        <v>3317</v>
      </c>
      <c r="B336" s="149" t="s">
        <v>3322</v>
      </c>
      <c r="C336" s="150" t="s">
        <v>3323</v>
      </c>
    </row>
    <row r="337" spans="1:3" ht="16.5" x14ac:dyDescent="0.3">
      <c r="A337" s="45" t="s">
        <v>3317</v>
      </c>
      <c r="B337" s="149" t="s">
        <v>3324</v>
      </c>
      <c r="C337" s="149" t="s">
        <v>3325</v>
      </c>
    </row>
    <row r="338" spans="1:3" ht="16.5" x14ac:dyDescent="0.3">
      <c r="A338" s="45" t="s">
        <v>3317</v>
      </c>
      <c r="B338" s="149" t="s">
        <v>3326</v>
      </c>
      <c r="C338" s="193" t="s">
        <v>3327</v>
      </c>
    </row>
    <row r="339" spans="1:3" ht="16.5" x14ac:dyDescent="0.3">
      <c r="A339" s="45" t="s">
        <v>3317</v>
      </c>
      <c r="B339" s="149" t="s">
        <v>3328</v>
      </c>
      <c r="C339" s="149" t="s">
        <v>3329</v>
      </c>
    </row>
    <row r="340" spans="1:3" ht="16.5" x14ac:dyDescent="0.3">
      <c r="A340" s="45" t="s">
        <v>3317</v>
      </c>
      <c r="B340" s="149" t="s">
        <v>1117</v>
      </c>
      <c r="C340" s="149" t="s">
        <v>3147</v>
      </c>
    </row>
    <row r="341" spans="1:3" x14ac:dyDescent="0.2">
      <c r="A341" s="45" t="s">
        <v>3317</v>
      </c>
      <c r="B341" s="46" t="s">
        <v>1111</v>
      </c>
      <c r="C341" s="46" t="s">
        <v>3124</v>
      </c>
    </row>
    <row r="342" spans="1:3" x14ac:dyDescent="0.2">
      <c r="A342" s="45"/>
    </row>
    <row r="343" spans="1:3" x14ac:dyDescent="0.2">
      <c r="A343" s="45" t="s">
        <v>3324</v>
      </c>
      <c r="B343" s="46" t="s">
        <v>3330</v>
      </c>
      <c r="C343" s="46" t="s">
        <v>3331</v>
      </c>
    </row>
    <row r="344" spans="1:3" x14ac:dyDescent="0.2">
      <c r="A344" s="45" t="s">
        <v>3324</v>
      </c>
      <c r="B344" s="46" t="s">
        <v>3332</v>
      </c>
      <c r="C344" s="46" t="s">
        <v>3333</v>
      </c>
    </row>
    <row r="345" spans="1:3" x14ac:dyDescent="0.2">
      <c r="A345" s="45" t="s">
        <v>3324</v>
      </c>
      <c r="B345" s="46" t="s">
        <v>3334</v>
      </c>
      <c r="C345" s="46" t="s">
        <v>3335</v>
      </c>
    </row>
    <row r="346" spans="1:3" x14ac:dyDescent="0.2">
      <c r="A346" s="45" t="s">
        <v>3324</v>
      </c>
      <c r="B346" s="46" t="s">
        <v>3336</v>
      </c>
      <c r="C346" s="46" t="s">
        <v>3337</v>
      </c>
    </row>
    <row r="347" spans="1:3" x14ac:dyDescent="0.2">
      <c r="A347" s="45" t="s">
        <v>3324</v>
      </c>
      <c r="B347" s="46" t="s">
        <v>3338</v>
      </c>
      <c r="C347" s="46" t="s">
        <v>3339</v>
      </c>
    </row>
    <row r="348" spans="1:3" x14ac:dyDescent="0.2">
      <c r="A348" s="45" t="s">
        <v>3324</v>
      </c>
      <c r="B348" s="46" t="s">
        <v>3340</v>
      </c>
      <c r="C348" s="46" t="s">
        <v>3341</v>
      </c>
    </row>
    <row r="349" spans="1:3" x14ac:dyDescent="0.2">
      <c r="A349" s="45" t="s">
        <v>3324</v>
      </c>
      <c r="B349" s="46" t="s">
        <v>3342</v>
      </c>
      <c r="C349" s="46" t="s">
        <v>3343</v>
      </c>
    </row>
    <row r="350" spans="1:3" x14ac:dyDescent="0.2">
      <c r="A350" s="45" t="s">
        <v>3324</v>
      </c>
      <c r="B350" s="46" t="s">
        <v>3344</v>
      </c>
      <c r="C350" s="46" t="s">
        <v>3345</v>
      </c>
    </row>
    <row r="351" spans="1:3" ht="16.5" x14ac:dyDescent="0.3">
      <c r="A351" s="45" t="s">
        <v>3324</v>
      </c>
      <c r="B351" s="149" t="s">
        <v>1117</v>
      </c>
      <c r="C351" s="149" t="s">
        <v>3147</v>
      </c>
    </row>
    <row r="352" spans="1:3" x14ac:dyDescent="0.2">
      <c r="A352" s="45" t="s">
        <v>3324</v>
      </c>
      <c r="B352" s="46" t="s">
        <v>1111</v>
      </c>
      <c r="C352" s="46" t="s">
        <v>3124</v>
      </c>
    </row>
    <row r="354" spans="1:7" x14ac:dyDescent="0.2">
      <c r="A354" s="45" t="s">
        <v>2973</v>
      </c>
      <c r="B354" s="45" t="s">
        <v>2973</v>
      </c>
      <c r="C354" s="45" t="s">
        <v>3346</v>
      </c>
    </row>
    <row r="355" spans="1:7" x14ac:dyDescent="0.2">
      <c r="A355" s="45" t="s">
        <v>2973</v>
      </c>
      <c r="B355" s="45" t="s">
        <v>3347</v>
      </c>
      <c r="C355" s="45" t="s">
        <v>3348</v>
      </c>
    </row>
    <row r="357" spans="1:7" s="71" customFormat="1" x14ac:dyDescent="0.2">
      <c r="A357" s="146" t="s">
        <v>2982</v>
      </c>
      <c r="B357" s="146" t="s">
        <v>3116</v>
      </c>
      <c r="C357" s="146" t="s">
        <v>3117</v>
      </c>
    </row>
    <row r="358" spans="1:7" s="71" customFormat="1" x14ac:dyDescent="0.2">
      <c r="A358" s="146" t="s">
        <v>2982</v>
      </c>
      <c r="B358" s="146" t="s">
        <v>1128</v>
      </c>
      <c r="C358" s="146" t="s">
        <v>1128</v>
      </c>
    </row>
    <row r="359" spans="1:7" s="71" customFormat="1" x14ac:dyDescent="0.2">
      <c r="A359" s="146" t="s">
        <v>2982</v>
      </c>
      <c r="B359" s="146" t="s">
        <v>1216</v>
      </c>
      <c r="C359" s="146" t="s">
        <v>1216</v>
      </c>
    </row>
    <row r="360" spans="1:7" s="71" customFormat="1" x14ac:dyDescent="0.2">
      <c r="A360" s="146" t="s">
        <v>2982</v>
      </c>
      <c r="B360" s="146" t="s">
        <v>1156</v>
      </c>
      <c r="C360" s="146" t="s">
        <v>1156</v>
      </c>
    </row>
    <row r="361" spans="1:7" s="71" customFormat="1" x14ac:dyDescent="0.2">
      <c r="A361" s="146" t="s">
        <v>2982</v>
      </c>
      <c r="B361" s="146" t="s">
        <v>3118</v>
      </c>
      <c r="C361" s="146" t="s">
        <v>3118</v>
      </c>
    </row>
    <row r="362" spans="1:7" s="71" customFormat="1" x14ac:dyDescent="0.2">
      <c r="A362" s="146" t="s">
        <v>2982</v>
      </c>
      <c r="B362" s="146" t="s">
        <v>3119</v>
      </c>
      <c r="C362" s="146" t="s">
        <v>3120</v>
      </c>
    </row>
    <row r="363" spans="1:7" s="71" customFormat="1" x14ac:dyDescent="0.2">
      <c r="A363" s="146" t="s">
        <v>2982</v>
      </c>
      <c r="B363" s="146" t="s">
        <v>3121</v>
      </c>
      <c r="C363" s="146" t="s">
        <v>3122</v>
      </c>
    </row>
    <row r="364" spans="1:7" s="71" customFormat="1" x14ac:dyDescent="0.2">
      <c r="A364" s="146" t="s">
        <v>2982</v>
      </c>
      <c r="B364" s="146" t="s">
        <v>1117</v>
      </c>
      <c r="C364" s="146" t="s">
        <v>3123</v>
      </c>
    </row>
    <row r="365" spans="1:7" s="71" customFormat="1" x14ac:dyDescent="0.2">
      <c r="A365" s="146" t="s">
        <v>2982</v>
      </c>
      <c r="B365" s="146" t="s">
        <v>1111</v>
      </c>
      <c r="C365" s="146" t="s">
        <v>3349</v>
      </c>
    </row>
    <row r="366" spans="1:7" s="71" customFormat="1" x14ac:dyDescent="0.2">
      <c r="A366" s="146"/>
      <c r="B366" s="146"/>
      <c r="C366" s="146"/>
    </row>
    <row r="367" spans="1:7" x14ac:dyDescent="0.2">
      <c r="A367" s="46" t="s">
        <v>3350</v>
      </c>
      <c r="B367" s="46" t="s">
        <v>3351</v>
      </c>
      <c r="C367" s="46" t="s">
        <v>3352</v>
      </c>
      <c r="G367" s="46" t="s">
        <v>1128</v>
      </c>
    </row>
    <row r="368" spans="1:7" x14ac:dyDescent="0.2">
      <c r="A368" s="46" t="s">
        <v>3350</v>
      </c>
      <c r="B368" s="46" t="s">
        <v>3353</v>
      </c>
      <c r="C368" s="46" t="s">
        <v>3353</v>
      </c>
      <c r="G368" s="46" t="s">
        <v>1128</v>
      </c>
    </row>
    <row r="369" spans="1:7" x14ac:dyDescent="0.2">
      <c r="A369" s="46" t="s">
        <v>3350</v>
      </c>
      <c r="B369" s="46" t="s">
        <v>3354</v>
      </c>
      <c r="C369" s="46" t="s">
        <v>3355</v>
      </c>
      <c r="G369" s="46" t="s">
        <v>1128</v>
      </c>
    </row>
    <row r="370" spans="1:7" x14ac:dyDescent="0.2">
      <c r="A370" s="46" t="s">
        <v>3350</v>
      </c>
      <c r="B370" s="46" t="s">
        <v>3356</v>
      </c>
      <c r="C370" s="46" t="s">
        <v>3356</v>
      </c>
      <c r="G370" s="46" t="s">
        <v>1128</v>
      </c>
    </row>
    <row r="371" spans="1:7" x14ac:dyDescent="0.2">
      <c r="A371" s="46" t="s">
        <v>3350</v>
      </c>
      <c r="B371" s="46" t="s">
        <v>3357</v>
      </c>
      <c r="C371" s="46" t="s">
        <v>3357</v>
      </c>
      <c r="G371" s="46" t="s">
        <v>1128</v>
      </c>
    </row>
    <row r="372" spans="1:7" x14ac:dyDescent="0.2">
      <c r="A372" s="46" t="s">
        <v>3350</v>
      </c>
      <c r="B372" s="46" t="s">
        <v>3358</v>
      </c>
      <c r="C372" s="46" t="s">
        <v>3358</v>
      </c>
      <c r="G372" s="46" t="s">
        <v>1128</v>
      </c>
    </row>
    <row r="373" spans="1:7" x14ac:dyDescent="0.2">
      <c r="A373" s="46" t="s">
        <v>3350</v>
      </c>
      <c r="B373" s="46" t="s">
        <v>3359</v>
      </c>
      <c r="C373" s="46" t="s">
        <v>3359</v>
      </c>
      <c r="G373" s="46" t="s">
        <v>1128</v>
      </c>
    </row>
    <row r="374" spans="1:7" x14ac:dyDescent="0.2">
      <c r="A374" s="46" t="s">
        <v>3350</v>
      </c>
      <c r="B374" s="46" t="s">
        <v>1117</v>
      </c>
      <c r="C374" s="46" t="s">
        <v>3147</v>
      </c>
      <c r="G374" s="46" t="s">
        <v>1128</v>
      </c>
    </row>
    <row r="375" spans="1:7" x14ac:dyDescent="0.2">
      <c r="A375" s="46" t="s">
        <v>3350</v>
      </c>
      <c r="B375" s="46" t="s">
        <v>3360</v>
      </c>
      <c r="C375" s="46" t="s">
        <v>3361</v>
      </c>
      <c r="G375" s="46" t="s">
        <v>1216</v>
      </c>
    </row>
    <row r="376" spans="1:7" x14ac:dyDescent="0.2">
      <c r="A376" s="46" t="s">
        <v>3350</v>
      </c>
      <c r="B376" s="46" t="s">
        <v>3362</v>
      </c>
      <c r="C376" s="46" t="s">
        <v>3362</v>
      </c>
      <c r="G376" s="46" t="s">
        <v>1216</v>
      </c>
    </row>
    <row r="377" spans="1:7" x14ac:dyDescent="0.2">
      <c r="A377" s="46" t="s">
        <v>3350</v>
      </c>
      <c r="B377" s="46" t="s">
        <v>3363</v>
      </c>
      <c r="C377" s="46" t="s">
        <v>3363</v>
      </c>
      <c r="G377" s="46" t="s">
        <v>1216</v>
      </c>
    </row>
    <row r="378" spans="1:7" x14ac:dyDescent="0.2">
      <c r="A378" s="46" t="s">
        <v>3350</v>
      </c>
      <c r="B378" s="46" t="s">
        <v>1117</v>
      </c>
      <c r="C378" s="46" t="s">
        <v>3147</v>
      </c>
      <c r="G378" s="46" t="s">
        <v>1216</v>
      </c>
    </row>
    <row r="379" spans="1:7" x14ac:dyDescent="0.2">
      <c r="A379" s="46" t="s">
        <v>3350</v>
      </c>
      <c r="B379" s="46" t="s">
        <v>3364</v>
      </c>
      <c r="C379" s="46" t="s">
        <v>3364</v>
      </c>
      <c r="G379" s="46" t="s">
        <v>1156</v>
      </c>
    </row>
    <row r="380" spans="1:7" x14ac:dyDescent="0.2">
      <c r="A380" s="46" t="s">
        <v>3350</v>
      </c>
      <c r="B380" s="46" t="s">
        <v>3365</v>
      </c>
      <c r="C380" s="46" t="s">
        <v>3365</v>
      </c>
      <c r="G380" s="46" t="s">
        <v>1156</v>
      </c>
    </row>
    <row r="381" spans="1:7" x14ac:dyDescent="0.2">
      <c r="A381" s="46" t="s">
        <v>3350</v>
      </c>
      <c r="B381" s="46" t="s">
        <v>3366</v>
      </c>
      <c r="C381" s="46" t="s">
        <v>3366</v>
      </c>
      <c r="G381" s="46" t="s">
        <v>1156</v>
      </c>
    </row>
    <row r="382" spans="1:7" x14ac:dyDescent="0.2">
      <c r="A382" s="46" t="s">
        <v>3350</v>
      </c>
      <c r="B382" s="46" t="s">
        <v>3367</v>
      </c>
      <c r="C382" s="46" t="s">
        <v>3367</v>
      </c>
      <c r="G382" s="46" t="s">
        <v>1156</v>
      </c>
    </row>
    <row r="383" spans="1:7" x14ac:dyDescent="0.2">
      <c r="A383" s="46" t="s">
        <v>3350</v>
      </c>
      <c r="B383" s="46" t="s">
        <v>1117</v>
      </c>
      <c r="C383" s="46" t="s">
        <v>3147</v>
      </c>
      <c r="G383" s="46" t="s">
        <v>1156</v>
      </c>
    </row>
    <row r="384" spans="1:7" x14ac:dyDescent="0.2">
      <c r="A384" s="46" t="s">
        <v>3350</v>
      </c>
      <c r="B384" s="46" t="s">
        <v>3368</v>
      </c>
      <c r="C384" s="46" t="s">
        <v>3368</v>
      </c>
      <c r="G384" s="46" t="s">
        <v>3118</v>
      </c>
    </row>
    <row r="385" spans="1:7" x14ac:dyDescent="0.2">
      <c r="A385" s="46" t="s">
        <v>3350</v>
      </c>
      <c r="B385" s="46" t="s">
        <v>3369</v>
      </c>
      <c r="C385" s="46" t="s">
        <v>3369</v>
      </c>
      <c r="G385" s="46" t="s">
        <v>3118</v>
      </c>
    </row>
    <row r="386" spans="1:7" x14ac:dyDescent="0.2">
      <c r="A386" s="46" t="s">
        <v>3350</v>
      </c>
      <c r="B386" s="46" t="s">
        <v>1117</v>
      </c>
      <c r="C386" s="46" t="s">
        <v>3147</v>
      </c>
      <c r="G386" s="46" t="s">
        <v>3118</v>
      </c>
    </row>
    <row r="387" spans="1:7" x14ac:dyDescent="0.2">
      <c r="A387" s="46" t="s">
        <v>3350</v>
      </c>
      <c r="B387" s="46" t="s">
        <v>3370</v>
      </c>
      <c r="C387" s="46" t="s">
        <v>3370</v>
      </c>
      <c r="G387" s="46" t="s">
        <v>3119</v>
      </c>
    </row>
    <row r="388" spans="1:7" x14ac:dyDescent="0.2">
      <c r="A388" s="46" t="s">
        <v>3350</v>
      </c>
      <c r="B388" s="46" t="s">
        <v>3371</v>
      </c>
      <c r="C388" s="46" t="s">
        <v>3371</v>
      </c>
      <c r="G388" s="46" t="s">
        <v>3119</v>
      </c>
    </row>
    <row r="389" spans="1:7" x14ac:dyDescent="0.2">
      <c r="A389" s="46" t="s">
        <v>3350</v>
      </c>
      <c r="B389" s="46" t="s">
        <v>1117</v>
      </c>
      <c r="C389" s="46" t="s">
        <v>3147</v>
      </c>
      <c r="G389" s="46" t="s">
        <v>3119</v>
      </c>
    </row>
    <row r="390" spans="1:7" x14ac:dyDescent="0.2">
      <c r="A390" s="46" t="s">
        <v>3350</v>
      </c>
      <c r="B390" s="46" t="s">
        <v>3372</v>
      </c>
      <c r="C390" s="46" t="s">
        <v>3372</v>
      </c>
      <c r="G390" s="46" t="s">
        <v>3121</v>
      </c>
    </row>
    <row r="391" spans="1:7" x14ac:dyDescent="0.2">
      <c r="A391" s="46" t="s">
        <v>3350</v>
      </c>
      <c r="B391" s="46" t="s">
        <v>3373</v>
      </c>
      <c r="C391" s="46" t="s">
        <v>3373</v>
      </c>
      <c r="G391" s="46" t="s">
        <v>3121</v>
      </c>
    </row>
    <row r="392" spans="1:7" x14ac:dyDescent="0.2">
      <c r="A392" s="46" t="s">
        <v>3350</v>
      </c>
      <c r="B392" s="46" t="s">
        <v>3374</v>
      </c>
      <c r="C392" s="46" t="s">
        <v>3374</v>
      </c>
      <c r="G392" s="46" t="s">
        <v>3121</v>
      </c>
    </row>
    <row r="393" spans="1:7" x14ac:dyDescent="0.2">
      <c r="A393" s="46" t="s">
        <v>3350</v>
      </c>
      <c r="B393" s="46" t="s">
        <v>1117</v>
      </c>
      <c r="C393" s="46" t="s">
        <v>3147</v>
      </c>
      <c r="G393" s="46" t="s">
        <v>3121</v>
      </c>
    </row>
    <row r="395" spans="1:7" s="71" customFormat="1" x14ac:dyDescent="0.2">
      <c r="A395" s="71" t="s">
        <v>13</v>
      </c>
      <c r="B395" s="71" t="s">
        <v>1113</v>
      </c>
      <c r="C395" s="71" t="s">
        <v>3375</v>
      </c>
    </row>
    <row r="396" spans="1:7" s="71" customFormat="1" x14ac:dyDescent="0.2">
      <c r="A396" s="71" t="s">
        <v>13</v>
      </c>
      <c r="B396" s="71" t="s">
        <v>1190</v>
      </c>
      <c r="C396" s="71" t="s">
        <v>3376</v>
      </c>
    </row>
    <row r="397" spans="1:7" s="71" customFormat="1" x14ac:dyDescent="0.2">
      <c r="A397" s="71" t="s">
        <v>13</v>
      </c>
      <c r="B397" s="71" t="s">
        <v>1205</v>
      </c>
      <c r="C397" s="71" t="s">
        <v>1205</v>
      </c>
    </row>
    <row r="398" spans="1:7" s="71" customFormat="1" x14ac:dyDescent="0.2">
      <c r="A398" s="71" t="s">
        <v>13</v>
      </c>
      <c r="B398" s="71" t="s">
        <v>1130</v>
      </c>
      <c r="C398" s="71" t="s">
        <v>1130</v>
      </c>
    </row>
    <row r="399" spans="1:7" s="71" customFormat="1" x14ac:dyDescent="0.2">
      <c r="A399" s="71" t="s">
        <v>13</v>
      </c>
      <c r="B399" s="71" t="s">
        <v>1119</v>
      </c>
      <c r="C399" s="71" t="s">
        <v>3377</v>
      </c>
    </row>
    <row r="400" spans="1:7" s="71" customFormat="1" x14ac:dyDescent="0.2">
      <c r="A400" s="71" t="s">
        <v>13</v>
      </c>
      <c r="B400" s="71" t="s">
        <v>1165</v>
      </c>
      <c r="C400" s="71" t="s">
        <v>1165</v>
      </c>
    </row>
    <row r="401" spans="1:4" s="71" customFormat="1" x14ac:dyDescent="0.2">
      <c r="A401" s="71" t="s">
        <v>13</v>
      </c>
      <c r="B401" s="71" t="s">
        <v>1149</v>
      </c>
      <c r="C401" s="71" t="s">
        <v>3378</v>
      </c>
    </row>
    <row r="402" spans="1:4" s="71" customFormat="1" x14ac:dyDescent="0.2">
      <c r="A402" s="71" t="s">
        <v>13</v>
      </c>
      <c r="B402" s="71" t="s">
        <v>1133</v>
      </c>
      <c r="C402" s="71" t="s">
        <v>1133</v>
      </c>
    </row>
    <row r="403" spans="1:4" s="71" customFormat="1" x14ac:dyDescent="0.2">
      <c r="A403" s="71" t="s">
        <v>13</v>
      </c>
      <c r="B403" s="71" t="s">
        <v>1078</v>
      </c>
      <c r="C403" s="71" t="s">
        <v>3379</v>
      </c>
    </row>
    <row r="404" spans="1:4" s="71" customFormat="1" x14ac:dyDescent="0.2">
      <c r="A404" s="71" t="s">
        <v>13</v>
      </c>
      <c r="B404" s="71" t="s">
        <v>1097</v>
      </c>
      <c r="C404" s="71" t="s">
        <v>3380</v>
      </c>
    </row>
    <row r="405" spans="1:4" s="71" customFormat="1" x14ac:dyDescent="0.2"/>
    <row r="406" spans="1:4" s="71" customFormat="1" x14ac:dyDescent="0.2">
      <c r="A406" s="71" t="s">
        <v>14</v>
      </c>
      <c r="B406" s="71" t="s">
        <v>1114</v>
      </c>
      <c r="C406" s="71" t="s">
        <v>1114</v>
      </c>
      <c r="D406" s="71" t="s">
        <v>1113</v>
      </c>
    </row>
    <row r="407" spans="1:4" s="71" customFormat="1" x14ac:dyDescent="0.2">
      <c r="A407" s="71" t="s">
        <v>14</v>
      </c>
      <c r="B407" s="71" t="s">
        <v>3381</v>
      </c>
      <c r="C407" s="71" t="s">
        <v>3382</v>
      </c>
      <c r="D407" s="71" t="s">
        <v>1113</v>
      </c>
    </row>
    <row r="408" spans="1:4" s="71" customFormat="1" x14ac:dyDescent="0.2">
      <c r="A408" s="71" t="s">
        <v>14</v>
      </c>
      <c r="B408" s="71" t="s">
        <v>3383</v>
      </c>
      <c r="C408" s="71" t="s">
        <v>3383</v>
      </c>
      <c r="D408" s="71" t="s">
        <v>1113</v>
      </c>
    </row>
    <row r="409" spans="1:4" s="71" customFormat="1" x14ac:dyDescent="0.2">
      <c r="A409" s="71" t="s">
        <v>14</v>
      </c>
      <c r="B409" s="71" t="s">
        <v>1247</v>
      </c>
      <c r="C409" s="71" t="s">
        <v>1247</v>
      </c>
      <c r="D409" s="71" t="s">
        <v>1113</v>
      </c>
    </row>
    <row r="410" spans="1:4" s="71" customFormat="1" x14ac:dyDescent="0.2">
      <c r="A410" s="71" t="s">
        <v>14</v>
      </c>
      <c r="B410" s="71" t="s">
        <v>3384</v>
      </c>
      <c r="C410" s="71" t="s">
        <v>3384</v>
      </c>
      <c r="D410" s="71" t="s">
        <v>1113</v>
      </c>
    </row>
    <row r="411" spans="1:4" s="71" customFormat="1" x14ac:dyDescent="0.2">
      <c r="A411" s="71" t="s">
        <v>14</v>
      </c>
      <c r="B411" s="71" t="s">
        <v>1244</v>
      </c>
      <c r="C411" s="71" t="s">
        <v>1244</v>
      </c>
      <c r="D411" s="71" t="s">
        <v>1113</v>
      </c>
    </row>
    <row r="412" spans="1:4" s="71" customFormat="1" x14ac:dyDescent="0.2">
      <c r="A412" s="71" t="s">
        <v>14</v>
      </c>
      <c r="B412" s="71" t="s">
        <v>3385</v>
      </c>
      <c r="C412" s="71" t="s">
        <v>3385</v>
      </c>
      <c r="D412" s="71" t="s">
        <v>1190</v>
      </c>
    </row>
    <row r="413" spans="1:4" s="71" customFormat="1" x14ac:dyDescent="0.2">
      <c r="A413" s="71" t="s">
        <v>14</v>
      </c>
      <c r="B413" s="71" t="s">
        <v>3386</v>
      </c>
      <c r="C413" s="71" t="s">
        <v>3386</v>
      </c>
      <c r="D413" s="71" t="s">
        <v>1190</v>
      </c>
    </row>
    <row r="414" spans="1:4" s="71" customFormat="1" x14ac:dyDescent="0.2">
      <c r="A414" s="71" t="s">
        <v>14</v>
      </c>
      <c r="B414" s="71" t="s">
        <v>3387</v>
      </c>
      <c r="C414" s="71" t="s">
        <v>3388</v>
      </c>
      <c r="D414" s="71" t="s">
        <v>1190</v>
      </c>
    </row>
    <row r="415" spans="1:4" s="71" customFormat="1" x14ac:dyDescent="0.2">
      <c r="A415" s="71" t="s">
        <v>14</v>
      </c>
      <c r="B415" s="71" t="s">
        <v>3389</v>
      </c>
      <c r="C415" s="71" t="s">
        <v>3390</v>
      </c>
      <c r="D415" s="71" t="s">
        <v>1190</v>
      </c>
    </row>
    <row r="416" spans="1:4" s="71" customFormat="1" x14ac:dyDescent="0.2">
      <c r="A416" s="71" t="s">
        <v>14</v>
      </c>
      <c r="B416" s="71" t="s">
        <v>3391</v>
      </c>
      <c r="C416" s="71" t="s">
        <v>3392</v>
      </c>
      <c r="D416" s="71" t="s">
        <v>1190</v>
      </c>
    </row>
    <row r="417" spans="1:4" s="71" customFormat="1" x14ac:dyDescent="0.2">
      <c r="A417" s="71" t="s">
        <v>14</v>
      </c>
      <c r="B417" s="71" t="s">
        <v>3393</v>
      </c>
      <c r="C417" s="71" t="s">
        <v>3393</v>
      </c>
      <c r="D417" s="71" t="s">
        <v>1190</v>
      </c>
    </row>
    <row r="418" spans="1:4" s="71" customFormat="1" x14ac:dyDescent="0.2">
      <c r="A418" s="71" t="s">
        <v>14</v>
      </c>
      <c r="B418" s="71" t="s">
        <v>1191</v>
      </c>
      <c r="C418" s="71" t="s">
        <v>1191</v>
      </c>
      <c r="D418" s="71" t="s">
        <v>1190</v>
      </c>
    </row>
    <row r="419" spans="1:4" s="71" customFormat="1" x14ac:dyDescent="0.2">
      <c r="A419" s="71" t="s">
        <v>14</v>
      </c>
      <c r="B419" s="71" t="s">
        <v>3394</v>
      </c>
      <c r="C419" s="71" t="s">
        <v>3394</v>
      </c>
      <c r="D419" s="71" t="s">
        <v>1190</v>
      </c>
    </row>
    <row r="420" spans="1:4" s="71" customFormat="1" x14ac:dyDescent="0.2">
      <c r="A420" s="71" t="s">
        <v>14</v>
      </c>
      <c r="B420" s="71" t="s">
        <v>3395</v>
      </c>
      <c r="C420" s="71" t="s">
        <v>3395</v>
      </c>
      <c r="D420" s="71" t="s">
        <v>1205</v>
      </c>
    </row>
    <row r="421" spans="1:4" s="71" customFormat="1" x14ac:dyDescent="0.2">
      <c r="A421" s="71" t="s">
        <v>14</v>
      </c>
      <c r="B421" s="71" t="s">
        <v>3396</v>
      </c>
      <c r="C421" s="71" t="s">
        <v>3396</v>
      </c>
      <c r="D421" s="71" t="s">
        <v>1205</v>
      </c>
    </row>
    <row r="422" spans="1:4" s="71" customFormat="1" x14ac:dyDescent="0.2">
      <c r="A422" s="71" t="s">
        <v>14</v>
      </c>
      <c r="B422" s="71" t="s">
        <v>1206</v>
      </c>
      <c r="C422" s="71" t="s">
        <v>3397</v>
      </c>
      <c r="D422" s="71" t="s">
        <v>1205</v>
      </c>
    </row>
    <row r="423" spans="1:4" s="71" customFormat="1" x14ac:dyDescent="0.2">
      <c r="A423" s="71" t="s">
        <v>14</v>
      </c>
      <c r="B423" s="71" t="s">
        <v>3398</v>
      </c>
      <c r="C423" s="71" t="s">
        <v>3399</v>
      </c>
      <c r="D423" s="71" t="s">
        <v>1205</v>
      </c>
    </row>
    <row r="424" spans="1:4" s="71" customFormat="1" x14ac:dyDescent="0.2">
      <c r="A424" s="71" t="s">
        <v>14</v>
      </c>
      <c r="B424" s="71" t="s">
        <v>3400</v>
      </c>
      <c r="C424" s="71" t="s">
        <v>3400</v>
      </c>
      <c r="D424" s="71" t="s">
        <v>1205</v>
      </c>
    </row>
    <row r="425" spans="1:4" s="71" customFormat="1" x14ac:dyDescent="0.2">
      <c r="A425" s="71" t="s">
        <v>14</v>
      </c>
      <c r="B425" s="71" t="s">
        <v>1236</v>
      </c>
      <c r="C425" s="71" t="s">
        <v>1236</v>
      </c>
      <c r="D425" s="71" t="s">
        <v>1205</v>
      </c>
    </row>
    <row r="426" spans="1:4" s="71" customFormat="1" x14ac:dyDescent="0.2">
      <c r="A426" s="71" t="s">
        <v>14</v>
      </c>
      <c r="B426" s="71" t="s">
        <v>3401</v>
      </c>
      <c r="C426" s="71" t="s">
        <v>3401</v>
      </c>
      <c r="D426" s="71" t="s">
        <v>1205</v>
      </c>
    </row>
    <row r="427" spans="1:4" s="71" customFormat="1" x14ac:dyDescent="0.2">
      <c r="A427" s="71" t="s">
        <v>14</v>
      </c>
      <c r="B427" s="71" t="s">
        <v>3402</v>
      </c>
      <c r="C427" s="71" t="s">
        <v>3402</v>
      </c>
      <c r="D427" s="71" t="s">
        <v>1205</v>
      </c>
    </row>
    <row r="428" spans="1:4" s="71" customFormat="1" x14ac:dyDescent="0.2">
      <c r="A428" s="71" t="s">
        <v>14</v>
      </c>
      <c r="B428" s="71" t="s">
        <v>3403</v>
      </c>
      <c r="C428" s="71" t="s">
        <v>3403</v>
      </c>
      <c r="D428" s="71" t="s">
        <v>1205</v>
      </c>
    </row>
    <row r="429" spans="1:4" s="71" customFormat="1" x14ac:dyDescent="0.2">
      <c r="A429" s="71" t="s">
        <v>14</v>
      </c>
      <c r="B429" s="71" t="s">
        <v>1228</v>
      </c>
      <c r="C429" s="71" t="s">
        <v>3404</v>
      </c>
      <c r="D429" s="71" t="s">
        <v>1205</v>
      </c>
    </row>
    <row r="430" spans="1:4" s="71" customFormat="1" x14ac:dyDescent="0.2">
      <c r="A430" s="71" t="s">
        <v>14</v>
      </c>
      <c r="B430" s="71" t="s">
        <v>3405</v>
      </c>
      <c r="C430" s="71" t="s">
        <v>3405</v>
      </c>
      <c r="D430" s="71" t="s">
        <v>1205</v>
      </c>
    </row>
    <row r="431" spans="1:4" s="71" customFormat="1" x14ac:dyDescent="0.2">
      <c r="A431" s="71" t="s">
        <v>14</v>
      </c>
      <c r="B431" s="71" t="s">
        <v>1131</v>
      </c>
      <c r="C431" s="71" t="s">
        <v>1131</v>
      </c>
      <c r="D431" s="71" t="s">
        <v>1130</v>
      </c>
    </row>
    <row r="432" spans="1:4" s="71" customFormat="1" x14ac:dyDescent="0.2">
      <c r="A432" s="71" t="s">
        <v>14</v>
      </c>
      <c r="B432" s="71" t="s">
        <v>3406</v>
      </c>
      <c r="C432" s="71" t="s">
        <v>3406</v>
      </c>
      <c r="D432" s="71" t="s">
        <v>1130</v>
      </c>
    </row>
    <row r="433" spans="1:4" s="71" customFormat="1" x14ac:dyDescent="0.2">
      <c r="A433" s="71" t="s">
        <v>14</v>
      </c>
      <c r="B433" s="71" t="s">
        <v>1182</v>
      </c>
      <c r="C433" s="71" t="s">
        <v>3407</v>
      </c>
      <c r="D433" s="71" t="s">
        <v>1130</v>
      </c>
    </row>
    <row r="434" spans="1:4" s="71" customFormat="1" x14ac:dyDescent="0.2">
      <c r="A434" s="71" t="s">
        <v>14</v>
      </c>
      <c r="B434" s="71" t="s">
        <v>1141</v>
      </c>
      <c r="C434" s="71" t="s">
        <v>3408</v>
      </c>
      <c r="D434" s="71" t="s">
        <v>1130</v>
      </c>
    </row>
    <row r="435" spans="1:4" s="71" customFormat="1" x14ac:dyDescent="0.2">
      <c r="A435" s="71" t="s">
        <v>14</v>
      </c>
      <c r="B435" s="71" t="s">
        <v>3409</v>
      </c>
      <c r="C435" s="71" t="s">
        <v>3410</v>
      </c>
      <c r="D435" s="71" t="s">
        <v>1130</v>
      </c>
    </row>
    <row r="436" spans="1:4" s="71" customFormat="1" x14ac:dyDescent="0.2">
      <c r="A436" s="71" t="s">
        <v>14</v>
      </c>
      <c r="B436" s="71" t="s">
        <v>3411</v>
      </c>
      <c r="C436" s="71" t="s">
        <v>3411</v>
      </c>
      <c r="D436" s="71" t="s">
        <v>1130</v>
      </c>
    </row>
    <row r="437" spans="1:4" s="71" customFormat="1" x14ac:dyDescent="0.2">
      <c r="A437" s="71" t="s">
        <v>14</v>
      </c>
      <c r="B437" s="71" t="s">
        <v>3412</v>
      </c>
      <c r="C437" s="71" t="s">
        <v>3413</v>
      </c>
      <c r="D437" s="71" t="s">
        <v>1130</v>
      </c>
    </row>
    <row r="438" spans="1:4" s="71" customFormat="1" x14ac:dyDescent="0.2">
      <c r="A438" s="71" t="s">
        <v>14</v>
      </c>
      <c r="B438" s="71" t="s">
        <v>3414</v>
      </c>
      <c r="C438" s="71" t="s">
        <v>3415</v>
      </c>
      <c r="D438" s="71" t="s">
        <v>1130</v>
      </c>
    </row>
    <row r="439" spans="1:4" s="71" customFormat="1" x14ac:dyDescent="0.2">
      <c r="A439" s="71" t="s">
        <v>14</v>
      </c>
      <c r="B439" s="71" t="s">
        <v>1251</v>
      </c>
      <c r="C439" s="71" t="s">
        <v>3416</v>
      </c>
      <c r="D439" s="71" t="s">
        <v>1119</v>
      </c>
    </row>
    <row r="440" spans="1:4" s="71" customFormat="1" x14ac:dyDescent="0.2">
      <c r="A440" s="71" t="s">
        <v>14</v>
      </c>
      <c r="B440" s="71" t="s">
        <v>1223</v>
      </c>
      <c r="C440" s="71" t="s">
        <v>3417</v>
      </c>
      <c r="D440" s="71" t="s">
        <v>1119</v>
      </c>
    </row>
    <row r="441" spans="1:4" s="71" customFormat="1" x14ac:dyDescent="0.2">
      <c r="A441" s="71" t="s">
        <v>14</v>
      </c>
      <c r="B441" s="71" t="s">
        <v>1120</v>
      </c>
      <c r="C441" s="71" t="s">
        <v>3418</v>
      </c>
      <c r="D441" s="71" t="s">
        <v>1119</v>
      </c>
    </row>
    <row r="442" spans="1:4" s="71" customFormat="1" x14ac:dyDescent="0.2">
      <c r="A442" s="71" t="s">
        <v>14</v>
      </c>
      <c r="B442" s="71" t="s">
        <v>1238</v>
      </c>
      <c r="C442" s="71" t="s">
        <v>3419</v>
      </c>
      <c r="D442" s="71" t="s">
        <v>1119</v>
      </c>
    </row>
    <row r="443" spans="1:4" s="71" customFormat="1" x14ac:dyDescent="0.2">
      <c r="A443" s="71" t="s">
        <v>14</v>
      </c>
      <c r="B443" s="71" t="s">
        <v>1230</v>
      </c>
      <c r="C443" s="71" t="s">
        <v>3420</v>
      </c>
      <c r="D443" s="71" t="s">
        <v>1119</v>
      </c>
    </row>
    <row r="444" spans="1:4" s="71" customFormat="1" x14ac:dyDescent="0.2">
      <c r="A444" s="71" t="s">
        <v>14</v>
      </c>
      <c r="B444" s="71" t="s">
        <v>3421</v>
      </c>
      <c r="C444" s="71" t="s">
        <v>3421</v>
      </c>
      <c r="D444" s="71" t="s">
        <v>1165</v>
      </c>
    </row>
    <row r="445" spans="1:4" s="71" customFormat="1" x14ac:dyDescent="0.2">
      <c r="A445" s="71" t="s">
        <v>14</v>
      </c>
      <c r="B445" s="71" t="s">
        <v>3422</v>
      </c>
      <c r="C445" s="71" t="s">
        <v>3422</v>
      </c>
      <c r="D445" s="71" t="s">
        <v>1165</v>
      </c>
    </row>
    <row r="446" spans="1:4" s="71" customFormat="1" x14ac:dyDescent="0.2">
      <c r="A446" s="71" t="s">
        <v>14</v>
      </c>
      <c r="B446" s="71" t="s">
        <v>1166</v>
      </c>
      <c r="C446" s="71" t="s">
        <v>1166</v>
      </c>
      <c r="D446" s="71" t="s">
        <v>1165</v>
      </c>
    </row>
    <row r="447" spans="1:4" s="71" customFormat="1" x14ac:dyDescent="0.2">
      <c r="A447" s="71" t="s">
        <v>14</v>
      </c>
      <c r="B447" s="71" t="s">
        <v>3423</v>
      </c>
      <c r="C447" s="71" t="s">
        <v>3423</v>
      </c>
      <c r="D447" s="71" t="s">
        <v>1165</v>
      </c>
    </row>
    <row r="448" spans="1:4" s="71" customFormat="1" x14ac:dyDescent="0.2">
      <c r="A448" s="71" t="s">
        <v>14</v>
      </c>
      <c r="B448" s="71" t="s">
        <v>3424</v>
      </c>
      <c r="C448" s="71" t="s">
        <v>3424</v>
      </c>
      <c r="D448" s="71" t="s">
        <v>1165</v>
      </c>
    </row>
    <row r="449" spans="1:4" s="71" customFormat="1" x14ac:dyDescent="0.2">
      <c r="A449" s="71" t="s">
        <v>14</v>
      </c>
      <c r="B449" s="71" t="s">
        <v>3425</v>
      </c>
      <c r="C449" s="71" t="s">
        <v>3425</v>
      </c>
      <c r="D449" s="71" t="s">
        <v>1165</v>
      </c>
    </row>
    <row r="450" spans="1:4" s="71" customFormat="1" x14ac:dyDescent="0.2">
      <c r="A450" s="71" t="s">
        <v>14</v>
      </c>
      <c r="B450" s="71" t="s">
        <v>1177</v>
      </c>
      <c r="C450" s="71" t="s">
        <v>1177</v>
      </c>
      <c r="D450" s="71" t="s">
        <v>1165</v>
      </c>
    </row>
    <row r="451" spans="1:4" s="71" customFormat="1" x14ac:dyDescent="0.2">
      <c r="A451" s="71" t="s">
        <v>14</v>
      </c>
      <c r="B451" s="71" t="s">
        <v>3426</v>
      </c>
      <c r="C451" s="71" t="s">
        <v>3426</v>
      </c>
      <c r="D451" s="71" t="s">
        <v>1165</v>
      </c>
    </row>
    <row r="452" spans="1:4" s="71" customFormat="1" x14ac:dyDescent="0.2">
      <c r="A452" s="71" t="s">
        <v>14</v>
      </c>
      <c r="B452" s="71" t="s">
        <v>1171</v>
      </c>
      <c r="C452" s="71" t="s">
        <v>1171</v>
      </c>
      <c r="D452" s="71" t="s">
        <v>1165</v>
      </c>
    </row>
    <row r="453" spans="1:4" s="71" customFormat="1" x14ac:dyDescent="0.2">
      <c r="A453" s="71" t="s">
        <v>14</v>
      </c>
      <c r="B453" s="71" t="s">
        <v>1234</v>
      </c>
      <c r="C453" s="71" t="s">
        <v>1234</v>
      </c>
      <c r="D453" s="71" t="s">
        <v>1149</v>
      </c>
    </row>
    <row r="454" spans="1:4" s="71" customFormat="1" x14ac:dyDescent="0.2">
      <c r="A454" s="71" t="s">
        <v>14</v>
      </c>
      <c r="B454" s="71" t="s">
        <v>3427</v>
      </c>
      <c r="C454" s="71" t="s">
        <v>3427</v>
      </c>
      <c r="D454" s="71" t="s">
        <v>1149</v>
      </c>
    </row>
    <row r="455" spans="1:4" s="71" customFormat="1" x14ac:dyDescent="0.2">
      <c r="A455" s="71" t="s">
        <v>14</v>
      </c>
      <c r="B455" s="71" t="s">
        <v>3428</v>
      </c>
      <c r="C455" s="71" t="s">
        <v>3428</v>
      </c>
      <c r="D455" s="71" t="s">
        <v>1149</v>
      </c>
    </row>
    <row r="456" spans="1:4" s="71" customFormat="1" x14ac:dyDescent="0.2">
      <c r="A456" s="71" t="s">
        <v>14</v>
      </c>
      <c r="B456" s="71" t="s">
        <v>1213</v>
      </c>
      <c r="C456" s="71" t="s">
        <v>3429</v>
      </c>
      <c r="D456" s="71" t="s">
        <v>1149</v>
      </c>
    </row>
    <row r="457" spans="1:4" s="71" customFormat="1" x14ac:dyDescent="0.2">
      <c r="A457" s="71" t="s">
        <v>14</v>
      </c>
      <c r="B457" s="71" t="s">
        <v>3430</v>
      </c>
      <c r="C457" s="71" t="s">
        <v>3430</v>
      </c>
      <c r="D457" s="71" t="s">
        <v>1149</v>
      </c>
    </row>
    <row r="458" spans="1:4" s="71" customFormat="1" x14ac:dyDescent="0.2">
      <c r="A458" s="71" t="s">
        <v>14</v>
      </c>
      <c r="B458" s="71" t="s">
        <v>3071</v>
      </c>
      <c r="C458" s="71" t="s">
        <v>3071</v>
      </c>
      <c r="D458" s="71" t="s">
        <v>1149</v>
      </c>
    </row>
    <row r="459" spans="1:4" s="71" customFormat="1" x14ac:dyDescent="0.2">
      <c r="A459" s="71" t="s">
        <v>14</v>
      </c>
      <c r="B459" s="71" t="s">
        <v>3431</v>
      </c>
      <c r="C459" s="71" t="s">
        <v>3431</v>
      </c>
      <c r="D459" s="71" t="s">
        <v>1149</v>
      </c>
    </row>
    <row r="460" spans="1:4" s="71" customFormat="1" x14ac:dyDescent="0.2">
      <c r="A460" s="71" t="s">
        <v>14</v>
      </c>
      <c r="B460" s="71" t="s">
        <v>3432</v>
      </c>
      <c r="C460" s="71" t="s">
        <v>3432</v>
      </c>
      <c r="D460" s="71" t="s">
        <v>1149</v>
      </c>
    </row>
    <row r="461" spans="1:4" s="71" customFormat="1" x14ac:dyDescent="0.2">
      <c r="A461" s="71" t="s">
        <v>14</v>
      </c>
      <c r="B461" s="71" t="s">
        <v>1150</v>
      </c>
      <c r="C461" s="71" t="s">
        <v>1150</v>
      </c>
      <c r="D461" s="71" t="s">
        <v>1149</v>
      </c>
    </row>
    <row r="462" spans="1:4" s="71" customFormat="1" x14ac:dyDescent="0.2">
      <c r="A462" s="71" t="s">
        <v>14</v>
      </c>
      <c r="B462" s="71" t="s">
        <v>3433</v>
      </c>
      <c r="C462" s="71" t="s">
        <v>3433</v>
      </c>
      <c r="D462" s="71" t="s">
        <v>1149</v>
      </c>
    </row>
    <row r="463" spans="1:4" s="71" customFormat="1" x14ac:dyDescent="0.2">
      <c r="A463" s="71" t="s">
        <v>14</v>
      </c>
      <c r="B463" s="71" t="s">
        <v>3434</v>
      </c>
      <c r="C463" s="71" t="s">
        <v>3434</v>
      </c>
      <c r="D463" s="71" t="s">
        <v>1149</v>
      </c>
    </row>
    <row r="464" spans="1:4" s="71" customFormat="1" x14ac:dyDescent="0.2">
      <c r="A464" s="71" t="s">
        <v>14</v>
      </c>
      <c r="B464" s="71" t="s">
        <v>3072</v>
      </c>
      <c r="C464" s="71" t="s">
        <v>3072</v>
      </c>
      <c r="D464" s="71" t="s">
        <v>1149</v>
      </c>
    </row>
    <row r="465" spans="1:4" s="71" customFormat="1" x14ac:dyDescent="0.2">
      <c r="A465" s="71" t="s">
        <v>14</v>
      </c>
      <c r="B465" s="71" t="s">
        <v>1255</v>
      </c>
      <c r="C465" s="71" t="s">
        <v>3435</v>
      </c>
      <c r="D465" s="71" t="s">
        <v>1133</v>
      </c>
    </row>
    <row r="466" spans="1:4" s="71" customFormat="1" x14ac:dyDescent="0.2">
      <c r="A466" s="71" t="s">
        <v>14</v>
      </c>
      <c r="B466" s="71" t="s">
        <v>1203</v>
      </c>
      <c r="C466" s="71" t="s">
        <v>3436</v>
      </c>
      <c r="D466" s="71" t="s">
        <v>1133</v>
      </c>
    </row>
    <row r="467" spans="1:4" s="71" customFormat="1" x14ac:dyDescent="0.2">
      <c r="A467" s="71" t="s">
        <v>14</v>
      </c>
      <c r="B467" s="71" t="s">
        <v>1257</v>
      </c>
      <c r="C467" s="71" t="s">
        <v>3437</v>
      </c>
      <c r="D467" s="71" t="s">
        <v>1133</v>
      </c>
    </row>
    <row r="468" spans="1:4" s="71" customFormat="1" x14ac:dyDescent="0.2">
      <c r="A468" s="71" t="s">
        <v>14</v>
      </c>
      <c r="B468" s="71" t="s">
        <v>3438</v>
      </c>
      <c r="C468" s="71" t="s">
        <v>3439</v>
      </c>
      <c r="D468" s="71" t="s">
        <v>1133</v>
      </c>
    </row>
    <row r="469" spans="1:4" s="71" customFormat="1" x14ac:dyDescent="0.2">
      <c r="A469" s="71" t="s">
        <v>14</v>
      </c>
      <c r="B469" s="71" t="s">
        <v>3440</v>
      </c>
      <c r="C469" s="71" t="s">
        <v>3441</v>
      </c>
      <c r="D469" s="71" t="s">
        <v>1133</v>
      </c>
    </row>
    <row r="470" spans="1:4" s="71" customFormat="1" x14ac:dyDescent="0.2">
      <c r="A470" s="71" t="s">
        <v>14</v>
      </c>
      <c r="B470" s="71" t="s">
        <v>1134</v>
      </c>
      <c r="C470" s="71" t="s">
        <v>1134</v>
      </c>
      <c r="D470" s="71" t="s">
        <v>1133</v>
      </c>
    </row>
    <row r="471" spans="1:4" s="71" customFormat="1" x14ac:dyDescent="0.2">
      <c r="A471" s="71" t="s">
        <v>14</v>
      </c>
      <c r="B471" s="71" t="s">
        <v>3442</v>
      </c>
      <c r="C471" s="71" t="s">
        <v>3443</v>
      </c>
      <c r="D471" s="71" t="s">
        <v>1133</v>
      </c>
    </row>
    <row r="472" spans="1:4" s="71" customFormat="1" x14ac:dyDescent="0.2">
      <c r="A472" s="71" t="s">
        <v>14</v>
      </c>
      <c r="B472" s="71" t="s">
        <v>3444</v>
      </c>
      <c r="C472" s="71" t="s">
        <v>3445</v>
      </c>
      <c r="D472" s="71" t="s">
        <v>1078</v>
      </c>
    </row>
    <row r="473" spans="1:4" s="71" customFormat="1" x14ac:dyDescent="0.2">
      <c r="A473" s="71" t="s">
        <v>14</v>
      </c>
      <c r="B473" s="71" t="s">
        <v>1079</v>
      </c>
      <c r="C473" s="71" t="s">
        <v>1079</v>
      </c>
      <c r="D473" s="71" t="s">
        <v>1078</v>
      </c>
    </row>
    <row r="474" spans="1:4" s="71" customFormat="1" x14ac:dyDescent="0.2">
      <c r="A474" s="71" t="s">
        <v>14</v>
      </c>
      <c r="B474" s="71" t="s">
        <v>1209</v>
      </c>
      <c r="C474" s="71" t="s">
        <v>1209</v>
      </c>
      <c r="D474" s="71" t="s">
        <v>1078</v>
      </c>
    </row>
    <row r="475" spans="1:4" s="71" customFormat="1" x14ac:dyDescent="0.2">
      <c r="A475" s="71" t="s">
        <v>14</v>
      </c>
      <c r="B475" s="71" t="s">
        <v>3446</v>
      </c>
      <c r="C475" s="71" t="s">
        <v>3446</v>
      </c>
      <c r="D475" s="71" t="s">
        <v>1097</v>
      </c>
    </row>
    <row r="476" spans="1:4" s="71" customFormat="1" x14ac:dyDescent="0.2">
      <c r="A476" s="71" t="s">
        <v>14</v>
      </c>
      <c r="B476" s="71" t="s">
        <v>3447</v>
      </c>
      <c r="C476" s="71" t="s">
        <v>3447</v>
      </c>
      <c r="D476" s="71" t="s">
        <v>1097</v>
      </c>
    </row>
    <row r="477" spans="1:4" s="71" customFormat="1" x14ac:dyDescent="0.2">
      <c r="A477" s="71" t="s">
        <v>14</v>
      </c>
      <c r="B477" s="71" t="s">
        <v>1098</v>
      </c>
      <c r="C477" s="71" t="s">
        <v>1098</v>
      </c>
      <c r="D477" s="71" t="s">
        <v>1097</v>
      </c>
    </row>
    <row r="478" spans="1:4" s="71" customFormat="1" x14ac:dyDescent="0.2">
      <c r="A478" s="71" t="s">
        <v>14</v>
      </c>
      <c r="B478" s="71" t="s">
        <v>1242</v>
      </c>
      <c r="C478" s="71" t="s">
        <v>3448</v>
      </c>
      <c r="D478" s="71" t="s">
        <v>1097</v>
      </c>
    </row>
    <row r="479" spans="1:4" s="71" customFormat="1" x14ac:dyDescent="0.2">
      <c r="A479" s="71" t="s">
        <v>14</v>
      </c>
      <c r="B479" s="71" t="s">
        <v>1241</v>
      </c>
      <c r="C479" s="71" t="s">
        <v>3449</v>
      </c>
      <c r="D479" s="71" t="s">
        <v>1097</v>
      </c>
    </row>
    <row r="480" spans="1:4" s="71" customFormat="1" x14ac:dyDescent="0.2">
      <c r="A480" s="71" t="s">
        <v>14</v>
      </c>
      <c r="B480" s="71" t="s">
        <v>3450</v>
      </c>
      <c r="C480" s="71" t="s">
        <v>3450</v>
      </c>
      <c r="D480" s="71" t="s">
        <v>1097</v>
      </c>
    </row>
    <row r="481" spans="1:5" s="71" customFormat="1" x14ac:dyDescent="0.2">
      <c r="A481" s="71" t="s">
        <v>14</v>
      </c>
      <c r="B481" s="71" t="s">
        <v>3451</v>
      </c>
      <c r="C481" s="71" t="s">
        <v>3451</v>
      </c>
      <c r="D481" s="71" t="s">
        <v>1097</v>
      </c>
    </row>
    <row r="482" spans="1:5" s="71" customFormat="1" x14ac:dyDescent="0.2">
      <c r="A482" s="71" t="s">
        <v>14</v>
      </c>
      <c r="B482" s="71" t="s">
        <v>3452</v>
      </c>
      <c r="C482" s="71" t="s">
        <v>3452</v>
      </c>
      <c r="D482" s="71" t="s">
        <v>1097</v>
      </c>
    </row>
    <row r="483" spans="1:5" s="71" customFormat="1" x14ac:dyDescent="0.2">
      <c r="A483" s="71" t="s">
        <v>14</v>
      </c>
      <c r="B483" s="71" t="s">
        <v>3453</v>
      </c>
      <c r="C483" s="71" t="s">
        <v>3453</v>
      </c>
      <c r="D483" s="71" t="s">
        <v>1097</v>
      </c>
    </row>
    <row r="484" spans="1:5" s="71" customFormat="1" x14ac:dyDescent="0.2">
      <c r="A484" s="71" t="s">
        <v>14</v>
      </c>
      <c r="B484" s="71" t="s">
        <v>1200</v>
      </c>
      <c r="C484" s="71" t="s">
        <v>1200</v>
      </c>
      <c r="D484" s="71" t="s">
        <v>1097</v>
      </c>
    </row>
    <row r="485" spans="1:5" s="71" customFormat="1" x14ac:dyDescent="0.2"/>
    <row r="486" spans="1:5" s="71" customFormat="1" x14ac:dyDescent="0.2">
      <c r="A486" s="71" t="s">
        <v>15</v>
      </c>
      <c r="B486" s="71" t="s">
        <v>1110</v>
      </c>
      <c r="C486" s="71" t="s">
        <v>1110</v>
      </c>
      <c r="D486" s="71" t="s">
        <v>1113</v>
      </c>
      <c r="E486" s="71" t="s">
        <v>1114</v>
      </c>
    </row>
    <row r="487" spans="1:5" s="71" customFormat="1" x14ac:dyDescent="0.2">
      <c r="A487" s="71" t="s">
        <v>15</v>
      </c>
      <c r="B487" s="71" t="s">
        <v>1115</v>
      </c>
      <c r="C487" s="71" t="s">
        <v>3454</v>
      </c>
      <c r="D487" s="71" t="s">
        <v>1113</v>
      </c>
      <c r="E487" s="71" t="s">
        <v>1114</v>
      </c>
    </row>
    <row r="488" spans="1:5" s="72" customFormat="1" x14ac:dyDescent="0.2">
      <c r="A488" s="72" t="s">
        <v>15</v>
      </c>
      <c r="B488" s="72" t="s">
        <v>1145</v>
      </c>
      <c r="C488" s="72" t="s">
        <v>1145</v>
      </c>
      <c r="D488" s="72" t="s">
        <v>1113</v>
      </c>
      <c r="E488" s="72" t="s">
        <v>1114</v>
      </c>
    </row>
    <row r="489" spans="1:5" s="72" customFormat="1" x14ac:dyDescent="0.2">
      <c r="A489" s="72" t="s">
        <v>15</v>
      </c>
      <c r="B489" s="72" t="s">
        <v>1249</v>
      </c>
      <c r="C489" s="72" t="s">
        <v>1249</v>
      </c>
      <c r="D489" s="72" t="s">
        <v>1113</v>
      </c>
      <c r="E489" s="72" t="s">
        <v>3381</v>
      </c>
    </row>
    <row r="490" spans="1:5" s="72" customFormat="1" x14ac:dyDescent="0.2">
      <c r="A490" s="72" t="s">
        <v>15</v>
      </c>
      <c r="B490" s="72" t="s">
        <v>1246</v>
      </c>
      <c r="C490" s="72" t="s">
        <v>1246</v>
      </c>
      <c r="D490" s="72" t="s">
        <v>1113</v>
      </c>
      <c r="E490" s="72" t="s">
        <v>3381</v>
      </c>
    </row>
    <row r="491" spans="1:5" s="71" customFormat="1" x14ac:dyDescent="0.2">
      <c r="A491" s="71" t="s">
        <v>15</v>
      </c>
      <c r="B491" s="71" t="s">
        <v>1158</v>
      </c>
      <c r="C491" s="71" t="s">
        <v>1158</v>
      </c>
      <c r="D491" s="71" t="s">
        <v>1113</v>
      </c>
      <c r="E491" s="71" t="s">
        <v>3383</v>
      </c>
    </row>
    <row r="492" spans="1:5" s="71" customFormat="1" x14ac:dyDescent="0.2">
      <c r="A492" s="71" t="s">
        <v>15</v>
      </c>
      <c r="B492" s="71" t="s">
        <v>1248</v>
      </c>
      <c r="C492" s="71" t="s">
        <v>1248</v>
      </c>
      <c r="D492" s="71" t="s">
        <v>1113</v>
      </c>
      <c r="E492" s="71" t="s">
        <v>1247</v>
      </c>
    </row>
    <row r="493" spans="1:5" s="71" customFormat="1" x14ac:dyDescent="0.2">
      <c r="A493" s="71" t="s">
        <v>15</v>
      </c>
      <c r="B493" s="71" t="s">
        <v>3455</v>
      </c>
      <c r="C493" s="71" t="s">
        <v>3455</v>
      </c>
      <c r="D493" s="71" t="s">
        <v>1113</v>
      </c>
      <c r="E493" s="71" t="s">
        <v>3384</v>
      </c>
    </row>
    <row r="494" spans="1:5" s="71" customFormat="1" x14ac:dyDescent="0.2">
      <c r="A494" s="71" t="s">
        <v>15</v>
      </c>
      <c r="B494" s="71" t="s">
        <v>1185</v>
      </c>
      <c r="C494" s="71" t="s">
        <v>1185</v>
      </c>
      <c r="D494" s="71" t="s">
        <v>1113</v>
      </c>
      <c r="E494" s="71" t="s">
        <v>1244</v>
      </c>
    </row>
    <row r="495" spans="1:5" s="71" customFormat="1" x14ac:dyDescent="0.2">
      <c r="A495" s="71" t="s">
        <v>15</v>
      </c>
      <c r="B495" s="71" t="s">
        <v>3456</v>
      </c>
      <c r="C495" s="71" t="s">
        <v>3456</v>
      </c>
      <c r="D495" s="71" t="s">
        <v>1190</v>
      </c>
      <c r="E495" s="71" t="s">
        <v>3385</v>
      </c>
    </row>
    <row r="496" spans="1:5" s="71" customFormat="1" x14ac:dyDescent="0.2">
      <c r="A496" s="71" t="s">
        <v>15</v>
      </c>
      <c r="B496" s="71" t="s">
        <v>1159</v>
      </c>
      <c r="C496" s="71" t="s">
        <v>1159</v>
      </c>
      <c r="D496" s="71" t="s">
        <v>1190</v>
      </c>
      <c r="E496" s="71" t="s">
        <v>3386</v>
      </c>
    </row>
    <row r="497" spans="1:5" s="71" customFormat="1" x14ac:dyDescent="0.2">
      <c r="A497" s="72" t="s">
        <v>15</v>
      </c>
      <c r="B497" s="72" t="s">
        <v>3457</v>
      </c>
      <c r="C497" s="72" t="s">
        <v>3457</v>
      </c>
      <c r="D497" s="72" t="s">
        <v>1190</v>
      </c>
      <c r="E497" s="72" t="s">
        <v>3387</v>
      </c>
    </row>
    <row r="498" spans="1:5" s="71" customFormat="1" x14ac:dyDescent="0.2">
      <c r="A498" s="72" t="s">
        <v>15</v>
      </c>
      <c r="B498" s="72" t="s">
        <v>3458</v>
      </c>
      <c r="C498" s="72" t="s">
        <v>3458</v>
      </c>
      <c r="D498" s="72" t="s">
        <v>1190</v>
      </c>
      <c r="E498" s="72" t="s">
        <v>3387</v>
      </c>
    </row>
    <row r="499" spans="1:5" s="71" customFormat="1" x14ac:dyDescent="0.2">
      <c r="A499" s="72" t="s">
        <v>15</v>
      </c>
      <c r="B499" s="72" t="s">
        <v>3459</v>
      </c>
      <c r="C499" s="72" t="s">
        <v>3459</v>
      </c>
      <c r="D499" s="72" t="s">
        <v>1190</v>
      </c>
      <c r="E499" s="72" t="s">
        <v>3387</v>
      </c>
    </row>
    <row r="500" spans="1:5" s="71" customFormat="1" x14ac:dyDescent="0.2">
      <c r="A500" s="72" t="s">
        <v>15</v>
      </c>
      <c r="B500" s="72" t="s">
        <v>3460</v>
      </c>
      <c r="C500" s="72" t="s">
        <v>3460</v>
      </c>
      <c r="D500" s="72" t="s">
        <v>1190</v>
      </c>
      <c r="E500" s="72" t="s">
        <v>3389</v>
      </c>
    </row>
    <row r="501" spans="1:5" s="71" customFormat="1" ht="12.4" customHeight="1" x14ac:dyDescent="0.2">
      <c r="A501" s="72" t="s">
        <v>15</v>
      </c>
      <c r="B501" s="72" t="s">
        <v>3461</v>
      </c>
      <c r="C501" s="72" t="s">
        <v>3461</v>
      </c>
      <c r="D501" s="72" t="s">
        <v>1190</v>
      </c>
      <c r="E501" s="72" t="s">
        <v>3391</v>
      </c>
    </row>
    <row r="502" spans="1:5" s="71" customFormat="1" ht="12.4" customHeight="1" x14ac:dyDescent="0.2">
      <c r="A502" s="72" t="s">
        <v>15</v>
      </c>
      <c r="B502" s="72" t="s">
        <v>3462</v>
      </c>
      <c r="C502" s="72" t="s">
        <v>3462</v>
      </c>
      <c r="D502" s="72" t="s">
        <v>1190</v>
      </c>
      <c r="E502" s="72" t="s">
        <v>3393</v>
      </c>
    </row>
    <row r="503" spans="1:5" s="71" customFormat="1" x14ac:dyDescent="0.2">
      <c r="A503" s="72" t="s">
        <v>15</v>
      </c>
      <c r="B503" s="72" t="s">
        <v>3463</v>
      </c>
      <c r="C503" s="72" t="s">
        <v>3463</v>
      </c>
      <c r="D503" s="72" t="s">
        <v>1190</v>
      </c>
      <c r="E503" s="72" t="s">
        <v>3393</v>
      </c>
    </row>
    <row r="504" spans="1:5" s="71" customFormat="1" x14ac:dyDescent="0.2">
      <c r="A504" s="72" t="s">
        <v>15</v>
      </c>
      <c r="B504" s="72" t="s">
        <v>1194</v>
      </c>
      <c r="C504" s="72" t="s">
        <v>1194</v>
      </c>
      <c r="D504" s="72" t="s">
        <v>1190</v>
      </c>
      <c r="E504" s="72" t="s">
        <v>1191</v>
      </c>
    </row>
    <row r="505" spans="1:5" s="71" customFormat="1" x14ac:dyDescent="0.2">
      <c r="A505" s="72" t="s">
        <v>15</v>
      </c>
      <c r="B505" s="72" t="s">
        <v>1157</v>
      </c>
      <c r="C505" s="72" t="s">
        <v>1157</v>
      </c>
      <c r="D505" s="72" t="s">
        <v>1190</v>
      </c>
      <c r="E505" s="72" t="s">
        <v>1191</v>
      </c>
    </row>
    <row r="506" spans="1:5" s="71" customFormat="1" x14ac:dyDescent="0.2">
      <c r="A506" s="72" t="s">
        <v>15</v>
      </c>
      <c r="B506" s="72" t="s">
        <v>1192</v>
      </c>
      <c r="C506" s="72" t="s">
        <v>1192</v>
      </c>
      <c r="D506" s="72" t="s">
        <v>1190</v>
      </c>
      <c r="E506" s="72" t="s">
        <v>1191</v>
      </c>
    </row>
    <row r="507" spans="1:5" s="71" customFormat="1" x14ac:dyDescent="0.2">
      <c r="A507" s="72" t="s">
        <v>15</v>
      </c>
      <c r="B507" s="72" t="s">
        <v>3464</v>
      </c>
      <c r="C507" s="72" t="s">
        <v>3464</v>
      </c>
      <c r="D507" s="72" t="s">
        <v>1190</v>
      </c>
      <c r="E507" s="72" t="s">
        <v>3394</v>
      </c>
    </row>
    <row r="508" spans="1:5" s="71" customFormat="1" x14ac:dyDescent="0.2">
      <c r="A508" s="72" t="s">
        <v>15</v>
      </c>
      <c r="B508" s="72" t="s">
        <v>3465</v>
      </c>
      <c r="C508" s="72" t="s">
        <v>3465</v>
      </c>
      <c r="D508" s="72" t="s">
        <v>1205</v>
      </c>
      <c r="E508" s="72" t="s">
        <v>3395</v>
      </c>
    </row>
    <row r="509" spans="1:5" s="71" customFormat="1" x14ac:dyDescent="0.2">
      <c r="A509" s="72" t="s">
        <v>15</v>
      </c>
      <c r="B509" s="72" t="s">
        <v>3466</v>
      </c>
      <c r="C509" s="72" t="s">
        <v>3466</v>
      </c>
      <c r="D509" s="72" t="s">
        <v>1205</v>
      </c>
      <c r="E509" s="72" t="s">
        <v>3395</v>
      </c>
    </row>
    <row r="510" spans="1:5" s="71" customFormat="1" x14ac:dyDescent="0.2">
      <c r="A510" s="72" t="s">
        <v>15</v>
      </c>
      <c r="B510" s="72" t="s">
        <v>3467</v>
      </c>
      <c r="C510" s="72" t="s">
        <v>3467</v>
      </c>
      <c r="D510" s="72" t="s">
        <v>1205</v>
      </c>
      <c r="E510" s="72" t="s">
        <v>3395</v>
      </c>
    </row>
    <row r="511" spans="1:5" s="71" customFormat="1" x14ac:dyDescent="0.2">
      <c r="A511" s="72" t="s">
        <v>15</v>
      </c>
      <c r="B511" s="72" t="s">
        <v>3468</v>
      </c>
      <c r="C511" s="72" t="s">
        <v>3468</v>
      </c>
      <c r="D511" s="72" t="s">
        <v>1205</v>
      </c>
      <c r="E511" s="72" t="s">
        <v>3396</v>
      </c>
    </row>
    <row r="512" spans="1:5" s="71" customFormat="1" x14ac:dyDescent="0.2">
      <c r="A512" s="72" t="s">
        <v>15</v>
      </c>
      <c r="B512" s="72" t="s">
        <v>1207</v>
      </c>
      <c r="C512" s="72" t="s">
        <v>1207</v>
      </c>
      <c r="D512" s="72" t="s">
        <v>1205</v>
      </c>
      <c r="E512" s="72" t="s">
        <v>1206</v>
      </c>
    </row>
    <row r="513" spans="1:5" s="71" customFormat="1" x14ac:dyDescent="0.2">
      <c r="A513" s="72" t="s">
        <v>15</v>
      </c>
      <c r="B513" s="72" t="s">
        <v>1212</v>
      </c>
      <c r="C513" s="72" t="s">
        <v>3469</v>
      </c>
      <c r="D513" s="72" t="s">
        <v>1205</v>
      </c>
      <c r="E513" s="72" t="s">
        <v>1206</v>
      </c>
    </row>
    <row r="514" spans="1:5" s="71" customFormat="1" x14ac:dyDescent="0.2">
      <c r="A514" s="72" t="s">
        <v>15</v>
      </c>
      <c r="B514" s="72" t="s">
        <v>3470</v>
      </c>
      <c r="C514" s="72" t="s">
        <v>3470</v>
      </c>
      <c r="D514" s="72" t="s">
        <v>1205</v>
      </c>
      <c r="E514" s="72" t="s">
        <v>3398</v>
      </c>
    </row>
    <row r="515" spans="1:5" s="71" customFormat="1" x14ac:dyDescent="0.2">
      <c r="A515" s="72" t="s">
        <v>15</v>
      </c>
      <c r="B515" s="72" t="s">
        <v>3471</v>
      </c>
      <c r="C515" s="72" t="s">
        <v>3471</v>
      </c>
      <c r="D515" s="72" t="s">
        <v>1205</v>
      </c>
      <c r="E515" s="72" t="s">
        <v>3398</v>
      </c>
    </row>
    <row r="516" spans="1:5" s="71" customFormat="1" x14ac:dyDescent="0.2">
      <c r="A516" s="72" t="s">
        <v>15</v>
      </c>
      <c r="B516" s="72" t="s">
        <v>3472</v>
      </c>
      <c r="C516" s="72" t="s">
        <v>3472</v>
      </c>
      <c r="D516" s="72" t="s">
        <v>1205</v>
      </c>
      <c r="E516" s="72" t="s">
        <v>3400</v>
      </c>
    </row>
    <row r="517" spans="1:5" s="71" customFormat="1" x14ac:dyDescent="0.2">
      <c r="A517" s="72" t="s">
        <v>15</v>
      </c>
      <c r="B517" s="72" t="s">
        <v>3473</v>
      </c>
      <c r="C517" s="72" t="s">
        <v>3473</v>
      </c>
      <c r="D517" s="72" t="s">
        <v>1205</v>
      </c>
      <c r="E517" s="72" t="s">
        <v>1236</v>
      </c>
    </row>
    <row r="518" spans="1:5" s="71" customFormat="1" x14ac:dyDescent="0.2">
      <c r="A518" s="71" t="s">
        <v>15</v>
      </c>
      <c r="B518" s="71" t="s">
        <v>1237</v>
      </c>
      <c r="C518" s="71" t="s">
        <v>3474</v>
      </c>
      <c r="D518" s="71" t="s">
        <v>1205</v>
      </c>
      <c r="E518" s="71" t="s">
        <v>1236</v>
      </c>
    </row>
    <row r="519" spans="1:5" s="71" customFormat="1" x14ac:dyDescent="0.2">
      <c r="A519" s="71" t="s">
        <v>15</v>
      </c>
      <c r="B519" s="71" t="s">
        <v>1250</v>
      </c>
      <c r="C519" s="71" t="s">
        <v>3475</v>
      </c>
      <c r="D519" s="71" t="s">
        <v>1205</v>
      </c>
      <c r="E519" s="71" t="s">
        <v>1236</v>
      </c>
    </row>
    <row r="520" spans="1:5" s="71" customFormat="1" x14ac:dyDescent="0.2">
      <c r="A520" s="71" t="s">
        <v>15</v>
      </c>
      <c r="B520" s="71" t="s">
        <v>3476</v>
      </c>
      <c r="C520" s="71" t="s">
        <v>3476</v>
      </c>
      <c r="D520" s="71" t="s">
        <v>1205</v>
      </c>
      <c r="E520" s="71" t="s">
        <v>3401</v>
      </c>
    </row>
    <row r="521" spans="1:5" s="71" customFormat="1" x14ac:dyDescent="0.2">
      <c r="A521" s="71" t="s">
        <v>15</v>
      </c>
      <c r="B521" s="71" t="s">
        <v>3477</v>
      </c>
      <c r="C521" s="71" t="s">
        <v>3477</v>
      </c>
      <c r="D521" s="71" t="s">
        <v>1205</v>
      </c>
      <c r="E521" s="71" t="s">
        <v>3401</v>
      </c>
    </row>
    <row r="522" spans="1:5" s="71" customFormat="1" x14ac:dyDescent="0.2">
      <c r="A522" s="71" t="s">
        <v>15</v>
      </c>
      <c r="B522" s="71" t="s">
        <v>3478</v>
      </c>
      <c r="C522" s="71" t="s">
        <v>3478</v>
      </c>
      <c r="D522" s="71" t="s">
        <v>1205</v>
      </c>
      <c r="E522" s="71" t="s">
        <v>3402</v>
      </c>
    </row>
    <row r="523" spans="1:5" s="71" customFormat="1" x14ac:dyDescent="0.2">
      <c r="A523" s="71" t="s">
        <v>15</v>
      </c>
      <c r="B523" s="71" t="s">
        <v>3479</v>
      </c>
      <c r="C523" s="71" t="s">
        <v>3479</v>
      </c>
      <c r="D523" s="71" t="s">
        <v>1205</v>
      </c>
      <c r="E523" s="71" t="s">
        <v>3402</v>
      </c>
    </row>
    <row r="524" spans="1:5" s="71" customFormat="1" x14ac:dyDescent="0.2">
      <c r="A524" s="71" t="s">
        <v>15</v>
      </c>
      <c r="B524" s="46" t="s">
        <v>3480</v>
      </c>
      <c r="C524" s="46" t="s">
        <v>3480</v>
      </c>
      <c r="D524" s="71" t="s">
        <v>1205</v>
      </c>
      <c r="E524" s="71" t="s">
        <v>3403</v>
      </c>
    </row>
    <row r="525" spans="1:5" s="71" customFormat="1" x14ac:dyDescent="0.2">
      <c r="A525" s="71" t="s">
        <v>15</v>
      </c>
      <c r="B525" s="46" t="s">
        <v>1229</v>
      </c>
      <c r="C525" s="46" t="s">
        <v>1229</v>
      </c>
      <c r="D525" s="71" t="s">
        <v>1205</v>
      </c>
      <c r="E525" s="71" t="s">
        <v>1228</v>
      </c>
    </row>
    <row r="526" spans="1:5" s="71" customFormat="1" x14ac:dyDescent="0.2">
      <c r="A526" s="71" t="s">
        <v>15</v>
      </c>
      <c r="B526" s="46" t="s">
        <v>3481</v>
      </c>
      <c r="C526" s="46" t="s">
        <v>3481</v>
      </c>
      <c r="D526" s="71" t="s">
        <v>1205</v>
      </c>
      <c r="E526" s="71" t="s">
        <v>1228</v>
      </c>
    </row>
    <row r="527" spans="1:5" s="71" customFormat="1" x14ac:dyDescent="0.2">
      <c r="A527" s="72" t="s">
        <v>15</v>
      </c>
      <c r="B527" s="46" t="s">
        <v>3482</v>
      </c>
      <c r="C527" s="46" t="s">
        <v>3482</v>
      </c>
      <c r="D527" s="72" t="s">
        <v>1205</v>
      </c>
      <c r="E527" s="72" t="s">
        <v>1228</v>
      </c>
    </row>
    <row r="528" spans="1:5" s="71" customFormat="1" x14ac:dyDescent="0.2">
      <c r="A528" s="72" t="s">
        <v>15</v>
      </c>
      <c r="B528" s="46" t="s">
        <v>3483</v>
      </c>
      <c r="C528" s="46" t="s">
        <v>3483</v>
      </c>
      <c r="D528" s="72" t="s">
        <v>1205</v>
      </c>
      <c r="E528" s="72" t="s">
        <v>1228</v>
      </c>
    </row>
    <row r="529" spans="1:5" s="71" customFormat="1" x14ac:dyDescent="0.2">
      <c r="A529" s="72" t="s">
        <v>15</v>
      </c>
      <c r="B529" s="46" t="s">
        <v>3484</v>
      </c>
      <c r="C529" s="46" t="s">
        <v>3484</v>
      </c>
      <c r="D529" s="72" t="s">
        <v>1205</v>
      </c>
      <c r="E529" s="72" t="s">
        <v>1228</v>
      </c>
    </row>
    <row r="530" spans="1:5" s="71" customFormat="1" x14ac:dyDescent="0.2">
      <c r="A530" s="151" t="s">
        <v>15</v>
      </c>
      <c r="B530" s="46" t="s">
        <v>3485</v>
      </c>
      <c r="C530" s="46" t="s">
        <v>3485</v>
      </c>
      <c r="D530" s="151" t="s">
        <v>1205</v>
      </c>
      <c r="E530" s="151" t="s">
        <v>3405</v>
      </c>
    </row>
    <row r="531" spans="1:5" s="71" customFormat="1" x14ac:dyDescent="0.2">
      <c r="A531" s="151" t="s">
        <v>15</v>
      </c>
      <c r="B531" s="46" t="s">
        <v>3486</v>
      </c>
      <c r="C531" s="46" t="s">
        <v>3486</v>
      </c>
      <c r="D531" s="151" t="s">
        <v>1205</v>
      </c>
      <c r="E531" s="151" t="s">
        <v>3405</v>
      </c>
    </row>
    <row r="532" spans="1:5" s="71" customFormat="1" x14ac:dyDescent="0.2">
      <c r="A532" s="151" t="s">
        <v>15</v>
      </c>
      <c r="B532" s="46" t="s">
        <v>3487</v>
      </c>
      <c r="C532" s="46" t="s">
        <v>3487</v>
      </c>
      <c r="D532" s="151" t="s">
        <v>1205</v>
      </c>
      <c r="E532" s="151" t="s">
        <v>3405</v>
      </c>
    </row>
    <row r="533" spans="1:5" s="71" customFormat="1" x14ac:dyDescent="0.2">
      <c r="A533" s="151" t="s">
        <v>15</v>
      </c>
      <c r="B533" s="46" t="s">
        <v>3488</v>
      </c>
      <c r="C533" s="46" t="s">
        <v>3488</v>
      </c>
      <c r="D533" s="151" t="s">
        <v>1205</v>
      </c>
      <c r="E533" s="151" t="s">
        <v>3405</v>
      </c>
    </row>
    <row r="534" spans="1:5" s="71" customFormat="1" x14ac:dyDescent="0.2">
      <c r="A534" s="151" t="s">
        <v>15</v>
      </c>
      <c r="B534" s="46" t="s">
        <v>3489</v>
      </c>
      <c r="C534" s="46" t="s">
        <v>3489</v>
      </c>
      <c r="D534" s="151" t="s">
        <v>1205</v>
      </c>
      <c r="E534" s="151" t="s">
        <v>3405</v>
      </c>
    </row>
    <row r="535" spans="1:5" s="71" customFormat="1" x14ac:dyDescent="0.2">
      <c r="A535" s="151" t="s">
        <v>15</v>
      </c>
      <c r="B535" s="46" t="s">
        <v>3490</v>
      </c>
      <c r="C535" s="46" t="s">
        <v>3490</v>
      </c>
      <c r="D535" s="151" t="s">
        <v>1205</v>
      </c>
      <c r="E535" s="151" t="s">
        <v>3405</v>
      </c>
    </row>
    <row r="536" spans="1:5" s="71" customFormat="1" x14ac:dyDescent="0.2">
      <c r="A536" s="151" t="s">
        <v>15</v>
      </c>
      <c r="B536" s="151" t="s">
        <v>3491</v>
      </c>
      <c r="C536" s="151" t="s">
        <v>3491</v>
      </c>
      <c r="D536" s="151" t="s">
        <v>1130</v>
      </c>
      <c r="E536" s="151" t="s">
        <v>1131</v>
      </c>
    </row>
    <row r="537" spans="1:5" s="72" customFormat="1" x14ac:dyDescent="0.2">
      <c r="A537" s="151" t="s">
        <v>15</v>
      </c>
      <c r="B537" s="151" t="s">
        <v>1132</v>
      </c>
      <c r="C537" s="151" t="s">
        <v>1132</v>
      </c>
      <c r="D537" s="151" t="s">
        <v>1130</v>
      </c>
      <c r="E537" s="151" t="s">
        <v>1131</v>
      </c>
    </row>
    <row r="538" spans="1:5" s="72" customFormat="1" x14ac:dyDescent="0.2">
      <c r="A538" s="72" t="s">
        <v>15</v>
      </c>
      <c r="B538" s="151" t="s">
        <v>3492</v>
      </c>
      <c r="C538" s="151" t="s">
        <v>3492</v>
      </c>
      <c r="D538" s="151" t="s">
        <v>1130</v>
      </c>
      <c r="E538" s="151" t="s">
        <v>3406</v>
      </c>
    </row>
    <row r="539" spans="1:5" s="72" customFormat="1" x14ac:dyDescent="0.2">
      <c r="A539" s="72" t="s">
        <v>15</v>
      </c>
      <c r="B539" s="72" t="s">
        <v>1183</v>
      </c>
      <c r="C539" s="72" t="s">
        <v>1183</v>
      </c>
      <c r="D539" s="72" t="s">
        <v>1130</v>
      </c>
      <c r="E539" s="72" t="s">
        <v>1182</v>
      </c>
    </row>
    <row r="540" spans="1:5" s="72" customFormat="1" x14ac:dyDescent="0.2">
      <c r="A540" s="72" t="s">
        <v>15</v>
      </c>
      <c r="B540" s="72" t="s">
        <v>1188</v>
      </c>
      <c r="C540" s="72" t="s">
        <v>1188</v>
      </c>
      <c r="D540" s="72" t="s">
        <v>1130</v>
      </c>
      <c r="E540" s="72" t="s">
        <v>1141</v>
      </c>
    </row>
    <row r="541" spans="1:5" s="72" customFormat="1" x14ac:dyDescent="0.2">
      <c r="A541" s="72" t="s">
        <v>15</v>
      </c>
      <c r="B541" s="72" t="s">
        <v>1142</v>
      </c>
      <c r="C541" s="72" t="s">
        <v>1142</v>
      </c>
      <c r="D541" s="151" t="s">
        <v>1130</v>
      </c>
      <c r="E541" s="72" t="s">
        <v>1141</v>
      </c>
    </row>
    <row r="542" spans="1:5" s="72" customFormat="1" x14ac:dyDescent="0.2">
      <c r="A542" s="72" t="s">
        <v>15</v>
      </c>
      <c r="B542" s="72" t="s">
        <v>3493</v>
      </c>
      <c r="C542" s="72" t="s">
        <v>3493</v>
      </c>
      <c r="D542" s="151" t="s">
        <v>1130</v>
      </c>
      <c r="E542" s="72" t="s">
        <v>3409</v>
      </c>
    </row>
    <row r="543" spans="1:5" s="72" customFormat="1" x14ac:dyDescent="0.2">
      <c r="A543" s="72" t="s">
        <v>15</v>
      </c>
      <c r="B543" s="72" t="s">
        <v>3494</v>
      </c>
      <c r="C543" s="72" t="s">
        <v>3494</v>
      </c>
      <c r="D543" s="72" t="s">
        <v>1130</v>
      </c>
      <c r="E543" s="72" t="s">
        <v>3411</v>
      </c>
    </row>
    <row r="544" spans="1:5" s="72" customFormat="1" x14ac:dyDescent="0.2">
      <c r="A544" s="72" t="s">
        <v>15</v>
      </c>
      <c r="B544" s="72" t="s">
        <v>3495</v>
      </c>
      <c r="C544" s="72" t="s">
        <v>3495</v>
      </c>
      <c r="D544" s="151" t="s">
        <v>1130</v>
      </c>
      <c r="E544" s="72" t="s">
        <v>3412</v>
      </c>
    </row>
    <row r="545" spans="1:5" s="72" customFormat="1" x14ac:dyDescent="0.2">
      <c r="A545" s="72" t="s">
        <v>15</v>
      </c>
      <c r="B545" s="72" t="s">
        <v>3496</v>
      </c>
      <c r="C545" s="72" t="s">
        <v>3496</v>
      </c>
      <c r="D545" s="72" t="s">
        <v>1130</v>
      </c>
      <c r="E545" s="72" t="s">
        <v>3414</v>
      </c>
    </row>
    <row r="546" spans="1:5" s="72" customFormat="1" x14ac:dyDescent="0.2">
      <c r="A546" s="72" t="s">
        <v>15</v>
      </c>
      <c r="B546" s="72" t="s">
        <v>3497</v>
      </c>
      <c r="C546" s="72" t="s">
        <v>3497</v>
      </c>
      <c r="D546" s="72" t="s">
        <v>1130</v>
      </c>
      <c r="E546" s="72" t="s">
        <v>3414</v>
      </c>
    </row>
    <row r="547" spans="1:5" s="72" customFormat="1" x14ac:dyDescent="0.2">
      <c r="A547" s="72" t="s">
        <v>15</v>
      </c>
      <c r="B547" s="72" t="s">
        <v>1125</v>
      </c>
      <c r="C547" s="72" t="s">
        <v>3498</v>
      </c>
      <c r="D547" s="72" t="s">
        <v>1119</v>
      </c>
      <c r="E547" s="72" t="s">
        <v>1251</v>
      </c>
    </row>
    <row r="548" spans="1:5" s="72" customFormat="1" x14ac:dyDescent="0.2">
      <c r="A548" s="72" t="s">
        <v>15</v>
      </c>
      <c r="B548" s="72" t="s">
        <v>3499</v>
      </c>
      <c r="C548" s="72" t="s">
        <v>3499</v>
      </c>
      <c r="D548" s="72" t="s">
        <v>1119</v>
      </c>
      <c r="E548" s="72" t="s">
        <v>1223</v>
      </c>
    </row>
    <row r="549" spans="1:5" s="72" customFormat="1" x14ac:dyDescent="0.2">
      <c r="A549" s="72" t="s">
        <v>15</v>
      </c>
      <c r="B549" s="72" t="s">
        <v>1224</v>
      </c>
      <c r="C549" s="72" t="s">
        <v>1224</v>
      </c>
      <c r="D549" s="72" t="s">
        <v>1119</v>
      </c>
      <c r="E549" s="72" t="s">
        <v>1223</v>
      </c>
    </row>
    <row r="550" spans="1:5" s="72" customFormat="1" x14ac:dyDescent="0.2">
      <c r="A550" s="72" t="s">
        <v>15</v>
      </c>
      <c r="B550" s="72" t="s">
        <v>1227</v>
      </c>
      <c r="C550" s="72" t="s">
        <v>1227</v>
      </c>
      <c r="D550" s="72" t="s">
        <v>1119</v>
      </c>
      <c r="E550" s="72" t="s">
        <v>1223</v>
      </c>
    </row>
    <row r="551" spans="1:5" s="72" customFormat="1" x14ac:dyDescent="0.2">
      <c r="A551" s="72" t="s">
        <v>15</v>
      </c>
      <c r="B551" s="72" t="s">
        <v>1121</v>
      </c>
      <c r="C551" s="72" t="s">
        <v>1121</v>
      </c>
      <c r="D551" s="72" t="s">
        <v>1119</v>
      </c>
      <c r="E551" s="72" t="s">
        <v>1120</v>
      </c>
    </row>
    <row r="552" spans="1:5" s="72" customFormat="1" x14ac:dyDescent="0.2">
      <c r="A552" s="72" t="s">
        <v>15</v>
      </c>
      <c r="B552" s="72" t="s">
        <v>1221</v>
      </c>
      <c r="C552" s="72" t="s">
        <v>1221</v>
      </c>
      <c r="D552" s="72" t="s">
        <v>1119</v>
      </c>
      <c r="E552" s="72" t="s">
        <v>1120</v>
      </c>
    </row>
    <row r="553" spans="1:5" s="72" customFormat="1" x14ac:dyDescent="0.2">
      <c r="A553" s="72" t="s">
        <v>15</v>
      </c>
      <c r="B553" s="72" t="s">
        <v>3500</v>
      </c>
      <c r="C553" s="72" t="s">
        <v>3501</v>
      </c>
      <c r="D553" s="72" t="s">
        <v>1119</v>
      </c>
      <c r="E553" s="72" t="s">
        <v>1120</v>
      </c>
    </row>
    <row r="554" spans="1:5" s="72" customFormat="1" x14ac:dyDescent="0.2">
      <c r="A554" s="72" t="s">
        <v>15</v>
      </c>
      <c r="B554" s="72" t="s">
        <v>1239</v>
      </c>
      <c r="C554" s="72" t="s">
        <v>3502</v>
      </c>
      <c r="D554" s="72" t="s">
        <v>1119</v>
      </c>
      <c r="E554" s="72" t="s">
        <v>1238</v>
      </c>
    </row>
    <row r="555" spans="1:5" s="72" customFormat="1" x14ac:dyDescent="0.2">
      <c r="A555" s="72" t="s">
        <v>15</v>
      </c>
      <c r="B555" s="72" t="s">
        <v>1240</v>
      </c>
      <c r="C555" s="72" t="s">
        <v>1240</v>
      </c>
      <c r="D555" s="72" t="s">
        <v>1119</v>
      </c>
      <c r="E555" s="72" t="s">
        <v>1238</v>
      </c>
    </row>
    <row r="556" spans="1:5" s="72" customFormat="1" x14ac:dyDescent="0.2">
      <c r="A556" s="72" t="s">
        <v>15</v>
      </c>
      <c r="B556" s="72" t="s">
        <v>3503</v>
      </c>
      <c r="C556" s="72" t="s">
        <v>3503</v>
      </c>
      <c r="D556" s="72" t="s">
        <v>1119</v>
      </c>
      <c r="E556" s="72" t="s">
        <v>1230</v>
      </c>
    </row>
    <row r="557" spans="1:5" s="72" customFormat="1" x14ac:dyDescent="0.2">
      <c r="A557" s="72" t="s">
        <v>15</v>
      </c>
      <c r="B557" s="72" t="s">
        <v>1231</v>
      </c>
      <c r="C557" s="72" t="s">
        <v>1231</v>
      </c>
      <c r="D557" s="72" t="s">
        <v>1119</v>
      </c>
      <c r="E557" s="72" t="s">
        <v>1230</v>
      </c>
    </row>
    <row r="558" spans="1:5" s="72" customFormat="1" x14ac:dyDescent="0.2">
      <c r="A558" s="72" t="s">
        <v>15</v>
      </c>
      <c r="B558" s="72" t="s">
        <v>3504</v>
      </c>
      <c r="C558" s="72" t="s">
        <v>3504</v>
      </c>
      <c r="D558" s="72" t="s">
        <v>1165</v>
      </c>
      <c r="E558" s="72" t="s">
        <v>3421</v>
      </c>
    </row>
    <row r="559" spans="1:5" s="72" customFormat="1" x14ac:dyDescent="0.2">
      <c r="A559" s="72" t="s">
        <v>15</v>
      </c>
      <c r="B559" s="72" t="s">
        <v>3505</v>
      </c>
      <c r="C559" s="72" t="s">
        <v>3505</v>
      </c>
      <c r="D559" s="72" t="s">
        <v>1165</v>
      </c>
      <c r="E559" s="72" t="s">
        <v>3422</v>
      </c>
    </row>
    <row r="560" spans="1:5" s="72" customFormat="1" x14ac:dyDescent="0.2">
      <c r="A560" s="72" t="s">
        <v>15</v>
      </c>
      <c r="B560" s="72" t="s">
        <v>1167</v>
      </c>
      <c r="C560" s="72" t="s">
        <v>1167</v>
      </c>
      <c r="D560" s="72" t="s">
        <v>1165</v>
      </c>
      <c r="E560" s="72" t="s">
        <v>1166</v>
      </c>
    </row>
    <row r="561" spans="1:5" s="72" customFormat="1" x14ac:dyDescent="0.2">
      <c r="A561" s="72" t="s">
        <v>15</v>
      </c>
      <c r="B561" s="72" t="s">
        <v>1169</v>
      </c>
      <c r="C561" s="72" t="s">
        <v>1169</v>
      </c>
      <c r="D561" s="72" t="s">
        <v>1165</v>
      </c>
      <c r="E561" s="72" t="s">
        <v>1166</v>
      </c>
    </row>
    <row r="562" spans="1:5" s="72" customFormat="1" x14ac:dyDescent="0.2">
      <c r="A562" s="72" t="s">
        <v>15</v>
      </c>
      <c r="B562" s="72" t="s">
        <v>1222</v>
      </c>
      <c r="C562" s="72" t="s">
        <v>1222</v>
      </c>
      <c r="D562" s="72" t="s">
        <v>1165</v>
      </c>
      <c r="E562" s="72" t="s">
        <v>3423</v>
      </c>
    </row>
    <row r="563" spans="1:5" s="72" customFormat="1" x14ac:dyDescent="0.2">
      <c r="A563" s="72" t="s">
        <v>15</v>
      </c>
      <c r="B563" s="72" t="s">
        <v>3506</v>
      </c>
      <c r="C563" s="72" t="s">
        <v>3506</v>
      </c>
      <c r="D563" s="72" t="s">
        <v>1165</v>
      </c>
      <c r="E563" s="72" t="s">
        <v>3424</v>
      </c>
    </row>
    <row r="564" spans="1:5" s="72" customFormat="1" x14ac:dyDescent="0.2">
      <c r="A564" s="72" t="s">
        <v>15</v>
      </c>
      <c r="B564" s="72" t="s">
        <v>3507</v>
      </c>
      <c r="C564" s="72" t="s">
        <v>3507</v>
      </c>
      <c r="D564" s="72" t="s">
        <v>1165</v>
      </c>
      <c r="E564" s="72" t="s">
        <v>3425</v>
      </c>
    </row>
    <row r="565" spans="1:5" s="72" customFormat="1" x14ac:dyDescent="0.2">
      <c r="A565" s="72" t="s">
        <v>15</v>
      </c>
      <c r="B565" s="72" t="s">
        <v>3508</v>
      </c>
      <c r="C565" s="72" t="s">
        <v>3508</v>
      </c>
      <c r="D565" s="72" t="s">
        <v>1165</v>
      </c>
      <c r="E565" s="72" t="s">
        <v>1177</v>
      </c>
    </row>
    <row r="566" spans="1:5" s="72" customFormat="1" x14ac:dyDescent="0.2">
      <c r="A566" s="72" t="s">
        <v>15</v>
      </c>
      <c r="B566" s="72" t="s">
        <v>1178</v>
      </c>
      <c r="C566" s="72" t="s">
        <v>1178</v>
      </c>
      <c r="D566" s="72" t="s">
        <v>1165</v>
      </c>
      <c r="E566" s="72" t="s">
        <v>1177</v>
      </c>
    </row>
    <row r="567" spans="1:5" s="72" customFormat="1" x14ac:dyDescent="0.2">
      <c r="A567" s="72" t="s">
        <v>15</v>
      </c>
      <c r="B567" s="72" t="s">
        <v>3509</v>
      </c>
      <c r="C567" s="72" t="s">
        <v>3509</v>
      </c>
      <c r="D567" s="72" t="s">
        <v>1165</v>
      </c>
      <c r="E567" s="72" t="s">
        <v>1177</v>
      </c>
    </row>
    <row r="568" spans="1:5" s="71" customFormat="1" x14ac:dyDescent="0.2">
      <c r="A568" s="71" t="s">
        <v>15</v>
      </c>
      <c r="B568" s="71" t="s">
        <v>3510</v>
      </c>
      <c r="C568" s="71" t="s">
        <v>3511</v>
      </c>
      <c r="D568" s="71" t="s">
        <v>1165</v>
      </c>
      <c r="E568" s="71" t="s">
        <v>3426</v>
      </c>
    </row>
    <row r="569" spans="1:5" s="71" customFormat="1" x14ac:dyDescent="0.2">
      <c r="A569" s="71" t="s">
        <v>15</v>
      </c>
      <c r="B569" s="71" t="s">
        <v>3512</v>
      </c>
      <c r="C569" s="71" t="s">
        <v>3512</v>
      </c>
      <c r="D569" s="71" t="s">
        <v>1165</v>
      </c>
      <c r="E569" s="71" t="s">
        <v>3426</v>
      </c>
    </row>
    <row r="570" spans="1:5" s="71" customFormat="1" x14ac:dyDescent="0.2">
      <c r="A570" s="71" t="s">
        <v>15</v>
      </c>
      <c r="B570" s="71" t="s">
        <v>3513</v>
      </c>
      <c r="C570" s="71" t="s">
        <v>3514</v>
      </c>
      <c r="D570" s="71" t="s">
        <v>1165</v>
      </c>
      <c r="E570" s="71" t="s">
        <v>3426</v>
      </c>
    </row>
    <row r="571" spans="1:5" s="71" customFormat="1" x14ac:dyDescent="0.2">
      <c r="A571" s="71" t="s">
        <v>15</v>
      </c>
      <c r="B571" s="71" t="s">
        <v>3515</v>
      </c>
      <c r="C571" s="71" t="s">
        <v>3515</v>
      </c>
      <c r="D571" s="71" t="s">
        <v>1165</v>
      </c>
      <c r="E571" s="71" t="s">
        <v>3426</v>
      </c>
    </row>
    <row r="572" spans="1:5" s="71" customFormat="1" x14ac:dyDescent="0.2">
      <c r="A572" s="71" t="s">
        <v>15</v>
      </c>
      <c r="B572" s="71" t="s">
        <v>3516</v>
      </c>
      <c r="C572" s="71" t="s">
        <v>3517</v>
      </c>
      <c r="D572" s="71" t="s">
        <v>1165</v>
      </c>
      <c r="E572" s="71" t="s">
        <v>3426</v>
      </c>
    </row>
    <row r="573" spans="1:5" s="71" customFormat="1" x14ac:dyDescent="0.2">
      <c r="A573" s="71" t="s">
        <v>15</v>
      </c>
      <c r="B573" s="71" t="s">
        <v>1172</v>
      </c>
      <c r="C573" s="71" t="s">
        <v>1172</v>
      </c>
      <c r="D573" s="71" t="s">
        <v>1165</v>
      </c>
      <c r="E573" s="71" t="s">
        <v>1171</v>
      </c>
    </row>
    <row r="574" spans="1:5" s="71" customFormat="1" x14ac:dyDescent="0.2">
      <c r="A574" s="71" t="s">
        <v>15</v>
      </c>
      <c r="B574" s="71" t="s">
        <v>1186</v>
      </c>
      <c r="C574" s="71" t="s">
        <v>3518</v>
      </c>
      <c r="D574" s="71" t="s">
        <v>1165</v>
      </c>
      <c r="E574" s="71" t="s">
        <v>1171</v>
      </c>
    </row>
    <row r="575" spans="1:5" s="71" customFormat="1" x14ac:dyDescent="0.2">
      <c r="A575" s="71" t="s">
        <v>15</v>
      </c>
      <c r="B575" s="71" t="s">
        <v>1198</v>
      </c>
      <c r="C575" s="71" t="s">
        <v>1198</v>
      </c>
      <c r="D575" s="71" t="s">
        <v>1165</v>
      </c>
      <c r="E575" s="71" t="s">
        <v>1171</v>
      </c>
    </row>
    <row r="576" spans="1:5" s="71" customFormat="1" x14ac:dyDescent="0.2">
      <c r="A576" s="71" t="s">
        <v>15</v>
      </c>
      <c r="B576" s="71" t="s">
        <v>1235</v>
      </c>
      <c r="C576" s="71" t="s">
        <v>1235</v>
      </c>
      <c r="D576" s="71" t="s">
        <v>1149</v>
      </c>
      <c r="E576" s="71" t="s">
        <v>1234</v>
      </c>
    </row>
    <row r="577" spans="1:6" s="71" customFormat="1" x14ac:dyDescent="0.2">
      <c r="A577" s="71" t="s">
        <v>15</v>
      </c>
      <c r="B577" s="71" t="s">
        <v>3519</v>
      </c>
      <c r="C577" s="71" t="s">
        <v>3519</v>
      </c>
      <c r="D577" s="71" t="s">
        <v>1149</v>
      </c>
      <c r="E577" s="71" t="s">
        <v>3427</v>
      </c>
    </row>
    <row r="578" spans="1:6" s="71" customFormat="1" x14ac:dyDescent="0.2">
      <c r="A578" s="71" t="s">
        <v>15</v>
      </c>
      <c r="B578" s="71" t="s">
        <v>3520</v>
      </c>
      <c r="C578" s="71" t="s">
        <v>3520</v>
      </c>
      <c r="D578" s="71" t="s">
        <v>1149</v>
      </c>
      <c r="E578" s="71" t="s">
        <v>3427</v>
      </c>
    </row>
    <row r="579" spans="1:6" s="71" customFormat="1" x14ac:dyDescent="0.2">
      <c r="A579" s="71" t="s">
        <v>15</v>
      </c>
      <c r="B579" s="71" t="s">
        <v>3521</v>
      </c>
      <c r="C579" s="71" t="s">
        <v>3521</v>
      </c>
      <c r="D579" s="71" t="s">
        <v>1149</v>
      </c>
      <c r="E579" s="71" t="s">
        <v>3427</v>
      </c>
    </row>
    <row r="580" spans="1:6" s="71" customFormat="1" x14ac:dyDescent="0.2">
      <c r="A580" s="72" t="s">
        <v>15</v>
      </c>
      <c r="B580" s="72" t="s">
        <v>3522</v>
      </c>
      <c r="C580" s="72" t="s">
        <v>3522</v>
      </c>
      <c r="D580" s="72" t="s">
        <v>1149</v>
      </c>
      <c r="E580" s="72" t="s">
        <v>3428</v>
      </c>
      <c r="F580" s="72"/>
    </row>
    <row r="581" spans="1:6" s="71" customFormat="1" x14ac:dyDescent="0.2">
      <c r="A581" s="72" t="s">
        <v>15</v>
      </c>
      <c r="B581" s="72" t="s">
        <v>3523</v>
      </c>
      <c r="C581" s="72" t="s">
        <v>3523</v>
      </c>
      <c r="D581" s="72" t="s">
        <v>1149</v>
      </c>
      <c r="E581" s="72" t="s">
        <v>3428</v>
      </c>
      <c r="F581" s="72"/>
    </row>
    <row r="582" spans="1:6" s="71" customFormat="1" x14ac:dyDescent="0.2">
      <c r="A582" s="72" t="s">
        <v>15</v>
      </c>
      <c r="B582" s="72" t="s">
        <v>3524</v>
      </c>
      <c r="C582" s="72" t="s">
        <v>3524</v>
      </c>
      <c r="D582" s="72" t="s">
        <v>1149</v>
      </c>
      <c r="E582" s="72" t="s">
        <v>3428</v>
      </c>
      <c r="F582" s="72"/>
    </row>
    <row r="583" spans="1:6" s="71" customFormat="1" x14ac:dyDescent="0.2">
      <c r="A583" s="72" t="s">
        <v>15</v>
      </c>
      <c r="B583" s="72" t="s">
        <v>3525</v>
      </c>
      <c r="C583" s="72" t="s">
        <v>3525</v>
      </c>
      <c r="D583" s="72" t="s">
        <v>1149</v>
      </c>
      <c r="E583" s="72" t="s">
        <v>3428</v>
      </c>
      <c r="F583" s="72"/>
    </row>
    <row r="584" spans="1:6" s="71" customFormat="1" x14ac:dyDescent="0.2">
      <c r="A584" s="72" t="s">
        <v>15</v>
      </c>
      <c r="B584" s="72" t="s">
        <v>1214</v>
      </c>
      <c r="C584" s="72" t="s">
        <v>1214</v>
      </c>
      <c r="D584" s="72" t="s">
        <v>1149</v>
      </c>
      <c r="E584" s="72" t="s">
        <v>1213</v>
      </c>
      <c r="F584" s="72"/>
    </row>
    <row r="585" spans="1:6" s="71" customFormat="1" x14ac:dyDescent="0.2">
      <c r="A585" s="72" t="s">
        <v>15</v>
      </c>
      <c r="B585" s="72" t="s">
        <v>1218</v>
      </c>
      <c r="C585" s="72" t="s">
        <v>1218</v>
      </c>
      <c r="D585" s="72" t="s">
        <v>1149</v>
      </c>
      <c r="E585" s="72" t="s">
        <v>1213</v>
      </c>
      <c r="F585" s="72"/>
    </row>
    <row r="586" spans="1:6" s="71" customFormat="1" x14ac:dyDescent="0.2">
      <c r="A586" s="72" t="s">
        <v>15</v>
      </c>
      <c r="B586" s="72" t="s">
        <v>3526</v>
      </c>
      <c r="C586" s="72" t="s">
        <v>3526</v>
      </c>
      <c r="D586" s="72" t="s">
        <v>1149</v>
      </c>
      <c r="E586" s="72" t="s">
        <v>1213</v>
      </c>
      <c r="F586" s="72"/>
    </row>
    <row r="587" spans="1:6" s="71" customFormat="1" x14ac:dyDescent="0.2">
      <c r="A587" s="72" t="s">
        <v>15</v>
      </c>
      <c r="B587" s="72" t="s">
        <v>3527</v>
      </c>
      <c r="C587" s="72" t="s">
        <v>3527</v>
      </c>
      <c r="D587" s="72" t="s">
        <v>1149</v>
      </c>
      <c r="E587" s="72" t="s">
        <v>1213</v>
      </c>
      <c r="F587" s="72"/>
    </row>
    <row r="588" spans="1:6" s="71" customFormat="1" x14ac:dyDescent="0.2">
      <c r="A588" s="72" t="s">
        <v>15</v>
      </c>
      <c r="B588" s="72" t="s">
        <v>3528</v>
      </c>
      <c r="C588" s="72" t="s">
        <v>3528</v>
      </c>
      <c r="D588" s="72" t="s">
        <v>1149</v>
      </c>
      <c r="E588" s="72" t="s">
        <v>3430</v>
      </c>
      <c r="F588" s="72"/>
    </row>
    <row r="589" spans="1:6" s="71" customFormat="1" x14ac:dyDescent="0.2">
      <c r="A589" s="72" t="s">
        <v>15</v>
      </c>
      <c r="B589" s="72" t="s">
        <v>3529</v>
      </c>
      <c r="C589" s="72" t="s">
        <v>3530</v>
      </c>
      <c r="D589" s="72" t="s">
        <v>1149</v>
      </c>
      <c r="E589" s="72" t="s">
        <v>3430</v>
      </c>
      <c r="F589" s="72"/>
    </row>
    <row r="590" spans="1:6" s="71" customFormat="1" x14ac:dyDescent="0.2">
      <c r="A590" s="72" t="s">
        <v>15</v>
      </c>
      <c r="B590" s="72" t="s">
        <v>3531</v>
      </c>
      <c r="C590" s="72" t="s">
        <v>3532</v>
      </c>
      <c r="D590" s="72" t="s">
        <v>1149</v>
      </c>
      <c r="E590" s="72" t="s">
        <v>3430</v>
      </c>
      <c r="F590" s="72"/>
    </row>
    <row r="591" spans="1:6" s="71" customFormat="1" x14ac:dyDescent="0.2">
      <c r="A591" s="72" t="s">
        <v>15</v>
      </c>
      <c r="B591" s="72" t="s">
        <v>3533</v>
      </c>
      <c r="C591" s="72" t="s">
        <v>3534</v>
      </c>
      <c r="D591" s="72" t="s">
        <v>1149</v>
      </c>
      <c r="E591" s="72" t="s">
        <v>3430</v>
      </c>
      <c r="F591" s="72"/>
    </row>
    <row r="592" spans="1:6" s="71" customFormat="1" x14ac:dyDescent="0.2">
      <c r="A592" s="72" t="s">
        <v>15</v>
      </c>
      <c r="B592" s="72" t="s">
        <v>3535</v>
      </c>
      <c r="C592" s="72" t="s">
        <v>3536</v>
      </c>
      <c r="D592" s="72" t="s">
        <v>1149</v>
      </c>
      <c r="E592" s="72" t="s">
        <v>3430</v>
      </c>
      <c r="F592" s="72"/>
    </row>
    <row r="593" spans="1:6" s="71" customFormat="1" x14ac:dyDescent="0.2">
      <c r="A593" s="72" t="s">
        <v>15</v>
      </c>
      <c r="B593" s="72" t="s">
        <v>3537</v>
      </c>
      <c r="C593" s="72" t="s">
        <v>3537</v>
      </c>
      <c r="D593" s="72" t="s">
        <v>1149</v>
      </c>
      <c r="E593" s="72" t="s">
        <v>3071</v>
      </c>
      <c r="F593" s="72"/>
    </row>
    <row r="594" spans="1:6" s="71" customFormat="1" x14ac:dyDescent="0.2">
      <c r="A594" s="72" t="s">
        <v>15</v>
      </c>
      <c r="B594" s="72" t="s">
        <v>3538</v>
      </c>
      <c r="C594" s="72" t="s">
        <v>3538</v>
      </c>
      <c r="D594" s="72" t="s">
        <v>1149</v>
      </c>
      <c r="E594" s="72" t="s">
        <v>3071</v>
      </c>
      <c r="F594" s="72"/>
    </row>
    <row r="595" spans="1:6" s="71" customFormat="1" x14ac:dyDescent="0.2">
      <c r="A595" s="72" t="s">
        <v>15</v>
      </c>
      <c r="B595" s="72" t="s">
        <v>3539</v>
      </c>
      <c r="C595" s="72" t="s">
        <v>3539</v>
      </c>
      <c r="D595" s="72" t="s">
        <v>1149</v>
      </c>
      <c r="E595" s="72" t="s">
        <v>3071</v>
      </c>
      <c r="F595" s="72"/>
    </row>
    <row r="596" spans="1:6" s="71" customFormat="1" x14ac:dyDescent="0.2">
      <c r="A596" s="72" t="s">
        <v>15</v>
      </c>
      <c r="B596" s="72" t="s">
        <v>1217</v>
      </c>
      <c r="C596" s="72" t="s">
        <v>1217</v>
      </c>
      <c r="D596" s="72" t="s">
        <v>1149</v>
      </c>
      <c r="E596" s="72" t="s">
        <v>3431</v>
      </c>
      <c r="F596" s="72"/>
    </row>
    <row r="597" spans="1:6" s="71" customFormat="1" x14ac:dyDescent="0.2">
      <c r="A597" s="72" t="s">
        <v>15</v>
      </c>
      <c r="B597" s="72" t="s">
        <v>3540</v>
      </c>
      <c r="C597" s="72" t="s">
        <v>3540</v>
      </c>
      <c r="D597" s="72" t="s">
        <v>1149</v>
      </c>
      <c r="E597" s="72" t="s">
        <v>3431</v>
      </c>
      <c r="F597" s="72"/>
    </row>
    <row r="598" spans="1:6" s="71" customFormat="1" x14ac:dyDescent="0.2">
      <c r="A598" s="72" t="s">
        <v>15</v>
      </c>
      <c r="B598" s="72" t="s">
        <v>3541</v>
      </c>
      <c r="C598" s="72" t="s">
        <v>3541</v>
      </c>
      <c r="D598" s="72" t="s">
        <v>1149</v>
      </c>
      <c r="E598" s="72" t="s">
        <v>3432</v>
      </c>
      <c r="F598" s="72"/>
    </row>
    <row r="599" spans="1:6" s="71" customFormat="1" x14ac:dyDescent="0.2">
      <c r="A599" s="72" t="s">
        <v>15</v>
      </c>
      <c r="B599" s="72" t="s">
        <v>3542</v>
      </c>
      <c r="C599" s="72" t="s">
        <v>3542</v>
      </c>
      <c r="D599" s="72" t="s">
        <v>1149</v>
      </c>
      <c r="E599" s="72" t="s">
        <v>3432</v>
      </c>
      <c r="F599" s="72"/>
    </row>
    <row r="600" spans="1:6" s="71" customFormat="1" x14ac:dyDescent="0.2">
      <c r="A600" s="72" t="s">
        <v>15</v>
      </c>
      <c r="B600" s="72" t="s">
        <v>3543</v>
      </c>
      <c r="C600" s="72" t="s">
        <v>3543</v>
      </c>
      <c r="D600" s="72" t="s">
        <v>1149</v>
      </c>
      <c r="E600" s="72" t="s">
        <v>1150</v>
      </c>
      <c r="F600" s="72"/>
    </row>
    <row r="601" spans="1:6" s="71" customFormat="1" x14ac:dyDescent="0.2">
      <c r="A601" s="72" t="s">
        <v>15</v>
      </c>
      <c r="B601" s="72" t="s">
        <v>1151</v>
      </c>
      <c r="C601" s="72" t="s">
        <v>1151</v>
      </c>
      <c r="D601" s="72" t="s">
        <v>1149</v>
      </c>
      <c r="E601" s="72" t="s">
        <v>1150</v>
      </c>
      <c r="F601" s="72"/>
    </row>
    <row r="602" spans="1:6" s="71" customFormat="1" x14ac:dyDescent="0.2">
      <c r="A602" s="72" t="s">
        <v>15</v>
      </c>
      <c r="B602" s="72" t="s">
        <v>1154</v>
      </c>
      <c r="C602" s="72" t="s">
        <v>1154</v>
      </c>
      <c r="D602" s="72" t="s">
        <v>1149</v>
      </c>
      <c r="E602" s="72" t="s">
        <v>1150</v>
      </c>
      <c r="F602" s="72"/>
    </row>
    <row r="603" spans="1:6" s="71" customFormat="1" x14ac:dyDescent="0.2">
      <c r="A603" s="72" t="s">
        <v>15</v>
      </c>
      <c r="B603" s="72" t="s">
        <v>3544</v>
      </c>
      <c r="C603" s="72" t="s">
        <v>3544</v>
      </c>
      <c r="D603" s="72" t="s">
        <v>1149</v>
      </c>
      <c r="E603" s="72" t="s">
        <v>3433</v>
      </c>
      <c r="F603" s="72"/>
    </row>
    <row r="604" spans="1:6" s="71" customFormat="1" x14ac:dyDescent="0.2">
      <c r="A604" s="72" t="s">
        <v>15</v>
      </c>
      <c r="B604" s="72" t="s">
        <v>3433</v>
      </c>
      <c r="C604" s="72" t="s">
        <v>3433</v>
      </c>
      <c r="D604" s="72" t="s">
        <v>1149</v>
      </c>
      <c r="E604" s="72" t="s">
        <v>3433</v>
      </c>
      <c r="F604" s="72"/>
    </row>
    <row r="605" spans="1:6" s="71" customFormat="1" x14ac:dyDescent="0.2">
      <c r="A605" s="72" t="s">
        <v>15</v>
      </c>
      <c r="B605" s="72" t="s">
        <v>1152</v>
      </c>
      <c r="C605" s="72" t="s">
        <v>1152</v>
      </c>
      <c r="D605" s="72" t="s">
        <v>1149</v>
      </c>
      <c r="E605" s="72" t="s">
        <v>3434</v>
      </c>
      <c r="F605" s="72"/>
    </row>
    <row r="606" spans="1:6" s="71" customFormat="1" x14ac:dyDescent="0.2">
      <c r="A606" s="72" t="s">
        <v>15</v>
      </c>
      <c r="B606" s="72" t="s">
        <v>3545</v>
      </c>
      <c r="C606" s="72" t="s">
        <v>3545</v>
      </c>
      <c r="D606" s="72" t="s">
        <v>1149</v>
      </c>
      <c r="E606" s="72" t="s">
        <v>3072</v>
      </c>
      <c r="F606" s="72"/>
    </row>
    <row r="607" spans="1:6" s="71" customFormat="1" x14ac:dyDescent="0.2">
      <c r="A607" s="72" t="s">
        <v>15</v>
      </c>
      <c r="B607" s="72" t="s">
        <v>3546</v>
      </c>
      <c r="C607" s="72" t="s">
        <v>3546</v>
      </c>
      <c r="D607" s="72" t="s">
        <v>1149</v>
      </c>
      <c r="E607" s="72" t="s">
        <v>3072</v>
      </c>
      <c r="F607" s="72"/>
    </row>
    <row r="608" spans="1:6" s="71" customFormat="1" x14ac:dyDescent="0.2">
      <c r="A608" s="72" t="s">
        <v>15</v>
      </c>
      <c r="B608" s="72" t="s">
        <v>3547</v>
      </c>
      <c r="C608" s="72" t="s">
        <v>3547</v>
      </c>
      <c r="D608" s="72" t="s">
        <v>1149</v>
      </c>
      <c r="E608" s="72" t="s">
        <v>3072</v>
      </c>
      <c r="F608" s="72"/>
    </row>
    <row r="609" spans="1:6" s="71" customFormat="1" x14ac:dyDescent="0.2">
      <c r="A609" s="72" t="s">
        <v>15</v>
      </c>
      <c r="B609" s="72" t="s">
        <v>3548</v>
      </c>
      <c r="C609" s="72" t="s">
        <v>3548</v>
      </c>
      <c r="D609" s="72" t="s">
        <v>1149</v>
      </c>
      <c r="E609" s="72" t="s">
        <v>3072</v>
      </c>
      <c r="F609" s="72"/>
    </row>
    <row r="610" spans="1:6" s="71" customFormat="1" x14ac:dyDescent="0.2">
      <c r="A610" s="72" t="s">
        <v>15</v>
      </c>
      <c r="B610" s="72" t="s">
        <v>3549</v>
      </c>
      <c r="C610" s="72" t="s">
        <v>3549</v>
      </c>
      <c r="D610" s="72" t="s">
        <v>1149</v>
      </c>
      <c r="E610" s="72" t="s">
        <v>3072</v>
      </c>
      <c r="F610" s="72"/>
    </row>
    <row r="611" spans="1:6" s="71" customFormat="1" x14ac:dyDescent="0.2">
      <c r="A611" s="72" t="s">
        <v>15</v>
      </c>
      <c r="B611" s="72" t="s">
        <v>3550</v>
      </c>
      <c r="C611" s="72" t="s">
        <v>3551</v>
      </c>
      <c r="D611" s="72" t="s">
        <v>1133</v>
      </c>
      <c r="E611" s="72" t="s">
        <v>1255</v>
      </c>
      <c r="F611" s="72"/>
    </row>
    <row r="612" spans="1:6" s="72" customFormat="1" ht="15" x14ac:dyDescent="0.25">
      <c r="A612" s="72" t="s">
        <v>15</v>
      </c>
      <c r="B612" t="s">
        <v>1256</v>
      </c>
      <c r="C612" t="s">
        <v>1256</v>
      </c>
      <c r="D612" s="72" t="s">
        <v>1133</v>
      </c>
      <c r="E612" s="72" t="s">
        <v>1255</v>
      </c>
    </row>
    <row r="613" spans="1:6" s="72" customFormat="1" x14ac:dyDescent="0.2">
      <c r="A613" s="72" t="s">
        <v>15</v>
      </c>
      <c r="B613" s="72" t="s">
        <v>3552</v>
      </c>
      <c r="C613" s="72" t="s">
        <v>3552</v>
      </c>
      <c r="D613" s="72" t="s">
        <v>1133</v>
      </c>
      <c r="E613" s="72" t="s">
        <v>1203</v>
      </c>
    </row>
    <row r="614" spans="1:6" s="72" customFormat="1" x14ac:dyDescent="0.2">
      <c r="A614" s="72" t="s">
        <v>15</v>
      </c>
      <c r="B614" s="72" t="s">
        <v>3553</v>
      </c>
      <c r="C614" s="72" t="s">
        <v>3553</v>
      </c>
      <c r="D614" s="72" t="s">
        <v>1133</v>
      </c>
      <c r="E614" s="72" t="s">
        <v>1203</v>
      </c>
    </row>
    <row r="615" spans="1:6" s="72" customFormat="1" x14ac:dyDescent="0.2">
      <c r="A615" s="72" t="s">
        <v>15</v>
      </c>
      <c r="B615" s="72" t="s">
        <v>1204</v>
      </c>
      <c r="C615" s="72" t="s">
        <v>1204</v>
      </c>
      <c r="D615" s="72" t="s">
        <v>1133</v>
      </c>
      <c r="E615" s="72" t="s">
        <v>1203</v>
      </c>
    </row>
    <row r="616" spans="1:6" s="72" customFormat="1" x14ac:dyDescent="0.2">
      <c r="A616" s="72" t="s">
        <v>15</v>
      </c>
      <c r="B616" s="72" t="s">
        <v>1258</v>
      </c>
      <c r="C616" s="72" t="s">
        <v>1258</v>
      </c>
      <c r="D616" s="72" t="s">
        <v>1133</v>
      </c>
      <c r="E616" s="72" t="s">
        <v>1257</v>
      </c>
    </row>
    <row r="617" spans="1:6" s="72" customFormat="1" x14ac:dyDescent="0.2">
      <c r="A617" s="72" t="s">
        <v>15</v>
      </c>
      <c r="B617" s="72" t="s">
        <v>3554</v>
      </c>
      <c r="C617" s="72" t="s">
        <v>3554</v>
      </c>
      <c r="D617" s="72" t="s">
        <v>1133</v>
      </c>
      <c r="E617" s="72" t="s">
        <v>3438</v>
      </c>
    </row>
    <row r="618" spans="1:6" s="72" customFormat="1" x14ac:dyDescent="0.2">
      <c r="A618" s="72" t="s">
        <v>15</v>
      </c>
      <c r="B618" s="72" t="s">
        <v>3555</v>
      </c>
      <c r="C618" s="72" t="s">
        <v>3555</v>
      </c>
      <c r="D618" s="72" t="s">
        <v>1133</v>
      </c>
      <c r="E618" s="72" t="s">
        <v>3440</v>
      </c>
    </row>
    <row r="619" spans="1:6" s="72" customFormat="1" x14ac:dyDescent="0.2">
      <c r="A619" s="72" t="s">
        <v>15</v>
      </c>
      <c r="B619" s="72" t="s">
        <v>1135</v>
      </c>
      <c r="C619" s="72" t="s">
        <v>1135</v>
      </c>
      <c r="D619" s="72" t="s">
        <v>1133</v>
      </c>
      <c r="E619" s="72" t="s">
        <v>1134</v>
      </c>
    </row>
    <row r="620" spans="1:6" s="72" customFormat="1" x14ac:dyDescent="0.2">
      <c r="A620" s="72" t="s">
        <v>15</v>
      </c>
      <c r="B620" s="72" t="s">
        <v>1137</v>
      </c>
      <c r="C620" s="72" t="s">
        <v>1137</v>
      </c>
      <c r="D620" s="72" t="s">
        <v>1133</v>
      </c>
      <c r="E620" s="72" t="s">
        <v>1134</v>
      </c>
    </row>
    <row r="621" spans="1:6" s="72" customFormat="1" x14ac:dyDescent="0.2">
      <c r="A621" s="72" t="s">
        <v>15</v>
      </c>
      <c r="B621" s="72" t="s">
        <v>3556</v>
      </c>
      <c r="C621" s="72" t="s">
        <v>3556</v>
      </c>
      <c r="D621" s="72" t="s">
        <v>1133</v>
      </c>
      <c r="E621" s="72" t="s">
        <v>3442</v>
      </c>
    </row>
    <row r="622" spans="1:6" s="72" customFormat="1" x14ac:dyDescent="0.2">
      <c r="A622" s="72" t="s">
        <v>15</v>
      </c>
      <c r="B622" s="72" t="s">
        <v>3557</v>
      </c>
      <c r="C622" s="72" t="s">
        <v>3557</v>
      </c>
      <c r="D622" s="72" t="s">
        <v>1133</v>
      </c>
      <c r="E622" s="72" t="s">
        <v>3442</v>
      </c>
    </row>
    <row r="623" spans="1:6" s="72" customFormat="1" x14ac:dyDescent="0.2">
      <c r="A623" s="72" t="s">
        <v>15</v>
      </c>
      <c r="B623" s="72" t="s">
        <v>3558</v>
      </c>
      <c r="C623" s="72" t="s">
        <v>3558</v>
      </c>
      <c r="D623" s="72" t="s">
        <v>1078</v>
      </c>
      <c r="E623" s="72" t="s">
        <v>3444</v>
      </c>
    </row>
    <row r="624" spans="1:6" s="72" customFormat="1" x14ac:dyDescent="0.2">
      <c r="A624" s="72" t="s">
        <v>15</v>
      </c>
      <c r="B624" s="72" t="s">
        <v>1090</v>
      </c>
      <c r="C624" s="72" t="s">
        <v>1090</v>
      </c>
      <c r="D624" s="72" t="s">
        <v>1078</v>
      </c>
      <c r="E624" s="72" t="s">
        <v>1209</v>
      </c>
    </row>
    <row r="625" spans="1:7" s="72" customFormat="1" x14ac:dyDescent="0.2">
      <c r="A625" s="72" t="s">
        <v>15</v>
      </c>
      <c r="B625" s="72" t="s">
        <v>1080</v>
      </c>
      <c r="C625" s="72" t="s">
        <v>3559</v>
      </c>
      <c r="D625" s="72" t="s">
        <v>1078</v>
      </c>
      <c r="E625" s="72" t="s">
        <v>1079</v>
      </c>
    </row>
    <row r="626" spans="1:7" s="72" customFormat="1" x14ac:dyDescent="0.2">
      <c r="A626" s="72" t="s">
        <v>15</v>
      </c>
      <c r="B626" s="72" t="s">
        <v>1138</v>
      </c>
      <c r="C626" s="72" t="s">
        <v>1138</v>
      </c>
      <c r="D626" s="72" t="s">
        <v>1078</v>
      </c>
      <c r="E626" s="72" t="s">
        <v>1079</v>
      </c>
    </row>
    <row r="627" spans="1:7" s="72" customFormat="1" x14ac:dyDescent="0.2">
      <c r="A627" s="72" t="s">
        <v>15</v>
      </c>
      <c r="B627" s="72" t="s">
        <v>3560</v>
      </c>
      <c r="C627" s="72" t="s">
        <v>3560</v>
      </c>
      <c r="D627" s="72" t="s">
        <v>1097</v>
      </c>
      <c r="E627" s="72" t="s">
        <v>3446</v>
      </c>
    </row>
    <row r="628" spans="1:7" s="72" customFormat="1" x14ac:dyDescent="0.2">
      <c r="A628" s="72" t="s">
        <v>15</v>
      </c>
      <c r="B628" s="72" t="s">
        <v>1187</v>
      </c>
      <c r="C628" s="72" t="s">
        <v>1187</v>
      </c>
      <c r="D628" s="72" t="s">
        <v>1097</v>
      </c>
      <c r="E628" s="72" t="s">
        <v>3447</v>
      </c>
    </row>
    <row r="629" spans="1:7" s="72" customFormat="1" x14ac:dyDescent="0.2">
      <c r="A629" s="72" t="s">
        <v>15</v>
      </c>
      <c r="B629" s="72" t="s">
        <v>1099</v>
      </c>
      <c r="C629" s="72" t="s">
        <v>1099</v>
      </c>
      <c r="D629" s="72" t="s">
        <v>1097</v>
      </c>
      <c r="E629" s="72" t="s">
        <v>1098</v>
      </c>
    </row>
    <row r="630" spans="1:7" s="72" customFormat="1" x14ac:dyDescent="0.2">
      <c r="A630" s="72" t="s">
        <v>15</v>
      </c>
      <c r="B630" s="72" t="s">
        <v>3561</v>
      </c>
      <c r="C630" s="72" t="s">
        <v>3561</v>
      </c>
      <c r="D630" s="72" t="s">
        <v>1097</v>
      </c>
      <c r="E630" s="72" t="s">
        <v>1242</v>
      </c>
    </row>
    <row r="631" spans="1:7" s="72" customFormat="1" x14ac:dyDescent="0.2">
      <c r="A631" s="72" t="s">
        <v>15</v>
      </c>
      <c r="B631" s="72" t="s">
        <v>1243</v>
      </c>
      <c r="C631" s="72" t="s">
        <v>1243</v>
      </c>
      <c r="D631" s="72" t="s">
        <v>1097</v>
      </c>
      <c r="E631" s="72" t="s">
        <v>1242</v>
      </c>
    </row>
    <row r="632" spans="1:7" x14ac:dyDescent="0.2">
      <c r="A632" s="72" t="s">
        <v>15</v>
      </c>
      <c r="B632" s="46" t="s">
        <v>1136</v>
      </c>
      <c r="C632" s="46" t="s">
        <v>1136</v>
      </c>
      <c r="D632" s="72" t="s">
        <v>1097</v>
      </c>
      <c r="E632" s="46" t="s">
        <v>1241</v>
      </c>
    </row>
    <row r="633" spans="1:7" x14ac:dyDescent="0.2">
      <c r="A633" s="72" t="s">
        <v>15</v>
      </c>
      <c r="B633" s="46" t="s">
        <v>3562</v>
      </c>
      <c r="C633" s="46" t="s">
        <v>3562</v>
      </c>
      <c r="D633" s="72" t="s">
        <v>1097</v>
      </c>
      <c r="E633" s="46" t="s">
        <v>3450</v>
      </c>
    </row>
    <row r="634" spans="1:7" x14ac:dyDescent="0.2">
      <c r="A634" s="72" t="s">
        <v>15</v>
      </c>
      <c r="B634" s="46" t="s">
        <v>3563</v>
      </c>
      <c r="C634" s="46" t="s">
        <v>3563</v>
      </c>
      <c r="D634" s="72" t="s">
        <v>1097</v>
      </c>
      <c r="E634" s="46" t="s">
        <v>3451</v>
      </c>
    </row>
    <row r="635" spans="1:7" x14ac:dyDescent="0.2">
      <c r="A635" s="72" t="s">
        <v>15</v>
      </c>
      <c r="B635" s="46" t="s">
        <v>3564</v>
      </c>
      <c r="C635" s="46" t="s">
        <v>3564</v>
      </c>
      <c r="D635" s="72" t="s">
        <v>1097</v>
      </c>
      <c r="E635" s="46" t="s">
        <v>3452</v>
      </c>
    </row>
    <row r="636" spans="1:7" x14ac:dyDescent="0.2">
      <c r="A636" s="72" t="s">
        <v>15</v>
      </c>
      <c r="B636" s="46" t="s">
        <v>3565</v>
      </c>
      <c r="C636" s="46" t="s">
        <v>3565</v>
      </c>
      <c r="D636" s="72" t="s">
        <v>1097</v>
      </c>
      <c r="E636" s="46" t="s">
        <v>3453</v>
      </c>
    </row>
    <row r="637" spans="1:7" s="71" customFormat="1" x14ac:dyDescent="0.2">
      <c r="A637" s="72" t="s">
        <v>15</v>
      </c>
      <c r="B637" s="72" t="s">
        <v>1108</v>
      </c>
      <c r="C637" s="72" t="s">
        <v>1108</v>
      </c>
      <c r="D637" s="72" t="s">
        <v>1097</v>
      </c>
      <c r="E637" s="72" t="s">
        <v>1200</v>
      </c>
      <c r="F637" s="72"/>
    </row>
    <row r="638" spans="1:7" s="71" customFormat="1" x14ac:dyDescent="0.2">
      <c r="A638" s="72" t="s">
        <v>15</v>
      </c>
      <c r="B638" s="72" t="s">
        <v>1117</v>
      </c>
      <c r="C638" s="72" t="s">
        <v>3147</v>
      </c>
      <c r="D638" s="72" t="s">
        <v>1113</v>
      </c>
      <c r="E638" s="72" t="s">
        <v>1114</v>
      </c>
      <c r="F638" s="72"/>
    </row>
    <row r="639" spans="1:7" s="71" customFormat="1" x14ac:dyDescent="0.2">
      <c r="A639" s="72" t="s">
        <v>15</v>
      </c>
      <c r="B639" s="72" t="s">
        <v>1117</v>
      </c>
      <c r="C639" s="72" t="s">
        <v>3147</v>
      </c>
      <c r="D639" s="72" t="s">
        <v>1113</v>
      </c>
      <c r="E639" s="72" t="s">
        <v>3381</v>
      </c>
      <c r="F639" s="72"/>
    </row>
    <row r="640" spans="1:7" x14ac:dyDescent="0.2">
      <c r="A640" s="72" t="s">
        <v>15</v>
      </c>
      <c r="B640" s="72" t="s">
        <v>1117</v>
      </c>
      <c r="C640" s="72" t="s">
        <v>3147</v>
      </c>
      <c r="D640" s="72" t="s">
        <v>1113</v>
      </c>
      <c r="E640" s="72" t="s">
        <v>3383</v>
      </c>
      <c r="F640" s="72"/>
      <c r="G640" s="71"/>
    </row>
    <row r="641" spans="1:7" x14ac:dyDescent="0.2">
      <c r="A641" s="72" t="s">
        <v>15</v>
      </c>
      <c r="B641" s="72" t="s">
        <v>1117</v>
      </c>
      <c r="C641" s="72" t="s">
        <v>3147</v>
      </c>
      <c r="D641" s="72" t="s">
        <v>1113</v>
      </c>
      <c r="E641" s="72" t="s">
        <v>1247</v>
      </c>
      <c r="F641" s="72"/>
      <c r="G641" s="71"/>
    </row>
    <row r="642" spans="1:7" x14ac:dyDescent="0.2">
      <c r="A642" s="72" t="s">
        <v>15</v>
      </c>
      <c r="B642" s="72" t="s">
        <v>1117</v>
      </c>
      <c r="C642" s="72" t="s">
        <v>3147</v>
      </c>
      <c r="D642" s="72" t="s">
        <v>1113</v>
      </c>
      <c r="E642" s="72" t="s">
        <v>3384</v>
      </c>
      <c r="F642" s="72"/>
      <c r="G642" s="71"/>
    </row>
    <row r="643" spans="1:7" x14ac:dyDescent="0.2">
      <c r="A643" s="72" t="s">
        <v>15</v>
      </c>
      <c r="B643" s="72" t="s">
        <v>1117</v>
      </c>
      <c r="C643" s="72" t="s">
        <v>3147</v>
      </c>
      <c r="D643" s="72" t="s">
        <v>1113</v>
      </c>
      <c r="E643" s="72" t="s">
        <v>1244</v>
      </c>
      <c r="F643" s="72"/>
      <c r="G643" s="71"/>
    </row>
    <row r="644" spans="1:7" x14ac:dyDescent="0.2">
      <c r="A644" s="72" t="s">
        <v>15</v>
      </c>
      <c r="B644" s="72" t="s">
        <v>1117</v>
      </c>
      <c r="C644" s="72" t="s">
        <v>3147</v>
      </c>
      <c r="D644" s="72" t="s">
        <v>1190</v>
      </c>
      <c r="E644" s="72" t="s">
        <v>3385</v>
      </c>
      <c r="F644" s="72"/>
      <c r="G644" s="71"/>
    </row>
    <row r="645" spans="1:7" x14ac:dyDescent="0.2">
      <c r="A645" s="72" t="s">
        <v>15</v>
      </c>
      <c r="B645" s="72" t="s">
        <v>1117</v>
      </c>
      <c r="C645" s="72" t="s">
        <v>3147</v>
      </c>
      <c r="D645" s="72" t="s">
        <v>1190</v>
      </c>
      <c r="E645" s="72" t="s">
        <v>3386</v>
      </c>
      <c r="F645" s="72"/>
      <c r="G645" s="71"/>
    </row>
    <row r="646" spans="1:7" x14ac:dyDescent="0.2">
      <c r="A646" s="72" t="s">
        <v>15</v>
      </c>
      <c r="B646" s="72" t="s">
        <v>1117</v>
      </c>
      <c r="C646" s="72" t="s">
        <v>3147</v>
      </c>
      <c r="D646" s="72" t="s">
        <v>1190</v>
      </c>
      <c r="E646" s="72" t="s">
        <v>3387</v>
      </c>
      <c r="F646" s="72"/>
      <c r="G646" s="71"/>
    </row>
    <row r="647" spans="1:7" x14ac:dyDescent="0.2">
      <c r="A647" s="72" t="s">
        <v>15</v>
      </c>
      <c r="B647" s="72" t="s">
        <v>1117</v>
      </c>
      <c r="C647" s="72" t="s">
        <v>3147</v>
      </c>
      <c r="D647" s="72" t="s">
        <v>1190</v>
      </c>
      <c r="E647" s="72" t="s">
        <v>3389</v>
      </c>
      <c r="F647" s="72"/>
      <c r="G647" s="71"/>
    </row>
    <row r="648" spans="1:7" x14ac:dyDescent="0.2">
      <c r="A648" s="72" t="s">
        <v>15</v>
      </c>
      <c r="B648" s="72" t="s">
        <v>1117</v>
      </c>
      <c r="C648" s="72" t="s">
        <v>3147</v>
      </c>
      <c r="D648" s="72" t="s">
        <v>1190</v>
      </c>
      <c r="E648" s="72" t="s">
        <v>3391</v>
      </c>
      <c r="F648" s="72"/>
      <c r="G648" s="71"/>
    </row>
    <row r="649" spans="1:7" x14ac:dyDescent="0.2">
      <c r="A649" s="72" t="s">
        <v>15</v>
      </c>
      <c r="B649" s="72" t="s">
        <v>1117</v>
      </c>
      <c r="C649" s="72" t="s">
        <v>3147</v>
      </c>
      <c r="D649" s="72" t="s">
        <v>1190</v>
      </c>
      <c r="E649" s="72" t="s">
        <v>3393</v>
      </c>
      <c r="F649" s="72"/>
      <c r="G649" s="71"/>
    </row>
    <row r="650" spans="1:7" x14ac:dyDescent="0.2">
      <c r="A650" s="72" t="s">
        <v>15</v>
      </c>
      <c r="B650" s="72" t="s">
        <v>1117</v>
      </c>
      <c r="C650" s="72" t="s">
        <v>3147</v>
      </c>
      <c r="D650" s="72" t="s">
        <v>1190</v>
      </c>
      <c r="E650" s="72" t="s">
        <v>1191</v>
      </c>
      <c r="F650" s="72"/>
      <c r="G650" s="71"/>
    </row>
    <row r="651" spans="1:7" x14ac:dyDescent="0.2">
      <c r="A651" s="72" t="s">
        <v>15</v>
      </c>
      <c r="B651" s="72" t="s">
        <v>1117</v>
      </c>
      <c r="C651" s="72" t="s">
        <v>3147</v>
      </c>
      <c r="D651" s="72" t="s">
        <v>1190</v>
      </c>
      <c r="E651" s="72" t="s">
        <v>3394</v>
      </c>
      <c r="F651" s="72"/>
      <c r="G651" s="71"/>
    </row>
    <row r="652" spans="1:7" x14ac:dyDescent="0.2">
      <c r="A652" s="72" t="s">
        <v>15</v>
      </c>
      <c r="B652" s="72" t="s">
        <v>1117</v>
      </c>
      <c r="C652" s="72" t="s">
        <v>3147</v>
      </c>
      <c r="D652" s="72" t="s">
        <v>1205</v>
      </c>
      <c r="E652" s="72" t="s">
        <v>3395</v>
      </c>
      <c r="F652" s="72"/>
      <c r="G652" s="71"/>
    </row>
    <row r="653" spans="1:7" x14ac:dyDescent="0.2">
      <c r="A653" s="72" t="s">
        <v>15</v>
      </c>
      <c r="B653" s="72" t="s">
        <v>1117</v>
      </c>
      <c r="C653" s="72" t="s">
        <v>3147</v>
      </c>
      <c r="D653" s="72" t="s">
        <v>1205</v>
      </c>
      <c r="E653" s="72" t="s">
        <v>3396</v>
      </c>
      <c r="F653" s="72"/>
      <c r="G653" s="71"/>
    </row>
    <row r="654" spans="1:7" x14ac:dyDescent="0.2">
      <c r="A654" s="72" t="s">
        <v>15</v>
      </c>
      <c r="B654" s="72" t="s">
        <v>1117</v>
      </c>
      <c r="C654" s="72" t="s">
        <v>3147</v>
      </c>
      <c r="D654" s="72" t="s">
        <v>1205</v>
      </c>
      <c r="E654" s="72" t="s">
        <v>1206</v>
      </c>
      <c r="F654" s="72"/>
      <c r="G654" s="71"/>
    </row>
    <row r="655" spans="1:7" x14ac:dyDescent="0.2">
      <c r="A655" s="72" t="s">
        <v>15</v>
      </c>
      <c r="B655" s="72" t="s">
        <v>1117</v>
      </c>
      <c r="C655" s="72" t="s">
        <v>3147</v>
      </c>
      <c r="D655" s="72" t="s">
        <v>1205</v>
      </c>
      <c r="E655" s="72" t="s">
        <v>3398</v>
      </c>
      <c r="F655" s="72"/>
      <c r="G655" s="71"/>
    </row>
    <row r="656" spans="1:7" x14ac:dyDescent="0.2">
      <c r="A656" s="72" t="s">
        <v>15</v>
      </c>
      <c r="B656" s="72" t="s">
        <v>1117</v>
      </c>
      <c r="C656" s="72" t="s">
        <v>3147</v>
      </c>
      <c r="D656" s="72" t="s">
        <v>1205</v>
      </c>
      <c r="E656" s="72" t="s">
        <v>3400</v>
      </c>
      <c r="F656" s="72"/>
      <c r="G656" s="71"/>
    </row>
    <row r="657" spans="1:7" x14ac:dyDescent="0.2">
      <c r="A657" s="72" t="s">
        <v>15</v>
      </c>
      <c r="B657" s="72" t="s">
        <v>1117</v>
      </c>
      <c r="C657" s="72" t="s">
        <v>3147</v>
      </c>
      <c r="D657" s="72" t="s">
        <v>1205</v>
      </c>
      <c r="E657" s="72" t="s">
        <v>1236</v>
      </c>
      <c r="F657" s="72"/>
      <c r="G657" s="71"/>
    </row>
    <row r="658" spans="1:7" x14ac:dyDescent="0.2">
      <c r="A658" s="72" t="s">
        <v>15</v>
      </c>
      <c r="B658" s="72" t="s">
        <v>1117</v>
      </c>
      <c r="C658" s="72" t="s">
        <v>3147</v>
      </c>
      <c r="D658" s="72" t="s">
        <v>1205</v>
      </c>
      <c r="E658" s="72" t="s">
        <v>3401</v>
      </c>
      <c r="F658" s="72"/>
      <c r="G658" s="71"/>
    </row>
    <row r="659" spans="1:7" x14ac:dyDescent="0.2">
      <c r="A659" s="72" t="s">
        <v>15</v>
      </c>
      <c r="B659" s="72" t="s">
        <v>1117</v>
      </c>
      <c r="C659" s="72" t="s">
        <v>3147</v>
      </c>
      <c r="D659" s="72" t="s">
        <v>1205</v>
      </c>
      <c r="E659" s="72" t="s">
        <v>3402</v>
      </c>
      <c r="F659" s="72"/>
      <c r="G659" s="71"/>
    </row>
    <row r="660" spans="1:7" x14ac:dyDescent="0.2">
      <c r="A660" s="72" t="s">
        <v>15</v>
      </c>
      <c r="B660" s="72" t="s">
        <v>1117</v>
      </c>
      <c r="C660" s="72" t="s">
        <v>3147</v>
      </c>
      <c r="D660" s="72" t="s">
        <v>1205</v>
      </c>
      <c r="E660" s="72" t="s">
        <v>3403</v>
      </c>
      <c r="F660" s="72"/>
      <c r="G660" s="71"/>
    </row>
    <row r="661" spans="1:7" x14ac:dyDescent="0.2">
      <c r="A661" s="72" t="s">
        <v>15</v>
      </c>
      <c r="B661" s="72" t="s">
        <v>1117</v>
      </c>
      <c r="C661" s="72" t="s">
        <v>3147</v>
      </c>
      <c r="D661" s="72" t="s">
        <v>1205</v>
      </c>
      <c r="E661" s="72" t="s">
        <v>1228</v>
      </c>
      <c r="F661" s="72"/>
      <c r="G661" s="71"/>
    </row>
    <row r="662" spans="1:7" x14ac:dyDescent="0.2">
      <c r="A662" s="72" t="s">
        <v>15</v>
      </c>
      <c r="B662" s="72" t="s">
        <v>1117</v>
      </c>
      <c r="C662" s="72" t="s">
        <v>3147</v>
      </c>
      <c r="D662" s="72" t="s">
        <v>1205</v>
      </c>
      <c r="E662" s="72" t="s">
        <v>3405</v>
      </c>
      <c r="F662" s="72"/>
      <c r="G662" s="71"/>
    </row>
    <row r="663" spans="1:7" x14ac:dyDescent="0.2">
      <c r="A663" s="72" t="s">
        <v>15</v>
      </c>
      <c r="B663" s="72" t="s">
        <v>1117</v>
      </c>
      <c r="C663" s="72" t="s">
        <v>3147</v>
      </c>
      <c r="D663" s="72" t="s">
        <v>1130</v>
      </c>
      <c r="E663" s="72" t="s">
        <v>1131</v>
      </c>
      <c r="F663" s="72"/>
      <c r="G663" s="71"/>
    </row>
    <row r="664" spans="1:7" x14ac:dyDescent="0.2">
      <c r="A664" s="72" t="s">
        <v>15</v>
      </c>
      <c r="B664" s="72" t="s">
        <v>1117</v>
      </c>
      <c r="C664" s="72" t="s">
        <v>3147</v>
      </c>
      <c r="D664" s="72" t="s">
        <v>1130</v>
      </c>
      <c r="E664" s="72" t="s">
        <v>3406</v>
      </c>
      <c r="F664" s="72"/>
      <c r="G664" s="71"/>
    </row>
    <row r="665" spans="1:7" x14ac:dyDescent="0.2">
      <c r="A665" s="72" t="s">
        <v>15</v>
      </c>
      <c r="B665" s="72" t="s">
        <v>1117</v>
      </c>
      <c r="C665" s="72" t="s">
        <v>3147</v>
      </c>
      <c r="D665" s="72" t="s">
        <v>1130</v>
      </c>
      <c r="E665" s="72" t="s">
        <v>1182</v>
      </c>
      <c r="F665" s="72"/>
      <c r="G665" s="71"/>
    </row>
    <row r="666" spans="1:7" x14ac:dyDescent="0.2">
      <c r="A666" s="72" t="s">
        <v>15</v>
      </c>
      <c r="B666" s="72" t="s">
        <v>1117</v>
      </c>
      <c r="C666" s="72" t="s">
        <v>3147</v>
      </c>
      <c r="D666" s="72" t="s">
        <v>1130</v>
      </c>
      <c r="E666" s="72" t="s">
        <v>1141</v>
      </c>
      <c r="F666" s="72"/>
      <c r="G666" s="71"/>
    </row>
    <row r="667" spans="1:7" x14ac:dyDescent="0.2">
      <c r="A667" s="72" t="s">
        <v>15</v>
      </c>
      <c r="B667" s="72" t="s">
        <v>1117</v>
      </c>
      <c r="C667" s="72" t="s">
        <v>3147</v>
      </c>
      <c r="D667" s="72" t="s">
        <v>1130</v>
      </c>
      <c r="E667" s="72" t="s">
        <v>3409</v>
      </c>
      <c r="F667" s="72"/>
      <c r="G667" s="71"/>
    </row>
    <row r="668" spans="1:7" x14ac:dyDescent="0.2">
      <c r="A668" s="72" t="s">
        <v>15</v>
      </c>
      <c r="B668" s="72" t="s">
        <v>1117</v>
      </c>
      <c r="C668" s="72" t="s">
        <v>3147</v>
      </c>
      <c r="D668" s="72" t="s">
        <v>1130</v>
      </c>
      <c r="E668" s="72" t="s">
        <v>3411</v>
      </c>
      <c r="F668" s="72"/>
      <c r="G668" s="71"/>
    </row>
    <row r="669" spans="1:7" x14ac:dyDescent="0.2">
      <c r="A669" s="72" t="s">
        <v>15</v>
      </c>
      <c r="B669" s="72" t="s">
        <v>1117</v>
      </c>
      <c r="C669" s="72" t="s">
        <v>3147</v>
      </c>
      <c r="D669" s="72" t="s">
        <v>1130</v>
      </c>
      <c r="E669" s="72" t="s">
        <v>3412</v>
      </c>
      <c r="F669" s="72"/>
      <c r="G669" s="71"/>
    </row>
    <row r="670" spans="1:7" x14ac:dyDescent="0.2">
      <c r="A670" s="72" t="s">
        <v>15</v>
      </c>
      <c r="B670" s="72" t="s">
        <v>1117</v>
      </c>
      <c r="C670" s="72" t="s">
        <v>3147</v>
      </c>
      <c r="D670" s="72" t="s">
        <v>1130</v>
      </c>
      <c r="E670" s="72" t="s">
        <v>3414</v>
      </c>
      <c r="F670" s="72"/>
      <c r="G670" s="71"/>
    </row>
    <row r="671" spans="1:7" x14ac:dyDescent="0.2">
      <c r="A671" s="72" t="s">
        <v>15</v>
      </c>
      <c r="B671" s="72" t="s">
        <v>1117</v>
      </c>
      <c r="C671" s="72" t="s">
        <v>3147</v>
      </c>
      <c r="D671" s="72" t="s">
        <v>1119</v>
      </c>
      <c r="E671" s="72" t="s">
        <v>1251</v>
      </c>
      <c r="F671" s="72"/>
      <c r="G671" s="71"/>
    </row>
    <row r="672" spans="1:7" x14ac:dyDescent="0.2">
      <c r="A672" s="72" t="s">
        <v>15</v>
      </c>
      <c r="B672" s="72" t="s">
        <v>1117</v>
      </c>
      <c r="C672" s="72" t="s">
        <v>3147</v>
      </c>
      <c r="D672" s="72" t="s">
        <v>1119</v>
      </c>
      <c r="E672" s="72" t="s">
        <v>1223</v>
      </c>
      <c r="F672" s="72"/>
      <c r="G672" s="71"/>
    </row>
    <row r="673" spans="1:7" x14ac:dyDescent="0.2">
      <c r="A673" s="72" t="s">
        <v>15</v>
      </c>
      <c r="B673" s="72" t="s">
        <v>1117</v>
      </c>
      <c r="C673" s="72" t="s">
        <v>3147</v>
      </c>
      <c r="D673" s="72" t="s">
        <v>1119</v>
      </c>
      <c r="E673" s="72" t="s">
        <v>1120</v>
      </c>
      <c r="F673" s="72"/>
      <c r="G673" s="71"/>
    </row>
    <row r="674" spans="1:7" x14ac:dyDescent="0.2">
      <c r="A674" s="72" t="s">
        <v>15</v>
      </c>
      <c r="B674" s="72" t="s">
        <v>1117</v>
      </c>
      <c r="C674" s="72" t="s">
        <v>3147</v>
      </c>
      <c r="D674" s="72" t="s">
        <v>1119</v>
      </c>
      <c r="E674" s="72" t="s">
        <v>1238</v>
      </c>
      <c r="F674" s="72"/>
      <c r="G674" s="71"/>
    </row>
    <row r="675" spans="1:7" x14ac:dyDescent="0.2">
      <c r="A675" s="72" t="s">
        <v>15</v>
      </c>
      <c r="B675" s="72" t="s">
        <v>1117</v>
      </c>
      <c r="C675" s="72" t="s">
        <v>3147</v>
      </c>
      <c r="D675" s="72" t="s">
        <v>1119</v>
      </c>
      <c r="E675" s="72" t="s">
        <v>1230</v>
      </c>
      <c r="F675" s="72"/>
      <c r="G675" s="71"/>
    </row>
    <row r="676" spans="1:7" x14ac:dyDescent="0.2">
      <c r="A676" s="72" t="s">
        <v>15</v>
      </c>
      <c r="B676" s="72" t="s">
        <v>1117</v>
      </c>
      <c r="C676" s="72" t="s">
        <v>3147</v>
      </c>
      <c r="D676" s="72" t="s">
        <v>1165</v>
      </c>
      <c r="E676" s="72" t="s">
        <v>3421</v>
      </c>
      <c r="F676" s="72"/>
      <c r="G676" s="71"/>
    </row>
    <row r="677" spans="1:7" x14ac:dyDescent="0.2">
      <c r="A677" s="72" t="s">
        <v>15</v>
      </c>
      <c r="B677" s="72" t="s">
        <v>1117</v>
      </c>
      <c r="C677" s="72" t="s">
        <v>3147</v>
      </c>
      <c r="D677" s="72" t="s">
        <v>1165</v>
      </c>
      <c r="E677" s="72" t="s">
        <v>3422</v>
      </c>
      <c r="F677" s="72"/>
      <c r="G677" s="71"/>
    </row>
    <row r="678" spans="1:7" x14ac:dyDescent="0.2">
      <c r="A678" s="72" t="s">
        <v>15</v>
      </c>
      <c r="B678" s="72" t="s">
        <v>1117</v>
      </c>
      <c r="C678" s="72" t="s">
        <v>3147</v>
      </c>
      <c r="D678" s="72" t="s">
        <v>1165</v>
      </c>
      <c r="E678" s="72" t="s">
        <v>1166</v>
      </c>
      <c r="F678" s="72"/>
      <c r="G678" s="71"/>
    </row>
    <row r="679" spans="1:7" x14ac:dyDescent="0.2">
      <c r="A679" s="72" t="s">
        <v>15</v>
      </c>
      <c r="B679" s="72" t="s">
        <v>1117</v>
      </c>
      <c r="C679" s="72" t="s">
        <v>3147</v>
      </c>
      <c r="D679" s="72" t="s">
        <v>1165</v>
      </c>
      <c r="E679" s="72" t="s">
        <v>3423</v>
      </c>
      <c r="F679" s="72"/>
      <c r="G679" s="71"/>
    </row>
    <row r="680" spans="1:7" x14ac:dyDescent="0.2">
      <c r="A680" s="72" t="s">
        <v>15</v>
      </c>
      <c r="B680" s="72" t="s">
        <v>1117</v>
      </c>
      <c r="C680" s="72" t="s">
        <v>3147</v>
      </c>
      <c r="D680" s="72" t="s">
        <v>1165</v>
      </c>
      <c r="E680" s="72" t="s">
        <v>3424</v>
      </c>
      <c r="F680" s="72"/>
      <c r="G680" s="71"/>
    </row>
    <row r="681" spans="1:7" x14ac:dyDescent="0.2">
      <c r="A681" s="72" t="s">
        <v>15</v>
      </c>
      <c r="B681" s="72" t="s">
        <v>1117</v>
      </c>
      <c r="C681" s="72" t="s">
        <v>3147</v>
      </c>
      <c r="D681" s="72" t="s">
        <v>1165</v>
      </c>
      <c r="E681" s="72" t="s">
        <v>3425</v>
      </c>
      <c r="F681" s="72"/>
      <c r="G681" s="71"/>
    </row>
    <row r="682" spans="1:7" x14ac:dyDescent="0.2">
      <c r="A682" s="72" t="s">
        <v>15</v>
      </c>
      <c r="B682" s="72" t="s">
        <v>1117</v>
      </c>
      <c r="C682" s="72" t="s">
        <v>3147</v>
      </c>
      <c r="D682" s="72" t="s">
        <v>1165</v>
      </c>
      <c r="E682" s="72" t="s">
        <v>1177</v>
      </c>
      <c r="F682" s="72"/>
      <c r="G682" s="71"/>
    </row>
    <row r="683" spans="1:7" x14ac:dyDescent="0.2">
      <c r="A683" s="72" t="s">
        <v>15</v>
      </c>
      <c r="B683" s="72" t="s">
        <v>1117</v>
      </c>
      <c r="C683" s="72" t="s">
        <v>3147</v>
      </c>
      <c r="D683" s="72" t="s">
        <v>1165</v>
      </c>
      <c r="E683" s="72" t="s">
        <v>3426</v>
      </c>
      <c r="F683" s="72"/>
      <c r="G683" s="71"/>
    </row>
    <row r="684" spans="1:7" x14ac:dyDescent="0.2">
      <c r="A684" s="72" t="s">
        <v>15</v>
      </c>
      <c r="B684" s="72" t="s">
        <v>1117</v>
      </c>
      <c r="C684" s="72" t="s">
        <v>3147</v>
      </c>
      <c r="D684" s="72" t="s">
        <v>1165</v>
      </c>
      <c r="E684" s="72" t="s">
        <v>1171</v>
      </c>
      <c r="F684" s="72"/>
      <c r="G684" s="71"/>
    </row>
    <row r="685" spans="1:7" x14ac:dyDescent="0.2">
      <c r="A685" s="72" t="s">
        <v>15</v>
      </c>
      <c r="B685" s="72" t="s">
        <v>1117</v>
      </c>
      <c r="C685" s="72" t="s">
        <v>3147</v>
      </c>
      <c r="D685" s="72" t="s">
        <v>1149</v>
      </c>
      <c r="E685" s="72" t="s">
        <v>1234</v>
      </c>
      <c r="F685" s="72"/>
      <c r="G685" s="71"/>
    </row>
    <row r="686" spans="1:7" x14ac:dyDescent="0.2">
      <c r="A686" s="72" t="s">
        <v>15</v>
      </c>
      <c r="B686" s="72" t="s">
        <v>1117</v>
      </c>
      <c r="C686" s="72" t="s">
        <v>3147</v>
      </c>
      <c r="D686" s="72" t="s">
        <v>1149</v>
      </c>
      <c r="E686" s="72" t="s">
        <v>3427</v>
      </c>
      <c r="F686" s="72"/>
      <c r="G686" s="71"/>
    </row>
    <row r="687" spans="1:7" x14ac:dyDescent="0.2">
      <c r="A687" s="72" t="s">
        <v>15</v>
      </c>
      <c r="B687" s="72" t="s">
        <v>1117</v>
      </c>
      <c r="C687" s="72" t="s">
        <v>3147</v>
      </c>
      <c r="D687" s="72" t="s">
        <v>1149</v>
      </c>
      <c r="E687" s="72" t="s">
        <v>3428</v>
      </c>
      <c r="F687" s="72"/>
      <c r="G687" s="71"/>
    </row>
    <row r="688" spans="1:7" x14ac:dyDescent="0.2">
      <c r="A688" s="72" t="s">
        <v>15</v>
      </c>
      <c r="B688" s="72" t="s">
        <v>1117</v>
      </c>
      <c r="C688" s="72" t="s">
        <v>3147</v>
      </c>
      <c r="D688" s="72" t="s">
        <v>1149</v>
      </c>
      <c r="E688" s="72" t="s">
        <v>1213</v>
      </c>
      <c r="F688" s="72"/>
      <c r="G688" s="71"/>
    </row>
    <row r="689" spans="1:7" x14ac:dyDescent="0.2">
      <c r="A689" s="72" t="s">
        <v>15</v>
      </c>
      <c r="B689" s="72" t="s">
        <v>1117</v>
      </c>
      <c r="C689" s="72" t="s">
        <v>3147</v>
      </c>
      <c r="D689" s="72" t="s">
        <v>1149</v>
      </c>
      <c r="E689" s="72" t="s">
        <v>3430</v>
      </c>
      <c r="F689" s="72"/>
      <c r="G689" s="71"/>
    </row>
    <row r="690" spans="1:7" x14ac:dyDescent="0.2">
      <c r="A690" s="72" t="s">
        <v>15</v>
      </c>
      <c r="B690" s="72" t="s">
        <v>1117</v>
      </c>
      <c r="C690" s="72" t="s">
        <v>3147</v>
      </c>
      <c r="D690" s="72" t="s">
        <v>1149</v>
      </c>
      <c r="E690" s="72" t="s">
        <v>3071</v>
      </c>
      <c r="F690" s="72"/>
      <c r="G690" s="71"/>
    </row>
    <row r="691" spans="1:7" x14ac:dyDescent="0.2">
      <c r="A691" s="72" t="s">
        <v>15</v>
      </c>
      <c r="B691" s="72" t="s">
        <v>1117</v>
      </c>
      <c r="C691" s="72" t="s">
        <v>3147</v>
      </c>
      <c r="D691" s="72" t="s">
        <v>1149</v>
      </c>
      <c r="E691" s="72" t="s">
        <v>3431</v>
      </c>
      <c r="F691" s="72"/>
      <c r="G691" s="71"/>
    </row>
    <row r="692" spans="1:7" x14ac:dyDescent="0.2">
      <c r="A692" s="72" t="s">
        <v>15</v>
      </c>
      <c r="B692" s="72" t="s">
        <v>1117</v>
      </c>
      <c r="C692" s="72" t="s">
        <v>3147</v>
      </c>
      <c r="D692" s="72" t="s">
        <v>1149</v>
      </c>
      <c r="E692" s="72" t="s">
        <v>3432</v>
      </c>
      <c r="F692" s="72"/>
      <c r="G692" s="71"/>
    </row>
    <row r="693" spans="1:7" x14ac:dyDescent="0.2">
      <c r="A693" s="72" t="s">
        <v>15</v>
      </c>
      <c r="B693" s="72" t="s">
        <v>1117</v>
      </c>
      <c r="C693" s="72" t="s">
        <v>3147</v>
      </c>
      <c r="D693" s="72" t="s">
        <v>1149</v>
      </c>
      <c r="E693" s="72" t="s">
        <v>1150</v>
      </c>
      <c r="F693" s="72"/>
      <c r="G693" s="71"/>
    </row>
    <row r="694" spans="1:7" x14ac:dyDescent="0.2">
      <c r="A694" s="72" t="s">
        <v>15</v>
      </c>
      <c r="B694" s="72" t="s">
        <v>1117</v>
      </c>
      <c r="C694" s="72" t="s">
        <v>3147</v>
      </c>
      <c r="D694" s="72" t="s">
        <v>1149</v>
      </c>
      <c r="E694" s="72" t="s">
        <v>3433</v>
      </c>
      <c r="F694" s="72"/>
      <c r="G694" s="71"/>
    </row>
    <row r="695" spans="1:7" x14ac:dyDescent="0.2">
      <c r="A695" s="72" t="s">
        <v>15</v>
      </c>
      <c r="B695" s="72" t="s">
        <v>1117</v>
      </c>
      <c r="C695" s="72" t="s">
        <v>3147</v>
      </c>
      <c r="D695" s="72" t="s">
        <v>1149</v>
      </c>
      <c r="E695" s="72" t="s">
        <v>3434</v>
      </c>
      <c r="F695" s="72"/>
      <c r="G695" s="71"/>
    </row>
    <row r="696" spans="1:7" x14ac:dyDescent="0.2">
      <c r="A696" s="72" t="s">
        <v>15</v>
      </c>
      <c r="B696" s="72" t="s">
        <v>1117</v>
      </c>
      <c r="C696" s="72" t="s">
        <v>3147</v>
      </c>
      <c r="D696" s="72" t="s">
        <v>1149</v>
      </c>
      <c r="E696" s="72" t="s">
        <v>3072</v>
      </c>
      <c r="F696" s="72"/>
      <c r="G696" s="71"/>
    </row>
    <row r="697" spans="1:7" x14ac:dyDescent="0.2">
      <c r="A697" s="72" t="s">
        <v>15</v>
      </c>
      <c r="B697" s="72" t="s">
        <v>1117</v>
      </c>
      <c r="C697" s="72" t="s">
        <v>3147</v>
      </c>
      <c r="D697" s="72" t="s">
        <v>1133</v>
      </c>
      <c r="E697" s="72" t="s">
        <v>1255</v>
      </c>
      <c r="F697" s="72"/>
      <c r="G697" s="71"/>
    </row>
    <row r="698" spans="1:7" x14ac:dyDescent="0.2">
      <c r="A698" s="72" t="s">
        <v>15</v>
      </c>
      <c r="B698" s="72" t="s">
        <v>1117</v>
      </c>
      <c r="C698" s="72" t="s">
        <v>3147</v>
      </c>
      <c r="D698" s="72" t="s">
        <v>1133</v>
      </c>
      <c r="E698" s="72" t="s">
        <v>1203</v>
      </c>
      <c r="F698" s="72"/>
      <c r="G698" s="71"/>
    </row>
    <row r="699" spans="1:7" x14ac:dyDescent="0.2">
      <c r="A699" s="72" t="s">
        <v>15</v>
      </c>
      <c r="B699" s="72" t="s">
        <v>1117</v>
      </c>
      <c r="C699" s="72" t="s">
        <v>3147</v>
      </c>
      <c r="D699" s="72" t="s">
        <v>1133</v>
      </c>
      <c r="E699" s="72" t="s">
        <v>1257</v>
      </c>
      <c r="F699" s="72"/>
      <c r="G699" s="71"/>
    </row>
    <row r="700" spans="1:7" x14ac:dyDescent="0.2">
      <c r="A700" s="72" t="s">
        <v>15</v>
      </c>
      <c r="B700" s="72" t="s">
        <v>1117</v>
      </c>
      <c r="C700" s="72" t="s">
        <v>3147</v>
      </c>
      <c r="D700" s="72" t="s">
        <v>1133</v>
      </c>
      <c r="E700" s="72" t="s">
        <v>3438</v>
      </c>
      <c r="F700" s="72"/>
      <c r="G700" s="71"/>
    </row>
    <row r="701" spans="1:7" x14ac:dyDescent="0.2">
      <c r="A701" s="72" t="s">
        <v>15</v>
      </c>
      <c r="B701" s="72" t="s">
        <v>1117</v>
      </c>
      <c r="C701" s="72" t="s">
        <v>3147</v>
      </c>
      <c r="D701" s="72" t="s">
        <v>1133</v>
      </c>
      <c r="E701" s="72" t="s">
        <v>3440</v>
      </c>
      <c r="F701" s="72"/>
      <c r="G701" s="71"/>
    </row>
    <row r="702" spans="1:7" x14ac:dyDescent="0.2">
      <c r="A702" s="72" t="s">
        <v>15</v>
      </c>
      <c r="B702" s="72" t="s">
        <v>1117</v>
      </c>
      <c r="C702" s="72" t="s">
        <v>3147</v>
      </c>
      <c r="D702" s="72" t="s">
        <v>1133</v>
      </c>
      <c r="E702" s="72" t="s">
        <v>1134</v>
      </c>
      <c r="F702" s="72"/>
      <c r="G702" s="71"/>
    </row>
    <row r="703" spans="1:7" x14ac:dyDescent="0.2">
      <c r="A703" s="72" t="s">
        <v>15</v>
      </c>
      <c r="B703" s="72" t="s">
        <v>1117</v>
      </c>
      <c r="C703" s="72" t="s">
        <v>3147</v>
      </c>
      <c r="D703" s="72" t="s">
        <v>1133</v>
      </c>
      <c r="E703" s="72" t="s">
        <v>3442</v>
      </c>
      <c r="F703" s="72"/>
      <c r="G703" s="71"/>
    </row>
    <row r="704" spans="1:7" x14ac:dyDescent="0.2">
      <c r="A704" s="72" t="s">
        <v>15</v>
      </c>
      <c r="B704" s="72" t="s">
        <v>1117</v>
      </c>
      <c r="C704" s="72" t="s">
        <v>3147</v>
      </c>
      <c r="D704" s="72" t="s">
        <v>1078</v>
      </c>
      <c r="E704" s="72" t="s">
        <v>3444</v>
      </c>
      <c r="F704" s="72"/>
      <c r="G704" s="71"/>
    </row>
    <row r="705" spans="1:7" x14ac:dyDescent="0.2">
      <c r="A705" s="72" t="s">
        <v>15</v>
      </c>
      <c r="B705" s="72" t="s">
        <v>1117</v>
      </c>
      <c r="C705" s="72" t="s">
        <v>3147</v>
      </c>
      <c r="D705" s="72" t="s">
        <v>1078</v>
      </c>
      <c r="E705" s="72" t="s">
        <v>1079</v>
      </c>
      <c r="F705" s="72"/>
      <c r="G705" s="71"/>
    </row>
    <row r="706" spans="1:7" x14ac:dyDescent="0.2">
      <c r="A706" s="72" t="s">
        <v>15</v>
      </c>
      <c r="B706" s="72" t="s">
        <v>1117</v>
      </c>
      <c r="C706" s="72" t="s">
        <v>3147</v>
      </c>
      <c r="D706" s="72" t="s">
        <v>1078</v>
      </c>
      <c r="E706" s="72" t="s">
        <v>1209</v>
      </c>
      <c r="F706" s="72"/>
      <c r="G706" s="71"/>
    </row>
    <row r="707" spans="1:7" x14ac:dyDescent="0.2">
      <c r="A707" s="72" t="s">
        <v>15</v>
      </c>
      <c r="B707" s="72" t="s">
        <v>1117</v>
      </c>
      <c r="C707" s="72" t="s">
        <v>3147</v>
      </c>
      <c r="D707" s="72" t="s">
        <v>1097</v>
      </c>
      <c r="E707" s="72" t="s">
        <v>3446</v>
      </c>
      <c r="F707" s="72"/>
      <c r="G707" s="71"/>
    </row>
    <row r="708" spans="1:7" x14ac:dyDescent="0.2">
      <c r="A708" s="71" t="s">
        <v>15</v>
      </c>
      <c r="B708" s="71" t="s">
        <v>1117</v>
      </c>
      <c r="C708" s="71" t="s">
        <v>3147</v>
      </c>
      <c r="D708" s="71" t="s">
        <v>1097</v>
      </c>
      <c r="E708" s="71" t="s">
        <v>3447</v>
      </c>
      <c r="F708" s="71"/>
      <c r="G708" s="71"/>
    </row>
    <row r="709" spans="1:7" x14ac:dyDescent="0.2">
      <c r="A709" s="71" t="s">
        <v>15</v>
      </c>
      <c r="B709" s="71" t="s">
        <v>1117</v>
      </c>
      <c r="C709" s="71" t="s">
        <v>3147</v>
      </c>
      <c r="D709" s="71" t="s">
        <v>1097</v>
      </c>
      <c r="E709" s="71" t="s">
        <v>1098</v>
      </c>
      <c r="F709" s="71"/>
      <c r="G709" s="71"/>
    </row>
    <row r="710" spans="1:7" x14ac:dyDescent="0.2">
      <c r="A710" s="71" t="s">
        <v>15</v>
      </c>
      <c r="B710" s="71" t="s">
        <v>1117</v>
      </c>
      <c r="C710" s="71" t="s">
        <v>3147</v>
      </c>
      <c r="D710" s="71" t="s">
        <v>1097</v>
      </c>
      <c r="E710" s="71" t="s">
        <v>1242</v>
      </c>
      <c r="F710" s="71"/>
      <c r="G710" s="71"/>
    </row>
    <row r="711" spans="1:7" x14ac:dyDescent="0.2">
      <c r="A711" s="71" t="s">
        <v>15</v>
      </c>
      <c r="B711" s="71" t="s">
        <v>1117</v>
      </c>
      <c r="C711" s="71" t="s">
        <v>3147</v>
      </c>
      <c r="D711" s="71" t="s">
        <v>1097</v>
      </c>
      <c r="E711" s="71" t="s">
        <v>1241</v>
      </c>
      <c r="F711" s="71"/>
      <c r="G711" s="71"/>
    </row>
    <row r="712" spans="1:7" x14ac:dyDescent="0.2">
      <c r="A712" s="71" t="s">
        <v>15</v>
      </c>
      <c r="B712" s="71" t="s">
        <v>1117</v>
      </c>
      <c r="C712" s="71" t="s">
        <v>3147</v>
      </c>
      <c r="D712" s="71" t="s">
        <v>1097</v>
      </c>
      <c r="E712" s="71" t="s">
        <v>3450</v>
      </c>
      <c r="F712" s="71"/>
      <c r="G712" s="71"/>
    </row>
    <row r="713" spans="1:7" x14ac:dyDescent="0.2">
      <c r="A713" s="71" t="s">
        <v>15</v>
      </c>
      <c r="B713" s="71" t="s">
        <v>1117</v>
      </c>
      <c r="C713" s="71" t="s">
        <v>3147</v>
      </c>
      <c r="D713" s="71" t="s">
        <v>1097</v>
      </c>
      <c r="E713" s="71" t="s">
        <v>3451</v>
      </c>
      <c r="F713" s="71"/>
      <c r="G713" s="71"/>
    </row>
    <row r="714" spans="1:7" x14ac:dyDescent="0.2">
      <c r="A714" s="71" t="s">
        <v>15</v>
      </c>
      <c r="B714" s="71" t="s">
        <v>1117</v>
      </c>
      <c r="C714" s="71" t="s">
        <v>3147</v>
      </c>
      <c r="D714" s="71" t="s">
        <v>1097</v>
      </c>
      <c r="E714" s="71" t="s">
        <v>3452</v>
      </c>
      <c r="F714" s="71"/>
      <c r="G714" s="71"/>
    </row>
    <row r="715" spans="1:7" x14ac:dyDescent="0.2">
      <c r="A715" s="71" t="s">
        <v>15</v>
      </c>
      <c r="B715" s="71" t="s">
        <v>1117</v>
      </c>
      <c r="C715" s="71" t="s">
        <v>3147</v>
      </c>
      <c r="D715" s="71" t="s">
        <v>1097</v>
      </c>
      <c r="E715" s="71" t="s">
        <v>3453</v>
      </c>
      <c r="F715" s="71"/>
      <c r="G715" s="71"/>
    </row>
    <row r="716" spans="1:7" x14ac:dyDescent="0.2">
      <c r="A716" s="71" t="s">
        <v>15</v>
      </c>
      <c r="B716" s="71" t="s">
        <v>1117</v>
      </c>
      <c r="C716" s="71" t="s">
        <v>3147</v>
      </c>
      <c r="D716" s="71" t="s">
        <v>1097</v>
      </c>
      <c r="E716" s="71" t="s">
        <v>1200</v>
      </c>
      <c r="F716" s="71"/>
      <c r="G716" s="71"/>
    </row>
    <row r="718" spans="1:7" s="71" customFormat="1" x14ac:dyDescent="0.2">
      <c r="A718" s="71" t="s">
        <v>16</v>
      </c>
      <c r="B718" s="71" t="s">
        <v>3566</v>
      </c>
      <c r="C718" s="71" t="s">
        <v>3566</v>
      </c>
      <c r="D718" s="71" t="s">
        <v>1113</v>
      </c>
      <c r="E718" s="71" t="s">
        <v>1114</v>
      </c>
      <c r="F718" s="71" t="s">
        <v>1110</v>
      </c>
    </row>
    <row r="719" spans="1:7" s="71" customFormat="1" x14ac:dyDescent="0.2">
      <c r="A719" s="71" t="s">
        <v>16</v>
      </c>
      <c r="B719" s="71" t="s">
        <v>3567</v>
      </c>
      <c r="C719" s="71" t="s">
        <v>3567</v>
      </c>
      <c r="D719" s="71" t="s">
        <v>1113</v>
      </c>
      <c r="E719" s="71" t="s">
        <v>1114</v>
      </c>
      <c r="F719" s="71" t="s">
        <v>1110</v>
      </c>
    </row>
    <row r="720" spans="1:7" s="71" customFormat="1" x14ac:dyDescent="0.2">
      <c r="A720" s="71" t="s">
        <v>16</v>
      </c>
      <c r="B720" s="71" t="s">
        <v>3568</v>
      </c>
      <c r="C720" s="71" t="s">
        <v>3568</v>
      </c>
      <c r="D720" s="71" t="s">
        <v>1113</v>
      </c>
      <c r="E720" s="71" t="s">
        <v>1114</v>
      </c>
      <c r="F720" s="71" t="s">
        <v>1110</v>
      </c>
    </row>
    <row r="721" spans="1:6" s="71" customFormat="1" x14ac:dyDescent="0.2">
      <c r="A721" s="71" t="s">
        <v>16</v>
      </c>
      <c r="B721" s="71" t="s">
        <v>1147</v>
      </c>
      <c r="C721" s="71" t="s">
        <v>3569</v>
      </c>
      <c r="D721" s="71" t="s">
        <v>1113</v>
      </c>
      <c r="E721" s="71" t="s">
        <v>1114</v>
      </c>
      <c r="F721" s="71" t="s">
        <v>1110</v>
      </c>
    </row>
    <row r="722" spans="1:6" s="71" customFormat="1" x14ac:dyDescent="0.2">
      <c r="A722" s="71" t="s">
        <v>16</v>
      </c>
      <c r="B722" s="71" t="s">
        <v>1155</v>
      </c>
      <c r="C722" s="71" t="s">
        <v>1155</v>
      </c>
      <c r="D722" s="71" t="s">
        <v>1113</v>
      </c>
      <c r="E722" s="71" t="s">
        <v>1114</v>
      </c>
      <c r="F722" s="71" t="s">
        <v>1110</v>
      </c>
    </row>
    <row r="723" spans="1:6" s="71" customFormat="1" x14ac:dyDescent="0.2">
      <c r="A723" s="71" t="s">
        <v>16</v>
      </c>
      <c r="B723" s="71" t="s">
        <v>1196</v>
      </c>
      <c r="C723" s="71" t="s">
        <v>1196</v>
      </c>
      <c r="D723" s="71" t="s">
        <v>1113</v>
      </c>
      <c r="E723" s="71" t="s">
        <v>1114</v>
      </c>
      <c r="F723" s="71" t="s">
        <v>1110</v>
      </c>
    </row>
    <row r="724" spans="1:6" s="71" customFormat="1" x14ac:dyDescent="0.2">
      <c r="A724" s="71" t="s">
        <v>16</v>
      </c>
      <c r="B724" s="71" t="s">
        <v>1117</v>
      </c>
      <c r="C724" s="71" t="s">
        <v>3147</v>
      </c>
      <c r="D724" s="71" t="s">
        <v>1113</v>
      </c>
      <c r="E724" s="71" t="s">
        <v>1114</v>
      </c>
      <c r="F724" s="71" t="s">
        <v>1110</v>
      </c>
    </row>
    <row r="725" spans="1:6" s="71" customFormat="1" x14ac:dyDescent="0.2">
      <c r="A725" s="71" t="s">
        <v>16</v>
      </c>
      <c r="B725" s="71" t="s">
        <v>3570</v>
      </c>
      <c r="C725" s="71" t="s">
        <v>3571</v>
      </c>
      <c r="D725" s="71" t="s">
        <v>1190</v>
      </c>
      <c r="E725" s="71" t="s">
        <v>3391</v>
      </c>
      <c r="F725" s="71" t="s">
        <v>3461</v>
      </c>
    </row>
    <row r="726" spans="1:6" s="71" customFormat="1" x14ac:dyDescent="0.2">
      <c r="A726" s="71" t="s">
        <v>16</v>
      </c>
      <c r="B726" s="71" t="s">
        <v>3572</v>
      </c>
      <c r="C726" s="71" t="s">
        <v>3573</v>
      </c>
      <c r="D726" s="71" t="s">
        <v>1190</v>
      </c>
      <c r="E726" s="71" t="s">
        <v>3391</v>
      </c>
      <c r="F726" s="71" t="s">
        <v>3461</v>
      </c>
    </row>
    <row r="727" spans="1:6" s="71" customFormat="1" x14ac:dyDescent="0.2">
      <c r="A727" s="71" t="s">
        <v>16</v>
      </c>
      <c r="B727" s="71" t="s">
        <v>3574</v>
      </c>
      <c r="C727" s="71" t="s">
        <v>3575</v>
      </c>
      <c r="D727" s="71" t="s">
        <v>1190</v>
      </c>
      <c r="E727" s="71" t="s">
        <v>3391</v>
      </c>
      <c r="F727" s="71" t="s">
        <v>3461</v>
      </c>
    </row>
    <row r="728" spans="1:6" s="71" customFormat="1" x14ac:dyDescent="0.2">
      <c r="A728" s="71" t="s">
        <v>16</v>
      </c>
      <c r="B728" s="71" t="s">
        <v>1117</v>
      </c>
      <c r="C728" s="71" t="s">
        <v>3147</v>
      </c>
      <c r="D728" s="71" t="s">
        <v>1190</v>
      </c>
      <c r="E728" s="71" t="s">
        <v>3391</v>
      </c>
      <c r="F728" s="71" t="s">
        <v>3461</v>
      </c>
    </row>
    <row r="729" spans="1:6" s="71" customFormat="1" x14ac:dyDescent="0.2">
      <c r="A729" s="71" t="s">
        <v>16</v>
      </c>
      <c r="B729" s="71" t="s">
        <v>3462</v>
      </c>
      <c r="C729" s="71" t="s">
        <v>3576</v>
      </c>
      <c r="D729" s="71" t="s">
        <v>1190</v>
      </c>
      <c r="E729" s="71" t="s">
        <v>3393</v>
      </c>
      <c r="F729" s="71" t="s">
        <v>3463</v>
      </c>
    </row>
    <row r="730" spans="1:6" s="71" customFormat="1" x14ac:dyDescent="0.2">
      <c r="A730" s="71" t="s">
        <v>16</v>
      </c>
      <c r="B730" s="71" t="s">
        <v>3577</v>
      </c>
      <c r="C730" s="71" t="s">
        <v>3577</v>
      </c>
      <c r="D730" s="71" t="s">
        <v>1190</v>
      </c>
      <c r="E730" s="71" t="s">
        <v>3393</v>
      </c>
      <c r="F730" s="71" t="s">
        <v>3463</v>
      </c>
    </row>
    <row r="731" spans="1:6" s="71" customFormat="1" x14ac:dyDescent="0.2">
      <c r="A731" s="71" t="s">
        <v>16</v>
      </c>
      <c r="B731" s="71" t="s">
        <v>1195</v>
      </c>
      <c r="C731" s="71" t="s">
        <v>1195</v>
      </c>
      <c r="D731" s="71" t="s">
        <v>1190</v>
      </c>
      <c r="E731" s="71" t="s">
        <v>1191</v>
      </c>
      <c r="F731" s="71" t="s">
        <v>1192</v>
      </c>
    </row>
    <row r="732" spans="1:6" s="71" customFormat="1" x14ac:dyDescent="0.2">
      <c r="A732" s="71" t="s">
        <v>16</v>
      </c>
      <c r="B732" s="71" t="s">
        <v>1193</v>
      </c>
      <c r="C732" s="71" t="s">
        <v>1193</v>
      </c>
      <c r="D732" s="71" t="s">
        <v>1190</v>
      </c>
      <c r="E732" s="71" t="s">
        <v>1191</v>
      </c>
      <c r="F732" s="71" t="s">
        <v>1192</v>
      </c>
    </row>
    <row r="733" spans="1:6" s="71" customFormat="1" x14ac:dyDescent="0.2">
      <c r="A733" s="71" t="s">
        <v>16</v>
      </c>
      <c r="B733" s="71" t="s">
        <v>3578</v>
      </c>
      <c r="C733" s="71" t="s">
        <v>3578</v>
      </c>
      <c r="D733" s="71" t="s">
        <v>1190</v>
      </c>
      <c r="E733" s="71" t="s">
        <v>1191</v>
      </c>
      <c r="F733" s="71" t="s">
        <v>1192</v>
      </c>
    </row>
    <row r="734" spans="1:6" s="71" customFormat="1" x14ac:dyDescent="0.2">
      <c r="A734" s="71" t="s">
        <v>16</v>
      </c>
      <c r="B734" s="71" t="s">
        <v>1117</v>
      </c>
      <c r="C734" s="71" t="s">
        <v>3147</v>
      </c>
      <c r="D734" s="71" t="s">
        <v>1190</v>
      </c>
      <c r="E734" s="71" t="s">
        <v>1191</v>
      </c>
      <c r="F734" s="71" t="s">
        <v>1192</v>
      </c>
    </row>
    <row r="735" spans="1:6" s="71" customFormat="1" x14ac:dyDescent="0.2">
      <c r="A735" s="71" t="s">
        <v>16</v>
      </c>
      <c r="B735" s="71" t="s">
        <v>3579</v>
      </c>
      <c r="C735" s="71" t="s">
        <v>3579</v>
      </c>
      <c r="D735" s="71" t="s">
        <v>1190</v>
      </c>
      <c r="E735" s="71" t="s">
        <v>3394</v>
      </c>
      <c r="F735" s="71" t="s">
        <v>3464</v>
      </c>
    </row>
    <row r="736" spans="1:6" s="71" customFormat="1" x14ac:dyDescent="0.2">
      <c r="A736" s="71" t="s">
        <v>16</v>
      </c>
      <c r="B736" s="71" t="s">
        <v>1117</v>
      </c>
      <c r="C736" s="71" t="s">
        <v>3147</v>
      </c>
      <c r="D736" s="71" t="s">
        <v>1190</v>
      </c>
      <c r="E736" s="71" t="s">
        <v>3394</v>
      </c>
      <c r="F736" s="71" t="s">
        <v>3464</v>
      </c>
    </row>
    <row r="737" spans="1:6" s="71" customFormat="1" x14ac:dyDescent="0.2">
      <c r="A737" s="71" t="s">
        <v>16</v>
      </c>
      <c r="B737" s="71" t="s">
        <v>3580</v>
      </c>
      <c r="C737" s="71" t="s">
        <v>3465</v>
      </c>
      <c r="D737" s="71" t="s">
        <v>1205</v>
      </c>
      <c r="E737" s="71" t="s">
        <v>3395</v>
      </c>
      <c r="F737" s="71" t="s">
        <v>3465</v>
      </c>
    </row>
    <row r="738" spans="1:6" s="71" customFormat="1" x14ac:dyDescent="0.2">
      <c r="A738" s="71" t="s">
        <v>16</v>
      </c>
      <c r="B738" s="71" t="s">
        <v>3581</v>
      </c>
      <c r="C738" s="71" t="s">
        <v>3581</v>
      </c>
      <c r="D738" s="71" t="s">
        <v>1205</v>
      </c>
      <c r="E738" s="71" t="s">
        <v>3395</v>
      </c>
      <c r="F738" s="71" t="s">
        <v>3465</v>
      </c>
    </row>
    <row r="739" spans="1:6" s="71" customFormat="1" x14ac:dyDescent="0.2">
      <c r="A739" s="71" t="s">
        <v>16</v>
      </c>
      <c r="B739" s="71" t="s">
        <v>3582</v>
      </c>
      <c r="C739" s="71" t="s">
        <v>3583</v>
      </c>
      <c r="D739" s="71" t="s">
        <v>1205</v>
      </c>
      <c r="E739" s="71" t="s">
        <v>3395</v>
      </c>
      <c r="F739" s="71" t="s">
        <v>3465</v>
      </c>
    </row>
    <row r="740" spans="1:6" s="71" customFormat="1" x14ac:dyDescent="0.2">
      <c r="A740" s="71" t="s">
        <v>16</v>
      </c>
      <c r="B740" s="71" t="s">
        <v>3584</v>
      </c>
      <c r="C740" s="71" t="s">
        <v>3585</v>
      </c>
      <c r="D740" s="71" t="s">
        <v>1205</v>
      </c>
      <c r="E740" s="71" t="s">
        <v>3395</v>
      </c>
      <c r="F740" s="71" t="s">
        <v>3465</v>
      </c>
    </row>
    <row r="741" spans="1:6" s="71" customFormat="1" x14ac:dyDescent="0.2">
      <c r="A741" s="71" t="s">
        <v>16</v>
      </c>
      <c r="B741" s="71" t="s">
        <v>3586</v>
      </c>
      <c r="C741" s="71" t="s">
        <v>3586</v>
      </c>
      <c r="D741" s="71" t="s">
        <v>1205</v>
      </c>
      <c r="E741" s="71" t="s">
        <v>3395</v>
      </c>
      <c r="F741" s="71" t="s">
        <v>3465</v>
      </c>
    </row>
    <row r="742" spans="1:6" s="71" customFormat="1" x14ac:dyDescent="0.2">
      <c r="A742" s="71" t="s">
        <v>16</v>
      </c>
      <c r="B742" s="71" t="s">
        <v>1117</v>
      </c>
      <c r="C742" s="71" t="s">
        <v>3147</v>
      </c>
      <c r="D742" s="71" t="s">
        <v>1205</v>
      </c>
      <c r="E742" s="71" t="s">
        <v>3395</v>
      </c>
      <c r="F742" s="71" t="s">
        <v>3465</v>
      </c>
    </row>
    <row r="743" spans="1:6" s="71" customFormat="1" x14ac:dyDescent="0.2">
      <c r="A743" s="71" t="s">
        <v>16</v>
      </c>
      <c r="B743" s="71" t="s">
        <v>3587</v>
      </c>
      <c r="C743" s="71" t="s">
        <v>3588</v>
      </c>
      <c r="D743" s="71" t="s">
        <v>1205</v>
      </c>
      <c r="E743" s="71" t="s">
        <v>1206</v>
      </c>
      <c r="F743" s="71" t="s">
        <v>1207</v>
      </c>
    </row>
    <row r="744" spans="1:6" s="71" customFormat="1" x14ac:dyDescent="0.2">
      <c r="A744" s="71" t="s">
        <v>16</v>
      </c>
      <c r="B744" s="71" t="s">
        <v>3589</v>
      </c>
      <c r="C744" s="71" t="s">
        <v>3590</v>
      </c>
      <c r="D744" s="71" t="s">
        <v>1205</v>
      </c>
      <c r="E744" s="71" t="s">
        <v>1206</v>
      </c>
      <c r="F744" s="71" t="s">
        <v>1207</v>
      </c>
    </row>
    <row r="745" spans="1:6" s="71" customFormat="1" x14ac:dyDescent="0.2">
      <c r="A745" s="71" t="s">
        <v>16</v>
      </c>
      <c r="B745" s="71" t="s">
        <v>3591</v>
      </c>
      <c r="C745" s="71" t="s">
        <v>3592</v>
      </c>
      <c r="D745" s="71" t="s">
        <v>1205</v>
      </c>
      <c r="E745" s="71" t="s">
        <v>1206</v>
      </c>
      <c r="F745" s="71" t="s">
        <v>1207</v>
      </c>
    </row>
    <row r="746" spans="1:6" s="71" customFormat="1" x14ac:dyDescent="0.2">
      <c r="A746" s="71" t="s">
        <v>16</v>
      </c>
      <c r="B746" s="71" t="s">
        <v>1208</v>
      </c>
      <c r="C746" s="71" t="s">
        <v>3593</v>
      </c>
      <c r="D746" s="71" t="s">
        <v>1205</v>
      </c>
      <c r="E746" s="71" t="s">
        <v>1206</v>
      </c>
      <c r="F746" s="71" t="s">
        <v>1207</v>
      </c>
    </row>
    <row r="747" spans="1:6" s="71" customFormat="1" x14ac:dyDescent="0.2">
      <c r="A747" s="71" t="s">
        <v>16</v>
      </c>
      <c r="B747" s="71" t="s">
        <v>3594</v>
      </c>
      <c r="C747" s="71" t="s">
        <v>3594</v>
      </c>
      <c r="D747" s="71" t="s">
        <v>1205</v>
      </c>
      <c r="E747" s="71" t="s">
        <v>1206</v>
      </c>
      <c r="F747" s="71" t="s">
        <v>1207</v>
      </c>
    </row>
    <row r="748" spans="1:6" s="71" customFormat="1" x14ac:dyDescent="0.2">
      <c r="A748" s="71" t="s">
        <v>16</v>
      </c>
      <c r="B748" s="71" t="s">
        <v>3595</v>
      </c>
      <c r="C748" s="71" t="s">
        <v>3596</v>
      </c>
      <c r="D748" s="71" t="s">
        <v>1205</v>
      </c>
      <c r="E748" s="71" t="s">
        <v>1206</v>
      </c>
      <c r="F748" s="71" t="s">
        <v>1207</v>
      </c>
    </row>
    <row r="749" spans="1:6" s="71" customFormat="1" x14ac:dyDescent="0.2">
      <c r="A749" s="71" t="s">
        <v>16</v>
      </c>
      <c r="B749" s="71" t="s">
        <v>1117</v>
      </c>
      <c r="C749" s="71" t="s">
        <v>3147</v>
      </c>
      <c r="D749" s="71" t="s">
        <v>1205</v>
      </c>
      <c r="E749" s="71" t="s">
        <v>1206</v>
      </c>
      <c r="F749" s="71" t="s">
        <v>1207</v>
      </c>
    </row>
    <row r="750" spans="1:6" s="71" customFormat="1" x14ac:dyDescent="0.2">
      <c r="A750" s="71" t="s">
        <v>16</v>
      </c>
      <c r="B750" s="71" t="s">
        <v>3597</v>
      </c>
      <c r="C750" s="71" t="s">
        <v>3597</v>
      </c>
      <c r="D750" s="71" t="s">
        <v>1205</v>
      </c>
      <c r="E750" s="71" t="s">
        <v>3402</v>
      </c>
      <c r="F750" s="71" t="s">
        <v>3479</v>
      </c>
    </row>
    <row r="751" spans="1:6" s="71" customFormat="1" x14ac:dyDescent="0.2">
      <c r="A751" s="71" t="s">
        <v>16</v>
      </c>
      <c r="B751" s="71" t="s">
        <v>3598</v>
      </c>
      <c r="C751" s="71" t="s">
        <v>3598</v>
      </c>
      <c r="D751" s="71" t="s">
        <v>1205</v>
      </c>
      <c r="E751" s="71" t="s">
        <v>3402</v>
      </c>
      <c r="F751" s="71" t="s">
        <v>3479</v>
      </c>
    </row>
    <row r="752" spans="1:6" s="71" customFormat="1" x14ac:dyDescent="0.2">
      <c r="A752" s="71" t="s">
        <v>16</v>
      </c>
      <c r="B752" s="71" t="s">
        <v>1117</v>
      </c>
      <c r="C752" s="71" t="s">
        <v>3147</v>
      </c>
      <c r="D752" s="71" t="s">
        <v>1205</v>
      </c>
      <c r="E752" s="71" t="s">
        <v>3402</v>
      </c>
      <c r="F752" s="71" t="s">
        <v>3479</v>
      </c>
    </row>
    <row r="753" spans="1:6" s="71" customFormat="1" x14ac:dyDescent="0.2">
      <c r="A753" s="71" t="s">
        <v>16</v>
      </c>
      <c r="B753" s="71" t="s">
        <v>3599</v>
      </c>
      <c r="C753" s="71" t="s">
        <v>3599</v>
      </c>
      <c r="D753" s="71" t="s">
        <v>1205</v>
      </c>
      <c r="E753" s="71" t="s">
        <v>3405</v>
      </c>
      <c r="F753" s="71" t="s">
        <v>3488</v>
      </c>
    </row>
    <row r="754" spans="1:6" s="71" customFormat="1" x14ac:dyDescent="0.2">
      <c r="A754" s="71" t="s">
        <v>16</v>
      </c>
      <c r="B754" s="71" t="s">
        <v>3600</v>
      </c>
      <c r="C754" s="71" t="s">
        <v>3600</v>
      </c>
      <c r="D754" s="71" t="s">
        <v>1205</v>
      </c>
      <c r="E754" s="71" t="s">
        <v>3405</v>
      </c>
      <c r="F754" s="71" t="s">
        <v>3488</v>
      </c>
    </row>
    <row r="755" spans="1:6" s="71" customFormat="1" x14ac:dyDescent="0.2">
      <c r="A755" s="71" t="s">
        <v>16</v>
      </c>
      <c r="B755" s="71" t="s">
        <v>3582</v>
      </c>
      <c r="C755" s="71" t="s">
        <v>3583</v>
      </c>
      <c r="D755" s="71" t="s">
        <v>1205</v>
      </c>
      <c r="E755" s="71" t="s">
        <v>3405</v>
      </c>
      <c r="F755" s="71" t="s">
        <v>3488</v>
      </c>
    </row>
    <row r="756" spans="1:6" s="71" customFormat="1" x14ac:dyDescent="0.2">
      <c r="A756" s="71" t="s">
        <v>16</v>
      </c>
      <c r="B756" s="71" t="s">
        <v>1117</v>
      </c>
      <c r="C756" s="71" t="s">
        <v>3147</v>
      </c>
      <c r="D756" s="71" t="s">
        <v>1205</v>
      </c>
      <c r="E756" s="71" t="s">
        <v>3405</v>
      </c>
      <c r="F756" s="71" t="s">
        <v>3488</v>
      </c>
    </row>
    <row r="757" spans="1:6" s="71" customFormat="1" x14ac:dyDescent="0.2">
      <c r="A757" s="71" t="s">
        <v>16</v>
      </c>
      <c r="B757" s="71" t="s">
        <v>3601</v>
      </c>
      <c r="C757" s="71" t="s">
        <v>3601</v>
      </c>
      <c r="D757" s="71" t="s">
        <v>1205</v>
      </c>
      <c r="E757" s="71" t="s">
        <v>3405</v>
      </c>
      <c r="F757" s="71" t="s">
        <v>3490</v>
      </c>
    </row>
    <row r="758" spans="1:6" s="71" customFormat="1" x14ac:dyDescent="0.2">
      <c r="A758" s="71" t="s">
        <v>16</v>
      </c>
      <c r="B758" s="71" t="s">
        <v>3602</v>
      </c>
      <c r="C758" s="71" t="s">
        <v>3602</v>
      </c>
      <c r="D758" s="71" t="s">
        <v>1205</v>
      </c>
      <c r="E758" s="71" t="s">
        <v>3405</v>
      </c>
      <c r="F758" s="71" t="s">
        <v>3490</v>
      </c>
    </row>
    <row r="759" spans="1:6" s="71" customFormat="1" x14ac:dyDescent="0.2">
      <c r="A759" s="71" t="s">
        <v>16</v>
      </c>
      <c r="B759" s="71" t="s">
        <v>3603</v>
      </c>
      <c r="C759" s="71" t="s">
        <v>3603</v>
      </c>
      <c r="D759" s="71" t="s">
        <v>1205</v>
      </c>
      <c r="E759" s="71" t="s">
        <v>3405</v>
      </c>
      <c r="F759" s="71" t="s">
        <v>3490</v>
      </c>
    </row>
    <row r="760" spans="1:6" s="71" customFormat="1" x14ac:dyDescent="0.2">
      <c r="A760" s="71" t="s">
        <v>16</v>
      </c>
      <c r="B760" s="71" t="s">
        <v>1117</v>
      </c>
      <c r="C760" s="71" t="s">
        <v>3147</v>
      </c>
      <c r="D760" s="71" t="s">
        <v>1205</v>
      </c>
      <c r="E760" s="71" t="s">
        <v>3405</v>
      </c>
      <c r="F760" s="71" t="s">
        <v>3490</v>
      </c>
    </row>
    <row r="761" spans="1:6" s="71" customFormat="1" x14ac:dyDescent="0.2">
      <c r="A761" s="71" t="s">
        <v>16</v>
      </c>
      <c r="B761" s="71" t="s">
        <v>1184</v>
      </c>
      <c r="C761" s="71" t="s">
        <v>1184</v>
      </c>
      <c r="D761" s="71" t="s">
        <v>1130</v>
      </c>
      <c r="E761" s="71" t="s">
        <v>1182</v>
      </c>
      <c r="F761" s="71" t="s">
        <v>1183</v>
      </c>
    </row>
    <row r="762" spans="1:6" s="71" customFormat="1" x14ac:dyDescent="0.2">
      <c r="A762" s="71" t="s">
        <v>16</v>
      </c>
      <c r="B762" s="71" t="s">
        <v>3604</v>
      </c>
      <c r="C762" s="71" t="s">
        <v>3604</v>
      </c>
      <c r="D762" s="71" t="s">
        <v>1130</v>
      </c>
      <c r="E762" s="71" t="s">
        <v>1182</v>
      </c>
      <c r="F762" s="71" t="s">
        <v>1183</v>
      </c>
    </row>
    <row r="763" spans="1:6" s="71" customFormat="1" x14ac:dyDescent="0.2">
      <c r="A763" s="71" t="s">
        <v>16</v>
      </c>
      <c r="B763" s="71" t="s">
        <v>3605</v>
      </c>
      <c r="C763" s="71" t="s">
        <v>3605</v>
      </c>
      <c r="D763" s="71" t="s">
        <v>1130</v>
      </c>
      <c r="E763" s="71" t="s">
        <v>1182</v>
      </c>
      <c r="F763" s="71" t="s">
        <v>1183</v>
      </c>
    </row>
    <row r="764" spans="1:6" s="71" customFormat="1" x14ac:dyDescent="0.2">
      <c r="A764" s="71" t="s">
        <v>16</v>
      </c>
      <c r="B764" s="71" t="s">
        <v>3606</v>
      </c>
      <c r="C764" s="71" t="s">
        <v>3606</v>
      </c>
      <c r="D764" s="71" t="s">
        <v>1130</v>
      </c>
      <c r="E764" s="71" t="s">
        <v>1182</v>
      </c>
      <c r="F764" s="71" t="s">
        <v>1183</v>
      </c>
    </row>
    <row r="765" spans="1:6" s="71" customFormat="1" x14ac:dyDescent="0.2">
      <c r="A765" s="71" t="s">
        <v>16</v>
      </c>
      <c r="B765" s="71" t="s">
        <v>3607</v>
      </c>
      <c r="C765" s="71" t="s">
        <v>3607</v>
      </c>
      <c r="D765" s="71" t="s">
        <v>1130</v>
      </c>
      <c r="E765" s="71" t="s">
        <v>1182</v>
      </c>
      <c r="F765" s="71" t="s">
        <v>1183</v>
      </c>
    </row>
    <row r="766" spans="1:6" s="71" customFormat="1" x14ac:dyDescent="0.2">
      <c r="A766" s="71" t="s">
        <v>16</v>
      </c>
      <c r="B766" s="71" t="s">
        <v>3608</v>
      </c>
      <c r="C766" s="71" t="s">
        <v>3608</v>
      </c>
      <c r="D766" s="71" t="s">
        <v>1130</v>
      </c>
      <c r="E766" s="71" t="s">
        <v>1182</v>
      </c>
      <c r="F766" s="71" t="s">
        <v>1183</v>
      </c>
    </row>
    <row r="767" spans="1:6" s="71" customFormat="1" x14ac:dyDescent="0.2">
      <c r="A767" s="71" t="s">
        <v>16</v>
      </c>
      <c r="B767" s="71" t="s">
        <v>1117</v>
      </c>
      <c r="C767" s="71" t="s">
        <v>3147</v>
      </c>
      <c r="D767" s="71" t="s">
        <v>1130</v>
      </c>
      <c r="E767" s="71" t="s">
        <v>1182</v>
      </c>
      <c r="F767" s="71" t="s">
        <v>1183</v>
      </c>
    </row>
    <row r="768" spans="1:6" s="71" customFormat="1" x14ac:dyDescent="0.2">
      <c r="A768" s="71" t="s">
        <v>16</v>
      </c>
      <c r="B768" s="71" t="s">
        <v>1189</v>
      </c>
      <c r="C768" s="71" t="s">
        <v>1189</v>
      </c>
      <c r="D768" s="71" t="s">
        <v>1130</v>
      </c>
      <c r="E768" s="71" t="s">
        <v>1141</v>
      </c>
      <c r="F768" s="71" t="s">
        <v>1188</v>
      </c>
    </row>
    <row r="769" spans="1:6" s="71" customFormat="1" x14ac:dyDescent="0.2">
      <c r="A769" s="71" t="s">
        <v>16</v>
      </c>
      <c r="B769" s="71" t="s">
        <v>1117</v>
      </c>
      <c r="C769" s="71" t="s">
        <v>3147</v>
      </c>
      <c r="D769" s="71" t="s">
        <v>1130</v>
      </c>
      <c r="E769" s="71" t="s">
        <v>1141</v>
      </c>
      <c r="F769" s="71" t="s">
        <v>1188</v>
      </c>
    </row>
    <row r="770" spans="1:6" s="71" customFormat="1" x14ac:dyDescent="0.2">
      <c r="A770" s="71" t="s">
        <v>16</v>
      </c>
      <c r="B770" s="71" t="s">
        <v>1143</v>
      </c>
      <c r="C770" s="71" t="s">
        <v>1143</v>
      </c>
      <c r="D770" s="71" t="s">
        <v>1130</v>
      </c>
      <c r="E770" s="71" t="s">
        <v>1141</v>
      </c>
      <c r="F770" s="71" t="s">
        <v>1142</v>
      </c>
    </row>
    <row r="771" spans="1:6" s="71" customFormat="1" x14ac:dyDescent="0.2">
      <c r="A771" s="71" t="s">
        <v>16</v>
      </c>
      <c r="B771" s="71" t="s">
        <v>1117</v>
      </c>
      <c r="C771" s="71" t="s">
        <v>3147</v>
      </c>
      <c r="D771" s="71" t="s">
        <v>1130</v>
      </c>
      <c r="E771" s="71" t="s">
        <v>1141</v>
      </c>
      <c r="F771" s="71" t="s">
        <v>1142</v>
      </c>
    </row>
    <row r="772" spans="1:6" s="71" customFormat="1" x14ac:dyDescent="0.2">
      <c r="A772" s="71" t="s">
        <v>16</v>
      </c>
      <c r="B772" s="71" t="s">
        <v>3609</v>
      </c>
      <c r="C772" s="71" t="s">
        <v>3609</v>
      </c>
      <c r="D772" s="71" t="s">
        <v>1119</v>
      </c>
      <c r="E772" s="71" t="s">
        <v>1223</v>
      </c>
      <c r="F772" s="71" t="s">
        <v>3499</v>
      </c>
    </row>
    <row r="773" spans="1:6" s="71" customFormat="1" x14ac:dyDescent="0.2">
      <c r="A773" s="71" t="s">
        <v>16</v>
      </c>
      <c r="B773" s="71" t="s">
        <v>3610</v>
      </c>
      <c r="C773" s="71" t="s">
        <v>3610</v>
      </c>
      <c r="D773" s="71" t="s">
        <v>1119</v>
      </c>
      <c r="E773" s="71" t="s">
        <v>1223</v>
      </c>
      <c r="F773" s="71" t="s">
        <v>3499</v>
      </c>
    </row>
    <row r="774" spans="1:6" s="71" customFormat="1" x14ac:dyDescent="0.2">
      <c r="A774" s="71" t="s">
        <v>16</v>
      </c>
      <c r="B774" s="71" t="s">
        <v>3611</v>
      </c>
      <c r="C774" s="71" t="s">
        <v>3611</v>
      </c>
      <c r="D774" s="71" t="s">
        <v>1119</v>
      </c>
      <c r="E774" s="71" t="s">
        <v>1223</v>
      </c>
      <c r="F774" s="71" t="s">
        <v>3499</v>
      </c>
    </row>
    <row r="775" spans="1:6" s="71" customFormat="1" x14ac:dyDescent="0.2">
      <c r="A775" s="71" t="s">
        <v>16</v>
      </c>
      <c r="B775" s="71" t="s">
        <v>1117</v>
      </c>
      <c r="C775" s="71" t="s">
        <v>3147</v>
      </c>
      <c r="D775" s="71" t="s">
        <v>1119</v>
      </c>
      <c r="E775" s="71" t="s">
        <v>1223</v>
      </c>
      <c r="F775" s="71" t="s">
        <v>3499</v>
      </c>
    </row>
    <row r="776" spans="1:6" s="71" customFormat="1" x14ac:dyDescent="0.2">
      <c r="A776" s="71" t="s">
        <v>16</v>
      </c>
      <c r="B776" s="71" t="s">
        <v>1224</v>
      </c>
      <c r="C776" s="71" t="s">
        <v>3612</v>
      </c>
      <c r="D776" s="71" t="s">
        <v>1119</v>
      </c>
      <c r="E776" s="71" t="s">
        <v>1223</v>
      </c>
      <c r="F776" s="71" t="s">
        <v>1224</v>
      </c>
    </row>
    <row r="777" spans="1:6" s="71" customFormat="1" x14ac:dyDescent="0.2">
      <c r="A777" s="71" t="s">
        <v>16</v>
      </c>
      <c r="B777" s="71" t="s">
        <v>1225</v>
      </c>
      <c r="C777" s="71" t="s">
        <v>1225</v>
      </c>
      <c r="D777" s="71" t="s">
        <v>1119</v>
      </c>
      <c r="E777" s="71" t="s">
        <v>1223</v>
      </c>
      <c r="F777" s="71" t="s">
        <v>1224</v>
      </c>
    </row>
    <row r="778" spans="1:6" s="71" customFormat="1" x14ac:dyDescent="0.2">
      <c r="A778" s="71" t="s">
        <v>16</v>
      </c>
      <c r="B778" s="71" t="s">
        <v>1226</v>
      </c>
      <c r="C778" s="71" t="s">
        <v>3613</v>
      </c>
      <c r="D778" s="71" t="s">
        <v>1119</v>
      </c>
      <c r="E778" s="71" t="s">
        <v>1223</v>
      </c>
      <c r="F778" s="71" t="s">
        <v>1224</v>
      </c>
    </row>
    <row r="779" spans="1:6" s="71" customFormat="1" x14ac:dyDescent="0.2">
      <c r="A779" s="71" t="s">
        <v>16</v>
      </c>
      <c r="B779" s="71" t="s">
        <v>1117</v>
      </c>
      <c r="C779" s="71" t="s">
        <v>3147</v>
      </c>
      <c r="D779" s="71" t="s">
        <v>1119</v>
      </c>
      <c r="E779" s="71" t="s">
        <v>1223</v>
      </c>
      <c r="F779" s="71" t="s">
        <v>1224</v>
      </c>
    </row>
    <row r="780" spans="1:6" s="71" customFormat="1" x14ac:dyDescent="0.2">
      <c r="A780" s="71" t="s">
        <v>16</v>
      </c>
      <c r="B780" s="71" t="s">
        <v>3614</v>
      </c>
      <c r="C780" s="71" t="s">
        <v>3614</v>
      </c>
      <c r="D780" s="71" t="s">
        <v>1119</v>
      </c>
      <c r="E780" s="71" t="s">
        <v>1223</v>
      </c>
      <c r="F780" s="71" t="s">
        <v>1227</v>
      </c>
    </row>
    <row r="781" spans="1:6" s="71" customFormat="1" x14ac:dyDescent="0.2">
      <c r="A781" s="71" t="s">
        <v>16</v>
      </c>
      <c r="B781" s="71" t="s">
        <v>1253</v>
      </c>
      <c r="C781" s="71" t="s">
        <v>1253</v>
      </c>
      <c r="D781" s="71" t="s">
        <v>1119</v>
      </c>
      <c r="E781" s="71" t="s">
        <v>1223</v>
      </c>
      <c r="F781" s="71" t="s">
        <v>1227</v>
      </c>
    </row>
    <row r="782" spans="1:6" s="71" customFormat="1" x14ac:dyDescent="0.2">
      <c r="A782" s="71" t="s">
        <v>16</v>
      </c>
      <c r="B782" s="71" t="s">
        <v>3615</v>
      </c>
      <c r="C782" s="71" t="s">
        <v>3615</v>
      </c>
      <c r="D782" s="71" t="s">
        <v>1119</v>
      </c>
      <c r="E782" s="71" t="s">
        <v>1223</v>
      </c>
      <c r="F782" s="71" t="s">
        <v>1227</v>
      </c>
    </row>
    <row r="783" spans="1:6" s="71" customFormat="1" x14ac:dyDescent="0.2">
      <c r="A783" s="71" t="s">
        <v>16</v>
      </c>
      <c r="B783" s="71" t="s">
        <v>3616</v>
      </c>
      <c r="C783" s="71" t="s">
        <v>3616</v>
      </c>
      <c r="D783" s="71" t="s">
        <v>1119</v>
      </c>
      <c r="E783" s="71" t="s">
        <v>1223</v>
      </c>
      <c r="F783" s="71" t="s">
        <v>1227</v>
      </c>
    </row>
    <row r="784" spans="1:6" s="71" customFormat="1" x14ac:dyDescent="0.2">
      <c r="A784" s="71" t="s">
        <v>16</v>
      </c>
      <c r="B784" s="71" t="s">
        <v>1117</v>
      </c>
      <c r="C784" s="71" t="s">
        <v>3147</v>
      </c>
      <c r="D784" s="71" t="s">
        <v>1119</v>
      </c>
      <c r="E784" s="71" t="s">
        <v>1223</v>
      </c>
      <c r="F784" s="71" t="s">
        <v>1227</v>
      </c>
    </row>
    <row r="785" spans="1:6" s="72" customFormat="1" x14ac:dyDescent="0.2">
      <c r="A785" s="72" t="s">
        <v>16</v>
      </c>
      <c r="B785" s="72" t="s">
        <v>3617</v>
      </c>
      <c r="C785" s="72" t="s">
        <v>3617</v>
      </c>
      <c r="D785" s="72" t="s">
        <v>1119</v>
      </c>
      <c r="E785" s="72" t="s">
        <v>1251</v>
      </c>
      <c r="F785" s="72" t="s">
        <v>1125</v>
      </c>
    </row>
    <row r="786" spans="1:6" s="72" customFormat="1" x14ac:dyDescent="0.2">
      <c r="A786" s="72" t="s">
        <v>16</v>
      </c>
      <c r="B786" s="72" t="s">
        <v>1252</v>
      </c>
      <c r="C786" s="72" t="s">
        <v>3618</v>
      </c>
      <c r="D786" s="72" t="s">
        <v>1119</v>
      </c>
      <c r="E786" s="72" t="s">
        <v>1251</v>
      </c>
      <c r="F786" s="72" t="s">
        <v>1125</v>
      </c>
    </row>
    <row r="787" spans="1:6" s="72" customFormat="1" x14ac:dyDescent="0.2">
      <c r="A787" s="72" t="s">
        <v>16</v>
      </c>
      <c r="B787" s="72" t="s">
        <v>1253</v>
      </c>
      <c r="C787" s="72" t="s">
        <v>3619</v>
      </c>
      <c r="D787" s="72" t="s">
        <v>1119</v>
      </c>
      <c r="E787" s="72" t="s">
        <v>1251</v>
      </c>
      <c r="F787" s="72" t="s">
        <v>1125</v>
      </c>
    </row>
    <row r="788" spans="1:6" s="72" customFormat="1" x14ac:dyDescent="0.2">
      <c r="A788" s="72" t="s">
        <v>16</v>
      </c>
      <c r="B788" s="72" t="s">
        <v>3620</v>
      </c>
      <c r="C788" s="72" t="s">
        <v>3621</v>
      </c>
      <c r="D788" s="72" t="s">
        <v>1119</v>
      </c>
      <c r="E788" s="72" t="s">
        <v>1251</v>
      </c>
      <c r="F788" s="72" t="s">
        <v>1125</v>
      </c>
    </row>
    <row r="789" spans="1:6" s="72" customFormat="1" x14ac:dyDescent="0.2">
      <c r="A789" s="72" t="s">
        <v>16</v>
      </c>
      <c r="B789" s="72" t="s">
        <v>3622</v>
      </c>
      <c r="C789" s="72" t="s">
        <v>3622</v>
      </c>
      <c r="D789" s="72" t="s">
        <v>1119</v>
      </c>
      <c r="E789" s="72" t="s">
        <v>1251</v>
      </c>
      <c r="F789" s="72" t="s">
        <v>1125</v>
      </c>
    </row>
    <row r="790" spans="1:6" s="72" customFormat="1" x14ac:dyDescent="0.2">
      <c r="A790" s="72" t="s">
        <v>16</v>
      </c>
      <c r="B790" s="72" t="s">
        <v>3623</v>
      </c>
      <c r="C790" s="72" t="s">
        <v>3624</v>
      </c>
      <c r="D790" s="72" t="s">
        <v>1119</v>
      </c>
      <c r="E790" s="72" t="s">
        <v>1251</v>
      </c>
      <c r="F790" s="72" t="s">
        <v>1125</v>
      </c>
    </row>
    <row r="791" spans="1:6" s="72" customFormat="1" x14ac:dyDescent="0.2">
      <c r="A791" s="72" t="s">
        <v>16</v>
      </c>
      <c r="B791" s="72" t="s">
        <v>1254</v>
      </c>
      <c r="C791" s="72" t="s">
        <v>1254</v>
      </c>
      <c r="D791" s="72" t="s">
        <v>1119</v>
      </c>
      <c r="E791" s="72" t="s">
        <v>1251</v>
      </c>
      <c r="F791" s="72" t="s">
        <v>1125</v>
      </c>
    </row>
    <row r="792" spans="1:6" s="72" customFormat="1" x14ac:dyDescent="0.2">
      <c r="A792" s="72" t="s">
        <v>16</v>
      </c>
      <c r="B792" s="72" t="s">
        <v>3625</v>
      </c>
      <c r="C792" s="72" t="s">
        <v>3625</v>
      </c>
      <c r="D792" s="72" t="s">
        <v>1119</v>
      </c>
      <c r="E792" s="72" t="s">
        <v>1251</v>
      </c>
      <c r="F792" s="72" t="s">
        <v>1125</v>
      </c>
    </row>
    <row r="793" spans="1:6" s="72" customFormat="1" x14ac:dyDescent="0.2">
      <c r="A793" s="72" t="s">
        <v>16</v>
      </c>
      <c r="B793" s="72" t="s">
        <v>1117</v>
      </c>
      <c r="C793" s="72" t="s">
        <v>3147</v>
      </c>
      <c r="D793" s="72" t="s">
        <v>1119</v>
      </c>
      <c r="E793" s="72" t="s">
        <v>1251</v>
      </c>
      <c r="F793" s="72" t="s">
        <v>1125</v>
      </c>
    </row>
    <row r="794" spans="1:6" s="72" customFormat="1" x14ac:dyDescent="0.2">
      <c r="A794" s="72" t="s">
        <v>16</v>
      </c>
      <c r="B794" s="72" t="s">
        <v>1233</v>
      </c>
      <c r="C794" s="72" t="s">
        <v>1233</v>
      </c>
      <c r="D794" s="72" t="s">
        <v>1119</v>
      </c>
      <c r="E794" s="72" t="s">
        <v>3626</v>
      </c>
      <c r="F794" s="72" t="s">
        <v>3627</v>
      </c>
    </row>
    <row r="795" spans="1:6" s="72" customFormat="1" x14ac:dyDescent="0.2">
      <c r="A795" s="72" t="s">
        <v>16</v>
      </c>
      <c r="B795" s="72" t="s">
        <v>1232</v>
      </c>
      <c r="C795" s="72" t="s">
        <v>1232</v>
      </c>
      <c r="D795" s="72" t="s">
        <v>1119</v>
      </c>
      <c r="E795" s="72" t="s">
        <v>3626</v>
      </c>
      <c r="F795" s="72" t="s">
        <v>1231</v>
      </c>
    </row>
    <row r="796" spans="1:6" s="72" customFormat="1" x14ac:dyDescent="0.2">
      <c r="A796" s="72" t="s">
        <v>16</v>
      </c>
      <c r="B796" s="72" t="s">
        <v>1117</v>
      </c>
      <c r="C796" s="72" t="s">
        <v>3147</v>
      </c>
      <c r="D796" s="72" t="s">
        <v>1119</v>
      </c>
      <c r="E796" s="72" t="s">
        <v>3626</v>
      </c>
      <c r="F796" s="72" t="s">
        <v>1231</v>
      </c>
    </row>
    <row r="797" spans="1:6" s="71" customFormat="1" x14ac:dyDescent="0.2">
      <c r="A797" s="71" t="s">
        <v>16</v>
      </c>
      <c r="B797" s="71" t="s">
        <v>1168</v>
      </c>
      <c r="C797" s="71" t="s">
        <v>1168</v>
      </c>
      <c r="D797" s="71" t="s">
        <v>1165</v>
      </c>
      <c r="E797" s="71" t="s">
        <v>1166</v>
      </c>
      <c r="F797" s="71" t="s">
        <v>1167</v>
      </c>
    </row>
    <row r="798" spans="1:6" s="71" customFormat="1" x14ac:dyDescent="0.2">
      <c r="A798" s="71" t="s">
        <v>16</v>
      </c>
      <c r="B798" s="71" t="s">
        <v>3628</v>
      </c>
      <c r="C798" s="71" t="s">
        <v>3629</v>
      </c>
      <c r="D798" s="71" t="s">
        <v>1165</v>
      </c>
      <c r="E798" s="71" t="s">
        <v>1166</v>
      </c>
      <c r="F798" s="71" t="s">
        <v>1167</v>
      </c>
    </row>
    <row r="799" spans="1:6" s="71" customFormat="1" x14ac:dyDescent="0.2">
      <c r="A799" s="71" t="s">
        <v>16</v>
      </c>
      <c r="B799" s="71" t="s">
        <v>1117</v>
      </c>
      <c r="C799" s="71" t="s">
        <v>3147</v>
      </c>
      <c r="D799" s="71" t="s">
        <v>1165</v>
      </c>
      <c r="E799" s="71" t="s">
        <v>1166</v>
      </c>
      <c r="F799" s="71" t="s">
        <v>1167</v>
      </c>
    </row>
    <row r="800" spans="1:6" s="71" customFormat="1" x14ac:dyDescent="0.2">
      <c r="A800" s="71" t="s">
        <v>16</v>
      </c>
      <c r="B800" s="71" t="s">
        <v>1173</v>
      </c>
      <c r="C800" s="71" t="s">
        <v>1173</v>
      </c>
      <c r="D800" s="71" t="s">
        <v>1165</v>
      </c>
      <c r="E800" s="71" t="s">
        <v>1171</v>
      </c>
      <c r="F800" s="71" t="s">
        <v>1172</v>
      </c>
    </row>
    <row r="801" spans="1:6" s="71" customFormat="1" x14ac:dyDescent="0.2">
      <c r="A801" s="71" t="s">
        <v>16</v>
      </c>
      <c r="B801" s="71" t="s">
        <v>1175</v>
      </c>
      <c r="C801" s="71" t="s">
        <v>3630</v>
      </c>
      <c r="D801" s="71" t="s">
        <v>1165</v>
      </c>
      <c r="E801" s="71" t="s">
        <v>1171</v>
      </c>
      <c r="F801" s="71" t="s">
        <v>1172</v>
      </c>
    </row>
    <row r="802" spans="1:6" s="71" customFormat="1" x14ac:dyDescent="0.2">
      <c r="A802" s="71" t="s">
        <v>16</v>
      </c>
      <c r="B802" s="71" t="s">
        <v>1176</v>
      </c>
      <c r="C802" s="71" t="s">
        <v>1176</v>
      </c>
      <c r="D802" s="71" t="s">
        <v>1165</v>
      </c>
      <c r="E802" s="71" t="s">
        <v>1171</v>
      </c>
      <c r="F802" s="71" t="s">
        <v>1172</v>
      </c>
    </row>
    <row r="803" spans="1:6" s="71" customFormat="1" x14ac:dyDescent="0.2">
      <c r="A803" s="71" t="s">
        <v>16</v>
      </c>
      <c r="B803" s="71" t="s">
        <v>1117</v>
      </c>
      <c r="C803" s="71" t="s">
        <v>3147</v>
      </c>
      <c r="D803" s="71" t="s">
        <v>1165</v>
      </c>
      <c r="E803" s="71" t="s">
        <v>1171</v>
      </c>
      <c r="F803" s="71" t="s">
        <v>1172</v>
      </c>
    </row>
    <row r="804" spans="1:6" s="71" customFormat="1" x14ac:dyDescent="0.2">
      <c r="A804" s="71" t="s">
        <v>16</v>
      </c>
      <c r="B804" s="71" t="s">
        <v>1199</v>
      </c>
      <c r="C804" s="71" t="s">
        <v>1199</v>
      </c>
      <c r="D804" s="71" t="s">
        <v>1165</v>
      </c>
      <c r="E804" s="71" t="s">
        <v>1171</v>
      </c>
      <c r="F804" s="71" t="s">
        <v>1198</v>
      </c>
    </row>
    <row r="805" spans="1:6" s="71" customFormat="1" x14ac:dyDescent="0.2">
      <c r="A805" s="71" t="s">
        <v>16</v>
      </c>
      <c r="B805" s="71" t="s">
        <v>3631</v>
      </c>
      <c r="C805" s="71" t="s">
        <v>3631</v>
      </c>
      <c r="D805" s="71" t="s">
        <v>1165</v>
      </c>
      <c r="E805" s="71" t="s">
        <v>1171</v>
      </c>
      <c r="F805" s="71" t="s">
        <v>1198</v>
      </c>
    </row>
    <row r="806" spans="1:6" s="71" customFormat="1" x14ac:dyDescent="0.2">
      <c r="A806" s="71" t="s">
        <v>16</v>
      </c>
      <c r="B806" s="71" t="s">
        <v>1117</v>
      </c>
      <c r="C806" s="71" t="s">
        <v>3147</v>
      </c>
      <c r="D806" s="71" t="s">
        <v>1165</v>
      </c>
      <c r="E806" s="71" t="s">
        <v>1171</v>
      </c>
      <c r="F806" s="71" t="s">
        <v>1198</v>
      </c>
    </row>
    <row r="807" spans="1:6" s="71" customFormat="1" x14ac:dyDescent="0.2">
      <c r="A807" s="71" t="s">
        <v>16</v>
      </c>
      <c r="B807" s="71" t="s">
        <v>1179</v>
      </c>
      <c r="C807" s="71" t="s">
        <v>3632</v>
      </c>
      <c r="D807" s="71" t="s">
        <v>1165</v>
      </c>
      <c r="E807" s="71" t="s">
        <v>1177</v>
      </c>
      <c r="F807" s="71" t="s">
        <v>1178</v>
      </c>
    </row>
    <row r="808" spans="1:6" s="71" customFormat="1" x14ac:dyDescent="0.2">
      <c r="A808" s="71" t="s">
        <v>16</v>
      </c>
      <c r="B808" s="71" t="s">
        <v>1178</v>
      </c>
      <c r="C808" s="71" t="s">
        <v>3633</v>
      </c>
      <c r="D808" s="71" t="s">
        <v>1165</v>
      </c>
      <c r="E808" s="71" t="s">
        <v>1177</v>
      </c>
      <c r="F808" s="71" t="s">
        <v>1178</v>
      </c>
    </row>
    <row r="809" spans="1:6" s="71" customFormat="1" x14ac:dyDescent="0.2">
      <c r="A809" s="71" t="s">
        <v>16</v>
      </c>
      <c r="B809" s="71" t="s">
        <v>1117</v>
      </c>
      <c r="C809" s="71" t="s">
        <v>3147</v>
      </c>
      <c r="D809" s="71" t="s">
        <v>1165</v>
      </c>
      <c r="E809" s="71" t="s">
        <v>1177</v>
      </c>
      <c r="F809" s="71" t="s">
        <v>1178</v>
      </c>
    </row>
    <row r="810" spans="1:6" s="71" customFormat="1" x14ac:dyDescent="0.2">
      <c r="A810" s="71" t="s">
        <v>16</v>
      </c>
      <c r="B810" s="71" t="s">
        <v>3634</v>
      </c>
      <c r="C810" s="71" t="s">
        <v>3635</v>
      </c>
      <c r="D810" s="71" t="s">
        <v>1165</v>
      </c>
      <c r="E810" s="71" t="s">
        <v>3426</v>
      </c>
      <c r="F810" s="71" t="s">
        <v>3512</v>
      </c>
    </row>
    <row r="811" spans="1:6" s="71" customFormat="1" x14ac:dyDescent="0.2">
      <c r="A811" s="71" t="s">
        <v>16</v>
      </c>
      <c r="B811" s="71" t="s">
        <v>1117</v>
      </c>
      <c r="C811" s="71" t="s">
        <v>3147</v>
      </c>
      <c r="D811" s="71" t="s">
        <v>1165</v>
      </c>
      <c r="E811" s="71" t="s">
        <v>3426</v>
      </c>
      <c r="F811" s="71" t="s">
        <v>3512</v>
      </c>
    </row>
    <row r="812" spans="1:6" s="71" customFormat="1" x14ac:dyDescent="0.2">
      <c r="A812" s="71" t="s">
        <v>16</v>
      </c>
      <c r="B812" s="71" t="s">
        <v>3636</v>
      </c>
      <c r="C812" s="71" t="s">
        <v>3636</v>
      </c>
      <c r="D812" s="71" t="s">
        <v>1165</v>
      </c>
      <c r="E812" s="71" t="s">
        <v>3426</v>
      </c>
      <c r="F812" s="71" t="s">
        <v>3513</v>
      </c>
    </row>
    <row r="813" spans="1:6" s="71" customFormat="1" x14ac:dyDescent="0.2">
      <c r="A813" s="71" t="s">
        <v>16</v>
      </c>
      <c r="B813" s="71" t="s">
        <v>3637</v>
      </c>
      <c r="C813" s="71" t="s">
        <v>3637</v>
      </c>
      <c r="D813" s="71" t="s">
        <v>1165</v>
      </c>
      <c r="E813" s="71" t="s">
        <v>3426</v>
      </c>
      <c r="F813" s="71" t="s">
        <v>3513</v>
      </c>
    </row>
    <row r="814" spans="1:6" s="71" customFormat="1" x14ac:dyDescent="0.2">
      <c r="A814" s="71" t="s">
        <v>16</v>
      </c>
      <c r="B814" s="71" t="s">
        <v>3638</v>
      </c>
      <c r="C814" s="71" t="s">
        <v>3638</v>
      </c>
      <c r="D814" s="71" t="s">
        <v>1165</v>
      </c>
      <c r="E814" s="71" t="s">
        <v>3426</v>
      </c>
      <c r="F814" s="71" t="s">
        <v>3513</v>
      </c>
    </row>
    <row r="815" spans="1:6" s="71" customFormat="1" x14ac:dyDescent="0.2">
      <c r="A815" s="71" t="s">
        <v>16</v>
      </c>
      <c r="B815" s="71" t="s">
        <v>1117</v>
      </c>
      <c r="C815" s="71" t="s">
        <v>3147</v>
      </c>
      <c r="D815" s="71" t="s">
        <v>1165</v>
      </c>
      <c r="E815" s="71" t="s">
        <v>3426</v>
      </c>
      <c r="F815" s="71" t="s">
        <v>3513</v>
      </c>
    </row>
    <row r="816" spans="1:6" s="71" customFormat="1" x14ac:dyDescent="0.2">
      <c r="A816" s="71" t="s">
        <v>16</v>
      </c>
      <c r="B816" s="71" t="s">
        <v>1219</v>
      </c>
      <c r="C816" s="71" t="s">
        <v>1219</v>
      </c>
      <c r="D816" s="71" t="s">
        <v>1149</v>
      </c>
      <c r="E816" s="71" t="s">
        <v>1213</v>
      </c>
      <c r="F816" s="71" t="s">
        <v>1218</v>
      </c>
    </row>
    <row r="817" spans="1:6" s="71" customFormat="1" x14ac:dyDescent="0.2">
      <c r="A817" s="71" t="s">
        <v>16</v>
      </c>
      <c r="B817" s="71" t="s">
        <v>3639</v>
      </c>
      <c r="C817" s="71" t="s">
        <v>3639</v>
      </c>
      <c r="D817" s="71" t="s">
        <v>1149</v>
      </c>
      <c r="E817" s="71" t="s">
        <v>1213</v>
      </c>
      <c r="F817" s="71" t="s">
        <v>1218</v>
      </c>
    </row>
    <row r="818" spans="1:6" s="71" customFormat="1" x14ac:dyDescent="0.2">
      <c r="A818" s="71" t="s">
        <v>16</v>
      </c>
      <c r="B818" s="71" t="s">
        <v>1117</v>
      </c>
      <c r="C818" s="71" t="s">
        <v>3147</v>
      </c>
      <c r="D818" s="71" t="s">
        <v>1149</v>
      </c>
      <c r="E818" s="71" t="s">
        <v>1213</v>
      </c>
      <c r="F818" s="71" t="s">
        <v>1218</v>
      </c>
    </row>
    <row r="819" spans="1:6" s="71" customFormat="1" x14ac:dyDescent="0.2">
      <c r="A819" s="71" t="s">
        <v>16</v>
      </c>
      <c r="B819" s="71" t="s">
        <v>3362</v>
      </c>
      <c r="C819" s="71" t="s">
        <v>3362</v>
      </c>
      <c r="D819" s="71" t="s">
        <v>1149</v>
      </c>
      <c r="E819" s="71" t="s">
        <v>3431</v>
      </c>
      <c r="F819" s="71" t="s">
        <v>1217</v>
      </c>
    </row>
    <row r="820" spans="1:6" s="71" customFormat="1" x14ac:dyDescent="0.2">
      <c r="A820" s="71" t="s">
        <v>16</v>
      </c>
      <c r="B820" s="71" t="s">
        <v>3640</v>
      </c>
      <c r="C820" s="71" t="s">
        <v>3640</v>
      </c>
      <c r="D820" s="71" t="s">
        <v>1149</v>
      </c>
      <c r="E820" s="71" t="s">
        <v>3431</v>
      </c>
      <c r="F820" s="71" t="s">
        <v>1217</v>
      </c>
    </row>
    <row r="821" spans="1:6" s="71" customFormat="1" x14ac:dyDescent="0.2">
      <c r="A821" s="71" t="s">
        <v>16</v>
      </c>
      <c r="B821" s="71" t="s">
        <v>3641</v>
      </c>
      <c r="C821" s="71" t="s">
        <v>3641</v>
      </c>
      <c r="D821" s="71" t="s">
        <v>1149</v>
      </c>
      <c r="E821" s="71" t="s">
        <v>3431</v>
      </c>
      <c r="F821" s="71" t="s">
        <v>1217</v>
      </c>
    </row>
    <row r="822" spans="1:6" s="71" customFormat="1" x14ac:dyDescent="0.2">
      <c r="A822" s="71" t="s">
        <v>16</v>
      </c>
      <c r="B822" s="71" t="s">
        <v>3642</v>
      </c>
      <c r="C822" s="71" t="s">
        <v>3642</v>
      </c>
      <c r="D822" s="71" t="s">
        <v>1149</v>
      </c>
      <c r="E822" s="71" t="s">
        <v>3431</v>
      </c>
      <c r="F822" s="71" t="s">
        <v>1217</v>
      </c>
    </row>
    <row r="823" spans="1:6" s="71" customFormat="1" x14ac:dyDescent="0.2">
      <c r="A823" s="71" t="s">
        <v>16</v>
      </c>
      <c r="B823" s="71" t="s">
        <v>3643</v>
      </c>
      <c r="C823" s="71" t="s">
        <v>3643</v>
      </c>
      <c r="D823" s="71" t="s">
        <v>1149</v>
      </c>
      <c r="E823" s="71" t="s">
        <v>3431</v>
      </c>
      <c r="F823" s="71" t="s">
        <v>1217</v>
      </c>
    </row>
    <row r="824" spans="1:6" s="71" customFormat="1" x14ac:dyDescent="0.2">
      <c r="A824" s="71" t="s">
        <v>16</v>
      </c>
      <c r="B824" s="71" t="s">
        <v>3644</v>
      </c>
      <c r="C824" s="71" t="s">
        <v>3645</v>
      </c>
      <c r="D824" s="71" t="s">
        <v>1149</v>
      </c>
      <c r="E824" s="71" t="s">
        <v>3431</v>
      </c>
      <c r="F824" s="71" t="s">
        <v>1217</v>
      </c>
    </row>
    <row r="825" spans="1:6" s="71" customFormat="1" x14ac:dyDescent="0.2">
      <c r="A825" s="71" t="s">
        <v>16</v>
      </c>
      <c r="B825" s="71" t="s">
        <v>3646</v>
      </c>
      <c r="C825" s="71" t="s">
        <v>3646</v>
      </c>
      <c r="D825" s="71" t="s">
        <v>1149</v>
      </c>
      <c r="E825" s="71" t="s">
        <v>3431</v>
      </c>
      <c r="F825" s="71" t="s">
        <v>3540</v>
      </c>
    </row>
    <row r="826" spans="1:6" s="71" customFormat="1" x14ac:dyDescent="0.2">
      <c r="A826" s="71" t="s">
        <v>16</v>
      </c>
      <c r="B826" s="71" t="s">
        <v>3647</v>
      </c>
      <c r="C826" s="71" t="s">
        <v>3647</v>
      </c>
      <c r="D826" s="71" t="s">
        <v>1149</v>
      </c>
      <c r="E826" s="71" t="s">
        <v>3431</v>
      </c>
      <c r="F826" s="71" t="s">
        <v>3540</v>
      </c>
    </row>
    <row r="827" spans="1:6" s="71" customFormat="1" x14ac:dyDescent="0.2">
      <c r="A827" s="71" t="s">
        <v>16</v>
      </c>
      <c r="B827" s="71" t="s">
        <v>3648</v>
      </c>
      <c r="C827" s="71" t="s">
        <v>3649</v>
      </c>
      <c r="D827" s="71" t="s">
        <v>1149</v>
      </c>
      <c r="E827" s="71" t="s">
        <v>3431</v>
      </c>
      <c r="F827" s="71" t="s">
        <v>3540</v>
      </c>
    </row>
    <row r="828" spans="1:6" s="71" customFormat="1" x14ac:dyDescent="0.2">
      <c r="A828" s="71" t="s">
        <v>16</v>
      </c>
      <c r="B828" s="71" t="s">
        <v>3650</v>
      </c>
      <c r="C828" s="71" t="s">
        <v>3650</v>
      </c>
      <c r="D828" s="71" t="s">
        <v>1149</v>
      </c>
      <c r="E828" s="71" t="s">
        <v>3431</v>
      </c>
      <c r="F828" s="71" t="s">
        <v>3540</v>
      </c>
    </row>
    <row r="829" spans="1:6" s="71" customFormat="1" x14ac:dyDescent="0.2">
      <c r="A829" s="71" t="s">
        <v>16</v>
      </c>
      <c r="B829" s="71" t="s">
        <v>3651</v>
      </c>
      <c r="C829" s="71" t="s">
        <v>3651</v>
      </c>
      <c r="D829" s="71" t="s">
        <v>1149</v>
      </c>
      <c r="E829" s="71" t="s">
        <v>3431</v>
      </c>
      <c r="F829" s="71" t="s">
        <v>3540</v>
      </c>
    </row>
    <row r="830" spans="1:6" s="71" customFormat="1" x14ac:dyDescent="0.2">
      <c r="A830" s="71" t="s">
        <v>16</v>
      </c>
      <c r="B830" s="71" t="s">
        <v>3652</v>
      </c>
      <c r="C830" s="71" t="s">
        <v>3652</v>
      </c>
      <c r="D830" s="71" t="s">
        <v>1149</v>
      </c>
      <c r="E830" s="71" t="s">
        <v>3431</v>
      </c>
      <c r="F830" s="71" t="s">
        <v>3540</v>
      </c>
    </row>
    <row r="831" spans="1:6" s="71" customFormat="1" x14ac:dyDescent="0.2">
      <c r="A831" s="71" t="s">
        <v>16</v>
      </c>
      <c r="B831" s="71" t="s">
        <v>3653</v>
      </c>
      <c r="C831" s="71" t="s">
        <v>3654</v>
      </c>
      <c r="D831" s="71" t="s">
        <v>1149</v>
      </c>
      <c r="E831" s="71" t="s">
        <v>1150</v>
      </c>
      <c r="F831" s="71" t="s">
        <v>1154</v>
      </c>
    </row>
    <row r="832" spans="1:6" s="71" customFormat="1" x14ac:dyDescent="0.2">
      <c r="A832" s="71" t="s">
        <v>16</v>
      </c>
      <c r="B832" s="71" t="s">
        <v>3655</v>
      </c>
      <c r="C832" s="71" t="s">
        <v>3655</v>
      </c>
      <c r="D832" s="71" t="s">
        <v>1149</v>
      </c>
      <c r="E832" s="71" t="s">
        <v>1150</v>
      </c>
      <c r="F832" s="71" t="s">
        <v>1154</v>
      </c>
    </row>
    <row r="833" spans="1:6" s="71" customFormat="1" x14ac:dyDescent="0.2">
      <c r="A833" s="71" t="s">
        <v>16</v>
      </c>
      <c r="B833" s="71" t="s">
        <v>3656</v>
      </c>
      <c r="C833" s="71" t="s">
        <v>3656</v>
      </c>
      <c r="D833" s="71" t="s">
        <v>1149</v>
      </c>
      <c r="E833" s="71" t="s">
        <v>1150</v>
      </c>
      <c r="F833" s="71" t="s">
        <v>1154</v>
      </c>
    </row>
    <row r="834" spans="1:6" s="71" customFormat="1" x14ac:dyDescent="0.2">
      <c r="A834" s="71" t="s">
        <v>16</v>
      </c>
      <c r="B834" s="71" t="s">
        <v>1117</v>
      </c>
      <c r="C834" s="71" t="s">
        <v>3147</v>
      </c>
      <c r="D834" s="71" t="s">
        <v>1149</v>
      </c>
      <c r="E834" s="71" t="s">
        <v>1150</v>
      </c>
      <c r="F834" s="71" t="s">
        <v>1154</v>
      </c>
    </row>
    <row r="835" spans="1:6" s="71" customFormat="1" x14ac:dyDescent="0.2">
      <c r="A835" s="71" t="s">
        <v>16</v>
      </c>
      <c r="B835" s="71" t="s">
        <v>3657</v>
      </c>
      <c r="C835" s="71" t="s">
        <v>3658</v>
      </c>
      <c r="D835" s="71" t="s">
        <v>1149</v>
      </c>
      <c r="E835" s="71" t="s">
        <v>3434</v>
      </c>
      <c r="F835" s="71" t="s">
        <v>1152</v>
      </c>
    </row>
    <row r="836" spans="1:6" s="71" customFormat="1" x14ac:dyDescent="0.2">
      <c r="A836" s="71" t="s">
        <v>16</v>
      </c>
      <c r="B836" s="71" t="s">
        <v>3659</v>
      </c>
      <c r="C836" s="71" t="s">
        <v>3660</v>
      </c>
      <c r="D836" s="71" t="s">
        <v>1149</v>
      </c>
      <c r="E836" s="71" t="s">
        <v>3434</v>
      </c>
      <c r="F836" s="71" t="s">
        <v>1152</v>
      </c>
    </row>
    <row r="837" spans="1:6" s="71" customFormat="1" x14ac:dyDescent="0.2">
      <c r="A837" s="71" t="s">
        <v>16</v>
      </c>
      <c r="B837" s="71" t="s">
        <v>3661</v>
      </c>
      <c r="C837" s="71" t="s">
        <v>3662</v>
      </c>
      <c r="D837" s="71" t="s">
        <v>1149</v>
      </c>
      <c r="E837" s="71" t="s">
        <v>3434</v>
      </c>
      <c r="F837" s="71" t="s">
        <v>1152</v>
      </c>
    </row>
    <row r="838" spans="1:6" s="71" customFormat="1" x14ac:dyDescent="0.2">
      <c r="A838" s="71" t="s">
        <v>16</v>
      </c>
      <c r="B838" s="71" t="s">
        <v>1117</v>
      </c>
      <c r="C838" s="71" t="s">
        <v>3147</v>
      </c>
      <c r="D838" s="71" t="s">
        <v>1149</v>
      </c>
      <c r="E838" s="71" t="s">
        <v>3434</v>
      </c>
      <c r="F838" s="71" t="s">
        <v>1152</v>
      </c>
    </row>
    <row r="839" spans="1:6" s="71" customFormat="1" x14ac:dyDescent="0.2">
      <c r="A839" s="71" t="s">
        <v>16</v>
      </c>
      <c r="B839" s="71" t="s">
        <v>3545</v>
      </c>
      <c r="C839" s="71" t="s">
        <v>3663</v>
      </c>
      <c r="D839" s="71" t="s">
        <v>1149</v>
      </c>
      <c r="E839" s="71" t="s">
        <v>3072</v>
      </c>
      <c r="F839" s="71" t="s">
        <v>3545</v>
      </c>
    </row>
    <row r="840" spans="1:6" s="71" customFormat="1" x14ac:dyDescent="0.2">
      <c r="A840" s="71" t="s">
        <v>16</v>
      </c>
      <c r="B840" s="71" t="s">
        <v>3400</v>
      </c>
      <c r="C840" s="71" t="s">
        <v>3664</v>
      </c>
      <c r="D840" s="71" t="s">
        <v>1149</v>
      </c>
      <c r="E840" s="71" t="s">
        <v>3072</v>
      </c>
      <c r="F840" s="71" t="s">
        <v>3545</v>
      </c>
    </row>
    <row r="841" spans="1:6" s="71" customFormat="1" x14ac:dyDescent="0.2">
      <c r="A841" s="71" t="s">
        <v>16</v>
      </c>
      <c r="B841" s="71" t="s">
        <v>3665</v>
      </c>
      <c r="C841" s="71" t="s">
        <v>3666</v>
      </c>
      <c r="D841" s="71" t="s">
        <v>1149</v>
      </c>
      <c r="E841" s="71" t="s">
        <v>3072</v>
      </c>
      <c r="F841" s="71" t="s">
        <v>3545</v>
      </c>
    </row>
    <row r="842" spans="1:6" s="71" customFormat="1" x14ac:dyDescent="0.2">
      <c r="A842" s="71" t="s">
        <v>16</v>
      </c>
      <c r="B842" s="71" t="s">
        <v>3667</v>
      </c>
      <c r="C842" s="71" t="s">
        <v>3668</v>
      </c>
      <c r="D842" s="71" t="s">
        <v>1149</v>
      </c>
      <c r="E842" s="71" t="s">
        <v>3072</v>
      </c>
      <c r="F842" s="71" t="s">
        <v>3545</v>
      </c>
    </row>
    <row r="843" spans="1:6" s="71" customFormat="1" x14ac:dyDescent="0.2">
      <c r="A843" s="71" t="s">
        <v>16</v>
      </c>
      <c r="B843" s="71" t="s">
        <v>1117</v>
      </c>
      <c r="C843" s="71" t="s">
        <v>3147</v>
      </c>
      <c r="D843" s="71" t="s">
        <v>1149</v>
      </c>
      <c r="E843" s="71" t="s">
        <v>3072</v>
      </c>
      <c r="F843" s="71" t="s">
        <v>3545</v>
      </c>
    </row>
    <row r="844" spans="1:6" s="71" customFormat="1" x14ac:dyDescent="0.2">
      <c r="A844" s="71" t="s">
        <v>16</v>
      </c>
      <c r="B844" s="71" t="s">
        <v>3546</v>
      </c>
      <c r="C844" s="71" t="s">
        <v>3546</v>
      </c>
      <c r="D844" s="71" t="s">
        <v>1149</v>
      </c>
      <c r="E844" s="71" t="s">
        <v>3072</v>
      </c>
      <c r="F844" s="71" t="s">
        <v>3548</v>
      </c>
    </row>
    <row r="845" spans="1:6" s="71" customFormat="1" x14ac:dyDescent="0.2">
      <c r="A845" s="71" t="s">
        <v>16</v>
      </c>
      <c r="B845" s="71" t="s">
        <v>3072</v>
      </c>
      <c r="C845" s="71" t="s">
        <v>3072</v>
      </c>
      <c r="D845" s="71" t="s">
        <v>1149</v>
      </c>
      <c r="E845" s="71" t="s">
        <v>3072</v>
      </c>
      <c r="F845" s="71" t="s">
        <v>3548</v>
      </c>
    </row>
    <row r="846" spans="1:6" s="71" customFormat="1" x14ac:dyDescent="0.2">
      <c r="A846" s="71" t="s">
        <v>16</v>
      </c>
      <c r="B846" s="71" t="s">
        <v>3669</v>
      </c>
      <c r="C846" s="71" t="s">
        <v>3669</v>
      </c>
      <c r="D846" s="71" t="s">
        <v>1149</v>
      </c>
      <c r="E846" s="71" t="s">
        <v>3072</v>
      </c>
      <c r="F846" s="71" t="s">
        <v>3548</v>
      </c>
    </row>
    <row r="847" spans="1:6" s="71" customFormat="1" x14ac:dyDescent="0.2">
      <c r="A847" s="71" t="s">
        <v>16</v>
      </c>
      <c r="B847" s="71" t="s">
        <v>3549</v>
      </c>
      <c r="C847" s="71" t="s">
        <v>3549</v>
      </c>
      <c r="D847" s="71" t="s">
        <v>1149</v>
      </c>
      <c r="E847" s="71" t="s">
        <v>3072</v>
      </c>
      <c r="F847" s="71" t="s">
        <v>3548</v>
      </c>
    </row>
    <row r="848" spans="1:6" s="71" customFormat="1" x14ac:dyDescent="0.2">
      <c r="A848" s="71" t="s">
        <v>16</v>
      </c>
      <c r="B848" s="71" t="s">
        <v>3670</v>
      </c>
      <c r="C848" s="71" t="s">
        <v>3670</v>
      </c>
      <c r="D848" s="71" t="s">
        <v>1149</v>
      </c>
      <c r="E848" s="71" t="s">
        <v>3072</v>
      </c>
      <c r="F848" s="71" t="s">
        <v>3548</v>
      </c>
    </row>
    <row r="849" spans="1:6" s="71" customFormat="1" x14ac:dyDescent="0.2">
      <c r="A849" s="71" t="s">
        <v>16</v>
      </c>
      <c r="B849" s="71" t="s">
        <v>1117</v>
      </c>
      <c r="C849" s="71" t="s">
        <v>3147</v>
      </c>
      <c r="D849" s="71" t="s">
        <v>1149</v>
      </c>
      <c r="E849" s="71" t="s">
        <v>3072</v>
      </c>
      <c r="F849" s="71" t="s">
        <v>3548</v>
      </c>
    </row>
    <row r="850" spans="1:6" s="71" customFormat="1" x14ac:dyDescent="0.2">
      <c r="A850" s="71" t="s">
        <v>16</v>
      </c>
      <c r="B850" s="71" t="s">
        <v>1210</v>
      </c>
      <c r="C850" s="71" t="s">
        <v>3671</v>
      </c>
      <c r="D850" s="71" t="s">
        <v>1078</v>
      </c>
      <c r="E850" s="71" t="s">
        <v>1209</v>
      </c>
      <c r="F850" s="71" t="s">
        <v>1090</v>
      </c>
    </row>
    <row r="851" spans="1:6" s="71" customFormat="1" x14ac:dyDescent="0.2">
      <c r="A851" s="71" t="s">
        <v>16</v>
      </c>
      <c r="B851" s="71" t="s">
        <v>1209</v>
      </c>
      <c r="C851" s="71" t="s">
        <v>3672</v>
      </c>
      <c r="D851" s="71" t="s">
        <v>1078</v>
      </c>
      <c r="E851" s="71" t="s">
        <v>1209</v>
      </c>
      <c r="F851" s="71" t="s">
        <v>1090</v>
      </c>
    </row>
    <row r="852" spans="1:6" s="71" customFormat="1" x14ac:dyDescent="0.2">
      <c r="A852" s="71" t="s">
        <v>16</v>
      </c>
      <c r="B852" s="71" t="s">
        <v>3673</v>
      </c>
      <c r="C852" s="71" t="s">
        <v>3674</v>
      </c>
      <c r="D852" s="71" t="s">
        <v>1078</v>
      </c>
      <c r="E852" s="71" t="s">
        <v>1209</v>
      </c>
      <c r="F852" s="71" t="s">
        <v>1090</v>
      </c>
    </row>
    <row r="853" spans="1:6" s="71" customFormat="1" x14ac:dyDescent="0.2">
      <c r="A853" s="71" t="s">
        <v>16</v>
      </c>
      <c r="B853" s="71" t="s">
        <v>1211</v>
      </c>
      <c r="C853" s="71" t="s">
        <v>3675</v>
      </c>
      <c r="D853" s="71" t="s">
        <v>1078</v>
      </c>
      <c r="E853" s="71" t="s">
        <v>1209</v>
      </c>
      <c r="F853" s="71" t="s">
        <v>1090</v>
      </c>
    </row>
    <row r="854" spans="1:6" s="71" customFormat="1" x14ac:dyDescent="0.2">
      <c r="A854" s="71" t="s">
        <v>16</v>
      </c>
      <c r="B854" s="71" t="s">
        <v>1117</v>
      </c>
      <c r="C854" s="71" t="s">
        <v>3147</v>
      </c>
      <c r="D854" s="71" t="s">
        <v>1078</v>
      </c>
      <c r="E854" s="71" t="s">
        <v>1209</v>
      </c>
      <c r="F854" s="71" t="s">
        <v>1090</v>
      </c>
    </row>
    <row r="855" spans="1:6" s="71" customFormat="1" x14ac:dyDescent="0.2">
      <c r="A855" s="71" t="s">
        <v>16</v>
      </c>
      <c r="B855" s="71" t="s">
        <v>1100</v>
      </c>
      <c r="C855" s="71" t="s">
        <v>3676</v>
      </c>
      <c r="D855" s="71" t="s">
        <v>1097</v>
      </c>
      <c r="E855" s="71" t="s">
        <v>1098</v>
      </c>
      <c r="F855" s="71" t="s">
        <v>1099</v>
      </c>
    </row>
    <row r="856" spans="1:6" x14ac:dyDescent="0.2">
      <c r="A856" s="71" t="s">
        <v>16</v>
      </c>
      <c r="B856" s="46" t="s">
        <v>1181</v>
      </c>
      <c r="C856" s="46" t="s">
        <v>3677</v>
      </c>
      <c r="D856" s="71" t="s">
        <v>1097</v>
      </c>
      <c r="E856" s="71" t="s">
        <v>1098</v>
      </c>
      <c r="F856" s="71" t="s">
        <v>1099</v>
      </c>
    </row>
    <row r="857" spans="1:6" x14ac:dyDescent="0.2">
      <c r="A857" s="71" t="s">
        <v>16</v>
      </c>
      <c r="B857" s="71" t="s">
        <v>1117</v>
      </c>
      <c r="C857" s="71" t="s">
        <v>3147</v>
      </c>
      <c r="D857" s="71" t="s">
        <v>1097</v>
      </c>
      <c r="E857" s="71" t="s">
        <v>1098</v>
      </c>
      <c r="F857" s="71" t="s">
        <v>1099</v>
      </c>
    </row>
    <row r="858" spans="1:6" s="71" customFormat="1" x14ac:dyDescent="0.2">
      <c r="A858" s="71" t="s">
        <v>16</v>
      </c>
      <c r="B858" s="71" t="s">
        <v>3678</v>
      </c>
      <c r="C858" s="71" t="s">
        <v>3678</v>
      </c>
      <c r="D858" s="71" t="s">
        <v>1097</v>
      </c>
      <c r="E858" s="71" t="s">
        <v>1200</v>
      </c>
      <c r="F858" s="71" t="s">
        <v>1108</v>
      </c>
    </row>
    <row r="859" spans="1:6" s="71" customFormat="1" x14ac:dyDescent="0.2">
      <c r="A859" s="71" t="s">
        <v>16</v>
      </c>
      <c r="B859" s="71" t="s">
        <v>3679</v>
      </c>
      <c r="C859" s="71" t="s">
        <v>3679</v>
      </c>
      <c r="D859" s="71" t="s">
        <v>1097</v>
      </c>
      <c r="E859" s="71" t="s">
        <v>1200</v>
      </c>
      <c r="F859" s="71" t="s">
        <v>1108</v>
      </c>
    </row>
    <row r="860" spans="1:6" x14ac:dyDescent="0.2">
      <c r="A860" s="71" t="s">
        <v>16</v>
      </c>
      <c r="B860" s="46" t="s">
        <v>1201</v>
      </c>
      <c r="C860" s="46" t="s">
        <v>3680</v>
      </c>
      <c r="D860" s="71" t="s">
        <v>1097</v>
      </c>
      <c r="E860" s="71" t="s">
        <v>1200</v>
      </c>
      <c r="F860" s="71" t="s">
        <v>1108</v>
      </c>
    </row>
    <row r="861" spans="1:6" x14ac:dyDescent="0.2">
      <c r="A861" s="71" t="s">
        <v>16</v>
      </c>
      <c r="B861" s="71" t="s">
        <v>1117</v>
      </c>
      <c r="C861" s="71" t="s">
        <v>3147</v>
      </c>
      <c r="D861" s="71" t="s">
        <v>1097</v>
      </c>
      <c r="E861" s="71" t="s">
        <v>1200</v>
      </c>
      <c r="F861" s="71" t="s">
        <v>1108</v>
      </c>
    </row>
    <row r="863" spans="1:6" x14ac:dyDescent="0.2">
      <c r="A863" s="46" t="s">
        <v>3681</v>
      </c>
      <c r="B863" s="46" t="s">
        <v>3682</v>
      </c>
      <c r="C863" s="46" t="s">
        <v>3683</v>
      </c>
    </row>
    <row r="864" spans="1:6" x14ac:dyDescent="0.2">
      <c r="A864" s="46" t="s">
        <v>3681</v>
      </c>
      <c r="B864" s="46" t="s">
        <v>3684</v>
      </c>
      <c r="C864" s="46" t="s">
        <v>3685</v>
      </c>
    </row>
    <row r="865" spans="1:3" x14ac:dyDescent="0.2">
      <c r="A865" s="46" t="s">
        <v>3681</v>
      </c>
      <c r="B865" s="46" t="s">
        <v>3686</v>
      </c>
      <c r="C865" s="46" t="s">
        <v>3687</v>
      </c>
    </row>
    <row r="866" spans="1:3" x14ac:dyDescent="0.2">
      <c r="A866" s="46" t="s">
        <v>3681</v>
      </c>
      <c r="B866" s="46" t="s">
        <v>3688</v>
      </c>
      <c r="C866" s="46" t="s">
        <v>3689</v>
      </c>
    </row>
    <row r="867" spans="1:3" x14ac:dyDescent="0.2">
      <c r="A867" s="46" t="s">
        <v>3681</v>
      </c>
      <c r="B867" s="46" t="s">
        <v>1117</v>
      </c>
      <c r="C867" s="46" t="s">
        <v>3123</v>
      </c>
    </row>
    <row r="869" spans="1:3" x14ac:dyDescent="0.2">
      <c r="A869" s="46" t="s">
        <v>3690</v>
      </c>
      <c r="B869" s="46">
        <v>1</v>
      </c>
      <c r="C869" s="46" t="s">
        <v>3691</v>
      </c>
    </row>
    <row r="870" spans="1:3" x14ac:dyDescent="0.2">
      <c r="A870" s="46" t="s">
        <v>3690</v>
      </c>
      <c r="B870" s="46">
        <v>5</v>
      </c>
      <c r="C870" s="46" t="s">
        <v>3692</v>
      </c>
    </row>
    <row r="871" spans="1:3" x14ac:dyDescent="0.2">
      <c r="A871" s="46" t="s">
        <v>3690</v>
      </c>
      <c r="B871" s="46">
        <v>10</v>
      </c>
      <c r="C871" s="46" t="s">
        <v>3693</v>
      </c>
    </row>
    <row r="872" spans="1:3" x14ac:dyDescent="0.2">
      <c r="A872" s="46" t="s">
        <v>3690</v>
      </c>
      <c r="B872" s="46">
        <v>20</v>
      </c>
      <c r="C872" s="46" t="s">
        <v>3694</v>
      </c>
    </row>
    <row r="873" spans="1:3" x14ac:dyDescent="0.2">
      <c r="A873" s="46" t="s">
        <v>3690</v>
      </c>
      <c r="B873" s="46">
        <v>50</v>
      </c>
      <c r="C873" s="46" t="s">
        <v>3695</v>
      </c>
    </row>
    <row r="874" spans="1:3" x14ac:dyDescent="0.2">
      <c r="A874" s="46" t="s">
        <v>3690</v>
      </c>
      <c r="B874" s="46">
        <v>100</v>
      </c>
      <c r="C874" s="46" t="s">
        <v>3696</v>
      </c>
    </row>
    <row r="875" spans="1:3" x14ac:dyDescent="0.2">
      <c r="A875" s="46" t="s">
        <v>3690</v>
      </c>
      <c r="B875" s="46">
        <v>500</v>
      </c>
      <c r="C875" s="46" t="s">
        <v>3697</v>
      </c>
    </row>
    <row r="876" spans="1:3" x14ac:dyDescent="0.2">
      <c r="A876" s="46" t="s">
        <v>3690</v>
      </c>
      <c r="B876" s="46">
        <v>1000</v>
      </c>
      <c r="C876" s="46" t="s">
        <v>3698</v>
      </c>
    </row>
    <row r="878" spans="1:3" x14ac:dyDescent="0.2">
      <c r="A878" s="71" t="s">
        <v>3699</v>
      </c>
      <c r="B878" s="190" t="s">
        <v>1111</v>
      </c>
      <c r="C878" s="190" t="s">
        <v>3700</v>
      </c>
    </row>
    <row r="879" spans="1:3" x14ac:dyDescent="0.2">
      <c r="A879" s="71" t="s">
        <v>3699</v>
      </c>
      <c r="B879" s="71" t="s">
        <v>3701</v>
      </c>
      <c r="C879" s="71" t="s">
        <v>3702</v>
      </c>
    </row>
    <row r="880" spans="1:3" x14ac:dyDescent="0.2">
      <c r="A880" s="71" t="s">
        <v>3699</v>
      </c>
      <c r="B880" s="71" t="s">
        <v>3703</v>
      </c>
      <c r="C880" s="71" t="s">
        <v>3704</v>
      </c>
    </row>
    <row r="881" spans="1:3" x14ac:dyDescent="0.2">
      <c r="A881" s="71" t="s">
        <v>3699</v>
      </c>
      <c r="B881" s="71" t="s">
        <v>3705</v>
      </c>
      <c r="C881" s="71" t="s">
        <v>3706</v>
      </c>
    </row>
    <row r="882" spans="1:3" x14ac:dyDescent="0.2">
      <c r="A882" s="71" t="s">
        <v>3699</v>
      </c>
      <c r="B882" s="71" t="s">
        <v>3707</v>
      </c>
      <c r="C882" s="71" t="s">
        <v>3708</v>
      </c>
    </row>
    <row r="883" spans="1:3" x14ac:dyDescent="0.2">
      <c r="A883" s="71" t="s">
        <v>3699</v>
      </c>
      <c r="B883" s="71" t="s">
        <v>3709</v>
      </c>
      <c r="C883" s="71" t="s">
        <v>3710</v>
      </c>
    </row>
    <row r="884" spans="1:3" x14ac:dyDescent="0.2">
      <c r="A884" s="71" t="s">
        <v>3699</v>
      </c>
      <c r="B884" s="71" t="s">
        <v>3711</v>
      </c>
      <c r="C884" s="71" t="s">
        <v>3712</v>
      </c>
    </row>
    <row r="886" spans="1:3" x14ac:dyDescent="0.2">
      <c r="A886" s="46" t="s">
        <v>3713</v>
      </c>
      <c r="B886" s="147" t="s">
        <v>1111</v>
      </c>
      <c r="C886" s="147" t="s">
        <v>3714</v>
      </c>
    </row>
    <row r="887" spans="1:3" x14ac:dyDescent="0.2">
      <c r="A887" s="46" t="s">
        <v>3713</v>
      </c>
      <c r="B887" s="147">
        <v>0</v>
      </c>
      <c r="C887" s="147" t="s">
        <v>3715</v>
      </c>
    </row>
    <row r="888" spans="1:3" x14ac:dyDescent="0.2">
      <c r="A888" s="46" t="s">
        <v>3713</v>
      </c>
      <c r="B888" s="147">
        <v>1</v>
      </c>
      <c r="C888" s="147">
        <v>1</v>
      </c>
    </row>
    <row r="889" spans="1:3" x14ac:dyDescent="0.2">
      <c r="A889" s="46" t="s">
        <v>3713</v>
      </c>
      <c r="B889" s="147" t="s">
        <v>3716</v>
      </c>
      <c r="C889" s="147" t="s">
        <v>3717</v>
      </c>
    </row>
    <row r="890" spans="1:3" x14ac:dyDescent="0.2">
      <c r="A890" s="46" t="s">
        <v>3713</v>
      </c>
      <c r="B890" s="147" t="s">
        <v>3718</v>
      </c>
      <c r="C890" s="147" t="s">
        <v>3719</v>
      </c>
    </row>
    <row r="891" spans="1:3" x14ac:dyDescent="0.2">
      <c r="A891" s="46" t="s">
        <v>3713</v>
      </c>
      <c r="B891" s="147" t="s">
        <v>3720</v>
      </c>
      <c r="C891" s="147" t="s">
        <v>3721</v>
      </c>
    </row>
    <row r="892" spans="1:3" x14ac:dyDescent="0.2">
      <c r="A892" s="46" t="s">
        <v>3713</v>
      </c>
      <c r="B892" s="147" t="s">
        <v>3722</v>
      </c>
      <c r="C892" s="147" t="s">
        <v>3723</v>
      </c>
    </row>
    <row r="893" spans="1:3" x14ac:dyDescent="0.2">
      <c r="A893" s="46" t="s">
        <v>3713</v>
      </c>
      <c r="B893" s="147" t="s">
        <v>3705</v>
      </c>
      <c r="C893" s="147" t="s">
        <v>3724</v>
      </c>
    </row>
    <row r="894" spans="1:3" x14ac:dyDescent="0.2">
      <c r="A894" s="46" t="s">
        <v>3713</v>
      </c>
      <c r="B894" s="147">
        <v>101</v>
      </c>
      <c r="C894" s="147" t="s">
        <v>3725</v>
      </c>
    </row>
    <row r="895" spans="1:3" x14ac:dyDescent="0.2">
      <c r="B895" s="147"/>
      <c r="C895" s="147"/>
    </row>
    <row r="896" spans="1:3" x14ac:dyDescent="0.2">
      <c r="A896" s="46" t="s">
        <v>4445</v>
      </c>
      <c r="B896" s="147" t="s">
        <v>4461</v>
      </c>
      <c r="C896" s="147" t="s">
        <v>4461</v>
      </c>
    </row>
    <row r="897" spans="1:3" x14ac:dyDescent="0.2">
      <c r="A897" s="46" t="s">
        <v>4445</v>
      </c>
      <c r="B897" s="147" t="s">
        <v>4462</v>
      </c>
      <c r="C897" s="147" t="s">
        <v>4462</v>
      </c>
    </row>
    <row r="898" spans="1:3" x14ac:dyDescent="0.2">
      <c r="A898" s="46" t="s">
        <v>4445</v>
      </c>
      <c r="B898" s="46" t="s">
        <v>4463</v>
      </c>
      <c r="C898" s="46" t="s">
        <v>4464</v>
      </c>
    </row>
    <row r="899" spans="1:3" x14ac:dyDescent="0.2">
      <c r="A899" s="46" t="s">
        <v>4445</v>
      </c>
      <c r="B899" s="46" t="s">
        <v>4465</v>
      </c>
      <c r="C899" s="46" t="s">
        <v>4466</v>
      </c>
    </row>
    <row r="900" spans="1:3" x14ac:dyDescent="0.2">
      <c r="A900" s="46" t="s">
        <v>4445</v>
      </c>
      <c r="B900" s="46" t="s">
        <v>4467</v>
      </c>
      <c r="C900" s="46" t="s">
        <v>4468</v>
      </c>
    </row>
    <row r="901" spans="1:3" x14ac:dyDescent="0.2">
      <c r="A901" s="46" t="s">
        <v>4445</v>
      </c>
      <c r="B901" s="46" t="s">
        <v>4469</v>
      </c>
      <c r="C901" s="46" t="s">
        <v>4470</v>
      </c>
    </row>
    <row r="902" spans="1:3" x14ac:dyDescent="0.2">
      <c r="A902" s="46" t="s">
        <v>4445</v>
      </c>
      <c r="B902" s="46" t="s">
        <v>4471</v>
      </c>
      <c r="C902" s="46" t="s">
        <v>4472</v>
      </c>
    </row>
    <row r="903" spans="1:3" x14ac:dyDescent="0.2">
      <c r="A903" s="46" t="s">
        <v>4445</v>
      </c>
      <c r="B903" s="46" t="s">
        <v>3123</v>
      </c>
      <c r="C903" s="46" t="s">
        <v>4473</v>
      </c>
    </row>
    <row r="904" spans="1:3" x14ac:dyDescent="0.2">
      <c r="A904" s="46" t="s">
        <v>4445</v>
      </c>
      <c r="B904" s="46" t="s">
        <v>4474</v>
      </c>
      <c r="C904" s="46" t="s">
        <v>4475</v>
      </c>
    </row>
    <row r="905" spans="1:3" x14ac:dyDescent="0.2">
      <c r="A905" s="46" t="s">
        <v>4445</v>
      </c>
      <c r="B905" s="46" t="s">
        <v>4476</v>
      </c>
      <c r="C905" s="46" t="s">
        <v>4477</v>
      </c>
    </row>
    <row r="906" spans="1:3" x14ac:dyDescent="0.2">
      <c r="A906" s="46" t="s">
        <v>4445</v>
      </c>
      <c r="B906" s="46" t="s">
        <v>4478</v>
      </c>
      <c r="C906" s="46" t="s">
        <v>4478</v>
      </c>
    </row>
    <row r="908" spans="1:3" x14ac:dyDescent="0.2">
      <c r="A908" s="46" t="s">
        <v>4451</v>
      </c>
      <c r="B908" s="46" t="s">
        <v>4479</v>
      </c>
      <c r="C908" s="46" t="s">
        <v>4479</v>
      </c>
    </row>
    <row r="909" spans="1:3" x14ac:dyDescent="0.2">
      <c r="A909" s="46" t="s">
        <v>4451</v>
      </c>
      <c r="B909" s="46" t="s">
        <v>4480</v>
      </c>
      <c r="C909" s="46" t="s">
        <v>4481</v>
      </c>
    </row>
    <row r="910" spans="1:3" x14ac:dyDescent="0.2">
      <c r="A910" s="46" t="s">
        <v>4451</v>
      </c>
      <c r="B910" s="46" t="s">
        <v>4482</v>
      </c>
      <c r="C910" s="46" t="s">
        <v>4483</v>
      </c>
    </row>
    <row r="911" spans="1:3" x14ac:dyDescent="0.2">
      <c r="A911" s="46" t="s">
        <v>4451</v>
      </c>
      <c r="B911" s="46" t="s">
        <v>4484</v>
      </c>
      <c r="C911" s="46" t="s">
        <v>4485</v>
      </c>
    </row>
    <row r="912" spans="1:3" x14ac:dyDescent="0.2">
      <c r="A912" s="46" t="s">
        <v>4451</v>
      </c>
      <c r="B912" s="46" t="s">
        <v>4486</v>
      </c>
      <c r="C912" s="46" t="s">
        <v>4487</v>
      </c>
    </row>
    <row r="913" spans="1:3" x14ac:dyDescent="0.2">
      <c r="A913" s="46" t="s">
        <v>4451</v>
      </c>
      <c r="B913" s="46" t="s">
        <v>4488</v>
      </c>
      <c r="C913" s="46" t="s">
        <v>4488</v>
      </c>
    </row>
    <row r="914" spans="1:3" x14ac:dyDescent="0.2">
      <c r="A914" s="46" t="s">
        <v>4451</v>
      </c>
      <c r="B914" s="46" t="s">
        <v>3123</v>
      </c>
      <c r="C914" s="46" t="s">
        <v>3123</v>
      </c>
    </row>
    <row r="916" spans="1:3" x14ac:dyDescent="0.2">
      <c r="A916" s="46" t="s">
        <v>4489</v>
      </c>
      <c r="B916" s="46" t="s">
        <v>4490</v>
      </c>
      <c r="C916" s="46" t="s">
        <v>4491</v>
      </c>
    </row>
    <row r="917" spans="1:3" x14ac:dyDescent="0.2">
      <c r="A917" s="46" t="s">
        <v>4489</v>
      </c>
      <c r="B917" s="46" t="s">
        <v>4492</v>
      </c>
      <c r="C917" s="46" t="s">
        <v>4493</v>
      </c>
    </row>
    <row r="918" spans="1:3" x14ac:dyDescent="0.2">
      <c r="A918" s="46" t="s">
        <v>4489</v>
      </c>
      <c r="B918" s="46" t="s">
        <v>4494</v>
      </c>
      <c r="C918" s="46" t="s">
        <v>4495</v>
      </c>
    </row>
    <row r="919" spans="1:3" x14ac:dyDescent="0.2">
      <c r="A919" s="46" t="s">
        <v>4489</v>
      </c>
      <c r="B919" s="46" t="s">
        <v>4496</v>
      </c>
      <c r="C919" s="46" t="s">
        <v>4497</v>
      </c>
    </row>
    <row r="931" spans="1:3" x14ac:dyDescent="0.2">
      <c r="A931" s="71"/>
      <c r="B931" s="71"/>
      <c r="C931" s="71"/>
    </row>
    <row r="932" spans="1:3" x14ac:dyDescent="0.2">
      <c r="A932" s="71"/>
      <c r="B932" s="71"/>
      <c r="C932" s="71"/>
    </row>
    <row r="933" spans="1:3" x14ac:dyDescent="0.2">
      <c r="A933" s="71"/>
      <c r="B933" s="71"/>
      <c r="C933" s="71"/>
    </row>
    <row r="934" spans="1:3" x14ac:dyDescent="0.2">
      <c r="A934" s="71"/>
      <c r="B934" s="71"/>
      <c r="C934" s="71"/>
    </row>
    <row r="935" spans="1:3" x14ac:dyDescent="0.2">
      <c r="A935" s="71"/>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M368"/>
  <sheetViews>
    <sheetView zoomScaleNormal="100" workbookViewId="0">
      <pane ySplit="1" topLeftCell="A2" activePane="bottomLeft" state="frozen"/>
      <selection activeCell="C14" sqref="C14"/>
      <selection pane="bottomLeft" sqref="A1:XFD1048576"/>
    </sheetView>
  </sheetViews>
  <sheetFormatPr defaultColWidth="8.7109375" defaultRowHeight="12.75" x14ac:dyDescent="0.2"/>
  <cols>
    <col min="1" max="1" width="27.28515625" style="45" bestFit="1" customWidth="1"/>
    <col min="2" max="2" width="38.5703125" style="45" bestFit="1" customWidth="1"/>
    <col min="3" max="3" width="58.7109375" style="45" customWidth="1"/>
    <col min="4" max="4" width="11.7109375" style="46" customWidth="1"/>
    <col min="5" max="6" width="8.7109375" style="46"/>
    <col min="7" max="7" width="46.28515625" style="46" customWidth="1"/>
    <col min="8" max="8" width="10.7109375" style="46" customWidth="1"/>
    <col min="9" max="9" width="18.5703125" style="46" customWidth="1"/>
    <col min="10" max="10" width="36" style="46" customWidth="1"/>
    <col min="11" max="11" width="12.5703125" style="46" bestFit="1" customWidth="1"/>
    <col min="12" max="12" width="49.5703125" style="46" bestFit="1" customWidth="1"/>
    <col min="13" max="16384" width="8.7109375" style="46"/>
  </cols>
  <sheetData>
    <row r="1" spans="1:13" s="21" customFormat="1" x14ac:dyDescent="0.2">
      <c r="A1" s="20" t="s">
        <v>1285</v>
      </c>
      <c r="B1" s="20" t="s">
        <v>1286</v>
      </c>
      <c r="C1" s="20" t="s">
        <v>1287</v>
      </c>
      <c r="D1" s="20" t="s">
        <v>1288</v>
      </c>
      <c r="E1" s="20" t="s">
        <v>1289</v>
      </c>
      <c r="F1" s="20" t="s">
        <v>1290</v>
      </c>
      <c r="G1" s="20" t="s">
        <v>1291</v>
      </c>
      <c r="H1" s="20" t="s">
        <v>1292</v>
      </c>
      <c r="I1" s="20" t="s">
        <v>1293</v>
      </c>
      <c r="J1" s="20" t="s">
        <v>1294</v>
      </c>
      <c r="K1" s="20" t="s">
        <v>1295</v>
      </c>
      <c r="L1" s="20" t="s">
        <v>1296</v>
      </c>
      <c r="M1" s="21" t="s">
        <v>3726</v>
      </c>
    </row>
    <row r="2" spans="1:13" x14ac:dyDescent="0.2">
      <c r="A2" s="45" t="s">
        <v>1298</v>
      </c>
      <c r="B2" s="45" t="s">
        <v>1298</v>
      </c>
    </row>
    <row r="3" spans="1:13" x14ac:dyDescent="0.2">
      <c r="A3" s="45" t="s">
        <v>1299</v>
      </c>
      <c r="B3" s="45" t="s">
        <v>1300</v>
      </c>
    </row>
    <row r="4" spans="1:13" x14ac:dyDescent="0.2">
      <c r="A4" s="45" t="s">
        <v>1301</v>
      </c>
      <c r="B4" s="45" t="s">
        <v>1302</v>
      </c>
    </row>
    <row r="5" spans="1:13" s="23" customFormat="1" x14ac:dyDescent="0.2">
      <c r="A5" s="22" t="s">
        <v>1303</v>
      </c>
      <c r="B5" s="22" t="s">
        <v>3727</v>
      </c>
      <c r="C5" s="22" t="s">
        <v>3728</v>
      </c>
      <c r="D5" s="23" t="s">
        <v>3729</v>
      </c>
    </row>
    <row r="6" spans="1:13" x14ac:dyDescent="0.2">
      <c r="A6" s="167" t="s">
        <v>8</v>
      </c>
      <c r="B6" s="167" t="s">
        <v>8</v>
      </c>
      <c r="C6" s="45" t="s">
        <v>1306</v>
      </c>
      <c r="E6" s="46" t="s">
        <v>1103</v>
      </c>
    </row>
    <row r="7" spans="1:13" x14ac:dyDescent="0.2">
      <c r="A7" s="167" t="s">
        <v>1307</v>
      </c>
      <c r="B7" s="167" t="s">
        <v>1308</v>
      </c>
      <c r="C7" s="45" t="s">
        <v>3730</v>
      </c>
      <c r="E7" s="46" t="s">
        <v>1103</v>
      </c>
    </row>
    <row r="8" spans="1:13" x14ac:dyDescent="0.2">
      <c r="A8" s="167" t="s">
        <v>1310</v>
      </c>
      <c r="B8" s="167" t="s">
        <v>1311</v>
      </c>
      <c r="C8" s="45" t="s">
        <v>3731</v>
      </c>
      <c r="D8" s="46" t="s">
        <v>1313</v>
      </c>
      <c r="E8" s="46" t="s">
        <v>1103</v>
      </c>
      <c r="G8" s="46" t="s">
        <v>1315</v>
      </c>
    </row>
    <row r="9" spans="1:13" s="26" customFormat="1" x14ac:dyDescent="0.2">
      <c r="A9" s="24" t="s">
        <v>1318</v>
      </c>
      <c r="B9" s="24" t="s">
        <v>1319</v>
      </c>
      <c r="C9" s="25" t="s">
        <v>256</v>
      </c>
    </row>
    <row r="10" spans="1:13" s="29" customFormat="1" x14ac:dyDescent="0.2">
      <c r="A10" s="27" t="s">
        <v>1320</v>
      </c>
      <c r="B10" s="27" t="s">
        <v>13</v>
      </c>
      <c r="C10" s="27" t="s">
        <v>1321</v>
      </c>
      <c r="D10" s="28" t="s">
        <v>1322</v>
      </c>
      <c r="E10" s="29" t="s">
        <v>1103</v>
      </c>
      <c r="K10" s="30"/>
    </row>
    <row r="11" spans="1:13" s="29" customFormat="1" x14ac:dyDescent="0.2">
      <c r="A11" s="27" t="s">
        <v>1323</v>
      </c>
      <c r="B11" s="27" t="s">
        <v>14</v>
      </c>
      <c r="C11" s="27" t="s">
        <v>1324</v>
      </c>
      <c r="D11" s="28" t="s">
        <v>1325</v>
      </c>
      <c r="E11" s="29" t="s">
        <v>1103</v>
      </c>
      <c r="K11" s="28" t="s">
        <v>1326</v>
      </c>
    </row>
    <row r="12" spans="1:13" s="29" customFormat="1" x14ac:dyDescent="0.2">
      <c r="A12" s="27" t="s">
        <v>1327</v>
      </c>
      <c r="B12" s="27" t="s">
        <v>15</v>
      </c>
      <c r="C12" s="27" t="s">
        <v>1328</v>
      </c>
      <c r="D12" s="28" t="s">
        <v>1329</v>
      </c>
      <c r="E12" s="29" t="s">
        <v>1103</v>
      </c>
      <c r="K12" s="28" t="s">
        <v>1330</v>
      </c>
    </row>
    <row r="13" spans="1:13" s="29" customFormat="1" x14ac:dyDescent="0.2">
      <c r="A13" s="27" t="s">
        <v>1310</v>
      </c>
      <c r="B13" s="27" t="s">
        <v>1331</v>
      </c>
      <c r="C13" s="31" t="s">
        <v>1332</v>
      </c>
      <c r="D13" s="29" t="s">
        <v>1333</v>
      </c>
      <c r="E13" s="29" t="s">
        <v>1103</v>
      </c>
      <c r="F13" s="29" t="s">
        <v>1334</v>
      </c>
      <c r="G13" s="29" t="s">
        <v>1335</v>
      </c>
      <c r="H13" s="29" t="s">
        <v>1316</v>
      </c>
      <c r="I13" s="29" t="s">
        <v>1336</v>
      </c>
      <c r="K13" s="30"/>
    </row>
    <row r="14" spans="1:13" s="29" customFormat="1" ht="63.75" x14ac:dyDescent="0.2">
      <c r="A14" s="27" t="s">
        <v>1337</v>
      </c>
      <c r="B14" s="27" t="s">
        <v>16</v>
      </c>
      <c r="C14" s="31" t="s">
        <v>1339</v>
      </c>
      <c r="E14" s="29" t="s">
        <v>1103</v>
      </c>
      <c r="G14" s="124" t="s">
        <v>3732</v>
      </c>
      <c r="K14" s="28" t="s">
        <v>1341</v>
      </c>
    </row>
    <row r="15" spans="1:13" s="29" customFormat="1" x14ac:dyDescent="0.2">
      <c r="A15" s="27" t="s">
        <v>1310</v>
      </c>
      <c r="B15" s="27" t="s">
        <v>3733</v>
      </c>
      <c r="C15" s="31" t="s">
        <v>1343</v>
      </c>
      <c r="D15" s="29" t="s">
        <v>1344</v>
      </c>
      <c r="E15" s="29" t="s">
        <v>1103</v>
      </c>
      <c r="F15" s="29" t="s">
        <v>1336</v>
      </c>
      <c r="G15" s="29" t="s">
        <v>3734</v>
      </c>
      <c r="H15" s="29" t="s">
        <v>1316</v>
      </c>
      <c r="I15" s="29" t="s">
        <v>1336</v>
      </c>
      <c r="K15" s="30"/>
    </row>
    <row r="16" spans="1:13" s="26" customFormat="1" x14ac:dyDescent="0.2">
      <c r="A16" s="24" t="s">
        <v>1351</v>
      </c>
      <c r="B16" s="24"/>
      <c r="C16" s="25"/>
      <c r="K16" s="30"/>
    </row>
    <row r="17" spans="1:11" s="34" customFormat="1" x14ac:dyDescent="0.2">
      <c r="A17" s="32" t="s">
        <v>1318</v>
      </c>
      <c r="B17" s="32" t="s">
        <v>3735</v>
      </c>
      <c r="C17" s="33" t="s">
        <v>257</v>
      </c>
      <c r="K17" s="35"/>
    </row>
    <row r="18" spans="1:11" s="38" customFormat="1" x14ac:dyDescent="0.2">
      <c r="A18" s="36" t="s">
        <v>1318</v>
      </c>
      <c r="B18" s="36" t="s">
        <v>3138</v>
      </c>
      <c r="C18" s="37" t="s">
        <v>3736</v>
      </c>
      <c r="K18" s="39"/>
    </row>
    <row r="19" spans="1:11" s="29" customFormat="1" x14ac:dyDescent="0.2">
      <c r="A19" s="27" t="s">
        <v>1303</v>
      </c>
      <c r="B19" s="27" t="s">
        <v>3737</v>
      </c>
      <c r="C19" s="31" t="s">
        <v>3738</v>
      </c>
      <c r="D19" s="29" t="s">
        <v>3739</v>
      </c>
      <c r="K19" s="28"/>
    </row>
    <row r="20" spans="1:11" x14ac:dyDescent="0.2">
      <c r="A20" s="45" t="s">
        <v>3740</v>
      </c>
      <c r="B20" s="45" t="s">
        <v>1259</v>
      </c>
      <c r="C20" s="45" t="s">
        <v>3741</v>
      </c>
      <c r="D20" s="46" t="s">
        <v>3742</v>
      </c>
      <c r="E20" s="46" t="s">
        <v>1103</v>
      </c>
      <c r="H20" s="46" t="s">
        <v>3743</v>
      </c>
      <c r="I20" s="46" t="s">
        <v>3744</v>
      </c>
    </row>
    <row r="21" spans="1:11" x14ac:dyDescent="0.2">
      <c r="A21" s="45" t="s">
        <v>3745</v>
      </c>
      <c r="B21" s="45" t="s">
        <v>1260</v>
      </c>
      <c r="C21" s="45" t="s">
        <v>3746</v>
      </c>
      <c r="D21" s="46" t="s">
        <v>3742</v>
      </c>
      <c r="E21" s="46" t="s">
        <v>1103</v>
      </c>
      <c r="H21" s="46" t="s">
        <v>3747</v>
      </c>
      <c r="I21" s="46" t="s">
        <v>3744</v>
      </c>
    </row>
    <row r="22" spans="1:11" x14ac:dyDescent="0.2">
      <c r="A22" s="45" t="s">
        <v>1427</v>
      </c>
      <c r="B22" s="45" t="s">
        <v>232</v>
      </c>
      <c r="C22" s="45" t="s">
        <v>3748</v>
      </c>
      <c r="D22" s="46" t="s">
        <v>3742</v>
      </c>
      <c r="E22" s="46" t="s">
        <v>1103</v>
      </c>
      <c r="H22" s="46" t="s">
        <v>3749</v>
      </c>
      <c r="I22" s="46" t="s">
        <v>3744</v>
      </c>
    </row>
    <row r="23" spans="1:11" x14ac:dyDescent="0.2">
      <c r="A23" s="45" t="s">
        <v>3750</v>
      </c>
      <c r="B23" s="45" t="s">
        <v>233</v>
      </c>
      <c r="C23" s="45" t="s">
        <v>3751</v>
      </c>
      <c r="D23" s="46" t="s">
        <v>3742</v>
      </c>
      <c r="E23" s="46" t="s">
        <v>1103</v>
      </c>
      <c r="H23" s="46" t="s">
        <v>3752</v>
      </c>
      <c r="I23" s="46" t="s">
        <v>3744</v>
      </c>
    </row>
    <row r="24" spans="1:11" x14ac:dyDescent="0.2">
      <c r="A24" s="45" t="s">
        <v>3753</v>
      </c>
      <c r="B24" s="45" t="s">
        <v>3754</v>
      </c>
      <c r="C24" s="45" t="s">
        <v>3755</v>
      </c>
      <c r="D24" s="46" t="s">
        <v>3742</v>
      </c>
      <c r="E24" s="46" t="s">
        <v>1103</v>
      </c>
      <c r="H24" s="46" t="s">
        <v>3756</v>
      </c>
      <c r="I24" s="46" t="s">
        <v>3744</v>
      </c>
    </row>
    <row r="25" spans="1:11" x14ac:dyDescent="0.2">
      <c r="A25" s="45" t="s">
        <v>3757</v>
      </c>
      <c r="B25" s="45" t="s">
        <v>3758</v>
      </c>
      <c r="C25" s="45" t="s">
        <v>3759</v>
      </c>
      <c r="D25" s="46" t="s">
        <v>3742</v>
      </c>
      <c r="E25" s="46" t="s">
        <v>1103</v>
      </c>
      <c r="G25" s="46" t="s">
        <v>3760</v>
      </c>
      <c r="H25" s="46" t="s">
        <v>3761</v>
      </c>
      <c r="I25" s="46" t="s">
        <v>3744</v>
      </c>
    </row>
    <row r="26" spans="1:11" x14ac:dyDescent="0.2">
      <c r="A26" s="45" t="s">
        <v>3762</v>
      </c>
      <c r="B26" s="45" t="s">
        <v>3763</v>
      </c>
      <c r="C26" s="45" t="s">
        <v>3759</v>
      </c>
      <c r="D26" s="46" t="s">
        <v>3742</v>
      </c>
      <c r="E26" s="46" t="s">
        <v>1103</v>
      </c>
      <c r="G26" s="46" t="s">
        <v>3764</v>
      </c>
      <c r="H26" s="46" t="s">
        <v>3765</v>
      </c>
      <c r="I26" s="46" t="s">
        <v>3744</v>
      </c>
    </row>
    <row r="27" spans="1:11" x14ac:dyDescent="0.2">
      <c r="A27" s="45" t="s">
        <v>3766</v>
      </c>
      <c r="B27" s="45" t="s">
        <v>235</v>
      </c>
      <c r="C27" s="45" t="s">
        <v>3767</v>
      </c>
      <c r="D27" s="46" t="s">
        <v>3768</v>
      </c>
      <c r="E27" s="46" t="s">
        <v>1103</v>
      </c>
      <c r="H27" s="46" t="s">
        <v>3769</v>
      </c>
      <c r="I27" s="46" t="s">
        <v>3744</v>
      </c>
    </row>
    <row r="28" spans="1:11" x14ac:dyDescent="0.2">
      <c r="A28" s="45" t="s">
        <v>3770</v>
      </c>
      <c r="B28" s="45" t="s">
        <v>236</v>
      </c>
      <c r="C28" s="45" t="s">
        <v>3771</v>
      </c>
      <c r="E28" s="46" t="s">
        <v>1103</v>
      </c>
    </row>
    <row r="29" spans="1:11" x14ac:dyDescent="0.2">
      <c r="A29" s="45" t="s">
        <v>3772</v>
      </c>
      <c r="B29" s="45" t="s">
        <v>237</v>
      </c>
      <c r="C29" s="45" t="s">
        <v>3773</v>
      </c>
      <c r="E29" s="46" t="s">
        <v>1103</v>
      </c>
    </row>
    <row r="30" spans="1:11" s="41" customFormat="1" x14ac:dyDescent="0.2">
      <c r="A30" s="37" t="s">
        <v>1351</v>
      </c>
      <c r="B30" s="40"/>
      <c r="C30" s="40"/>
    </row>
    <row r="31" spans="1:11" s="44" customFormat="1" x14ac:dyDescent="0.2">
      <c r="A31" s="42" t="s">
        <v>1318</v>
      </c>
      <c r="B31" s="43" t="s">
        <v>3774</v>
      </c>
      <c r="C31" s="43" t="s">
        <v>3775</v>
      </c>
    </row>
    <row r="32" spans="1:11" x14ac:dyDescent="0.2">
      <c r="A32" s="45" t="s">
        <v>3776</v>
      </c>
      <c r="B32" s="45" t="s">
        <v>3777</v>
      </c>
      <c r="C32" s="45" t="s">
        <v>3778</v>
      </c>
      <c r="E32" s="46" t="s">
        <v>1103</v>
      </c>
    </row>
    <row r="33" spans="1:10" x14ac:dyDescent="0.2">
      <c r="A33" s="45" t="s">
        <v>1310</v>
      </c>
      <c r="B33" s="45" t="s">
        <v>3779</v>
      </c>
      <c r="C33" s="45" t="s">
        <v>1045</v>
      </c>
      <c r="G33" s="46" t="s">
        <v>3780</v>
      </c>
      <c r="J33" s="46" t="s">
        <v>2957</v>
      </c>
    </row>
    <row r="34" spans="1:10" x14ac:dyDescent="0.2">
      <c r="A34" s="45" t="s">
        <v>3776</v>
      </c>
      <c r="B34" s="45" t="s">
        <v>1040</v>
      </c>
      <c r="C34" s="45" t="s">
        <v>3781</v>
      </c>
      <c r="E34" s="46" t="s">
        <v>1103</v>
      </c>
    </row>
    <row r="35" spans="1:10" x14ac:dyDescent="0.2">
      <c r="A35" s="45" t="s">
        <v>1310</v>
      </c>
      <c r="B35" s="45" t="s">
        <v>1041</v>
      </c>
      <c r="C35" s="45" t="s">
        <v>1045</v>
      </c>
      <c r="G35" s="46" t="s">
        <v>3782</v>
      </c>
      <c r="J35" s="46" t="s">
        <v>2957</v>
      </c>
    </row>
    <row r="36" spans="1:10" x14ac:dyDescent="0.2">
      <c r="A36" s="45" t="s">
        <v>3776</v>
      </c>
      <c r="B36" s="45" t="s">
        <v>1042</v>
      </c>
      <c r="C36" s="45" t="s">
        <v>3783</v>
      </c>
      <c r="E36" s="46" t="s">
        <v>1103</v>
      </c>
    </row>
    <row r="37" spans="1:10" x14ac:dyDescent="0.2">
      <c r="A37" s="45" t="s">
        <v>1310</v>
      </c>
      <c r="B37" s="45" t="s">
        <v>1043</v>
      </c>
      <c r="C37" s="45" t="s">
        <v>1045</v>
      </c>
      <c r="G37" s="46" t="s">
        <v>3784</v>
      </c>
      <c r="J37" s="46" t="s">
        <v>2957</v>
      </c>
    </row>
    <row r="38" spans="1:10" x14ac:dyDescent="0.2">
      <c r="A38" s="45" t="s">
        <v>3785</v>
      </c>
      <c r="B38" s="45" t="s">
        <v>3786</v>
      </c>
      <c r="C38" s="45" t="s">
        <v>3787</v>
      </c>
      <c r="D38" s="46" t="s">
        <v>3788</v>
      </c>
      <c r="E38" s="46" t="s">
        <v>1103</v>
      </c>
    </row>
    <row r="39" spans="1:10" x14ac:dyDescent="0.2">
      <c r="A39" s="45" t="s">
        <v>3789</v>
      </c>
      <c r="B39" s="45" t="s">
        <v>3790</v>
      </c>
      <c r="C39" s="45" t="s">
        <v>3791</v>
      </c>
      <c r="D39" s="46" t="s">
        <v>3788</v>
      </c>
      <c r="E39" s="46" t="s">
        <v>1103</v>
      </c>
    </row>
    <row r="40" spans="1:10" x14ac:dyDescent="0.2">
      <c r="A40" s="45" t="s">
        <v>3792</v>
      </c>
      <c r="B40" s="45" t="s">
        <v>3793</v>
      </c>
      <c r="C40" s="45" t="s">
        <v>3794</v>
      </c>
      <c r="D40" s="46" t="s">
        <v>3788</v>
      </c>
      <c r="E40" s="46" t="s">
        <v>1103</v>
      </c>
    </row>
    <row r="41" spans="1:10" s="48" customFormat="1" x14ac:dyDescent="0.2">
      <c r="A41" s="43" t="s">
        <v>1351</v>
      </c>
      <c r="B41" s="47"/>
      <c r="C41" s="47"/>
    </row>
    <row r="42" spans="1:10" s="44" customFormat="1" x14ac:dyDescent="0.2">
      <c r="A42" s="42" t="s">
        <v>1318</v>
      </c>
      <c r="B42" s="43" t="s">
        <v>3795</v>
      </c>
      <c r="C42" s="43" t="s">
        <v>3796</v>
      </c>
    </row>
    <row r="43" spans="1:10" x14ac:dyDescent="0.2">
      <c r="A43" s="45" t="s">
        <v>3785</v>
      </c>
      <c r="B43" s="45" t="s">
        <v>238</v>
      </c>
      <c r="C43" s="45" t="s">
        <v>3797</v>
      </c>
      <c r="D43" s="46" t="s">
        <v>3788</v>
      </c>
      <c r="E43" s="46" t="s">
        <v>1103</v>
      </c>
    </row>
    <row r="44" spans="1:10" x14ac:dyDescent="0.2">
      <c r="A44" s="45" t="s">
        <v>3789</v>
      </c>
      <c r="B44" s="45" t="s">
        <v>239</v>
      </c>
      <c r="C44" s="45" t="s">
        <v>3798</v>
      </c>
      <c r="D44" s="46" t="s">
        <v>3788</v>
      </c>
      <c r="E44" s="46" t="s">
        <v>1103</v>
      </c>
    </row>
    <row r="45" spans="1:10" x14ac:dyDescent="0.2">
      <c r="A45" s="45" t="s">
        <v>3799</v>
      </c>
      <c r="B45" s="45" t="s">
        <v>240</v>
      </c>
      <c r="C45" s="45" t="s">
        <v>3800</v>
      </c>
      <c r="D45" s="46" t="s">
        <v>3788</v>
      </c>
      <c r="E45" s="46" t="s">
        <v>1103</v>
      </c>
    </row>
    <row r="46" spans="1:10" x14ac:dyDescent="0.2">
      <c r="A46" s="45" t="s">
        <v>3792</v>
      </c>
      <c r="B46" s="45" t="s">
        <v>241</v>
      </c>
      <c r="C46" s="45" t="s">
        <v>3801</v>
      </c>
      <c r="D46" s="46" t="s">
        <v>3788</v>
      </c>
      <c r="E46" s="46" t="s">
        <v>1103</v>
      </c>
    </row>
    <row r="47" spans="1:10" s="48" customFormat="1" x14ac:dyDescent="0.2">
      <c r="A47" s="43" t="s">
        <v>1351</v>
      </c>
      <c r="B47" s="47"/>
      <c r="C47" s="47"/>
    </row>
    <row r="48" spans="1:10" s="44" customFormat="1" x14ac:dyDescent="0.2">
      <c r="A48" s="42" t="s">
        <v>1318</v>
      </c>
      <c r="B48" s="43" t="s">
        <v>3802</v>
      </c>
      <c r="C48" s="43" t="s">
        <v>3803</v>
      </c>
    </row>
    <row r="49" spans="1:12" s="29" customFormat="1" x14ac:dyDescent="0.2">
      <c r="A49" s="27" t="s">
        <v>1346</v>
      </c>
      <c r="B49" s="31" t="s">
        <v>3804</v>
      </c>
      <c r="C49" s="31"/>
      <c r="L49" s="29" t="s">
        <v>3805</v>
      </c>
    </row>
    <row r="50" spans="1:12" x14ac:dyDescent="0.2">
      <c r="A50" s="45" t="s">
        <v>3785</v>
      </c>
      <c r="B50" s="45" t="s">
        <v>242</v>
      </c>
      <c r="C50" s="45" t="s">
        <v>3806</v>
      </c>
      <c r="D50" s="46" t="s">
        <v>3788</v>
      </c>
      <c r="E50" s="46" t="s">
        <v>1103</v>
      </c>
    </row>
    <row r="51" spans="1:12" x14ac:dyDescent="0.2">
      <c r="A51" s="45" t="s">
        <v>3789</v>
      </c>
      <c r="B51" s="45" t="s">
        <v>243</v>
      </c>
      <c r="C51" s="45" t="s">
        <v>3807</v>
      </c>
      <c r="D51" s="46" t="s">
        <v>3788</v>
      </c>
      <c r="E51" s="46" t="s">
        <v>1103</v>
      </c>
    </row>
    <row r="52" spans="1:12" x14ac:dyDescent="0.2">
      <c r="A52" s="45" t="s">
        <v>3799</v>
      </c>
      <c r="B52" s="45" t="s">
        <v>244</v>
      </c>
      <c r="C52" s="45" t="s">
        <v>3808</v>
      </c>
      <c r="D52" s="46" t="s">
        <v>3788</v>
      </c>
      <c r="E52" s="46" t="s">
        <v>1103</v>
      </c>
    </row>
    <row r="53" spans="1:12" x14ac:dyDescent="0.2">
      <c r="A53" s="45" t="s">
        <v>3792</v>
      </c>
      <c r="B53" s="45" t="s">
        <v>245</v>
      </c>
      <c r="C53" s="45" t="s">
        <v>3809</v>
      </c>
      <c r="D53" s="46" t="s">
        <v>3788</v>
      </c>
      <c r="E53" s="46" t="s">
        <v>1103</v>
      </c>
    </row>
    <row r="54" spans="1:12" s="48" customFormat="1" x14ac:dyDescent="0.2">
      <c r="A54" s="43" t="s">
        <v>1351</v>
      </c>
      <c r="B54" s="47"/>
      <c r="C54" s="47"/>
    </row>
    <row r="55" spans="1:12" s="63" customFormat="1" x14ac:dyDescent="0.2">
      <c r="A55" s="61" t="s">
        <v>1318</v>
      </c>
      <c r="B55" s="62" t="s">
        <v>3810</v>
      </c>
      <c r="C55" s="62" t="s">
        <v>3811</v>
      </c>
    </row>
    <row r="56" spans="1:12" x14ac:dyDescent="0.2">
      <c r="A56" s="45" t="s">
        <v>3812</v>
      </c>
      <c r="B56" s="45" t="s">
        <v>1261</v>
      </c>
      <c r="C56" s="45" t="s">
        <v>3813</v>
      </c>
      <c r="D56" s="46" t="s">
        <v>3788</v>
      </c>
      <c r="E56" s="46" t="s">
        <v>1103</v>
      </c>
    </row>
    <row r="57" spans="1:12" x14ac:dyDescent="0.2">
      <c r="A57" s="45" t="s">
        <v>1310</v>
      </c>
      <c r="B57" s="45" t="s">
        <v>1262</v>
      </c>
      <c r="C57" s="45" t="s">
        <v>261</v>
      </c>
      <c r="E57" s="46" t="s">
        <v>1103</v>
      </c>
      <c r="G57" s="46" t="s">
        <v>3814</v>
      </c>
      <c r="J57" s="46" t="s">
        <v>2957</v>
      </c>
    </row>
    <row r="58" spans="1:12" x14ac:dyDescent="0.2">
      <c r="A58" s="45" t="s">
        <v>1303</v>
      </c>
      <c r="B58" s="45" t="s">
        <v>3815</v>
      </c>
      <c r="C58" s="45" t="s">
        <v>3816</v>
      </c>
      <c r="G58" s="46" t="s">
        <v>3817</v>
      </c>
    </row>
    <row r="59" spans="1:12" x14ac:dyDescent="0.2">
      <c r="A59" s="45" t="s">
        <v>3812</v>
      </c>
      <c r="B59" s="45" t="s">
        <v>248</v>
      </c>
      <c r="C59" s="45" t="s">
        <v>3818</v>
      </c>
      <c r="D59" s="46" t="s">
        <v>3788</v>
      </c>
      <c r="E59" s="46" t="s">
        <v>1103</v>
      </c>
    </row>
    <row r="60" spans="1:12" x14ac:dyDescent="0.2">
      <c r="A60" s="45" t="s">
        <v>1310</v>
      </c>
      <c r="B60" s="45" t="s">
        <v>249</v>
      </c>
      <c r="C60" s="45" t="s">
        <v>261</v>
      </c>
      <c r="E60" s="46" t="s">
        <v>1103</v>
      </c>
      <c r="G60" s="46" t="s">
        <v>3819</v>
      </c>
      <c r="J60" s="46" t="s">
        <v>2957</v>
      </c>
    </row>
    <row r="61" spans="1:12" x14ac:dyDescent="0.2">
      <c r="A61" s="45" t="s">
        <v>1303</v>
      </c>
      <c r="B61" s="45" t="s">
        <v>3820</v>
      </c>
      <c r="C61" s="45" t="s">
        <v>3816</v>
      </c>
      <c r="G61" s="46" t="s">
        <v>3821</v>
      </c>
    </row>
    <row r="62" spans="1:12" x14ac:dyDescent="0.2">
      <c r="A62" s="45" t="s">
        <v>3812</v>
      </c>
      <c r="B62" s="45" t="s">
        <v>252</v>
      </c>
      <c r="C62" s="45" t="s">
        <v>264</v>
      </c>
      <c r="D62" s="46" t="s">
        <v>3788</v>
      </c>
      <c r="E62" s="46" t="s">
        <v>1103</v>
      </c>
    </row>
    <row r="63" spans="1:12" x14ac:dyDescent="0.2">
      <c r="A63" s="45" t="s">
        <v>1310</v>
      </c>
      <c r="B63" s="45" t="s">
        <v>253</v>
      </c>
      <c r="C63" s="45" t="s">
        <v>261</v>
      </c>
      <c r="E63" s="46" t="s">
        <v>1103</v>
      </c>
      <c r="G63" s="46" t="s">
        <v>3822</v>
      </c>
      <c r="J63" s="46" t="s">
        <v>2957</v>
      </c>
    </row>
    <row r="64" spans="1:12" x14ac:dyDescent="0.2">
      <c r="A64" s="45" t="s">
        <v>1303</v>
      </c>
      <c r="B64" s="45" t="s">
        <v>3823</v>
      </c>
      <c r="C64" s="45" t="s">
        <v>3816</v>
      </c>
      <c r="G64" s="46" t="s">
        <v>3824</v>
      </c>
    </row>
    <row r="65" spans="1:10" x14ac:dyDescent="0.2">
      <c r="A65" s="45" t="s">
        <v>1392</v>
      </c>
      <c r="B65" s="45" t="s">
        <v>254</v>
      </c>
      <c r="C65" s="45" t="s">
        <v>265</v>
      </c>
      <c r="D65" s="46" t="s">
        <v>3825</v>
      </c>
      <c r="E65" s="46" t="s">
        <v>1103</v>
      </c>
    </row>
    <row r="66" spans="1:10" x14ac:dyDescent="0.2">
      <c r="A66" s="45" t="s">
        <v>1310</v>
      </c>
      <c r="B66" s="45" t="s">
        <v>255</v>
      </c>
      <c r="C66" s="45" t="s">
        <v>266</v>
      </c>
      <c r="E66" s="46" t="s">
        <v>1103</v>
      </c>
      <c r="G66" s="46" t="s">
        <v>3826</v>
      </c>
      <c r="J66" s="46" t="s">
        <v>2957</v>
      </c>
    </row>
    <row r="67" spans="1:10" s="65" customFormat="1" x14ac:dyDescent="0.2">
      <c r="A67" s="62" t="s">
        <v>1351</v>
      </c>
      <c r="B67" s="64"/>
      <c r="C67" s="64"/>
    </row>
    <row r="68" spans="1:10" s="50" customFormat="1" x14ac:dyDescent="0.2">
      <c r="A68" s="49" t="s">
        <v>1318</v>
      </c>
      <c r="B68" s="49" t="s">
        <v>2303</v>
      </c>
      <c r="C68" s="49" t="s">
        <v>2304</v>
      </c>
      <c r="E68" s="49"/>
      <c r="F68" s="49"/>
      <c r="G68" s="49"/>
    </row>
    <row r="69" spans="1:10" s="52" customFormat="1" x14ac:dyDescent="0.2">
      <c r="A69" s="51" t="s">
        <v>2306</v>
      </c>
      <c r="B69" s="51" t="s">
        <v>135</v>
      </c>
      <c r="C69" s="51" t="s">
        <v>2307</v>
      </c>
      <c r="E69" s="51" t="s">
        <v>1103</v>
      </c>
      <c r="F69" s="51"/>
      <c r="G69" s="51" t="s">
        <v>3827</v>
      </c>
    </row>
    <row r="70" spans="1:10" s="112" customFormat="1" x14ac:dyDescent="0.2">
      <c r="A70" s="111" t="s">
        <v>2306</v>
      </c>
      <c r="B70" s="111" t="s">
        <v>3828</v>
      </c>
      <c r="C70" s="111" t="s">
        <v>3829</v>
      </c>
      <c r="E70" s="111" t="s">
        <v>1103</v>
      </c>
      <c r="F70" s="111"/>
      <c r="G70" s="113" t="s">
        <v>2384</v>
      </c>
    </row>
    <row r="71" spans="1:10" s="52" customFormat="1" x14ac:dyDescent="0.2">
      <c r="A71" s="51" t="s">
        <v>2306</v>
      </c>
      <c r="B71" s="51" t="s">
        <v>772</v>
      </c>
      <c r="C71" s="51" t="s">
        <v>2309</v>
      </c>
      <c r="E71" s="51" t="s">
        <v>1103</v>
      </c>
      <c r="F71" s="51"/>
      <c r="G71" s="51" t="s">
        <v>3830</v>
      </c>
    </row>
    <row r="72" spans="1:10" s="52" customFormat="1" x14ac:dyDescent="0.2">
      <c r="A72" s="51" t="s">
        <v>2306</v>
      </c>
      <c r="B72" s="51" t="s">
        <v>773</v>
      </c>
      <c r="C72" s="51" t="s">
        <v>2311</v>
      </c>
      <c r="E72" s="51" t="s">
        <v>1103</v>
      </c>
      <c r="F72" s="51"/>
      <c r="G72" s="51" t="s">
        <v>3830</v>
      </c>
    </row>
    <row r="73" spans="1:10" s="52" customFormat="1" x14ac:dyDescent="0.2">
      <c r="A73" s="51" t="s">
        <v>2306</v>
      </c>
      <c r="B73" s="51" t="s">
        <v>136</v>
      </c>
      <c r="C73" s="51" t="s">
        <v>2313</v>
      </c>
      <c r="E73" s="51" t="s">
        <v>1103</v>
      </c>
      <c r="F73" s="51"/>
      <c r="G73" s="51" t="s">
        <v>3831</v>
      </c>
    </row>
    <row r="74" spans="1:10" s="112" customFormat="1" x14ac:dyDescent="0.2">
      <c r="A74" s="111" t="s">
        <v>2306</v>
      </c>
      <c r="B74" s="111" t="s">
        <v>3832</v>
      </c>
      <c r="C74" s="111" t="s">
        <v>3833</v>
      </c>
      <c r="E74" s="111" t="s">
        <v>1103</v>
      </c>
      <c r="F74" s="111"/>
      <c r="G74" s="113" t="s">
        <v>2384</v>
      </c>
    </row>
    <row r="75" spans="1:10" s="52" customFormat="1" x14ac:dyDescent="0.2">
      <c r="A75" s="51" t="s">
        <v>2306</v>
      </c>
      <c r="B75" s="51" t="s">
        <v>774</v>
      </c>
      <c r="C75" s="51" t="s">
        <v>2315</v>
      </c>
      <c r="E75" s="51" t="s">
        <v>1103</v>
      </c>
      <c r="F75" s="51"/>
      <c r="G75" s="51" t="s">
        <v>3834</v>
      </c>
    </row>
    <row r="76" spans="1:10" s="52" customFormat="1" x14ac:dyDescent="0.2">
      <c r="A76" s="51" t="s">
        <v>2306</v>
      </c>
      <c r="B76" s="51" t="s">
        <v>775</v>
      </c>
      <c r="C76" s="51" t="s">
        <v>2317</v>
      </c>
      <c r="E76" s="51" t="s">
        <v>1103</v>
      </c>
      <c r="F76" s="51"/>
      <c r="G76" s="51" t="s">
        <v>3835</v>
      </c>
    </row>
    <row r="77" spans="1:10" s="112" customFormat="1" x14ac:dyDescent="0.2">
      <c r="A77" s="111" t="s">
        <v>2306</v>
      </c>
      <c r="B77" s="111" t="s">
        <v>3836</v>
      </c>
      <c r="C77" s="111" t="s">
        <v>3837</v>
      </c>
      <c r="E77" s="111" t="s">
        <v>1103</v>
      </c>
      <c r="F77" s="111"/>
      <c r="G77" s="113" t="s">
        <v>2384</v>
      </c>
    </row>
    <row r="78" spans="1:10" s="52" customFormat="1" x14ac:dyDescent="0.2">
      <c r="A78" s="51" t="s">
        <v>2306</v>
      </c>
      <c r="B78" s="51" t="s">
        <v>776</v>
      </c>
      <c r="C78" s="51" t="s">
        <v>2319</v>
      </c>
      <c r="E78" s="51" t="s">
        <v>1103</v>
      </c>
      <c r="F78" s="51"/>
      <c r="G78" s="51" t="s">
        <v>3838</v>
      </c>
    </row>
    <row r="79" spans="1:10" s="52" customFormat="1" x14ac:dyDescent="0.2">
      <c r="A79" s="51" t="s">
        <v>2306</v>
      </c>
      <c r="B79" s="51" t="s">
        <v>777</v>
      </c>
      <c r="C79" s="51" t="s">
        <v>2321</v>
      </c>
      <c r="E79" s="51" t="s">
        <v>1103</v>
      </c>
      <c r="F79" s="51"/>
      <c r="G79" s="51" t="s">
        <v>3839</v>
      </c>
    </row>
    <row r="80" spans="1:10" s="112" customFormat="1" x14ac:dyDescent="0.2">
      <c r="A80" s="111" t="s">
        <v>2306</v>
      </c>
      <c r="B80" s="111" t="s">
        <v>3840</v>
      </c>
      <c r="C80" s="111" t="s">
        <v>3841</v>
      </c>
      <c r="E80" s="111" t="s">
        <v>1103</v>
      </c>
      <c r="F80" s="111"/>
      <c r="G80" s="113" t="s">
        <v>2384</v>
      </c>
    </row>
    <row r="81" spans="1:7" s="52" customFormat="1" x14ac:dyDescent="0.2">
      <c r="A81" s="51" t="s">
        <v>2306</v>
      </c>
      <c r="B81" s="51" t="s">
        <v>778</v>
      </c>
      <c r="C81" s="51" t="s">
        <v>2322</v>
      </c>
      <c r="E81" s="51" t="s">
        <v>1103</v>
      </c>
      <c r="F81" s="51"/>
      <c r="G81" s="51" t="s">
        <v>3842</v>
      </c>
    </row>
    <row r="82" spans="1:7" s="112" customFormat="1" x14ac:dyDescent="0.2">
      <c r="A82" s="111" t="s">
        <v>2306</v>
      </c>
      <c r="B82" s="111" t="s">
        <v>3843</v>
      </c>
      <c r="C82" s="111" t="s">
        <v>3844</v>
      </c>
      <c r="E82" s="111" t="s">
        <v>1103</v>
      </c>
      <c r="F82" s="111"/>
      <c r="G82" s="113" t="s">
        <v>2384</v>
      </c>
    </row>
    <row r="83" spans="1:7" s="52" customFormat="1" x14ac:dyDescent="0.2">
      <c r="A83" s="51" t="s">
        <v>2306</v>
      </c>
      <c r="B83" s="51" t="s">
        <v>779</v>
      </c>
      <c r="C83" s="51" t="s">
        <v>2324</v>
      </c>
      <c r="E83" s="51" t="s">
        <v>1103</v>
      </c>
      <c r="F83" s="51"/>
      <c r="G83" s="51" t="s">
        <v>3845</v>
      </c>
    </row>
    <row r="84" spans="1:7" s="52" customFormat="1" x14ac:dyDescent="0.2">
      <c r="A84" s="51" t="s">
        <v>2306</v>
      </c>
      <c r="B84" s="51" t="s">
        <v>780</v>
      </c>
      <c r="C84" s="51" t="s">
        <v>2326</v>
      </c>
      <c r="E84" s="51" t="s">
        <v>1103</v>
      </c>
      <c r="F84" s="51"/>
      <c r="G84" s="51" t="s">
        <v>3846</v>
      </c>
    </row>
    <row r="85" spans="1:7" s="52" customFormat="1" x14ac:dyDescent="0.2">
      <c r="A85" s="51" t="s">
        <v>2306</v>
      </c>
      <c r="B85" s="51" t="s">
        <v>781</v>
      </c>
      <c r="C85" s="51" t="s">
        <v>2328</v>
      </c>
      <c r="E85" s="51" t="s">
        <v>1103</v>
      </c>
      <c r="F85" s="51"/>
      <c r="G85" s="51" t="s">
        <v>3847</v>
      </c>
    </row>
    <row r="86" spans="1:7" s="52" customFormat="1" x14ac:dyDescent="0.2">
      <c r="A86" s="51" t="s">
        <v>2306</v>
      </c>
      <c r="B86" s="51" t="s">
        <v>137</v>
      </c>
      <c r="C86" s="51" t="s">
        <v>2330</v>
      </c>
      <c r="E86" s="51" t="s">
        <v>1103</v>
      </c>
      <c r="F86" s="51"/>
      <c r="G86" s="51" t="s">
        <v>3848</v>
      </c>
    </row>
    <row r="87" spans="1:7" s="112" customFormat="1" x14ac:dyDescent="0.2">
      <c r="A87" s="111" t="s">
        <v>2306</v>
      </c>
      <c r="B87" s="111" t="s">
        <v>3849</v>
      </c>
      <c r="C87" s="111" t="s">
        <v>3850</v>
      </c>
      <c r="E87" s="111" t="s">
        <v>1103</v>
      </c>
      <c r="F87" s="111"/>
      <c r="G87" s="113" t="s">
        <v>2384</v>
      </c>
    </row>
    <row r="88" spans="1:7" s="52" customFormat="1" x14ac:dyDescent="0.2">
      <c r="A88" s="51" t="s">
        <v>2306</v>
      </c>
      <c r="B88" s="51" t="s">
        <v>782</v>
      </c>
      <c r="C88" s="51" t="s">
        <v>2332</v>
      </c>
      <c r="E88" s="51" t="s">
        <v>1103</v>
      </c>
      <c r="F88" s="51"/>
      <c r="G88" s="51" t="s">
        <v>3851</v>
      </c>
    </row>
    <row r="89" spans="1:7" s="52" customFormat="1" x14ac:dyDescent="0.2">
      <c r="A89" s="51" t="s">
        <v>2306</v>
      </c>
      <c r="B89" s="51" t="s">
        <v>783</v>
      </c>
      <c r="C89" s="51" t="s">
        <v>2334</v>
      </c>
      <c r="E89" s="51" t="s">
        <v>1103</v>
      </c>
      <c r="F89" s="51"/>
      <c r="G89" s="51" t="s">
        <v>3851</v>
      </c>
    </row>
    <row r="90" spans="1:7" s="52" customFormat="1" x14ac:dyDescent="0.2">
      <c r="A90" s="51" t="s">
        <v>2306</v>
      </c>
      <c r="B90" s="51" t="s">
        <v>2335</v>
      </c>
      <c r="C90" s="51" t="s">
        <v>2336</v>
      </c>
      <c r="E90" s="51" t="s">
        <v>1103</v>
      </c>
      <c r="F90" s="51"/>
      <c r="G90" s="51" t="s">
        <v>3852</v>
      </c>
    </row>
    <row r="91" spans="1:7" s="52" customFormat="1" x14ac:dyDescent="0.2">
      <c r="A91" s="51" t="s">
        <v>2306</v>
      </c>
      <c r="B91" s="51" t="s">
        <v>138</v>
      </c>
      <c r="C91" s="51" t="s">
        <v>2338</v>
      </c>
      <c r="E91" s="51" t="s">
        <v>1103</v>
      </c>
      <c r="F91" s="51"/>
      <c r="G91" s="51" t="s">
        <v>3853</v>
      </c>
    </row>
    <row r="92" spans="1:7" s="52" customFormat="1" x14ac:dyDescent="0.2">
      <c r="A92" s="51" t="s">
        <v>2306</v>
      </c>
      <c r="B92" s="51" t="s">
        <v>139</v>
      </c>
      <c r="C92" s="51" t="s">
        <v>2340</v>
      </c>
      <c r="E92" s="51" t="s">
        <v>1103</v>
      </c>
      <c r="F92" s="51"/>
      <c r="G92" s="51" t="s">
        <v>3853</v>
      </c>
    </row>
    <row r="93" spans="1:7" s="52" customFormat="1" x14ac:dyDescent="0.2">
      <c r="A93" s="51" t="s">
        <v>2306</v>
      </c>
      <c r="B93" s="51" t="s">
        <v>140</v>
      </c>
      <c r="C93" s="51" t="s">
        <v>2342</v>
      </c>
      <c r="E93" s="51" t="s">
        <v>1103</v>
      </c>
      <c r="F93" s="51"/>
      <c r="G93" s="51" t="s">
        <v>3854</v>
      </c>
    </row>
    <row r="94" spans="1:7" s="112" customFormat="1" x14ac:dyDescent="0.2">
      <c r="A94" s="111" t="s">
        <v>2306</v>
      </c>
      <c r="B94" s="111" t="s">
        <v>3855</v>
      </c>
      <c r="C94" s="111" t="s">
        <v>3856</v>
      </c>
      <c r="E94" s="111" t="s">
        <v>1103</v>
      </c>
      <c r="F94" s="111"/>
      <c r="G94" s="111" t="s">
        <v>2384</v>
      </c>
    </row>
    <row r="95" spans="1:7" s="52" customFormat="1" x14ac:dyDescent="0.2">
      <c r="A95" s="51" t="s">
        <v>2306</v>
      </c>
      <c r="B95" s="51" t="s">
        <v>141</v>
      </c>
      <c r="C95" s="51" t="s">
        <v>2344</v>
      </c>
      <c r="E95" s="51" t="s">
        <v>1103</v>
      </c>
      <c r="F95" s="51"/>
      <c r="G95" s="51" t="s">
        <v>3853</v>
      </c>
    </row>
    <row r="96" spans="1:7" s="52" customFormat="1" x14ac:dyDescent="0.2">
      <c r="A96" s="51" t="s">
        <v>2306</v>
      </c>
      <c r="B96" s="51" t="s">
        <v>2346</v>
      </c>
      <c r="C96" s="51" t="s">
        <v>2347</v>
      </c>
      <c r="E96" s="51" t="s">
        <v>1103</v>
      </c>
      <c r="F96" s="51"/>
      <c r="G96" s="51" t="s">
        <v>3853</v>
      </c>
    </row>
    <row r="97" spans="1:7" s="52" customFormat="1" x14ac:dyDescent="0.2">
      <c r="A97" s="51" t="s">
        <v>2306</v>
      </c>
      <c r="B97" s="51" t="s">
        <v>142</v>
      </c>
      <c r="C97" s="51" t="s">
        <v>2349</v>
      </c>
      <c r="E97" s="51" t="s">
        <v>1103</v>
      </c>
      <c r="F97" s="51"/>
      <c r="G97" s="51" t="s">
        <v>3854</v>
      </c>
    </row>
    <row r="98" spans="1:7" s="52" customFormat="1" x14ac:dyDescent="0.2">
      <c r="A98" s="51" t="s">
        <v>2306</v>
      </c>
      <c r="B98" s="51" t="s">
        <v>143</v>
      </c>
      <c r="C98" s="51" t="s">
        <v>2351</v>
      </c>
      <c r="E98" s="51" t="s">
        <v>1103</v>
      </c>
      <c r="F98" s="51"/>
      <c r="G98" s="51" t="s">
        <v>3854</v>
      </c>
    </row>
    <row r="99" spans="1:7" s="52" customFormat="1" x14ac:dyDescent="0.2">
      <c r="A99" s="51" t="s">
        <v>2306</v>
      </c>
      <c r="B99" s="51" t="s">
        <v>784</v>
      </c>
      <c r="C99" s="51" t="s">
        <v>2353</v>
      </c>
      <c r="E99" s="51" t="s">
        <v>1103</v>
      </c>
      <c r="F99" s="51"/>
      <c r="G99" s="51" t="s">
        <v>3854</v>
      </c>
    </row>
    <row r="100" spans="1:7" s="112" customFormat="1" x14ac:dyDescent="0.2">
      <c r="A100" s="111" t="s">
        <v>2306</v>
      </c>
      <c r="B100" s="111" t="s">
        <v>3857</v>
      </c>
      <c r="C100" s="111" t="s">
        <v>3858</v>
      </c>
      <c r="E100" s="111" t="s">
        <v>1103</v>
      </c>
      <c r="F100" s="111"/>
      <c r="G100" s="111" t="s">
        <v>2384</v>
      </c>
    </row>
    <row r="101" spans="1:7" s="112" customFormat="1" x14ac:dyDescent="0.2">
      <c r="A101" s="111" t="s">
        <v>2306</v>
      </c>
      <c r="B101" s="111" t="s">
        <v>3859</v>
      </c>
      <c r="C101" s="111" t="s">
        <v>3860</v>
      </c>
      <c r="E101" s="111" t="s">
        <v>1103</v>
      </c>
      <c r="F101" s="111"/>
      <c r="G101" s="111" t="s">
        <v>2384</v>
      </c>
    </row>
    <row r="102" spans="1:7" s="52" customFormat="1" x14ac:dyDescent="0.2">
      <c r="A102" s="51" t="s">
        <v>2306</v>
      </c>
      <c r="B102" s="51" t="s">
        <v>145</v>
      </c>
      <c r="C102" s="51" t="s">
        <v>2354</v>
      </c>
      <c r="E102" s="51" t="s">
        <v>1103</v>
      </c>
      <c r="F102" s="51"/>
      <c r="G102" s="51" t="s">
        <v>3861</v>
      </c>
    </row>
    <row r="103" spans="1:7" s="52" customFormat="1" x14ac:dyDescent="0.2">
      <c r="A103" s="51" t="s">
        <v>2306</v>
      </c>
      <c r="B103" s="51" t="s">
        <v>785</v>
      </c>
      <c r="C103" s="51" t="s">
        <v>2356</v>
      </c>
      <c r="E103" s="51" t="s">
        <v>1103</v>
      </c>
      <c r="F103" s="51"/>
      <c r="G103" s="51" t="s">
        <v>3862</v>
      </c>
    </row>
    <row r="104" spans="1:7" s="52" customFormat="1" x14ac:dyDescent="0.2">
      <c r="A104" s="51" t="s">
        <v>2306</v>
      </c>
      <c r="B104" s="51" t="s">
        <v>786</v>
      </c>
      <c r="C104" s="51" t="s">
        <v>2358</v>
      </c>
      <c r="E104" s="51" t="s">
        <v>1103</v>
      </c>
      <c r="F104" s="51"/>
      <c r="G104" s="51" t="s">
        <v>3863</v>
      </c>
    </row>
    <row r="105" spans="1:7" s="52" customFormat="1" x14ac:dyDescent="0.2">
      <c r="A105" s="51" t="s">
        <v>2306</v>
      </c>
      <c r="B105" s="51" t="s">
        <v>144</v>
      </c>
      <c r="C105" s="51" t="s">
        <v>2360</v>
      </c>
      <c r="E105" s="51" t="s">
        <v>1103</v>
      </c>
      <c r="F105" s="51"/>
      <c r="G105" s="51" t="s">
        <v>3864</v>
      </c>
    </row>
    <row r="106" spans="1:7" s="112" customFormat="1" x14ac:dyDescent="0.2">
      <c r="A106" s="111" t="s">
        <v>2306</v>
      </c>
      <c r="B106" s="111" t="s">
        <v>3865</v>
      </c>
      <c r="C106" s="111" t="s">
        <v>3866</v>
      </c>
      <c r="E106" s="111" t="s">
        <v>1103</v>
      </c>
      <c r="F106" s="111"/>
      <c r="G106" s="111" t="s">
        <v>2384</v>
      </c>
    </row>
    <row r="107" spans="1:7" s="52" customFormat="1" x14ac:dyDescent="0.2">
      <c r="A107" s="51" t="s">
        <v>2306</v>
      </c>
      <c r="B107" s="51" t="s">
        <v>787</v>
      </c>
      <c r="C107" s="51" t="s">
        <v>2362</v>
      </c>
      <c r="E107" s="51" t="s">
        <v>1103</v>
      </c>
      <c r="F107" s="51"/>
      <c r="G107" s="51" t="s">
        <v>3867</v>
      </c>
    </row>
    <row r="108" spans="1:7" s="52" customFormat="1" x14ac:dyDescent="0.2">
      <c r="A108" s="51" t="s">
        <v>2306</v>
      </c>
      <c r="B108" s="51" t="s">
        <v>788</v>
      </c>
      <c r="C108" s="51" t="s">
        <v>2364</v>
      </c>
      <c r="E108" s="51" t="s">
        <v>1103</v>
      </c>
      <c r="F108" s="51"/>
      <c r="G108" s="51" t="s">
        <v>3868</v>
      </c>
    </row>
    <row r="109" spans="1:7" s="52" customFormat="1" x14ac:dyDescent="0.2">
      <c r="A109" s="51" t="s">
        <v>2306</v>
      </c>
      <c r="B109" s="51" t="s">
        <v>789</v>
      </c>
      <c r="C109" s="51" t="s">
        <v>2366</v>
      </c>
      <c r="E109" s="51" t="s">
        <v>1103</v>
      </c>
      <c r="F109" s="51"/>
      <c r="G109" s="51" t="s">
        <v>3869</v>
      </c>
    </row>
    <row r="110" spans="1:7" s="52" customFormat="1" x14ac:dyDescent="0.2">
      <c r="A110" s="51" t="s">
        <v>2306</v>
      </c>
      <c r="B110" s="51" t="s">
        <v>790</v>
      </c>
      <c r="C110" s="51" t="s">
        <v>2368</v>
      </c>
      <c r="E110" s="51" t="s">
        <v>1103</v>
      </c>
      <c r="F110" s="51"/>
      <c r="G110" s="51" t="s">
        <v>3870</v>
      </c>
    </row>
    <row r="111" spans="1:7" s="112" customFormat="1" x14ac:dyDescent="0.2">
      <c r="A111" s="111" t="s">
        <v>2306</v>
      </c>
      <c r="B111" s="111" t="s">
        <v>3871</v>
      </c>
      <c r="C111" s="111" t="s">
        <v>3872</v>
      </c>
      <c r="E111" s="111" t="s">
        <v>1103</v>
      </c>
      <c r="F111" s="111"/>
      <c r="G111" s="111" t="s">
        <v>2384</v>
      </c>
    </row>
    <row r="112" spans="1:7" s="52" customFormat="1" x14ac:dyDescent="0.2">
      <c r="A112" s="51" t="s">
        <v>2306</v>
      </c>
      <c r="B112" s="51" t="s">
        <v>791</v>
      </c>
      <c r="C112" s="51" t="s">
        <v>2370</v>
      </c>
      <c r="E112" s="51" t="s">
        <v>1103</v>
      </c>
      <c r="F112" s="51"/>
      <c r="G112" s="51" t="s">
        <v>3873</v>
      </c>
    </row>
    <row r="113" spans="1:7" s="52" customFormat="1" x14ac:dyDescent="0.2">
      <c r="A113" s="51" t="s">
        <v>2306</v>
      </c>
      <c r="B113" s="51" t="s">
        <v>792</v>
      </c>
      <c r="C113" s="51" t="s">
        <v>2372</v>
      </c>
      <c r="E113" s="51" t="s">
        <v>1103</v>
      </c>
      <c r="F113" s="51"/>
      <c r="G113" s="51" t="s">
        <v>3873</v>
      </c>
    </row>
    <row r="114" spans="1:7" s="52" customFormat="1" x14ac:dyDescent="0.2">
      <c r="A114" s="51" t="s">
        <v>2306</v>
      </c>
      <c r="B114" s="51" t="s">
        <v>793</v>
      </c>
      <c r="C114" s="51" t="s">
        <v>2373</v>
      </c>
      <c r="E114" s="51" t="s">
        <v>1103</v>
      </c>
      <c r="F114" s="51"/>
      <c r="G114" s="114" t="s">
        <v>3873</v>
      </c>
    </row>
    <row r="115" spans="1:7" s="52" customFormat="1" x14ac:dyDescent="0.2">
      <c r="A115" s="51" t="s">
        <v>2306</v>
      </c>
      <c r="B115" s="51" t="s">
        <v>149</v>
      </c>
      <c r="C115" s="51" t="s">
        <v>2374</v>
      </c>
      <c r="E115" s="51" t="s">
        <v>1103</v>
      </c>
      <c r="F115" s="51"/>
      <c r="G115" s="51" t="s">
        <v>3874</v>
      </c>
    </row>
    <row r="116" spans="1:7" s="52" customFormat="1" x14ac:dyDescent="0.2">
      <c r="A116" s="51" t="s">
        <v>2306</v>
      </c>
      <c r="B116" s="51" t="s">
        <v>147</v>
      </c>
      <c r="C116" s="51" t="s">
        <v>2376</v>
      </c>
      <c r="E116" s="51" t="s">
        <v>1103</v>
      </c>
      <c r="F116" s="51"/>
      <c r="G116" s="51" t="s">
        <v>3875</v>
      </c>
    </row>
    <row r="117" spans="1:7" s="52" customFormat="1" x14ac:dyDescent="0.2">
      <c r="A117" s="51" t="s">
        <v>2306</v>
      </c>
      <c r="B117" s="51" t="s">
        <v>146</v>
      </c>
      <c r="C117" s="51" t="s">
        <v>2378</v>
      </c>
      <c r="E117" s="51" t="s">
        <v>1103</v>
      </c>
      <c r="F117" s="51"/>
      <c r="G117" s="51" t="s">
        <v>3876</v>
      </c>
    </row>
    <row r="118" spans="1:7" s="52" customFormat="1" x14ac:dyDescent="0.2">
      <c r="A118" s="51" t="s">
        <v>2306</v>
      </c>
      <c r="B118" s="51" t="s">
        <v>275</v>
      </c>
      <c r="C118" s="51" t="s">
        <v>2380</v>
      </c>
      <c r="E118" s="51" t="s">
        <v>1103</v>
      </c>
      <c r="F118" s="51"/>
      <c r="G118" s="51" t="s">
        <v>3877</v>
      </c>
    </row>
    <row r="119" spans="1:7" s="112" customFormat="1" x14ac:dyDescent="0.2">
      <c r="A119" s="111" t="s">
        <v>2306</v>
      </c>
      <c r="B119" s="111" t="s">
        <v>3878</v>
      </c>
      <c r="C119" s="111" t="s">
        <v>3879</v>
      </c>
      <c r="E119" s="111" t="s">
        <v>1103</v>
      </c>
      <c r="F119" s="111"/>
      <c r="G119" s="111" t="s">
        <v>2384</v>
      </c>
    </row>
    <row r="120" spans="1:7" s="112" customFormat="1" x14ac:dyDescent="0.2">
      <c r="A120" s="111" t="s">
        <v>2306</v>
      </c>
      <c r="B120" s="111" t="s">
        <v>2382</v>
      </c>
      <c r="C120" s="111" t="s">
        <v>2383</v>
      </c>
      <c r="E120" s="111" t="s">
        <v>1103</v>
      </c>
      <c r="F120" s="111"/>
      <c r="G120" s="111" t="s">
        <v>2384</v>
      </c>
    </row>
    <row r="121" spans="1:7" s="52" customFormat="1" x14ac:dyDescent="0.2">
      <c r="A121" s="51" t="s">
        <v>2306</v>
      </c>
      <c r="B121" s="51" t="s">
        <v>794</v>
      </c>
      <c r="C121" s="51" t="s">
        <v>2385</v>
      </c>
      <c r="E121" s="51" t="s">
        <v>1103</v>
      </c>
      <c r="F121" s="51"/>
      <c r="G121" s="51" t="s">
        <v>3880</v>
      </c>
    </row>
    <row r="122" spans="1:7" s="52" customFormat="1" x14ac:dyDescent="0.2">
      <c r="A122" s="51" t="s">
        <v>2306</v>
      </c>
      <c r="B122" s="51" t="s">
        <v>795</v>
      </c>
      <c r="C122" s="51" t="s">
        <v>2387</v>
      </c>
      <c r="E122" s="51" t="s">
        <v>1103</v>
      </c>
      <c r="F122" s="51"/>
      <c r="G122" s="114" t="s">
        <v>3881</v>
      </c>
    </row>
    <row r="123" spans="1:7" s="52" customFormat="1" x14ac:dyDescent="0.2">
      <c r="A123" s="51" t="s">
        <v>2306</v>
      </c>
      <c r="B123" s="51" t="s">
        <v>796</v>
      </c>
      <c r="C123" s="51" t="s">
        <v>2389</v>
      </c>
      <c r="E123" s="51" t="s">
        <v>1103</v>
      </c>
      <c r="F123" s="51"/>
      <c r="G123" s="51" t="s">
        <v>3882</v>
      </c>
    </row>
    <row r="124" spans="1:7" s="112" customFormat="1" x14ac:dyDescent="0.2">
      <c r="A124" s="111" t="s">
        <v>2306</v>
      </c>
      <c r="B124" s="111" t="s">
        <v>3883</v>
      </c>
      <c r="C124" s="111" t="s">
        <v>3884</v>
      </c>
      <c r="E124" s="111" t="s">
        <v>1103</v>
      </c>
      <c r="F124" s="111"/>
      <c r="G124" s="111" t="s">
        <v>2384</v>
      </c>
    </row>
    <row r="125" spans="1:7" s="52" customFormat="1" x14ac:dyDescent="0.2">
      <c r="A125" s="51" t="s">
        <v>2306</v>
      </c>
      <c r="B125" s="51" t="s">
        <v>797</v>
      </c>
      <c r="C125" s="51" t="s">
        <v>2391</v>
      </c>
      <c r="E125" s="51" t="s">
        <v>1103</v>
      </c>
      <c r="F125" s="51"/>
      <c r="G125" s="51" t="s">
        <v>3885</v>
      </c>
    </row>
    <row r="126" spans="1:7" s="112" customFormat="1" x14ac:dyDescent="0.2">
      <c r="A126" s="111" t="s">
        <v>2306</v>
      </c>
      <c r="B126" s="111" t="s">
        <v>2393</v>
      </c>
      <c r="C126" s="111" t="s">
        <v>2394</v>
      </c>
      <c r="E126" s="111" t="s">
        <v>1103</v>
      </c>
      <c r="F126" s="111"/>
      <c r="G126" s="111" t="s">
        <v>2384</v>
      </c>
    </row>
    <row r="127" spans="1:7" s="112" customFormat="1" x14ac:dyDescent="0.2">
      <c r="A127" s="111" t="s">
        <v>2306</v>
      </c>
      <c r="B127" s="111" t="s">
        <v>2395</v>
      </c>
      <c r="C127" s="111" t="s">
        <v>2396</v>
      </c>
      <c r="E127" s="111" t="s">
        <v>1103</v>
      </c>
      <c r="F127" s="111"/>
      <c r="G127" s="111" t="s">
        <v>2384</v>
      </c>
    </row>
    <row r="128" spans="1:7" s="112" customFormat="1" x14ac:dyDescent="0.2">
      <c r="A128" s="111" t="s">
        <v>2306</v>
      </c>
      <c r="B128" s="111" t="s">
        <v>2397</v>
      </c>
      <c r="C128" s="111" t="s">
        <v>2398</v>
      </c>
      <c r="E128" s="111" t="s">
        <v>1103</v>
      </c>
      <c r="F128" s="111"/>
      <c r="G128" s="111" t="s">
        <v>2384</v>
      </c>
    </row>
    <row r="129" spans="1:7" s="112" customFormat="1" x14ac:dyDescent="0.2">
      <c r="A129" s="111" t="s">
        <v>2306</v>
      </c>
      <c r="B129" s="111" t="s">
        <v>3886</v>
      </c>
      <c r="C129" s="111" t="s">
        <v>3887</v>
      </c>
      <c r="E129" s="111" t="s">
        <v>1103</v>
      </c>
      <c r="F129" s="111"/>
      <c r="G129" s="111" t="s">
        <v>2384</v>
      </c>
    </row>
    <row r="130" spans="1:7" s="52" customFormat="1" x14ac:dyDescent="0.2">
      <c r="A130" s="51" t="s">
        <v>2306</v>
      </c>
      <c r="B130" s="51" t="s">
        <v>798</v>
      </c>
      <c r="C130" s="51" t="s">
        <v>2399</v>
      </c>
      <c r="E130" s="51" t="s">
        <v>1103</v>
      </c>
      <c r="F130" s="51"/>
      <c r="G130" s="51" t="s">
        <v>3888</v>
      </c>
    </row>
    <row r="131" spans="1:7" s="52" customFormat="1" x14ac:dyDescent="0.2">
      <c r="A131" s="51" t="s">
        <v>2306</v>
      </c>
      <c r="B131" s="51" t="s">
        <v>799</v>
      </c>
      <c r="C131" s="51" t="s">
        <v>2401</v>
      </c>
      <c r="E131" s="51" t="s">
        <v>1103</v>
      </c>
      <c r="F131" s="51"/>
      <c r="G131" s="51" t="s">
        <v>3888</v>
      </c>
    </row>
    <row r="132" spans="1:7" s="52" customFormat="1" x14ac:dyDescent="0.2">
      <c r="A132" s="51" t="s">
        <v>2306</v>
      </c>
      <c r="B132" s="51" t="s">
        <v>800</v>
      </c>
      <c r="C132" s="51" t="s">
        <v>2403</v>
      </c>
      <c r="E132" s="51" t="s">
        <v>1103</v>
      </c>
      <c r="F132" s="51"/>
      <c r="G132" s="51" t="s">
        <v>3875</v>
      </c>
    </row>
    <row r="133" spans="1:7" s="112" customFormat="1" x14ac:dyDescent="0.2">
      <c r="A133" s="111" t="s">
        <v>2306</v>
      </c>
      <c r="B133" s="111" t="s">
        <v>2405</v>
      </c>
      <c r="C133" s="111" t="s">
        <v>2406</v>
      </c>
      <c r="E133" s="111" t="s">
        <v>1103</v>
      </c>
      <c r="F133" s="111"/>
      <c r="G133" s="111" t="s">
        <v>2384</v>
      </c>
    </row>
    <row r="134" spans="1:7" s="52" customFormat="1" x14ac:dyDescent="0.2">
      <c r="A134" s="51" t="s">
        <v>2306</v>
      </c>
      <c r="B134" s="51" t="s">
        <v>801</v>
      </c>
      <c r="C134" s="51" t="s">
        <v>2407</v>
      </c>
      <c r="E134" s="51" t="s">
        <v>1103</v>
      </c>
      <c r="F134" s="51"/>
      <c r="G134" s="51" t="s">
        <v>3889</v>
      </c>
    </row>
    <row r="135" spans="1:7" s="112" customFormat="1" x14ac:dyDescent="0.2">
      <c r="A135" s="111" t="s">
        <v>2306</v>
      </c>
      <c r="B135" s="111" t="s">
        <v>2409</v>
      </c>
      <c r="C135" s="111" t="s">
        <v>2410</v>
      </c>
      <c r="E135" s="111" t="s">
        <v>1103</v>
      </c>
      <c r="F135" s="111"/>
      <c r="G135" s="111" t="s">
        <v>2384</v>
      </c>
    </row>
    <row r="136" spans="1:7" s="52" customFormat="1" x14ac:dyDescent="0.2">
      <c r="A136" s="51" t="s">
        <v>2306</v>
      </c>
      <c r="B136" s="51" t="s">
        <v>148</v>
      </c>
      <c r="C136" s="51" t="s">
        <v>2411</v>
      </c>
      <c r="E136" s="51" t="s">
        <v>1103</v>
      </c>
      <c r="F136" s="51"/>
      <c r="G136" s="51" t="s">
        <v>3875</v>
      </c>
    </row>
    <row r="137" spans="1:7" s="52" customFormat="1" x14ac:dyDescent="0.2">
      <c r="A137" s="51" t="s">
        <v>2306</v>
      </c>
      <c r="B137" s="51" t="s">
        <v>150</v>
      </c>
      <c r="C137" s="51" t="s">
        <v>2413</v>
      </c>
      <c r="E137" s="51" t="s">
        <v>1103</v>
      </c>
      <c r="F137" s="51"/>
      <c r="G137" s="51" t="s">
        <v>3890</v>
      </c>
    </row>
    <row r="138" spans="1:7" s="52" customFormat="1" x14ac:dyDescent="0.2">
      <c r="A138" s="51" t="s">
        <v>2306</v>
      </c>
      <c r="B138" s="51" t="s">
        <v>802</v>
      </c>
      <c r="C138" s="51" t="s">
        <v>2415</v>
      </c>
      <c r="E138" s="51" t="s">
        <v>1103</v>
      </c>
      <c r="F138" s="51"/>
      <c r="G138" s="51" t="s">
        <v>3891</v>
      </c>
    </row>
    <row r="139" spans="1:7" s="112" customFormat="1" x14ac:dyDescent="0.2">
      <c r="A139" s="111" t="s">
        <v>2306</v>
      </c>
      <c r="B139" s="111" t="s">
        <v>3892</v>
      </c>
      <c r="C139" s="111" t="s">
        <v>3893</v>
      </c>
      <c r="E139" s="111" t="s">
        <v>1103</v>
      </c>
      <c r="F139" s="111"/>
      <c r="G139" s="113" t="s">
        <v>2384</v>
      </c>
    </row>
    <row r="140" spans="1:7" s="52" customFormat="1" x14ac:dyDescent="0.2">
      <c r="A140" s="51" t="s">
        <v>2306</v>
      </c>
      <c r="B140" s="51" t="s">
        <v>151</v>
      </c>
      <c r="C140" s="51" t="s">
        <v>2417</v>
      </c>
      <c r="E140" s="51" t="s">
        <v>1103</v>
      </c>
      <c r="F140" s="51"/>
      <c r="G140" s="51" t="s">
        <v>3894</v>
      </c>
    </row>
    <row r="141" spans="1:7" s="52" customFormat="1" x14ac:dyDescent="0.2">
      <c r="A141" s="51" t="s">
        <v>2306</v>
      </c>
      <c r="B141" s="51" t="s">
        <v>152</v>
      </c>
      <c r="C141" s="51" t="s">
        <v>2419</v>
      </c>
      <c r="E141" s="51" t="s">
        <v>1103</v>
      </c>
      <c r="F141" s="51"/>
      <c r="G141" s="51" t="s">
        <v>3895</v>
      </c>
    </row>
    <row r="142" spans="1:7" s="52" customFormat="1" x14ac:dyDescent="0.2">
      <c r="A142" s="51" t="s">
        <v>2306</v>
      </c>
      <c r="B142" s="51" t="s">
        <v>153</v>
      </c>
      <c r="C142" s="51" t="s">
        <v>2421</v>
      </c>
      <c r="E142" s="51" t="s">
        <v>1103</v>
      </c>
      <c r="F142" s="51"/>
      <c r="G142" s="51" t="s">
        <v>3896</v>
      </c>
    </row>
    <row r="143" spans="1:7" s="52" customFormat="1" x14ac:dyDescent="0.2">
      <c r="A143" s="51" t="s">
        <v>2306</v>
      </c>
      <c r="B143" s="51" t="s">
        <v>906</v>
      </c>
      <c r="C143" s="51" t="s">
        <v>2423</v>
      </c>
      <c r="E143" s="51" t="s">
        <v>1103</v>
      </c>
      <c r="F143" s="51"/>
      <c r="G143" s="51" t="s">
        <v>3897</v>
      </c>
    </row>
    <row r="144" spans="1:7" s="112" customFormat="1" x14ac:dyDescent="0.2">
      <c r="A144" s="111" t="s">
        <v>2306</v>
      </c>
      <c r="B144" s="111" t="s">
        <v>3898</v>
      </c>
      <c r="C144" s="111" t="s">
        <v>3899</v>
      </c>
      <c r="E144" s="111" t="s">
        <v>1103</v>
      </c>
      <c r="F144" s="111"/>
      <c r="G144" s="113" t="s">
        <v>2384</v>
      </c>
    </row>
    <row r="145" spans="1:7" s="52" customFormat="1" x14ac:dyDescent="0.2">
      <c r="A145" s="51" t="s">
        <v>2306</v>
      </c>
      <c r="B145" s="51" t="s">
        <v>803</v>
      </c>
      <c r="C145" s="51" t="s">
        <v>2425</v>
      </c>
      <c r="E145" s="51" t="s">
        <v>1103</v>
      </c>
      <c r="F145" s="51"/>
      <c r="G145" s="51" t="s">
        <v>3900</v>
      </c>
    </row>
    <row r="146" spans="1:7" s="52" customFormat="1" x14ac:dyDescent="0.2">
      <c r="A146" s="51" t="s">
        <v>2306</v>
      </c>
      <c r="B146" s="51" t="s">
        <v>154</v>
      </c>
      <c r="C146" s="51" t="s">
        <v>2427</v>
      </c>
      <c r="E146" s="51" t="s">
        <v>1103</v>
      </c>
      <c r="F146" s="51"/>
      <c r="G146" s="51" t="s">
        <v>3901</v>
      </c>
    </row>
    <row r="147" spans="1:7" s="52" customFormat="1" x14ac:dyDescent="0.2">
      <c r="A147" s="51" t="s">
        <v>2306</v>
      </c>
      <c r="B147" s="51" t="s">
        <v>155</v>
      </c>
      <c r="C147" s="51" t="s">
        <v>2429</v>
      </c>
      <c r="E147" s="51" t="s">
        <v>1103</v>
      </c>
      <c r="F147" s="51"/>
      <c r="G147" s="51" t="s">
        <v>3902</v>
      </c>
    </row>
    <row r="148" spans="1:7" s="52" customFormat="1" x14ac:dyDescent="0.2">
      <c r="A148" s="51" t="s">
        <v>2306</v>
      </c>
      <c r="B148" s="51" t="s">
        <v>804</v>
      </c>
      <c r="C148" s="51" t="s">
        <v>2431</v>
      </c>
      <c r="E148" s="51" t="s">
        <v>1103</v>
      </c>
      <c r="F148" s="51"/>
      <c r="G148" s="51" t="s">
        <v>3903</v>
      </c>
    </row>
    <row r="149" spans="1:7" s="52" customFormat="1" x14ac:dyDescent="0.2">
      <c r="A149" s="51" t="s">
        <v>2306</v>
      </c>
      <c r="B149" s="51" t="s">
        <v>805</v>
      </c>
      <c r="C149" s="51" t="s">
        <v>2433</v>
      </c>
      <c r="E149" s="51" t="s">
        <v>1103</v>
      </c>
      <c r="F149" s="51"/>
      <c r="G149" s="51" t="s">
        <v>3904</v>
      </c>
    </row>
    <row r="150" spans="1:7" s="52" customFormat="1" x14ac:dyDescent="0.2">
      <c r="A150" s="51" t="s">
        <v>2306</v>
      </c>
      <c r="B150" s="51" t="s">
        <v>806</v>
      </c>
      <c r="C150" s="51" t="s">
        <v>2435</v>
      </c>
      <c r="E150" s="51" t="s">
        <v>1103</v>
      </c>
      <c r="F150" s="51"/>
      <c r="G150" s="51" t="s">
        <v>3904</v>
      </c>
    </row>
    <row r="151" spans="1:7" s="112" customFormat="1" x14ac:dyDescent="0.2">
      <c r="A151" s="111" t="s">
        <v>2306</v>
      </c>
      <c r="B151" s="111" t="s">
        <v>3905</v>
      </c>
      <c r="C151" s="111" t="s">
        <v>3906</v>
      </c>
      <c r="E151" s="111" t="s">
        <v>1103</v>
      </c>
      <c r="F151" s="111"/>
      <c r="G151" s="113" t="s">
        <v>2384</v>
      </c>
    </row>
    <row r="152" spans="1:7" s="52" customFormat="1" x14ac:dyDescent="0.2">
      <c r="A152" s="51" t="s">
        <v>2306</v>
      </c>
      <c r="B152" s="51" t="s">
        <v>807</v>
      </c>
      <c r="C152" s="51" t="s">
        <v>2437</v>
      </c>
      <c r="E152" s="51" t="s">
        <v>1103</v>
      </c>
      <c r="F152" s="51"/>
      <c r="G152" s="51" t="s">
        <v>3907</v>
      </c>
    </row>
    <row r="153" spans="1:7" s="52" customFormat="1" x14ac:dyDescent="0.2">
      <c r="A153" s="51" t="s">
        <v>2306</v>
      </c>
      <c r="B153" s="51" t="s">
        <v>808</v>
      </c>
      <c r="C153" s="51" t="s">
        <v>2439</v>
      </c>
      <c r="E153" s="51" t="s">
        <v>1103</v>
      </c>
      <c r="F153" s="51"/>
      <c r="G153" s="51" t="s">
        <v>3908</v>
      </c>
    </row>
    <row r="154" spans="1:7" s="52" customFormat="1" x14ac:dyDescent="0.2">
      <c r="A154" s="51" t="s">
        <v>2306</v>
      </c>
      <c r="B154" s="51" t="s">
        <v>809</v>
      </c>
      <c r="C154" s="51" t="s">
        <v>2441</v>
      </c>
      <c r="E154" s="51" t="s">
        <v>1103</v>
      </c>
      <c r="F154" s="51"/>
      <c r="G154" s="51" t="s">
        <v>3908</v>
      </c>
    </row>
    <row r="155" spans="1:7" s="52" customFormat="1" x14ac:dyDescent="0.2">
      <c r="A155" s="51" t="s">
        <v>2306</v>
      </c>
      <c r="B155" s="51" t="s">
        <v>810</v>
      </c>
      <c r="C155" s="51" t="s">
        <v>2443</v>
      </c>
      <c r="E155" s="51" t="s">
        <v>1103</v>
      </c>
      <c r="F155" s="51"/>
      <c r="G155" s="51" t="s">
        <v>3908</v>
      </c>
    </row>
    <row r="156" spans="1:7" s="52" customFormat="1" x14ac:dyDescent="0.2">
      <c r="A156" s="51" t="s">
        <v>2306</v>
      </c>
      <c r="B156" s="51" t="s">
        <v>811</v>
      </c>
      <c r="C156" s="51" t="s">
        <v>2444</v>
      </c>
      <c r="E156" s="51" t="s">
        <v>1103</v>
      </c>
      <c r="F156" s="51"/>
      <c r="G156" s="51" t="s">
        <v>3909</v>
      </c>
    </row>
    <row r="157" spans="1:7" s="52" customFormat="1" x14ac:dyDescent="0.2">
      <c r="A157" s="51" t="s">
        <v>2306</v>
      </c>
      <c r="B157" s="51" t="s">
        <v>812</v>
      </c>
      <c r="C157" s="51" t="s">
        <v>2446</v>
      </c>
      <c r="E157" s="51" t="s">
        <v>1103</v>
      </c>
      <c r="F157" s="51"/>
      <c r="G157" s="51" t="s">
        <v>3910</v>
      </c>
    </row>
    <row r="158" spans="1:7" s="52" customFormat="1" x14ac:dyDescent="0.2">
      <c r="A158" s="51" t="s">
        <v>2306</v>
      </c>
      <c r="B158" s="51" t="s">
        <v>813</v>
      </c>
      <c r="C158" s="51" t="s">
        <v>2448</v>
      </c>
      <c r="E158" s="51" t="s">
        <v>1103</v>
      </c>
      <c r="F158" s="51"/>
      <c r="G158" s="51" t="s">
        <v>3911</v>
      </c>
    </row>
    <row r="159" spans="1:7" s="52" customFormat="1" x14ac:dyDescent="0.2">
      <c r="A159" s="51" t="s">
        <v>2306</v>
      </c>
      <c r="B159" s="51" t="s">
        <v>156</v>
      </c>
      <c r="C159" s="51" t="s">
        <v>2450</v>
      </c>
      <c r="E159" s="51" t="s">
        <v>1103</v>
      </c>
      <c r="F159" s="51"/>
      <c r="G159" s="51" t="s">
        <v>3911</v>
      </c>
    </row>
    <row r="160" spans="1:7" s="112" customFormat="1" x14ac:dyDescent="0.2">
      <c r="A160" s="111" t="s">
        <v>2306</v>
      </c>
      <c r="B160" s="111" t="s">
        <v>3912</v>
      </c>
      <c r="C160" s="111" t="s">
        <v>3913</v>
      </c>
      <c r="E160" s="111" t="s">
        <v>1103</v>
      </c>
      <c r="F160" s="111"/>
      <c r="G160" s="113" t="s">
        <v>2384</v>
      </c>
    </row>
    <row r="161" spans="1:7" s="52" customFormat="1" x14ac:dyDescent="0.2">
      <c r="A161" s="51" t="s">
        <v>2306</v>
      </c>
      <c r="B161" s="51" t="s">
        <v>814</v>
      </c>
      <c r="C161" s="51" t="s">
        <v>2452</v>
      </c>
      <c r="E161" s="51" t="s">
        <v>1103</v>
      </c>
      <c r="F161" s="51"/>
      <c r="G161" s="51" t="s">
        <v>3914</v>
      </c>
    </row>
    <row r="162" spans="1:7" s="52" customFormat="1" x14ac:dyDescent="0.2">
      <c r="A162" s="51" t="s">
        <v>2306</v>
      </c>
      <c r="B162" s="51" t="s">
        <v>815</v>
      </c>
      <c r="C162" s="51" t="s">
        <v>2454</v>
      </c>
      <c r="E162" s="51" t="s">
        <v>1103</v>
      </c>
      <c r="F162" s="51"/>
      <c r="G162" s="51" t="s">
        <v>3915</v>
      </c>
    </row>
    <row r="163" spans="1:7" s="52" customFormat="1" x14ac:dyDescent="0.2">
      <c r="A163" s="51" t="s">
        <v>2306</v>
      </c>
      <c r="B163" s="51" t="s">
        <v>157</v>
      </c>
      <c r="C163" s="51" t="s">
        <v>2456</v>
      </c>
      <c r="E163" s="51" t="s">
        <v>1103</v>
      </c>
      <c r="F163" s="51"/>
      <c r="G163" s="51" t="s">
        <v>3916</v>
      </c>
    </row>
    <row r="164" spans="1:7" s="52" customFormat="1" x14ac:dyDescent="0.2">
      <c r="A164" s="51" t="s">
        <v>2306</v>
      </c>
      <c r="B164" s="51" t="s">
        <v>158</v>
      </c>
      <c r="C164" s="51" t="s">
        <v>2458</v>
      </c>
      <c r="E164" s="51" t="s">
        <v>1103</v>
      </c>
      <c r="F164" s="51"/>
      <c r="G164" s="51" t="s">
        <v>3917</v>
      </c>
    </row>
    <row r="165" spans="1:7" s="52" customFormat="1" x14ac:dyDescent="0.2">
      <c r="A165" s="51" t="s">
        <v>2306</v>
      </c>
      <c r="B165" s="51" t="s">
        <v>816</v>
      </c>
      <c r="C165" s="51" t="s">
        <v>2460</v>
      </c>
      <c r="E165" s="51" t="s">
        <v>1103</v>
      </c>
      <c r="F165" s="51"/>
      <c r="G165" s="51" t="s">
        <v>3918</v>
      </c>
    </row>
    <row r="166" spans="1:7" s="52" customFormat="1" x14ac:dyDescent="0.2">
      <c r="A166" s="51" t="s">
        <v>2306</v>
      </c>
      <c r="B166" s="51" t="s">
        <v>276</v>
      </c>
      <c r="C166" s="51" t="s">
        <v>2462</v>
      </c>
      <c r="E166" s="51" t="s">
        <v>1103</v>
      </c>
      <c r="F166" s="51"/>
      <c r="G166" s="51" t="s">
        <v>3919</v>
      </c>
    </row>
    <row r="167" spans="1:7" s="112" customFormat="1" x14ac:dyDescent="0.2">
      <c r="A167" s="111" t="s">
        <v>2306</v>
      </c>
      <c r="B167" s="111" t="s">
        <v>2464</v>
      </c>
      <c r="C167" s="111" t="s">
        <v>2465</v>
      </c>
      <c r="E167" s="111" t="s">
        <v>1103</v>
      </c>
      <c r="F167" s="111"/>
      <c r="G167" s="113" t="s">
        <v>2384</v>
      </c>
    </row>
    <row r="168" spans="1:7" s="52" customFormat="1" x14ac:dyDescent="0.2">
      <c r="A168" s="51" t="s">
        <v>2306</v>
      </c>
      <c r="B168" s="51" t="s">
        <v>817</v>
      </c>
      <c r="C168" s="51" t="s">
        <v>2466</v>
      </c>
      <c r="E168" s="51" t="s">
        <v>1103</v>
      </c>
      <c r="F168" s="51"/>
      <c r="G168" s="51" t="s">
        <v>3920</v>
      </c>
    </row>
    <row r="169" spans="1:7" s="52" customFormat="1" x14ac:dyDescent="0.2">
      <c r="A169" s="51" t="s">
        <v>2306</v>
      </c>
      <c r="B169" s="51" t="s">
        <v>818</v>
      </c>
      <c r="C169" s="51" t="s">
        <v>2468</v>
      </c>
      <c r="E169" s="51" t="s">
        <v>1103</v>
      </c>
      <c r="F169" s="51"/>
      <c r="G169" s="51" t="s">
        <v>3920</v>
      </c>
    </row>
    <row r="170" spans="1:7" s="52" customFormat="1" x14ac:dyDescent="0.2">
      <c r="A170" s="51" t="s">
        <v>2306</v>
      </c>
      <c r="B170" s="51" t="s">
        <v>277</v>
      </c>
      <c r="C170" s="51" t="s">
        <v>2470</v>
      </c>
      <c r="E170" s="51" t="s">
        <v>1103</v>
      </c>
      <c r="F170" s="51"/>
      <c r="G170" s="51" t="s">
        <v>3921</v>
      </c>
    </row>
    <row r="171" spans="1:7" s="112" customFormat="1" x14ac:dyDescent="0.2">
      <c r="A171" s="111" t="s">
        <v>2306</v>
      </c>
      <c r="B171" s="111" t="s">
        <v>2472</v>
      </c>
      <c r="C171" s="111" t="s">
        <v>2473</v>
      </c>
      <c r="E171" s="111" t="s">
        <v>1103</v>
      </c>
      <c r="F171" s="111"/>
      <c r="G171" s="113" t="s">
        <v>2384</v>
      </c>
    </row>
    <row r="172" spans="1:7" s="52" customFormat="1" x14ac:dyDescent="0.2">
      <c r="A172" s="51" t="s">
        <v>2306</v>
      </c>
      <c r="B172" s="51" t="s">
        <v>819</v>
      </c>
      <c r="C172" s="51" t="s">
        <v>2474</v>
      </c>
      <c r="E172" s="51" t="s">
        <v>1103</v>
      </c>
      <c r="F172" s="51"/>
      <c r="G172" s="51" t="s">
        <v>3922</v>
      </c>
    </row>
    <row r="173" spans="1:7" s="52" customFormat="1" x14ac:dyDescent="0.2">
      <c r="A173" s="51" t="s">
        <v>2306</v>
      </c>
      <c r="B173" s="51" t="s">
        <v>820</v>
      </c>
      <c r="C173" s="51" t="s">
        <v>2476</v>
      </c>
      <c r="E173" s="51" t="s">
        <v>1103</v>
      </c>
      <c r="F173" s="51"/>
      <c r="G173" s="51" t="s">
        <v>3922</v>
      </c>
    </row>
    <row r="174" spans="1:7" s="52" customFormat="1" x14ac:dyDescent="0.2">
      <c r="A174" s="51" t="s">
        <v>2306</v>
      </c>
      <c r="B174" s="51" t="s">
        <v>821</v>
      </c>
      <c r="C174" s="51" t="s">
        <v>2478</v>
      </c>
      <c r="E174" s="51" t="s">
        <v>1103</v>
      </c>
      <c r="F174" s="51"/>
      <c r="G174" s="51" t="s">
        <v>3923</v>
      </c>
    </row>
    <row r="175" spans="1:7" s="52" customFormat="1" x14ac:dyDescent="0.2">
      <c r="A175" s="51" t="s">
        <v>2306</v>
      </c>
      <c r="B175" s="51" t="s">
        <v>822</v>
      </c>
      <c r="C175" s="51" t="s">
        <v>2480</v>
      </c>
      <c r="E175" s="51" t="s">
        <v>1103</v>
      </c>
      <c r="F175" s="51"/>
      <c r="G175" s="51" t="s">
        <v>3924</v>
      </c>
    </row>
    <row r="176" spans="1:7" s="52" customFormat="1" x14ac:dyDescent="0.2">
      <c r="A176" s="51" t="s">
        <v>2306</v>
      </c>
      <c r="B176" s="51" t="s">
        <v>823</v>
      </c>
      <c r="C176" s="51" t="s">
        <v>2482</v>
      </c>
      <c r="E176" s="51" t="s">
        <v>1103</v>
      </c>
      <c r="F176" s="51"/>
      <c r="G176" s="51" t="s">
        <v>3924</v>
      </c>
    </row>
    <row r="177" spans="1:7" s="52" customFormat="1" x14ac:dyDescent="0.2">
      <c r="A177" s="51" t="s">
        <v>2306</v>
      </c>
      <c r="B177" s="51" t="s">
        <v>824</v>
      </c>
      <c r="C177" s="51" t="s">
        <v>2483</v>
      </c>
      <c r="E177" s="51" t="s">
        <v>1103</v>
      </c>
      <c r="F177" s="51"/>
      <c r="G177" s="51" t="s">
        <v>3925</v>
      </c>
    </row>
    <row r="178" spans="1:7" s="52" customFormat="1" x14ac:dyDescent="0.2">
      <c r="A178" s="51" t="s">
        <v>2306</v>
      </c>
      <c r="B178" s="51" t="s">
        <v>825</v>
      </c>
      <c r="C178" s="51" t="s">
        <v>2485</v>
      </c>
      <c r="E178" s="51" t="s">
        <v>1103</v>
      </c>
      <c r="F178" s="51"/>
      <c r="G178" s="51" t="s">
        <v>3926</v>
      </c>
    </row>
    <row r="179" spans="1:7" s="52" customFormat="1" x14ac:dyDescent="0.2">
      <c r="A179" s="51" t="s">
        <v>2306</v>
      </c>
      <c r="B179" s="51" t="s">
        <v>826</v>
      </c>
      <c r="C179" s="51" t="s">
        <v>2487</v>
      </c>
      <c r="E179" s="51" t="s">
        <v>1103</v>
      </c>
      <c r="F179" s="51"/>
      <c r="G179" s="51" t="s">
        <v>3926</v>
      </c>
    </row>
    <row r="180" spans="1:7" s="52" customFormat="1" x14ac:dyDescent="0.2">
      <c r="A180" s="51" t="s">
        <v>2306</v>
      </c>
      <c r="B180" s="51" t="s">
        <v>827</v>
      </c>
      <c r="C180" s="51" t="s">
        <v>2488</v>
      </c>
      <c r="E180" s="51" t="s">
        <v>1103</v>
      </c>
      <c r="F180" s="51"/>
      <c r="G180" s="51" t="s">
        <v>3924</v>
      </c>
    </row>
    <row r="181" spans="1:7" s="52" customFormat="1" x14ac:dyDescent="0.2">
      <c r="A181" s="51" t="s">
        <v>2306</v>
      </c>
      <c r="B181" s="51" t="s">
        <v>828</v>
      </c>
      <c r="C181" s="51" t="s">
        <v>2490</v>
      </c>
      <c r="E181" s="51" t="s">
        <v>1103</v>
      </c>
      <c r="F181" s="51"/>
      <c r="G181" s="51" t="s">
        <v>3927</v>
      </c>
    </row>
    <row r="182" spans="1:7" s="52" customFormat="1" x14ac:dyDescent="0.2">
      <c r="A182" s="51" t="s">
        <v>2306</v>
      </c>
      <c r="B182" s="51" t="s">
        <v>829</v>
      </c>
      <c r="C182" s="51" t="s">
        <v>2492</v>
      </c>
      <c r="E182" s="51" t="s">
        <v>1103</v>
      </c>
      <c r="F182" s="51"/>
      <c r="G182" s="51" t="s">
        <v>3927</v>
      </c>
    </row>
    <row r="183" spans="1:7" s="112" customFormat="1" x14ac:dyDescent="0.2">
      <c r="A183" s="111" t="s">
        <v>2306</v>
      </c>
      <c r="B183" s="111" t="s">
        <v>3928</v>
      </c>
      <c r="C183" s="111" t="s">
        <v>3929</v>
      </c>
      <c r="E183" s="111" t="s">
        <v>1103</v>
      </c>
      <c r="F183" s="111"/>
      <c r="G183" s="113" t="s">
        <v>2384</v>
      </c>
    </row>
    <row r="184" spans="1:7" s="52" customFormat="1" x14ac:dyDescent="0.2">
      <c r="A184" s="51" t="s">
        <v>2306</v>
      </c>
      <c r="B184" s="51" t="s">
        <v>830</v>
      </c>
      <c r="C184" s="51" t="s">
        <v>2494</v>
      </c>
      <c r="E184" s="51" t="s">
        <v>1103</v>
      </c>
      <c r="F184" s="51"/>
      <c r="G184" s="51" t="s">
        <v>3930</v>
      </c>
    </row>
    <row r="185" spans="1:7" s="52" customFormat="1" x14ac:dyDescent="0.2">
      <c r="A185" s="51" t="s">
        <v>2306</v>
      </c>
      <c r="B185" s="51" t="s">
        <v>831</v>
      </c>
      <c r="C185" s="51" t="s">
        <v>2496</v>
      </c>
      <c r="E185" s="51" t="s">
        <v>1103</v>
      </c>
      <c r="F185" s="51"/>
      <c r="G185" s="51" t="s">
        <v>3930</v>
      </c>
    </row>
    <row r="186" spans="1:7" s="52" customFormat="1" x14ac:dyDescent="0.2">
      <c r="A186" s="51" t="s">
        <v>2306</v>
      </c>
      <c r="B186" s="51" t="s">
        <v>832</v>
      </c>
      <c r="C186" s="51" t="s">
        <v>2497</v>
      </c>
      <c r="E186" s="51" t="s">
        <v>1103</v>
      </c>
      <c r="F186" s="51"/>
      <c r="G186" s="51" t="s">
        <v>3931</v>
      </c>
    </row>
    <row r="187" spans="1:7" s="52" customFormat="1" x14ac:dyDescent="0.2">
      <c r="A187" s="51" t="s">
        <v>2306</v>
      </c>
      <c r="B187" s="51" t="s">
        <v>833</v>
      </c>
      <c r="C187" s="51" t="s">
        <v>2499</v>
      </c>
      <c r="E187" s="51" t="s">
        <v>1103</v>
      </c>
      <c r="F187" s="51"/>
      <c r="G187" s="51" t="s">
        <v>3932</v>
      </c>
    </row>
    <row r="188" spans="1:7" s="52" customFormat="1" x14ac:dyDescent="0.2">
      <c r="A188" s="51" t="s">
        <v>2306</v>
      </c>
      <c r="B188" s="51" t="s">
        <v>834</v>
      </c>
      <c r="C188" s="51" t="s">
        <v>2501</v>
      </c>
      <c r="E188" s="51" t="s">
        <v>1103</v>
      </c>
      <c r="F188" s="51"/>
      <c r="G188" s="51" t="s">
        <v>3933</v>
      </c>
    </row>
    <row r="189" spans="1:7" s="52" customFormat="1" x14ac:dyDescent="0.2">
      <c r="A189" s="51" t="s">
        <v>2306</v>
      </c>
      <c r="B189" s="51" t="s">
        <v>835</v>
      </c>
      <c r="C189" s="51" t="s">
        <v>2503</v>
      </c>
      <c r="E189" s="51" t="s">
        <v>1103</v>
      </c>
      <c r="F189" s="51"/>
      <c r="G189" s="51" t="s">
        <v>3934</v>
      </c>
    </row>
    <row r="190" spans="1:7" s="52" customFormat="1" x14ac:dyDescent="0.2">
      <c r="A190" s="51" t="s">
        <v>2306</v>
      </c>
      <c r="B190" s="51" t="s">
        <v>2505</v>
      </c>
      <c r="C190" s="51" t="s">
        <v>2506</v>
      </c>
      <c r="E190" s="51" t="s">
        <v>1103</v>
      </c>
      <c r="F190" s="51"/>
      <c r="G190" s="51" t="s">
        <v>3933</v>
      </c>
    </row>
    <row r="191" spans="1:7" s="52" customFormat="1" x14ac:dyDescent="0.2">
      <c r="A191" s="51" t="s">
        <v>2306</v>
      </c>
      <c r="B191" s="51" t="s">
        <v>836</v>
      </c>
      <c r="C191" s="51" t="s">
        <v>2508</v>
      </c>
      <c r="E191" s="51" t="s">
        <v>1103</v>
      </c>
      <c r="F191" s="51"/>
      <c r="G191" s="51" t="s">
        <v>3935</v>
      </c>
    </row>
    <row r="192" spans="1:7" s="52" customFormat="1" x14ac:dyDescent="0.2">
      <c r="A192" s="51" t="s">
        <v>2306</v>
      </c>
      <c r="B192" s="51" t="s">
        <v>837</v>
      </c>
      <c r="C192" s="51" t="s">
        <v>2510</v>
      </c>
      <c r="E192" s="51" t="s">
        <v>1103</v>
      </c>
      <c r="F192" s="51"/>
      <c r="G192" s="51" t="s">
        <v>3936</v>
      </c>
    </row>
    <row r="193" spans="1:7" s="52" customFormat="1" x14ac:dyDescent="0.2">
      <c r="A193" s="51" t="s">
        <v>2306</v>
      </c>
      <c r="B193" s="51" t="s">
        <v>838</v>
      </c>
      <c r="C193" s="51" t="s">
        <v>2512</v>
      </c>
      <c r="E193" s="51" t="s">
        <v>1103</v>
      </c>
      <c r="F193" s="51"/>
      <c r="G193" s="51" t="s">
        <v>3937</v>
      </c>
    </row>
    <row r="194" spans="1:7" s="52" customFormat="1" x14ac:dyDescent="0.2">
      <c r="A194" s="51" t="s">
        <v>2306</v>
      </c>
      <c r="B194" s="51" t="s">
        <v>839</v>
      </c>
      <c r="C194" s="51" t="s">
        <v>2514</v>
      </c>
      <c r="E194" s="51" t="s">
        <v>1103</v>
      </c>
      <c r="F194" s="51"/>
      <c r="G194" s="51" t="s">
        <v>3938</v>
      </c>
    </row>
    <row r="195" spans="1:7" s="52" customFormat="1" x14ac:dyDescent="0.2">
      <c r="A195" s="51" t="s">
        <v>2306</v>
      </c>
      <c r="B195" s="51" t="s">
        <v>840</v>
      </c>
      <c r="C195" s="51" t="s">
        <v>2516</v>
      </c>
      <c r="E195" s="51" t="s">
        <v>1103</v>
      </c>
      <c r="F195" s="51"/>
      <c r="G195" s="51" t="s">
        <v>3939</v>
      </c>
    </row>
    <row r="196" spans="1:7" s="52" customFormat="1" x14ac:dyDescent="0.2">
      <c r="A196" s="51" t="s">
        <v>2306</v>
      </c>
      <c r="B196" s="51" t="s">
        <v>841</v>
      </c>
      <c r="C196" s="51" t="s">
        <v>2518</v>
      </c>
      <c r="E196" s="51" t="s">
        <v>1103</v>
      </c>
      <c r="F196" s="51"/>
      <c r="G196" s="51" t="s">
        <v>3940</v>
      </c>
    </row>
    <row r="197" spans="1:7" s="52" customFormat="1" x14ac:dyDescent="0.2">
      <c r="A197" s="51" t="s">
        <v>2306</v>
      </c>
      <c r="B197" s="51" t="s">
        <v>842</v>
      </c>
      <c r="C197" s="51" t="s">
        <v>2520</v>
      </c>
      <c r="E197" s="51" t="s">
        <v>1103</v>
      </c>
      <c r="F197" s="51"/>
      <c r="G197" s="51" t="s">
        <v>3941</v>
      </c>
    </row>
    <row r="198" spans="1:7" s="52" customFormat="1" x14ac:dyDescent="0.2">
      <c r="A198" s="51" t="s">
        <v>2306</v>
      </c>
      <c r="B198" s="51" t="s">
        <v>843</v>
      </c>
      <c r="C198" s="51" t="s">
        <v>2522</v>
      </c>
      <c r="E198" s="51" t="s">
        <v>1103</v>
      </c>
      <c r="F198" s="51"/>
      <c r="G198" s="51" t="s">
        <v>3869</v>
      </c>
    </row>
    <row r="199" spans="1:7" s="52" customFormat="1" x14ac:dyDescent="0.2">
      <c r="A199" s="51" t="s">
        <v>2306</v>
      </c>
      <c r="B199" s="51" t="s">
        <v>844</v>
      </c>
      <c r="C199" s="51" t="s">
        <v>2524</v>
      </c>
      <c r="E199" s="51" t="s">
        <v>1103</v>
      </c>
      <c r="F199" s="51"/>
      <c r="G199" s="51" t="s">
        <v>3942</v>
      </c>
    </row>
    <row r="200" spans="1:7" s="52" customFormat="1" x14ac:dyDescent="0.2">
      <c r="A200" s="51" t="s">
        <v>2306</v>
      </c>
      <c r="B200" s="51" t="s">
        <v>845</v>
      </c>
      <c r="C200" s="51" t="s">
        <v>2526</v>
      </c>
      <c r="E200" s="51" t="s">
        <v>1103</v>
      </c>
      <c r="F200" s="51"/>
      <c r="G200" s="51" t="s">
        <v>3943</v>
      </c>
    </row>
    <row r="201" spans="1:7" s="52" customFormat="1" x14ac:dyDescent="0.2">
      <c r="A201" s="51" t="s">
        <v>2306</v>
      </c>
      <c r="B201" s="51" t="s">
        <v>846</v>
      </c>
      <c r="C201" s="51" t="s">
        <v>2528</v>
      </c>
      <c r="E201" s="51" t="s">
        <v>1103</v>
      </c>
      <c r="F201" s="51"/>
      <c r="G201" s="51" t="s">
        <v>3935</v>
      </c>
    </row>
    <row r="202" spans="1:7" s="111" customFormat="1" x14ac:dyDescent="0.2">
      <c r="A202" s="111" t="s">
        <v>2306</v>
      </c>
      <c r="B202" s="111" t="s">
        <v>847</v>
      </c>
      <c r="C202" s="111" t="s">
        <v>2529</v>
      </c>
      <c r="E202" s="111" t="s">
        <v>1103</v>
      </c>
      <c r="G202" s="111" t="s">
        <v>2384</v>
      </c>
    </row>
    <row r="203" spans="1:7" s="52" customFormat="1" x14ac:dyDescent="0.2">
      <c r="A203" s="51" t="s">
        <v>2306</v>
      </c>
      <c r="B203" s="51" t="s">
        <v>2530</v>
      </c>
      <c r="C203" s="51" t="s">
        <v>2531</v>
      </c>
      <c r="E203" s="51" t="s">
        <v>1103</v>
      </c>
      <c r="F203" s="51"/>
      <c r="G203" s="51" t="s">
        <v>3944</v>
      </c>
    </row>
    <row r="204" spans="1:7" s="52" customFormat="1" x14ac:dyDescent="0.2">
      <c r="A204" s="51" t="s">
        <v>2306</v>
      </c>
      <c r="B204" s="51" t="s">
        <v>2533</v>
      </c>
      <c r="C204" s="51" t="s">
        <v>3945</v>
      </c>
      <c r="E204" s="51" t="s">
        <v>1103</v>
      </c>
      <c r="F204" s="51"/>
      <c r="G204" s="51" t="s">
        <v>3874</v>
      </c>
    </row>
    <row r="205" spans="1:7" s="50" customFormat="1" x14ac:dyDescent="0.2">
      <c r="A205" s="49" t="s">
        <v>1351</v>
      </c>
      <c r="B205" s="49"/>
      <c r="C205" s="49"/>
      <c r="E205" s="49"/>
      <c r="F205" s="49"/>
      <c r="G205" s="49"/>
    </row>
    <row r="206" spans="1:7" s="54" customFormat="1" x14ac:dyDescent="0.2">
      <c r="A206" s="53" t="s">
        <v>1318</v>
      </c>
      <c r="B206" s="53" t="s">
        <v>2536</v>
      </c>
      <c r="C206" s="53" t="s">
        <v>2537</v>
      </c>
      <c r="E206" s="53"/>
      <c r="F206" s="53"/>
      <c r="G206" s="53"/>
    </row>
    <row r="207" spans="1:7" s="23" customFormat="1" x14ac:dyDescent="0.2">
      <c r="A207" s="22" t="s">
        <v>2539</v>
      </c>
      <c r="B207" s="22" t="s">
        <v>159</v>
      </c>
      <c r="C207" s="22" t="s">
        <v>2540</v>
      </c>
      <c r="E207" s="22" t="s">
        <v>1103</v>
      </c>
      <c r="F207" s="22"/>
      <c r="G207" s="22" t="s">
        <v>3873</v>
      </c>
    </row>
    <row r="208" spans="1:7" s="23" customFormat="1" x14ac:dyDescent="0.2">
      <c r="A208" s="22" t="s">
        <v>2539</v>
      </c>
      <c r="B208" s="22" t="s">
        <v>2542</v>
      </c>
      <c r="C208" s="22" t="s">
        <v>3946</v>
      </c>
      <c r="E208" s="22" t="s">
        <v>1103</v>
      </c>
      <c r="F208" s="22"/>
      <c r="G208" s="22" t="s">
        <v>3947</v>
      </c>
    </row>
    <row r="209" spans="1:12" s="23" customFormat="1" x14ac:dyDescent="0.2">
      <c r="A209" s="22" t="s">
        <v>2539</v>
      </c>
      <c r="B209" s="22" t="s">
        <v>2545</v>
      </c>
      <c r="C209" s="22" t="s">
        <v>3948</v>
      </c>
      <c r="E209" s="22" t="s">
        <v>1103</v>
      </c>
      <c r="F209" s="22"/>
      <c r="G209" s="22" t="s">
        <v>3949</v>
      </c>
    </row>
    <row r="210" spans="1:12" s="23" customFormat="1" x14ac:dyDescent="0.2">
      <c r="A210" s="22" t="s">
        <v>2539</v>
      </c>
      <c r="B210" s="22" t="s">
        <v>160</v>
      </c>
      <c r="C210" s="22" t="s">
        <v>2548</v>
      </c>
      <c r="E210" s="22" t="s">
        <v>1103</v>
      </c>
      <c r="F210" s="22"/>
      <c r="G210" s="22" t="s">
        <v>3896</v>
      </c>
    </row>
    <row r="211" spans="1:12" s="23" customFormat="1" x14ac:dyDescent="0.2">
      <c r="A211" s="22" t="s">
        <v>2539</v>
      </c>
      <c r="B211" s="22" t="s">
        <v>161</v>
      </c>
      <c r="C211" s="22" t="s">
        <v>2550</v>
      </c>
      <c r="E211" s="22" t="s">
        <v>1103</v>
      </c>
      <c r="F211" s="22"/>
      <c r="G211" s="22" t="s">
        <v>3950</v>
      </c>
    </row>
    <row r="212" spans="1:12" s="23" customFormat="1" x14ac:dyDescent="0.2">
      <c r="A212" s="22" t="s">
        <v>2539</v>
      </c>
      <c r="B212" s="22" t="s">
        <v>374</v>
      </c>
      <c r="C212" s="22" t="s">
        <v>2552</v>
      </c>
      <c r="E212" s="22" t="s">
        <v>1103</v>
      </c>
      <c r="F212" s="22"/>
      <c r="G212" s="22" t="s">
        <v>3951</v>
      </c>
    </row>
    <row r="213" spans="1:12" s="23" customFormat="1" x14ac:dyDescent="0.2">
      <c r="A213" s="22" t="s">
        <v>2539</v>
      </c>
      <c r="B213" s="22" t="s">
        <v>849</v>
      </c>
      <c r="C213" s="22" t="s">
        <v>2553</v>
      </c>
      <c r="E213" s="22" t="s">
        <v>1103</v>
      </c>
      <c r="F213" s="22"/>
      <c r="G213" s="22" t="s">
        <v>3952</v>
      </c>
    </row>
    <row r="214" spans="1:12" s="23" customFormat="1" x14ac:dyDescent="0.2">
      <c r="A214" s="22" t="s">
        <v>2539</v>
      </c>
      <c r="B214" s="22" t="s">
        <v>377</v>
      </c>
      <c r="C214" s="22" t="s">
        <v>2555</v>
      </c>
      <c r="E214" s="22" t="s">
        <v>1103</v>
      </c>
      <c r="F214" s="22"/>
      <c r="G214" s="22" t="s">
        <v>3921</v>
      </c>
    </row>
    <row r="215" spans="1:12" s="23" customFormat="1" x14ac:dyDescent="0.2">
      <c r="A215" s="22" t="s">
        <v>2539</v>
      </c>
      <c r="B215" s="22" t="s">
        <v>278</v>
      </c>
      <c r="C215" s="22" t="s">
        <v>2557</v>
      </c>
      <c r="E215" s="22" t="s">
        <v>1103</v>
      </c>
      <c r="F215" s="22"/>
      <c r="G215" s="22" t="s">
        <v>3953</v>
      </c>
    </row>
    <row r="216" spans="1:12" s="23" customFormat="1" x14ac:dyDescent="0.2">
      <c r="A216" s="22" t="s">
        <v>2539</v>
      </c>
      <c r="B216" s="22" t="s">
        <v>279</v>
      </c>
      <c r="C216" s="22" t="s">
        <v>2559</v>
      </c>
      <c r="E216" s="22" t="s">
        <v>1103</v>
      </c>
      <c r="F216" s="22"/>
      <c r="G216" s="22" t="s">
        <v>3921</v>
      </c>
    </row>
    <row r="217" spans="1:12" s="23" customFormat="1" x14ac:dyDescent="0.2">
      <c r="A217" s="22" t="s">
        <v>2539</v>
      </c>
      <c r="B217" s="22" t="s">
        <v>850</v>
      </c>
      <c r="C217" s="22" t="s">
        <v>2561</v>
      </c>
      <c r="E217" s="22" t="s">
        <v>1103</v>
      </c>
      <c r="F217" s="22"/>
      <c r="G217" s="22" t="s">
        <v>3950</v>
      </c>
    </row>
    <row r="218" spans="1:12" s="23" customFormat="1" x14ac:dyDescent="0.2">
      <c r="A218" s="22" t="s">
        <v>2539</v>
      </c>
      <c r="B218" s="22" t="s">
        <v>851</v>
      </c>
      <c r="C218" s="22" t="s">
        <v>2563</v>
      </c>
      <c r="E218" s="22" t="s">
        <v>1103</v>
      </c>
      <c r="F218" s="22"/>
      <c r="G218" s="22" t="s">
        <v>3954</v>
      </c>
    </row>
    <row r="219" spans="1:12" s="23" customFormat="1" x14ac:dyDescent="0.2">
      <c r="A219" s="22" t="s">
        <v>2539</v>
      </c>
      <c r="B219" s="22" t="s">
        <v>852</v>
      </c>
      <c r="C219" s="22" t="s">
        <v>2565</v>
      </c>
      <c r="E219" s="22" t="s">
        <v>1103</v>
      </c>
      <c r="F219" s="22"/>
      <c r="G219" s="22" t="s">
        <v>3870</v>
      </c>
    </row>
    <row r="220" spans="1:12" s="23" customFormat="1" x14ac:dyDescent="0.2">
      <c r="A220" s="22" t="s">
        <v>2539</v>
      </c>
      <c r="B220" s="22" t="s">
        <v>2567</v>
      </c>
      <c r="C220" s="22" t="s">
        <v>2568</v>
      </c>
      <c r="E220" s="22" t="s">
        <v>1103</v>
      </c>
      <c r="F220" s="22"/>
      <c r="G220" s="69" t="s">
        <v>3955</v>
      </c>
    </row>
    <row r="221" spans="1:12" s="23" customFormat="1" x14ac:dyDescent="0.2">
      <c r="A221" s="22" t="s">
        <v>2539</v>
      </c>
      <c r="B221" s="22" t="s">
        <v>2570</v>
      </c>
      <c r="C221" s="22" t="s">
        <v>2571</v>
      </c>
      <c r="E221" s="22" t="s">
        <v>1103</v>
      </c>
      <c r="F221" s="22"/>
      <c r="G221" s="22" t="s">
        <v>3956</v>
      </c>
    </row>
    <row r="222" spans="1:12" s="23" customFormat="1" x14ac:dyDescent="0.2">
      <c r="A222" s="22" t="s">
        <v>2539</v>
      </c>
      <c r="B222" s="22" t="s">
        <v>2573</v>
      </c>
      <c r="C222" s="22" t="s">
        <v>2574</v>
      </c>
      <c r="E222" s="22" t="s">
        <v>1103</v>
      </c>
      <c r="F222" s="22"/>
      <c r="G222" s="22" t="s">
        <v>3957</v>
      </c>
    </row>
    <row r="223" spans="1:12" s="54" customFormat="1" x14ac:dyDescent="0.2">
      <c r="A223" s="53" t="s">
        <v>1351</v>
      </c>
      <c r="B223" s="53"/>
      <c r="C223" s="53"/>
      <c r="E223" s="53"/>
      <c r="F223" s="53"/>
      <c r="G223" s="53"/>
    </row>
    <row r="224" spans="1:12" s="56" customFormat="1" x14ac:dyDescent="0.2">
      <c r="A224" s="55" t="s">
        <v>1318</v>
      </c>
      <c r="B224" s="55" t="s">
        <v>2576</v>
      </c>
      <c r="C224" s="59" t="s">
        <v>2577</v>
      </c>
      <c r="E224" s="55"/>
      <c r="F224" s="55"/>
      <c r="G224" s="59"/>
      <c r="H224" s="60"/>
      <c r="L224" s="60"/>
    </row>
    <row r="225" spans="1:7" s="58" customFormat="1" x14ac:dyDescent="0.2">
      <c r="A225" s="57" t="s">
        <v>2579</v>
      </c>
      <c r="B225" s="57" t="s">
        <v>162</v>
      </c>
      <c r="C225" s="57" t="s">
        <v>2580</v>
      </c>
      <c r="E225" s="57" t="s">
        <v>1103</v>
      </c>
      <c r="F225" s="57"/>
      <c r="G225" s="58" t="s">
        <v>2581</v>
      </c>
    </row>
    <row r="226" spans="1:7" s="58" customFormat="1" x14ac:dyDescent="0.2">
      <c r="A226" s="57" t="s">
        <v>2579</v>
      </c>
      <c r="B226" s="57" t="s">
        <v>163</v>
      </c>
      <c r="C226" s="57" t="s">
        <v>2587</v>
      </c>
      <c r="E226" s="57" t="s">
        <v>1103</v>
      </c>
      <c r="F226" s="57"/>
      <c r="G226" s="58" t="s">
        <v>2588</v>
      </c>
    </row>
    <row r="227" spans="1:7" s="58" customFormat="1" x14ac:dyDescent="0.2">
      <c r="A227" s="57" t="s">
        <v>2579</v>
      </c>
      <c r="B227" s="57" t="s">
        <v>164</v>
      </c>
      <c r="C227" s="57" t="s">
        <v>2591</v>
      </c>
      <c r="E227" s="57" t="s">
        <v>1103</v>
      </c>
      <c r="F227" s="57"/>
      <c r="G227" s="58" t="s">
        <v>2592</v>
      </c>
    </row>
    <row r="228" spans="1:7" s="58" customFormat="1" x14ac:dyDescent="0.2">
      <c r="A228" s="57" t="s">
        <v>2579</v>
      </c>
      <c r="B228" s="57" t="s">
        <v>165</v>
      </c>
      <c r="C228" s="57" t="s">
        <v>2595</v>
      </c>
      <c r="E228" s="57" t="s">
        <v>1103</v>
      </c>
      <c r="F228" s="57"/>
      <c r="G228" s="58" t="s">
        <v>2596</v>
      </c>
    </row>
    <row r="229" spans="1:7" s="58" customFormat="1" x14ac:dyDescent="0.2">
      <c r="A229" s="57" t="s">
        <v>2579</v>
      </c>
      <c r="B229" s="57" t="s">
        <v>166</v>
      </c>
      <c r="C229" s="57" t="s">
        <v>2599</v>
      </c>
      <c r="E229" s="57" t="s">
        <v>1103</v>
      </c>
      <c r="F229" s="57"/>
      <c r="G229" s="58" t="s">
        <v>2596</v>
      </c>
    </row>
    <row r="230" spans="1:7" s="58" customFormat="1" x14ac:dyDescent="0.2">
      <c r="A230" s="57" t="s">
        <v>2579</v>
      </c>
      <c r="B230" s="57" t="s">
        <v>167</v>
      </c>
      <c r="C230" s="57" t="s">
        <v>2602</v>
      </c>
      <c r="E230" s="57" t="s">
        <v>1103</v>
      </c>
      <c r="F230" s="57"/>
      <c r="G230" s="58" t="s">
        <v>2596</v>
      </c>
    </row>
    <row r="231" spans="1:7" s="58" customFormat="1" x14ac:dyDescent="0.2">
      <c r="A231" s="57" t="s">
        <v>2579</v>
      </c>
      <c r="B231" s="57" t="s">
        <v>168</v>
      </c>
      <c r="C231" s="57" t="s">
        <v>2605</v>
      </c>
      <c r="E231" s="57" t="s">
        <v>1103</v>
      </c>
      <c r="F231" s="57"/>
      <c r="G231" s="58" t="s">
        <v>2606</v>
      </c>
    </row>
    <row r="232" spans="1:7" s="58" customFormat="1" x14ac:dyDescent="0.2">
      <c r="A232" s="57" t="s">
        <v>2579</v>
      </c>
      <c r="B232" s="57" t="s">
        <v>169</v>
      </c>
      <c r="C232" s="57" t="s">
        <v>2609</v>
      </c>
      <c r="E232" s="57" t="s">
        <v>1103</v>
      </c>
      <c r="F232" s="57"/>
      <c r="G232" s="58" t="s">
        <v>2610</v>
      </c>
    </row>
    <row r="233" spans="1:7" s="58" customFormat="1" x14ac:dyDescent="0.2">
      <c r="A233" s="57" t="s">
        <v>2579</v>
      </c>
      <c r="B233" s="57" t="s">
        <v>170</v>
      </c>
      <c r="C233" s="57" t="s">
        <v>2613</v>
      </c>
      <c r="E233" s="57" t="s">
        <v>1103</v>
      </c>
      <c r="F233" s="57"/>
      <c r="G233" s="58" t="s">
        <v>2614</v>
      </c>
    </row>
    <row r="234" spans="1:7" s="58" customFormat="1" x14ac:dyDescent="0.2">
      <c r="A234" s="57" t="s">
        <v>2579</v>
      </c>
      <c r="B234" s="57" t="s">
        <v>171</v>
      </c>
      <c r="C234" s="57" t="s">
        <v>2617</v>
      </c>
      <c r="E234" s="57" t="s">
        <v>1103</v>
      </c>
      <c r="F234" s="57"/>
      <c r="G234" s="58" t="s">
        <v>2614</v>
      </c>
    </row>
    <row r="235" spans="1:7" s="58" customFormat="1" x14ac:dyDescent="0.2">
      <c r="A235" s="57" t="s">
        <v>2579</v>
      </c>
      <c r="B235" s="57" t="s">
        <v>172</v>
      </c>
      <c r="C235" s="57" t="s">
        <v>2620</v>
      </c>
      <c r="E235" s="57" t="s">
        <v>1103</v>
      </c>
      <c r="F235" s="57"/>
      <c r="G235" s="58" t="s">
        <v>2621</v>
      </c>
    </row>
    <row r="236" spans="1:7" s="58" customFormat="1" x14ac:dyDescent="0.2">
      <c r="A236" s="57" t="s">
        <v>2579</v>
      </c>
      <c r="B236" s="57" t="s">
        <v>173</v>
      </c>
      <c r="C236" s="57" t="s">
        <v>2624</v>
      </c>
      <c r="E236" s="57" t="s">
        <v>1103</v>
      </c>
      <c r="F236" s="57"/>
      <c r="G236" s="58" t="s">
        <v>2625</v>
      </c>
    </row>
    <row r="237" spans="1:7" s="58" customFormat="1" x14ac:dyDescent="0.2">
      <c r="A237" s="57" t="s">
        <v>2579</v>
      </c>
      <c r="B237" s="57" t="s">
        <v>174</v>
      </c>
      <c r="C237" s="57" t="s">
        <v>2628</v>
      </c>
      <c r="E237" s="57" t="s">
        <v>1103</v>
      </c>
      <c r="F237" s="57"/>
      <c r="G237" s="58" t="s">
        <v>2625</v>
      </c>
    </row>
    <row r="238" spans="1:7" s="58" customFormat="1" x14ac:dyDescent="0.2">
      <c r="A238" s="57" t="s">
        <v>2579</v>
      </c>
      <c r="B238" s="57" t="s">
        <v>175</v>
      </c>
      <c r="C238" s="57" t="s">
        <v>2631</v>
      </c>
      <c r="E238" s="57" t="s">
        <v>1103</v>
      </c>
      <c r="F238" s="57"/>
      <c r="G238" s="58" t="s">
        <v>2625</v>
      </c>
    </row>
    <row r="239" spans="1:7" s="58" customFormat="1" x14ac:dyDescent="0.2">
      <c r="A239" s="57" t="s">
        <v>2579</v>
      </c>
      <c r="B239" s="57" t="s">
        <v>176</v>
      </c>
      <c r="C239" s="57" t="s">
        <v>2634</v>
      </c>
      <c r="E239" s="57" t="s">
        <v>1103</v>
      </c>
      <c r="F239" s="57"/>
      <c r="G239" s="58" t="s">
        <v>2635</v>
      </c>
    </row>
    <row r="240" spans="1:7" s="58" customFormat="1" x14ac:dyDescent="0.2">
      <c r="A240" s="57" t="s">
        <v>2579</v>
      </c>
      <c r="B240" s="57" t="s">
        <v>407</v>
      </c>
      <c r="C240" s="57" t="s">
        <v>2638</v>
      </c>
      <c r="E240" s="57" t="s">
        <v>1103</v>
      </c>
      <c r="F240" s="57"/>
      <c r="G240" s="58" t="s">
        <v>2639</v>
      </c>
    </row>
    <row r="241" spans="1:7" s="58" customFormat="1" x14ac:dyDescent="0.2">
      <c r="A241" s="57" t="s">
        <v>2579</v>
      </c>
      <c r="B241" s="57" t="s">
        <v>177</v>
      </c>
      <c r="C241" s="57" t="s">
        <v>2642</v>
      </c>
      <c r="E241" s="57" t="s">
        <v>1103</v>
      </c>
      <c r="F241" s="57"/>
      <c r="G241" s="58" t="s">
        <v>2643</v>
      </c>
    </row>
    <row r="242" spans="1:7" s="58" customFormat="1" x14ac:dyDescent="0.2">
      <c r="A242" s="57" t="s">
        <v>2579</v>
      </c>
      <c r="B242" s="57" t="s">
        <v>178</v>
      </c>
      <c r="C242" s="57" t="s">
        <v>3958</v>
      </c>
      <c r="E242" s="57" t="s">
        <v>1103</v>
      </c>
      <c r="F242" s="57"/>
      <c r="G242" s="58" t="s">
        <v>2647</v>
      </c>
    </row>
    <row r="243" spans="1:7" s="58" customFormat="1" x14ac:dyDescent="0.2">
      <c r="A243" s="57" t="s">
        <v>2579</v>
      </c>
      <c r="B243" s="57" t="s">
        <v>179</v>
      </c>
      <c r="C243" s="57" t="s">
        <v>3959</v>
      </c>
      <c r="E243" s="57" t="s">
        <v>1103</v>
      </c>
      <c r="F243" s="57"/>
      <c r="G243" s="58" t="s">
        <v>2651</v>
      </c>
    </row>
    <row r="244" spans="1:7" s="58" customFormat="1" x14ac:dyDescent="0.2">
      <c r="A244" s="57" t="s">
        <v>2579</v>
      </c>
      <c r="B244" s="57" t="s">
        <v>180</v>
      </c>
      <c r="C244" s="57" t="s">
        <v>2654</v>
      </c>
      <c r="E244" s="57" t="s">
        <v>1103</v>
      </c>
      <c r="F244" s="57"/>
      <c r="G244" s="58" t="s">
        <v>2655</v>
      </c>
    </row>
    <row r="245" spans="1:7" s="58" customFormat="1" x14ac:dyDescent="0.2">
      <c r="A245" s="57" t="s">
        <v>2579</v>
      </c>
      <c r="B245" s="57" t="s">
        <v>181</v>
      </c>
      <c r="C245" s="57" t="s">
        <v>2658</v>
      </c>
      <c r="E245" s="57" t="s">
        <v>1103</v>
      </c>
      <c r="F245" s="57"/>
      <c r="G245" s="58" t="s">
        <v>2659</v>
      </c>
    </row>
    <row r="246" spans="1:7" s="58" customFormat="1" x14ac:dyDescent="0.2">
      <c r="A246" s="57" t="s">
        <v>2579</v>
      </c>
      <c r="B246" s="57" t="s">
        <v>182</v>
      </c>
      <c r="C246" s="57" t="s">
        <v>2662</v>
      </c>
      <c r="E246" s="57" t="s">
        <v>1103</v>
      </c>
      <c r="F246" s="57"/>
      <c r="G246" s="58" t="s">
        <v>2663</v>
      </c>
    </row>
    <row r="247" spans="1:7" s="58" customFormat="1" x14ac:dyDescent="0.2">
      <c r="A247" s="57" t="s">
        <v>2579</v>
      </c>
      <c r="B247" s="57" t="s">
        <v>183</v>
      </c>
      <c r="C247" s="57" t="s">
        <v>2666</v>
      </c>
      <c r="E247" s="57" t="s">
        <v>1103</v>
      </c>
      <c r="F247" s="57"/>
      <c r="G247" s="58" t="s">
        <v>2663</v>
      </c>
    </row>
    <row r="248" spans="1:7" s="58" customFormat="1" x14ac:dyDescent="0.2">
      <c r="A248" s="57" t="s">
        <v>2579</v>
      </c>
      <c r="B248" s="57" t="s">
        <v>184</v>
      </c>
      <c r="C248" s="57" t="s">
        <v>2669</v>
      </c>
      <c r="E248" s="57" t="s">
        <v>1103</v>
      </c>
      <c r="F248" s="57"/>
      <c r="G248" s="58" t="s">
        <v>2663</v>
      </c>
    </row>
    <row r="249" spans="1:7" s="58" customFormat="1" x14ac:dyDescent="0.2">
      <c r="A249" s="57" t="s">
        <v>2579</v>
      </c>
      <c r="B249" s="57" t="s">
        <v>185</v>
      </c>
      <c r="C249" s="57" t="s">
        <v>3960</v>
      </c>
      <c r="E249" s="57" t="s">
        <v>1103</v>
      </c>
      <c r="F249" s="57"/>
      <c r="G249" s="58" t="s">
        <v>2673</v>
      </c>
    </row>
    <row r="250" spans="1:7" s="58" customFormat="1" x14ac:dyDescent="0.2">
      <c r="A250" s="57" t="s">
        <v>2579</v>
      </c>
      <c r="B250" s="57" t="s">
        <v>186</v>
      </c>
      <c r="C250" s="57" t="s">
        <v>2676</v>
      </c>
      <c r="E250" s="57" t="s">
        <v>1103</v>
      </c>
      <c r="F250" s="57"/>
      <c r="G250" s="58" t="s">
        <v>2677</v>
      </c>
    </row>
    <row r="251" spans="1:7" s="58" customFormat="1" x14ac:dyDescent="0.2">
      <c r="A251" s="57" t="s">
        <v>2579</v>
      </c>
      <c r="B251" s="57" t="s">
        <v>187</v>
      </c>
      <c r="C251" s="57" t="s">
        <v>2680</v>
      </c>
      <c r="E251" s="57" t="s">
        <v>1103</v>
      </c>
      <c r="F251" s="57"/>
      <c r="G251" s="58" t="s">
        <v>2681</v>
      </c>
    </row>
    <row r="252" spans="1:7" s="58" customFormat="1" x14ac:dyDescent="0.2">
      <c r="A252" s="57" t="s">
        <v>2579</v>
      </c>
      <c r="B252" s="57" t="s">
        <v>3961</v>
      </c>
      <c r="C252" s="57" t="s">
        <v>3962</v>
      </c>
      <c r="E252" s="57" t="s">
        <v>1103</v>
      </c>
      <c r="F252" s="57"/>
      <c r="G252" s="58" t="s">
        <v>3963</v>
      </c>
    </row>
    <row r="253" spans="1:7" s="58" customFormat="1" x14ac:dyDescent="0.2">
      <c r="A253" s="57" t="s">
        <v>2579</v>
      </c>
      <c r="B253" s="57" t="s">
        <v>281</v>
      </c>
      <c r="C253" s="57" t="s">
        <v>2684</v>
      </c>
      <c r="E253" s="57" t="s">
        <v>1103</v>
      </c>
      <c r="F253" s="57"/>
      <c r="G253" s="58" t="s">
        <v>2685</v>
      </c>
    </row>
    <row r="254" spans="1:7" s="58" customFormat="1" x14ac:dyDescent="0.2">
      <c r="A254" s="57" t="s">
        <v>2579</v>
      </c>
      <c r="B254" s="57" t="s">
        <v>282</v>
      </c>
      <c r="C254" s="57" t="s">
        <v>2688</v>
      </c>
      <c r="E254" s="57" t="s">
        <v>1103</v>
      </c>
      <c r="F254" s="57"/>
      <c r="G254" s="58" t="s">
        <v>2689</v>
      </c>
    </row>
    <row r="255" spans="1:7" s="58" customFormat="1" x14ac:dyDescent="0.2">
      <c r="A255" s="57" t="s">
        <v>2579</v>
      </c>
      <c r="B255" s="57" t="s">
        <v>283</v>
      </c>
      <c r="C255" s="57" t="s">
        <v>2692</v>
      </c>
      <c r="E255" s="57" t="s">
        <v>1103</v>
      </c>
      <c r="F255" s="57"/>
      <c r="G255" s="58" t="s">
        <v>2689</v>
      </c>
    </row>
    <row r="256" spans="1:7" s="58" customFormat="1" x14ac:dyDescent="0.2">
      <c r="A256" s="57" t="s">
        <v>2579</v>
      </c>
      <c r="B256" s="57" t="s">
        <v>284</v>
      </c>
      <c r="C256" s="57" t="s">
        <v>2695</v>
      </c>
      <c r="E256" s="57" t="s">
        <v>1103</v>
      </c>
      <c r="F256" s="57"/>
      <c r="G256" s="58" t="s">
        <v>2689</v>
      </c>
    </row>
    <row r="257" spans="1:13" s="58" customFormat="1" x14ac:dyDescent="0.2">
      <c r="A257" s="57" t="s">
        <v>2579</v>
      </c>
      <c r="B257" s="57" t="s">
        <v>285</v>
      </c>
      <c r="C257" s="57" t="s">
        <v>2698</v>
      </c>
      <c r="E257" s="57" t="s">
        <v>1103</v>
      </c>
      <c r="F257" s="57"/>
      <c r="G257" s="58" t="s">
        <v>2699</v>
      </c>
    </row>
    <row r="258" spans="1:13" s="58" customFormat="1" x14ac:dyDescent="0.2">
      <c r="A258" s="57" t="s">
        <v>2579</v>
      </c>
      <c r="B258" s="57" t="s">
        <v>286</v>
      </c>
      <c r="C258" s="57" t="s">
        <v>2702</v>
      </c>
      <c r="E258" s="57" t="s">
        <v>1103</v>
      </c>
      <c r="F258" s="57"/>
      <c r="G258" s="58" t="s">
        <v>2703</v>
      </c>
    </row>
    <row r="259" spans="1:13" s="60" customFormat="1" x14ac:dyDescent="0.2">
      <c r="A259" s="59" t="s">
        <v>1351</v>
      </c>
      <c r="B259" s="59"/>
      <c r="C259" s="59"/>
      <c r="E259" s="59"/>
      <c r="F259" s="59"/>
    </row>
    <row r="260" spans="1:13" s="41" customFormat="1" x14ac:dyDescent="0.2">
      <c r="A260" s="37" t="s">
        <v>1318</v>
      </c>
      <c r="B260" s="40" t="s">
        <v>3964</v>
      </c>
      <c r="C260" s="40" t="s">
        <v>3965</v>
      </c>
      <c r="G260" s="41" t="s">
        <v>3966</v>
      </c>
    </row>
    <row r="261" spans="1:13" x14ac:dyDescent="0.2">
      <c r="A261" s="45" t="s">
        <v>1396</v>
      </c>
      <c r="B261" s="45" t="s">
        <v>3967</v>
      </c>
      <c r="C261" s="45" t="s">
        <v>3968</v>
      </c>
      <c r="E261" s="46" t="s">
        <v>1103</v>
      </c>
      <c r="H261" s="46" t="s">
        <v>3969</v>
      </c>
    </row>
    <row r="262" spans="1:13" s="45" customFormat="1" x14ac:dyDescent="0.2">
      <c r="A262" s="45" t="s">
        <v>3970</v>
      </c>
      <c r="B262" s="45" t="s">
        <v>3971</v>
      </c>
      <c r="C262" s="45" t="s">
        <v>3972</v>
      </c>
      <c r="M262" s="45" t="s">
        <v>3973</v>
      </c>
    </row>
    <row r="263" spans="1:13" s="45" customFormat="1" x14ac:dyDescent="0.2">
      <c r="A263" s="45" t="s">
        <v>1310</v>
      </c>
      <c r="B263" s="45" t="s">
        <v>3974</v>
      </c>
      <c r="C263" s="45" t="s">
        <v>3975</v>
      </c>
      <c r="D263" s="45" t="s">
        <v>3976</v>
      </c>
      <c r="E263" s="45" t="s">
        <v>1103</v>
      </c>
    </row>
    <row r="264" spans="1:13" s="45" customFormat="1" x14ac:dyDescent="0.2">
      <c r="A264" s="45" t="s">
        <v>3977</v>
      </c>
    </row>
    <row r="265" spans="1:13" s="45" customFormat="1" x14ac:dyDescent="0.2">
      <c r="A265" s="45" t="s">
        <v>1392</v>
      </c>
      <c r="B265" s="45" t="s">
        <v>3978</v>
      </c>
      <c r="C265" s="45" t="s">
        <v>3979</v>
      </c>
      <c r="E265" s="45" t="s">
        <v>1103</v>
      </c>
    </row>
    <row r="266" spans="1:13" s="45" customFormat="1" x14ac:dyDescent="0.2">
      <c r="A266" s="45" t="s">
        <v>1310</v>
      </c>
      <c r="B266" s="45" t="s">
        <v>3980</v>
      </c>
      <c r="C266" s="45" t="s">
        <v>3981</v>
      </c>
      <c r="E266" s="45" t="s">
        <v>1103</v>
      </c>
      <c r="G266" s="46" t="s">
        <v>3982</v>
      </c>
    </row>
    <row r="267" spans="1:13" s="45" customFormat="1" x14ac:dyDescent="0.2">
      <c r="A267" s="45" t="s">
        <v>1392</v>
      </c>
      <c r="B267" s="45" t="s">
        <v>3324</v>
      </c>
      <c r="C267" s="45" t="s">
        <v>3983</v>
      </c>
      <c r="E267" s="45" t="s">
        <v>1103</v>
      </c>
      <c r="G267" s="46"/>
    </row>
    <row r="268" spans="1:13" s="37" customFormat="1" x14ac:dyDescent="0.2">
      <c r="A268" s="37" t="s">
        <v>1351</v>
      </c>
      <c r="G268" s="38"/>
    </row>
    <row r="269" spans="1:13" s="142" customFormat="1" x14ac:dyDescent="0.2">
      <c r="A269" s="140" t="s">
        <v>1318</v>
      </c>
      <c r="B269" s="141" t="s">
        <v>2958</v>
      </c>
      <c r="C269" s="140" t="s">
        <v>2959</v>
      </c>
      <c r="G269" s="140"/>
    </row>
    <row r="270" spans="1:13" s="60" customFormat="1" x14ac:dyDescent="0.2">
      <c r="A270" s="57" t="s">
        <v>1303</v>
      </c>
      <c r="B270" s="143" t="s">
        <v>3984</v>
      </c>
      <c r="C270" s="57" t="s">
        <v>3985</v>
      </c>
      <c r="G270" s="59"/>
    </row>
    <row r="271" spans="1:13" s="58" customFormat="1" x14ac:dyDescent="0.2">
      <c r="A271" s="57" t="s">
        <v>2961</v>
      </c>
      <c r="B271" s="143" t="s">
        <v>2962</v>
      </c>
      <c r="C271" s="57" t="s">
        <v>3986</v>
      </c>
      <c r="D271" s="58" t="s">
        <v>2964</v>
      </c>
      <c r="E271" s="58" t="s">
        <v>1103</v>
      </c>
      <c r="G271" s="57"/>
    </row>
    <row r="272" spans="1:13" s="58" customFormat="1" x14ac:dyDescent="0.2">
      <c r="A272" s="57" t="s">
        <v>2961</v>
      </c>
      <c r="B272" s="143" t="s">
        <v>3087</v>
      </c>
      <c r="C272" s="57" t="s">
        <v>3987</v>
      </c>
      <c r="D272" s="194"/>
      <c r="E272" s="58" t="s">
        <v>1103</v>
      </c>
      <c r="G272" s="57"/>
    </row>
    <row r="273" spans="1:10" s="58" customFormat="1" x14ac:dyDescent="0.2">
      <c r="A273" s="57" t="s">
        <v>2961</v>
      </c>
      <c r="B273" s="143" t="s">
        <v>2965</v>
      </c>
      <c r="C273" s="57" t="s">
        <v>3988</v>
      </c>
      <c r="D273" s="144"/>
      <c r="E273" s="58" t="s">
        <v>1103</v>
      </c>
      <c r="G273" s="57"/>
    </row>
    <row r="274" spans="1:10" s="58" customFormat="1" x14ac:dyDescent="0.2">
      <c r="A274" s="57" t="s">
        <v>2961</v>
      </c>
      <c r="B274" s="143" t="s">
        <v>3091</v>
      </c>
      <c r="C274" s="57" t="s">
        <v>3989</v>
      </c>
      <c r="D274" s="194" t="s">
        <v>3092</v>
      </c>
      <c r="E274" s="58" t="s">
        <v>1103</v>
      </c>
      <c r="G274" s="57"/>
    </row>
    <row r="275" spans="1:10" s="58" customFormat="1" x14ac:dyDescent="0.2">
      <c r="A275" s="57" t="s">
        <v>2961</v>
      </c>
      <c r="B275" s="143" t="s">
        <v>2970</v>
      </c>
      <c r="C275" s="57" t="s">
        <v>3990</v>
      </c>
      <c r="D275" s="58" t="s">
        <v>3991</v>
      </c>
      <c r="E275" s="58" t="s">
        <v>1103</v>
      </c>
      <c r="G275" s="57"/>
    </row>
    <row r="276" spans="1:10" s="58" customFormat="1" x14ac:dyDescent="0.2">
      <c r="A276" s="57" t="s">
        <v>2961</v>
      </c>
      <c r="B276" s="143" t="s">
        <v>3992</v>
      </c>
      <c r="C276" s="57" t="s">
        <v>3993</v>
      </c>
      <c r="E276" s="58" t="s">
        <v>1103</v>
      </c>
      <c r="G276" s="57"/>
    </row>
    <row r="277" spans="1:10" s="58" customFormat="1" x14ac:dyDescent="0.2">
      <c r="A277" s="57" t="s">
        <v>2961</v>
      </c>
      <c r="B277" s="143" t="s">
        <v>3994</v>
      </c>
      <c r="C277" s="57" t="s">
        <v>3995</v>
      </c>
      <c r="E277" s="58" t="s">
        <v>1103</v>
      </c>
      <c r="G277" s="57"/>
    </row>
    <row r="278" spans="1:10" s="58" customFormat="1" x14ac:dyDescent="0.2">
      <c r="A278" s="57" t="s">
        <v>1379</v>
      </c>
      <c r="B278" s="143" t="s">
        <v>3996</v>
      </c>
      <c r="C278" s="57" t="s">
        <v>3997</v>
      </c>
      <c r="E278" s="58" t="s">
        <v>1103</v>
      </c>
      <c r="G278" s="57"/>
    </row>
    <row r="279" spans="1:10" s="142" customFormat="1" x14ac:dyDescent="0.2">
      <c r="A279" s="140" t="s">
        <v>1351</v>
      </c>
      <c r="B279" s="141"/>
      <c r="C279" s="140"/>
      <c r="G279" s="140"/>
    </row>
    <row r="280" spans="1:10" s="34" customFormat="1" x14ac:dyDescent="0.2">
      <c r="A280" s="33" t="s">
        <v>1351</v>
      </c>
      <c r="B280" s="33"/>
      <c r="C280" s="33"/>
    </row>
    <row r="281" spans="1:10" s="23" customFormat="1" x14ac:dyDescent="0.2">
      <c r="A281" s="22" t="s">
        <v>1303</v>
      </c>
      <c r="B281" s="22" t="s">
        <v>3998</v>
      </c>
      <c r="C281" s="22" t="s">
        <v>3999</v>
      </c>
    </row>
    <row r="282" spans="1:10" s="67" customFormat="1" x14ac:dyDescent="0.2">
      <c r="A282" s="66" t="s">
        <v>1318</v>
      </c>
      <c r="B282" s="66" t="s">
        <v>4000</v>
      </c>
      <c r="C282" s="66" t="s">
        <v>4001</v>
      </c>
    </row>
    <row r="283" spans="1:10" x14ac:dyDescent="0.2">
      <c r="A283" s="45" t="s">
        <v>2972</v>
      </c>
      <c r="B283" s="45" t="s">
        <v>2973</v>
      </c>
      <c r="C283" s="45" t="s">
        <v>4002</v>
      </c>
      <c r="E283" s="46" t="s">
        <v>1103</v>
      </c>
    </row>
    <row r="284" spans="1:10" x14ac:dyDescent="0.2">
      <c r="A284" s="45" t="s">
        <v>4003</v>
      </c>
      <c r="B284" s="45" t="s">
        <v>4004</v>
      </c>
      <c r="C284" s="45" t="s">
        <v>4005</v>
      </c>
      <c r="E284" s="46" t="s">
        <v>1103</v>
      </c>
      <c r="G284" s="46" t="s">
        <v>4006</v>
      </c>
    </row>
    <row r="285" spans="1:10" x14ac:dyDescent="0.2">
      <c r="A285" s="45" t="s">
        <v>1310</v>
      </c>
      <c r="B285" s="45" t="s">
        <v>4007</v>
      </c>
      <c r="C285" s="45" t="s">
        <v>4008</v>
      </c>
      <c r="E285" s="46" t="s">
        <v>1103</v>
      </c>
      <c r="G285" s="46" t="s">
        <v>4009</v>
      </c>
      <c r="J285" s="46" t="s">
        <v>2957</v>
      </c>
    </row>
    <row r="286" spans="1:10" s="23" customFormat="1" x14ac:dyDescent="0.2">
      <c r="A286" s="22" t="s">
        <v>1303</v>
      </c>
      <c r="B286" s="22" t="s">
        <v>3347</v>
      </c>
      <c r="C286" s="22" t="s">
        <v>4010</v>
      </c>
      <c r="G286" s="23" t="s">
        <v>4006</v>
      </c>
    </row>
    <row r="287" spans="1:10" x14ac:dyDescent="0.2">
      <c r="A287" s="45" t="s">
        <v>4011</v>
      </c>
      <c r="B287" s="45" t="s">
        <v>2943</v>
      </c>
      <c r="C287" s="45" t="s">
        <v>4012</v>
      </c>
      <c r="D287" s="46" t="s">
        <v>1915</v>
      </c>
      <c r="E287" s="46" t="s">
        <v>1103</v>
      </c>
      <c r="H287" s="46" t="s">
        <v>4013</v>
      </c>
      <c r="I287" s="46" t="s">
        <v>4014</v>
      </c>
    </row>
    <row r="288" spans="1:10" x14ac:dyDescent="0.2">
      <c r="A288" s="45" t="s">
        <v>1310</v>
      </c>
      <c r="B288" s="45" t="s">
        <v>4015</v>
      </c>
      <c r="C288" s="45" t="s">
        <v>1468</v>
      </c>
      <c r="E288" s="46" t="s">
        <v>1103</v>
      </c>
      <c r="G288" s="46" t="s">
        <v>4016</v>
      </c>
      <c r="J288" s="46" t="s">
        <v>2957</v>
      </c>
    </row>
    <row r="289" spans="1:9" s="23" customFormat="1" ht="42" customHeight="1" x14ac:dyDescent="0.2">
      <c r="A289" s="68" t="s">
        <v>1303</v>
      </c>
      <c r="B289" s="68" t="s">
        <v>4017</v>
      </c>
      <c r="C289" s="69" t="s">
        <v>4018</v>
      </c>
      <c r="G289" s="70" t="s">
        <v>4019</v>
      </c>
    </row>
    <row r="290" spans="1:9" s="23" customFormat="1" ht="51" x14ac:dyDescent="0.2">
      <c r="A290" s="68" t="s">
        <v>1303</v>
      </c>
      <c r="B290" s="68" t="s">
        <v>4020</v>
      </c>
      <c r="C290" s="69" t="s">
        <v>4021</v>
      </c>
      <c r="G290" s="70" t="s">
        <v>4022</v>
      </c>
    </row>
    <row r="291" spans="1:9" s="23" customFormat="1" x14ac:dyDescent="0.2">
      <c r="A291" s="68" t="s">
        <v>1303</v>
      </c>
      <c r="B291" s="68" t="s">
        <v>4023</v>
      </c>
      <c r="C291" s="22" t="s">
        <v>4024</v>
      </c>
      <c r="G291" s="70" t="s">
        <v>4025</v>
      </c>
    </row>
    <row r="292" spans="1:9" s="23" customFormat="1" ht="40.9" customHeight="1" x14ac:dyDescent="0.2">
      <c r="A292" s="68" t="s">
        <v>1303</v>
      </c>
      <c r="B292" s="68" t="s">
        <v>4026</v>
      </c>
      <c r="C292" s="69" t="s">
        <v>4027</v>
      </c>
      <c r="G292" s="70" t="s">
        <v>4028</v>
      </c>
    </row>
    <row r="293" spans="1:9" s="23" customFormat="1" ht="38.25" x14ac:dyDescent="0.2">
      <c r="A293" s="68" t="s">
        <v>1303</v>
      </c>
      <c r="B293" s="68" t="s">
        <v>4029</v>
      </c>
      <c r="C293" s="69" t="s">
        <v>4030</v>
      </c>
      <c r="G293" s="70" t="s">
        <v>4031</v>
      </c>
    </row>
    <row r="294" spans="1:9" s="23" customFormat="1" ht="25.5" x14ac:dyDescent="0.2">
      <c r="A294" s="68" t="s">
        <v>1303</v>
      </c>
      <c r="B294" s="68" t="s">
        <v>4032</v>
      </c>
      <c r="C294" s="69" t="s">
        <v>4033</v>
      </c>
      <c r="G294" s="70" t="s">
        <v>4034</v>
      </c>
    </row>
    <row r="295" spans="1:9" s="23" customFormat="1" ht="38.25" x14ac:dyDescent="0.2">
      <c r="A295" s="68" t="s">
        <v>1303</v>
      </c>
      <c r="B295" s="68" t="s">
        <v>4035</v>
      </c>
      <c r="C295" s="69" t="s">
        <v>4036</v>
      </c>
      <c r="G295" s="70" t="s">
        <v>4037</v>
      </c>
    </row>
    <row r="296" spans="1:9" x14ac:dyDescent="0.2">
      <c r="A296" s="45" t="s">
        <v>1392</v>
      </c>
      <c r="B296" s="46" t="s">
        <v>4038</v>
      </c>
      <c r="C296" s="46" t="s">
        <v>4039</v>
      </c>
      <c r="E296" s="46" t="s">
        <v>1103</v>
      </c>
    </row>
    <row r="297" spans="1:9" s="23" customFormat="1" x14ac:dyDescent="0.2">
      <c r="A297" s="22" t="s">
        <v>1303</v>
      </c>
      <c r="B297" s="23" t="s">
        <v>4040</v>
      </c>
      <c r="C297" s="23" t="s">
        <v>4041</v>
      </c>
      <c r="G297" s="23" t="s">
        <v>4042</v>
      </c>
    </row>
    <row r="298" spans="1:9" s="23" customFormat="1" x14ac:dyDescent="0.2">
      <c r="A298" s="22" t="s">
        <v>1303</v>
      </c>
      <c r="B298" s="23" t="s">
        <v>4043</v>
      </c>
      <c r="C298" s="23" t="s">
        <v>4044</v>
      </c>
      <c r="G298" s="23" t="s">
        <v>4045</v>
      </c>
    </row>
    <row r="299" spans="1:9" s="29" customFormat="1" ht="38.25" x14ac:dyDescent="0.2">
      <c r="A299" s="121" t="s">
        <v>1303</v>
      </c>
      <c r="B299" s="31" t="s">
        <v>4046</v>
      </c>
      <c r="C299" s="122" t="s">
        <v>4047</v>
      </c>
      <c r="G299" s="123"/>
    </row>
    <row r="300" spans="1:9" x14ac:dyDescent="0.2">
      <c r="A300" s="45" t="s">
        <v>3766</v>
      </c>
      <c r="B300" s="45" t="s">
        <v>4048</v>
      </c>
      <c r="C300" s="45" t="s">
        <v>4049</v>
      </c>
      <c r="D300" s="46" t="s">
        <v>1915</v>
      </c>
      <c r="E300" s="46" t="s">
        <v>1103</v>
      </c>
      <c r="H300" s="46" t="s">
        <v>4050</v>
      </c>
      <c r="I300" s="46" t="s">
        <v>4051</v>
      </c>
    </row>
    <row r="301" spans="1:9" x14ac:dyDescent="0.2">
      <c r="A301" s="45" t="s">
        <v>4052</v>
      </c>
      <c r="B301" s="46" t="s">
        <v>4053</v>
      </c>
      <c r="C301" s="46" t="s">
        <v>4054</v>
      </c>
      <c r="E301" s="46" t="s">
        <v>1103</v>
      </c>
      <c r="G301" s="46" t="s">
        <v>4055</v>
      </c>
    </row>
    <row r="302" spans="1:9" x14ac:dyDescent="0.2">
      <c r="A302" s="45" t="s">
        <v>1310</v>
      </c>
      <c r="B302" s="46" t="s">
        <v>4056</v>
      </c>
      <c r="C302" s="46" t="s">
        <v>1468</v>
      </c>
      <c r="E302" s="46" t="s">
        <v>1103</v>
      </c>
      <c r="G302" s="46" t="s">
        <v>4057</v>
      </c>
    </row>
    <row r="303" spans="1:9" x14ac:dyDescent="0.2">
      <c r="A303" s="45" t="s">
        <v>4052</v>
      </c>
      <c r="B303" s="46" t="s">
        <v>4058</v>
      </c>
      <c r="C303" s="46" t="s">
        <v>4059</v>
      </c>
      <c r="E303" s="46" t="s">
        <v>1103</v>
      </c>
      <c r="G303" s="46" t="s">
        <v>4060</v>
      </c>
    </row>
    <row r="304" spans="1:9" x14ac:dyDescent="0.2">
      <c r="A304" s="45" t="s">
        <v>1310</v>
      </c>
      <c r="B304" s="46" t="s">
        <v>4061</v>
      </c>
      <c r="C304" s="46" t="s">
        <v>1468</v>
      </c>
      <c r="E304" s="46" t="s">
        <v>1103</v>
      </c>
      <c r="G304" s="46" t="s">
        <v>4062</v>
      </c>
    </row>
    <row r="305" spans="1:7" x14ac:dyDescent="0.2">
      <c r="A305" s="45" t="s">
        <v>4052</v>
      </c>
      <c r="B305" s="46" t="s">
        <v>4063</v>
      </c>
      <c r="C305" s="46" t="s">
        <v>4064</v>
      </c>
      <c r="E305" s="46" t="s">
        <v>1103</v>
      </c>
      <c r="G305" s="46" t="s">
        <v>4065</v>
      </c>
    </row>
    <row r="306" spans="1:7" x14ac:dyDescent="0.2">
      <c r="A306" s="45" t="s">
        <v>1310</v>
      </c>
      <c r="B306" s="46" t="s">
        <v>4066</v>
      </c>
      <c r="C306" s="46" t="s">
        <v>1468</v>
      </c>
      <c r="E306" s="46" t="s">
        <v>1103</v>
      </c>
      <c r="G306" s="46" t="s">
        <v>4067</v>
      </c>
    </row>
    <row r="307" spans="1:7" x14ac:dyDescent="0.2">
      <c r="A307" s="45" t="s">
        <v>4052</v>
      </c>
      <c r="B307" s="46" t="s">
        <v>4068</v>
      </c>
      <c r="C307" s="46" t="s">
        <v>4069</v>
      </c>
      <c r="E307" s="46" t="s">
        <v>1103</v>
      </c>
      <c r="G307" s="46" t="s">
        <v>4070</v>
      </c>
    </row>
    <row r="308" spans="1:7" x14ac:dyDescent="0.2">
      <c r="A308" s="45" t="s">
        <v>1310</v>
      </c>
      <c r="B308" s="46" t="s">
        <v>4071</v>
      </c>
      <c r="C308" s="46" t="s">
        <v>1468</v>
      </c>
      <c r="E308" s="46" t="s">
        <v>1103</v>
      </c>
      <c r="G308" s="46" t="s">
        <v>4072</v>
      </c>
    </row>
    <row r="309" spans="1:7" x14ac:dyDescent="0.2">
      <c r="A309" s="45" t="s">
        <v>4052</v>
      </c>
      <c r="B309" s="46" t="s">
        <v>4073</v>
      </c>
      <c r="C309" s="46" t="s">
        <v>4074</v>
      </c>
      <c r="E309" s="46" t="s">
        <v>1103</v>
      </c>
      <c r="G309" s="46" t="s">
        <v>4075</v>
      </c>
    </row>
    <row r="310" spans="1:7" x14ac:dyDescent="0.2">
      <c r="A310" s="45" t="s">
        <v>1310</v>
      </c>
      <c r="B310" s="46" t="s">
        <v>4076</v>
      </c>
      <c r="C310" s="46" t="s">
        <v>1468</v>
      </c>
      <c r="E310" s="46" t="s">
        <v>1103</v>
      </c>
      <c r="G310" s="46" t="s">
        <v>4077</v>
      </c>
    </row>
    <row r="311" spans="1:7" x14ac:dyDescent="0.2">
      <c r="A311" s="45" t="s">
        <v>4052</v>
      </c>
      <c r="B311" s="46" t="s">
        <v>4078</v>
      </c>
      <c r="C311" s="46" t="s">
        <v>4079</v>
      </c>
      <c r="E311" s="46" t="s">
        <v>1103</v>
      </c>
      <c r="G311" s="46" t="s">
        <v>4080</v>
      </c>
    </row>
    <row r="312" spans="1:7" x14ac:dyDescent="0.2">
      <c r="A312" s="45" t="s">
        <v>1310</v>
      </c>
      <c r="B312" s="46" t="s">
        <v>4081</v>
      </c>
      <c r="C312" s="46" t="s">
        <v>1468</v>
      </c>
      <c r="E312" s="46" t="s">
        <v>1103</v>
      </c>
      <c r="G312" s="46" t="s">
        <v>4082</v>
      </c>
    </row>
    <row r="313" spans="1:7" x14ac:dyDescent="0.2">
      <c r="A313" s="45" t="s">
        <v>4052</v>
      </c>
      <c r="B313" s="46" t="s">
        <v>4083</v>
      </c>
      <c r="C313" s="46" t="s">
        <v>4084</v>
      </c>
      <c r="E313" s="46" t="s">
        <v>1103</v>
      </c>
      <c r="G313" s="46" t="s">
        <v>4085</v>
      </c>
    </row>
    <row r="314" spans="1:7" x14ac:dyDescent="0.2">
      <c r="A314" s="45" t="s">
        <v>1310</v>
      </c>
      <c r="B314" s="46" t="s">
        <v>4086</v>
      </c>
      <c r="C314" s="46" t="s">
        <v>1468</v>
      </c>
      <c r="E314" s="46" t="s">
        <v>1103</v>
      </c>
      <c r="G314" s="46" t="s">
        <v>4087</v>
      </c>
    </row>
    <row r="315" spans="1:7" x14ac:dyDescent="0.2">
      <c r="A315" s="45" t="s">
        <v>4052</v>
      </c>
      <c r="B315" s="46" t="s">
        <v>4088</v>
      </c>
      <c r="C315" s="46" t="s">
        <v>4089</v>
      </c>
      <c r="E315" s="46" t="s">
        <v>1103</v>
      </c>
      <c r="G315" s="46" t="s">
        <v>4090</v>
      </c>
    </row>
    <row r="316" spans="1:7" x14ac:dyDescent="0.2">
      <c r="A316" s="45" t="s">
        <v>1310</v>
      </c>
      <c r="B316" s="46" t="s">
        <v>4091</v>
      </c>
      <c r="C316" s="46" t="s">
        <v>1468</v>
      </c>
      <c r="E316" s="46" t="s">
        <v>1103</v>
      </c>
      <c r="G316" s="46" t="s">
        <v>4092</v>
      </c>
    </row>
    <row r="317" spans="1:7" x14ac:dyDescent="0.2">
      <c r="A317" s="45" t="s">
        <v>4052</v>
      </c>
      <c r="B317" s="46" t="s">
        <v>4093</v>
      </c>
      <c r="C317" s="46" t="s">
        <v>4094</v>
      </c>
      <c r="E317" s="46" t="s">
        <v>1103</v>
      </c>
      <c r="G317" s="46" t="s">
        <v>4095</v>
      </c>
    </row>
    <row r="318" spans="1:7" x14ac:dyDescent="0.2">
      <c r="A318" s="45" t="s">
        <v>1310</v>
      </c>
      <c r="B318" s="46" t="s">
        <v>4096</v>
      </c>
      <c r="C318" s="46" t="s">
        <v>1468</v>
      </c>
      <c r="E318" s="46" t="s">
        <v>1103</v>
      </c>
      <c r="G318" s="46" t="s">
        <v>4097</v>
      </c>
    </row>
    <row r="319" spans="1:7" x14ac:dyDescent="0.2">
      <c r="A319" s="45" t="s">
        <v>4052</v>
      </c>
      <c r="B319" s="46" t="s">
        <v>4098</v>
      </c>
      <c r="C319" s="46" t="s">
        <v>4099</v>
      </c>
      <c r="E319" s="46" t="s">
        <v>1103</v>
      </c>
      <c r="G319" s="46" t="s">
        <v>4100</v>
      </c>
    </row>
    <row r="320" spans="1:7" x14ac:dyDescent="0.2">
      <c r="A320" s="45" t="s">
        <v>1310</v>
      </c>
      <c r="B320" s="46" t="s">
        <v>4101</v>
      </c>
      <c r="C320" s="46" t="s">
        <v>1468</v>
      </c>
      <c r="E320" s="46" t="s">
        <v>1103</v>
      </c>
      <c r="G320" s="46" t="s">
        <v>4102</v>
      </c>
    </row>
    <row r="321" spans="1:7" x14ac:dyDescent="0.2">
      <c r="A321" s="45" t="s">
        <v>4052</v>
      </c>
      <c r="B321" s="46" t="s">
        <v>4103</v>
      </c>
      <c r="C321" s="46" t="s">
        <v>4104</v>
      </c>
      <c r="E321" s="46" t="s">
        <v>1103</v>
      </c>
      <c r="G321" s="46" t="s">
        <v>4105</v>
      </c>
    </row>
    <row r="322" spans="1:7" x14ac:dyDescent="0.2">
      <c r="A322" s="45" t="s">
        <v>1310</v>
      </c>
      <c r="B322" s="46" t="s">
        <v>4106</v>
      </c>
      <c r="C322" s="46" t="s">
        <v>1468</v>
      </c>
      <c r="E322" s="46" t="s">
        <v>1103</v>
      </c>
      <c r="G322" s="46" t="s">
        <v>4107</v>
      </c>
    </row>
    <row r="323" spans="1:7" x14ac:dyDescent="0.2">
      <c r="A323" s="45" t="s">
        <v>4052</v>
      </c>
      <c r="B323" s="46" t="s">
        <v>4108</v>
      </c>
      <c r="C323" s="46" t="s">
        <v>4109</v>
      </c>
      <c r="E323" s="46" t="s">
        <v>1103</v>
      </c>
      <c r="G323" s="46" t="s">
        <v>4110</v>
      </c>
    </row>
    <row r="324" spans="1:7" x14ac:dyDescent="0.2">
      <c r="A324" s="45" t="s">
        <v>1310</v>
      </c>
      <c r="B324" s="46" t="s">
        <v>4111</v>
      </c>
      <c r="C324" s="46" t="s">
        <v>1468</v>
      </c>
      <c r="E324" s="46" t="s">
        <v>1103</v>
      </c>
      <c r="G324" s="46" t="s">
        <v>4112</v>
      </c>
    </row>
    <row r="325" spans="1:7" x14ac:dyDescent="0.2">
      <c r="A325" s="45" t="s">
        <v>4052</v>
      </c>
      <c r="B325" s="46" t="s">
        <v>4113</v>
      </c>
      <c r="C325" s="46" t="s">
        <v>4114</v>
      </c>
      <c r="E325" s="46" t="s">
        <v>1103</v>
      </c>
      <c r="G325" s="46" t="s">
        <v>4115</v>
      </c>
    </row>
    <row r="326" spans="1:7" x14ac:dyDescent="0.2">
      <c r="A326" s="45" t="s">
        <v>1310</v>
      </c>
      <c r="B326" s="46" t="s">
        <v>4116</v>
      </c>
      <c r="C326" s="46" t="s">
        <v>1468</v>
      </c>
      <c r="E326" s="46" t="s">
        <v>1103</v>
      </c>
      <c r="G326" s="46" t="s">
        <v>4117</v>
      </c>
    </row>
    <row r="327" spans="1:7" x14ac:dyDescent="0.2">
      <c r="A327" s="45" t="s">
        <v>4052</v>
      </c>
      <c r="B327" s="46" t="s">
        <v>4118</v>
      </c>
      <c r="C327" s="46" t="s">
        <v>4119</v>
      </c>
      <c r="E327" s="46" t="s">
        <v>1103</v>
      </c>
      <c r="G327" s="46" t="s">
        <v>4120</v>
      </c>
    </row>
    <row r="328" spans="1:7" x14ac:dyDescent="0.2">
      <c r="A328" s="45" t="s">
        <v>1310</v>
      </c>
      <c r="B328" s="46" t="s">
        <v>4121</v>
      </c>
      <c r="C328" s="46" t="s">
        <v>1468</v>
      </c>
      <c r="E328" s="46" t="s">
        <v>1103</v>
      </c>
      <c r="G328" s="46" t="s">
        <v>4122</v>
      </c>
    </row>
    <row r="329" spans="1:7" x14ac:dyDescent="0.2">
      <c r="A329" s="45" t="s">
        <v>4052</v>
      </c>
      <c r="B329" s="46" t="s">
        <v>4123</v>
      </c>
      <c r="C329" s="46" t="s">
        <v>4124</v>
      </c>
      <c r="E329" s="46" t="s">
        <v>1103</v>
      </c>
      <c r="G329" s="46" t="s">
        <v>4125</v>
      </c>
    </row>
    <row r="330" spans="1:7" x14ac:dyDescent="0.2">
      <c r="A330" s="45" t="s">
        <v>1310</v>
      </c>
      <c r="B330" s="46" t="s">
        <v>4126</v>
      </c>
      <c r="C330" s="46" t="s">
        <v>1468</v>
      </c>
      <c r="E330" s="46" t="s">
        <v>1103</v>
      </c>
      <c r="G330" s="46" t="s">
        <v>4127</v>
      </c>
    </row>
    <row r="331" spans="1:7" x14ac:dyDescent="0.2">
      <c r="A331" s="45" t="s">
        <v>4052</v>
      </c>
      <c r="B331" s="46" t="s">
        <v>4128</v>
      </c>
      <c r="C331" s="46" t="s">
        <v>4129</v>
      </c>
      <c r="E331" s="46" t="s">
        <v>1103</v>
      </c>
      <c r="G331" s="46" t="s">
        <v>4130</v>
      </c>
    </row>
    <row r="332" spans="1:7" x14ac:dyDescent="0.2">
      <c r="A332" s="45" t="s">
        <v>1310</v>
      </c>
      <c r="B332" s="46" t="s">
        <v>4131</v>
      </c>
      <c r="C332" s="46" t="s">
        <v>1468</v>
      </c>
      <c r="E332" s="46" t="s">
        <v>1103</v>
      </c>
      <c r="G332" s="46" t="s">
        <v>4132</v>
      </c>
    </row>
    <row r="333" spans="1:7" x14ac:dyDescent="0.2">
      <c r="A333" s="45" t="s">
        <v>4052</v>
      </c>
      <c r="B333" s="46" t="s">
        <v>4133</v>
      </c>
      <c r="C333" s="46" t="s">
        <v>4134</v>
      </c>
      <c r="E333" s="46" t="s">
        <v>1103</v>
      </c>
      <c r="G333" s="46" t="s">
        <v>4135</v>
      </c>
    </row>
    <row r="334" spans="1:7" x14ac:dyDescent="0.2">
      <c r="A334" s="45" t="s">
        <v>1310</v>
      </c>
      <c r="B334" s="46" t="s">
        <v>4136</v>
      </c>
      <c r="C334" s="46" t="s">
        <v>1468</v>
      </c>
      <c r="E334" s="46" t="s">
        <v>1103</v>
      </c>
      <c r="G334" s="46" t="s">
        <v>4137</v>
      </c>
    </row>
    <row r="335" spans="1:7" x14ac:dyDescent="0.2">
      <c r="A335" s="45" t="s">
        <v>4052</v>
      </c>
      <c r="B335" s="46" t="s">
        <v>4138</v>
      </c>
      <c r="C335" s="46" t="s">
        <v>4139</v>
      </c>
      <c r="E335" s="46" t="s">
        <v>1103</v>
      </c>
      <c r="G335" s="46" t="s">
        <v>4140</v>
      </c>
    </row>
    <row r="336" spans="1:7" x14ac:dyDescent="0.2">
      <c r="A336" s="45" t="s">
        <v>1310</v>
      </c>
      <c r="B336" s="46" t="s">
        <v>4141</v>
      </c>
      <c r="C336" s="46" t="s">
        <v>1468</v>
      </c>
      <c r="E336" s="46" t="s">
        <v>1103</v>
      </c>
      <c r="G336" s="46" t="s">
        <v>4142</v>
      </c>
    </row>
    <row r="337" spans="1:7" x14ac:dyDescent="0.2">
      <c r="A337" s="45" t="s">
        <v>4052</v>
      </c>
      <c r="B337" s="46" t="s">
        <v>4143</v>
      </c>
      <c r="C337" s="46" t="s">
        <v>4144</v>
      </c>
      <c r="E337" s="46" t="s">
        <v>1103</v>
      </c>
      <c r="G337" s="46" t="s">
        <v>4145</v>
      </c>
    </row>
    <row r="338" spans="1:7" x14ac:dyDescent="0.2">
      <c r="A338" s="45" t="s">
        <v>1310</v>
      </c>
      <c r="B338" s="46" t="s">
        <v>4146</v>
      </c>
      <c r="C338" s="46" t="s">
        <v>1468</v>
      </c>
      <c r="E338" s="46" t="s">
        <v>1103</v>
      </c>
      <c r="G338" s="46" t="s">
        <v>4147</v>
      </c>
    </row>
    <row r="339" spans="1:7" x14ac:dyDescent="0.2">
      <c r="A339" s="45" t="s">
        <v>4052</v>
      </c>
      <c r="B339" s="46" t="s">
        <v>4148</v>
      </c>
      <c r="C339" s="46" t="s">
        <v>4149</v>
      </c>
      <c r="E339" s="46" t="s">
        <v>1103</v>
      </c>
      <c r="G339" s="46" t="s">
        <v>4150</v>
      </c>
    </row>
    <row r="340" spans="1:7" x14ac:dyDescent="0.2">
      <c r="A340" s="45" t="s">
        <v>1310</v>
      </c>
      <c r="B340" s="46" t="s">
        <v>4151</v>
      </c>
      <c r="C340" s="46" t="s">
        <v>1468</v>
      </c>
      <c r="E340" s="46" t="s">
        <v>1103</v>
      </c>
      <c r="G340" s="46" t="s">
        <v>4152</v>
      </c>
    </row>
    <row r="341" spans="1:7" x14ac:dyDescent="0.2">
      <c r="A341" s="45" t="s">
        <v>4052</v>
      </c>
      <c r="B341" s="46" t="s">
        <v>4153</v>
      </c>
      <c r="C341" s="46" t="s">
        <v>4154</v>
      </c>
      <c r="E341" s="46" t="s">
        <v>1103</v>
      </c>
      <c r="G341" s="46" t="s">
        <v>4155</v>
      </c>
    </row>
    <row r="342" spans="1:7" x14ac:dyDescent="0.2">
      <c r="A342" s="45" t="s">
        <v>1310</v>
      </c>
      <c r="B342" s="46" t="s">
        <v>4156</v>
      </c>
      <c r="C342" s="46" t="s">
        <v>1468</v>
      </c>
      <c r="E342" s="46" t="s">
        <v>1103</v>
      </c>
      <c r="G342" s="46" t="s">
        <v>4157</v>
      </c>
    </row>
    <row r="343" spans="1:7" x14ac:dyDescent="0.2">
      <c r="A343" s="45" t="s">
        <v>4052</v>
      </c>
      <c r="B343" s="46" t="s">
        <v>4158</v>
      </c>
      <c r="C343" s="46" t="s">
        <v>4159</v>
      </c>
      <c r="E343" s="46" t="s">
        <v>1103</v>
      </c>
      <c r="G343" s="46" t="s">
        <v>4160</v>
      </c>
    </row>
    <row r="344" spans="1:7" x14ac:dyDescent="0.2">
      <c r="A344" s="45" t="s">
        <v>1310</v>
      </c>
      <c r="B344" s="46" t="s">
        <v>4161</v>
      </c>
      <c r="C344" s="46" t="s">
        <v>1468</v>
      </c>
      <c r="E344" s="46" t="s">
        <v>1103</v>
      </c>
      <c r="G344" s="46" t="s">
        <v>4162</v>
      </c>
    </row>
    <row r="345" spans="1:7" x14ac:dyDescent="0.2">
      <c r="A345" s="45" t="s">
        <v>4052</v>
      </c>
      <c r="B345" s="46" t="s">
        <v>4163</v>
      </c>
      <c r="C345" s="46" t="s">
        <v>4164</v>
      </c>
      <c r="E345" s="46" t="s">
        <v>1103</v>
      </c>
      <c r="G345" s="46" t="s">
        <v>4165</v>
      </c>
    </row>
    <row r="346" spans="1:7" x14ac:dyDescent="0.2">
      <c r="A346" s="45" t="s">
        <v>1310</v>
      </c>
      <c r="B346" s="46" t="s">
        <v>4166</v>
      </c>
      <c r="C346" s="46" t="s">
        <v>1468</v>
      </c>
      <c r="E346" s="46" t="s">
        <v>1103</v>
      </c>
      <c r="G346" s="46" t="s">
        <v>4167</v>
      </c>
    </row>
    <row r="347" spans="1:7" x14ac:dyDescent="0.2">
      <c r="A347" s="45" t="s">
        <v>4052</v>
      </c>
      <c r="B347" s="46" t="s">
        <v>4168</v>
      </c>
      <c r="C347" s="46" t="s">
        <v>4169</v>
      </c>
      <c r="E347" s="46" t="s">
        <v>1103</v>
      </c>
      <c r="G347" s="46" t="s">
        <v>4170</v>
      </c>
    </row>
    <row r="348" spans="1:7" x14ac:dyDescent="0.2">
      <c r="A348" s="45" t="s">
        <v>1310</v>
      </c>
      <c r="B348" s="46" t="s">
        <v>4171</v>
      </c>
      <c r="C348" s="46" t="s">
        <v>1468</v>
      </c>
      <c r="E348" s="46" t="s">
        <v>1103</v>
      </c>
      <c r="G348" s="46" t="s">
        <v>4172</v>
      </c>
    </row>
    <row r="349" spans="1:7" x14ac:dyDescent="0.2">
      <c r="A349" s="45" t="s">
        <v>4052</v>
      </c>
      <c r="B349" s="46" t="s">
        <v>4173</v>
      </c>
      <c r="C349" s="46" t="s">
        <v>4174</v>
      </c>
      <c r="E349" s="46" t="s">
        <v>1103</v>
      </c>
      <c r="G349" s="46" t="s">
        <v>4175</v>
      </c>
    </row>
    <row r="350" spans="1:7" x14ac:dyDescent="0.2">
      <c r="A350" s="45" t="s">
        <v>1310</v>
      </c>
      <c r="B350" s="46" t="s">
        <v>4176</v>
      </c>
      <c r="C350" s="46" t="s">
        <v>1468</v>
      </c>
      <c r="E350" s="46" t="s">
        <v>1103</v>
      </c>
      <c r="G350" s="46" t="s">
        <v>4177</v>
      </c>
    </row>
    <row r="351" spans="1:7" x14ac:dyDescent="0.2">
      <c r="A351" s="45" t="s">
        <v>4052</v>
      </c>
      <c r="B351" s="46" t="s">
        <v>4178</v>
      </c>
      <c r="C351" s="46" t="s">
        <v>4179</v>
      </c>
      <c r="E351" s="46" t="s">
        <v>1103</v>
      </c>
      <c r="G351" s="46" t="s">
        <v>4180</v>
      </c>
    </row>
    <row r="352" spans="1:7" x14ac:dyDescent="0.2">
      <c r="A352" s="45" t="s">
        <v>1310</v>
      </c>
      <c r="B352" s="46" t="s">
        <v>4181</v>
      </c>
      <c r="C352" s="46" t="s">
        <v>1468</v>
      </c>
      <c r="E352" s="46" t="s">
        <v>1103</v>
      </c>
      <c r="G352" s="46" t="s">
        <v>4182</v>
      </c>
    </row>
    <row r="353" spans="1:10" x14ac:dyDescent="0.2">
      <c r="A353" s="45" t="s">
        <v>4052</v>
      </c>
      <c r="B353" s="46" t="s">
        <v>4183</v>
      </c>
      <c r="C353" s="46" t="s">
        <v>4184</v>
      </c>
      <c r="E353" s="46" t="s">
        <v>1103</v>
      </c>
      <c r="G353" s="46" t="s">
        <v>4185</v>
      </c>
    </row>
    <row r="354" spans="1:10" x14ac:dyDescent="0.2">
      <c r="A354" s="45" t="s">
        <v>1310</v>
      </c>
      <c r="B354" s="46" t="s">
        <v>4186</v>
      </c>
      <c r="C354" s="46" t="s">
        <v>1468</v>
      </c>
      <c r="E354" s="46" t="s">
        <v>1103</v>
      </c>
      <c r="G354" s="46" t="s">
        <v>4187</v>
      </c>
    </row>
    <row r="355" spans="1:10" x14ac:dyDescent="0.2">
      <c r="A355" s="45" t="s">
        <v>4052</v>
      </c>
      <c r="B355" s="46" t="s">
        <v>4188</v>
      </c>
      <c r="C355" s="46" t="s">
        <v>4189</v>
      </c>
      <c r="E355" s="46" t="s">
        <v>1103</v>
      </c>
      <c r="G355" s="46" t="s">
        <v>4190</v>
      </c>
    </row>
    <row r="356" spans="1:10" x14ac:dyDescent="0.2">
      <c r="A356" s="45" t="s">
        <v>1310</v>
      </c>
      <c r="B356" s="46" t="s">
        <v>4191</v>
      </c>
      <c r="C356" s="46" t="s">
        <v>1468</v>
      </c>
      <c r="E356" s="46" t="s">
        <v>1103</v>
      </c>
      <c r="G356" s="46" t="s">
        <v>4192</v>
      </c>
    </row>
    <row r="357" spans="1:10" s="29" customFormat="1" x14ac:dyDescent="0.2">
      <c r="A357" s="31" t="s">
        <v>1303</v>
      </c>
      <c r="B357" s="31" t="s">
        <v>4193</v>
      </c>
      <c r="C357" s="31" t="s">
        <v>4194</v>
      </c>
      <c r="G357" s="29" t="s">
        <v>4195</v>
      </c>
    </row>
    <row r="358" spans="1:10" x14ac:dyDescent="0.2">
      <c r="A358" s="45" t="s">
        <v>1392</v>
      </c>
      <c r="B358" s="46" t="s">
        <v>4196</v>
      </c>
      <c r="C358" s="46" t="s">
        <v>4197</v>
      </c>
      <c r="E358" s="46" t="s">
        <v>1103</v>
      </c>
    </row>
    <row r="359" spans="1:10" x14ac:dyDescent="0.2">
      <c r="A359" s="45" t="s">
        <v>4198</v>
      </c>
      <c r="B359" s="46" t="s">
        <v>4199</v>
      </c>
      <c r="C359" s="46" t="s">
        <v>4200</v>
      </c>
      <c r="E359" s="46" t="s">
        <v>1103</v>
      </c>
      <c r="G359" s="46" t="s">
        <v>4201</v>
      </c>
    </row>
    <row r="360" spans="1:10" x14ac:dyDescent="0.2">
      <c r="A360" s="45" t="s">
        <v>1310</v>
      </c>
      <c r="B360" s="46" t="s">
        <v>4202</v>
      </c>
      <c r="C360" s="46" t="s">
        <v>1468</v>
      </c>
      <c r="E360" s="46" t="s">
        <v>1103</v>
      </c>
      <c r="G360" s="46" t="s">
        <v>4203</v>
      </c>
    </row>
    <row r="361" spans="1:10" x14ac:dyDescent="0.2">
      <c r="A361" s="45" t="s">
        <v>1392</v>
      </c>
      <c r="B361" s="45" t="s">
        <v>4204</v>
      </c>
      <c r="C361" s="45" t="s">
        <v>4205</v>
      </c>
      <c r="E361" s="46" t="s">
        <v>1103</v>
      </c>
    </row>
    <row r="362" spans="1:10" x14ac:dyDescent="0.2">
      <c r="A362" s="45" t="s">
        <v>1310</v>
      </c>
      <c r="B362" s="45" t="s">
        <v>4206</v>
      </c>
      <c r="C362" s="45" t="s">
        <v>266</v>
      </c>
      <c r="E362" s="46" t="s">
        <v>1103</v>
      </c>
      <c r="G362" s="46" t="s">
        <v>4207</v>
      </c>
      <c r="J362" s="46" t="s">
        <v>2957</v>
      </c>
    </row>
    <row r="363" spans="1:10" s="67" customFormat="1" x14ac:dyDescent="0.2">
      <c r="A363" s="66" t="s">
        <v>1351</v>
      </c>
      <c r="B363" s="66"/>
      <c r="C363" s="66"/>
    </row>
    <row r="364" spans="1:10" x14ac:dyDescent="0.2">
      <c r="A364" s="45" t="s">
        <v>1392</v>
      </c>
      <c r="B364" s="45" t="s">
        <v>2978</v>
      </c>
      <c r="C364" s="45" t="s">
        <v>4208</v>
      </c>
      <c r="D364" s="46" t="s">
        <v>4498</v>
      </c>
      <c r="E364" s="46" t="s">
        <v>1103</v>
      </c>
    </row>
    <row r="365" spans="1:10" x14ac:dyDescent="0.2">
      <c r="A365" s="45" t="s">
        <v>1310</v>
      </c>
      <c r="B365" s="45" t="s">
        <v>4209</v>
      </c>
      <c r="C365" s="45" t="s">
        <v>266</v>
      </c>
      <c r="E365" s="46" t="s">
        <v>1103</v>
      </c>
      <c r="G365" s="46" t="s">
        <v>4210</v>
      </c>
      <c r="J365" s="46" t="s">
        <v>2957</v>
      </c>
    </row>
    <row r="366" spans="1:10" s="23" customFormat="1" x14ac:dyDescent="0.2">
      <c r="A366" s="22" t="s">
        <v>1303</v>
      </c>
      <c r="B366" s="22" t="s">
        <v>4211</v>
      </c>
      <c r="C366" s="22" t="s">
        <v>4611</v>
      </c>
    </row>
    <row r="368" spans="1:10" s="23" customFormat="1" x14ac:dyDescent="0.2">
      <c r="A368" s="22"/>
      <c r="B368" s="22"/>
      <c r="C368" s="22"/>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754"/>
  <sheetViews>
    <sheetView zoomScaleNormal="100" workbookViewId="0">
      <pane ySplit="1" topLeftCell="A2" activePane="bottomLeft" state="frozen"/>
      <selection activeCell="C14" sqref="C14"/>
      <selection pane="bottomLeft" activeCell="K40" sqref="K40"/>
    </sheetView>
  </sheetViews>
  <sheetFormatPr defaultColWidth="8.7109375" defaultRowHeight="12.75" x14ac:dyDescent="0.2"/>
  <cols>
    <col min="1" max="1" width="20.42578125" style="46" bestFit="1" customWidth="1"/>
    <col min="2" max="2" width="34.7109375" style="46" customWidth="1"/>
    <col min="3" max="3" width="41.42578125" style="46" bestFit="1" customWidth="1"/>
    <col min="4" max="16384" width="8.7109375" style="46"/>
  </cols>
  <sheetData>
    <row r="1" spans="1:7" x14ac:dyDescent="0.2">
      <c r="A1" s="18" t="s">
        <v>2981</v>
      </c>
      <c r="B1" s="18" t="s">
        <v>1286</v>
      </c>
      <c r="C1" s="18" t="s">
        <v>4212</v>
      </c>
      <c r="D1" s="18" t="s">
        <v>13</v>
      </c>
      <c r="E1" s="18" t="s">
        <v>14</v>
      </c>
      <c r="F1" s="18" t="s">
        <v>15</v>
      </c>
      <c r="G1" s="18" t="s">
        <v>1297</v>
      </c>
    </row>
    <row r="2" spans="1:7" x14ac:dyDescent="0.2">
      <c r="A2" s="71" t="s">
        <v>2983</v>
      </c>
      <c r="B2" s="46" t="s">
        <v>2984</v>
      </c>
      <c r="C2" s="46" t="s">
        <v>2985</v>
      </c>
    </row>
    <row r="3" spans="1:7" x14ac:dyDescent="0.2">
      <c r="A3" s="71" t="s">
        <v>2983</v>
      </c>
      <c r="B3" s="46" t="s">
        <v>2988</v>
      </c>
      <c r="C3" s="46" t="s">
        <v>2989</v>
      </c>
    </row>
    <row r="4" spans="1:7" x14ac:dyDescent="0.2">
      <c r="A4" s="71" t="s">
        <v>2983</v>
      </c>
      <c r="B4" s="46" t="s">
        <v>2990</v>
      </c>
      <c r="C4" s="46" t="s">
        <v>2991</v>
      </c>
    </row>
    <row r="5" spans="1:7" x14ac:dyDescent="0.2">
      <c r="A5" s="72" t="s">
        <v>2983</v>
      </c>
      <c r="B5" s="45" t="s">
        <v>2992</v>
      </c>
      <c r="C5" s="45" t="s">
        <v>2993</v>
      </c>
    </row>
    <row r="6" spans="1:7" x14ac:dyDescent="0.2">
      <c r="A6" s="72" t="s">
        <v>2983</v>
      </c>
      <c r="B6" s="45" t="s">
        <v>2994</v>
      </c>
      <c r="C6" s="45" t="s">
        <v>2995</v>
      </c>
    </row>
    <row r="7" spans="1:7" x14ac:dyDescent="0.2">
      <c r="A7" s="72" t="s">
        <v>2983</v>
      </c>
      <c r="B7" s="45" t="s">
        <v>2996</v>
      </c>
      <c r="C7" s="45" t="s">
        <v>2997</v>
      </c>
    </row>
    <row r="8" spans="1:7" x14ac:dyDescent="0.2">
      <c r="A8" s="72" t="s">
        <v>2983</v>
      </c>
      <c r="B8" s="46" t="s">
        <v>2998</v>
      </c>
      <c r="C8" s="46" t="s">
        <v>2999</v>
      </c>
    </row>
    <row r="9" spans="1:7" x14ac:dyDescent="0.2">
      <c r="A9" s="72" t="s">
        <v>2983</v>
      </c>
      <c r="B9" s="46" t="s">
        <v>3000</v>
      </c>
      <c r="C9" s="46" t="s">
        <v>3001</v>
      </c>
    </row>
    <row r="10" spans="1:7" x14ac:dyDescent="0.2">
      <c r="A10" s="72" t="s">
        <v>2983</v>
      </c>
      <c r="B10" s="46" t="s">
        <v>3002</v>
      </c>
      <c r="C10" s="46" t="s">
        <v>3003</v>
      </c>
    </row>
    <row r="11" spans="1:7" x14ac:dyDescent="0.2">
      <c r="A11" s="72" t="s">
        <v>2983</v>
      </c>
      <c r="B11" s="46" t="s">
        <v>3004</v>
      </c>
      <c r="C11" s="46" t="s">
        <v>3005</v>
      </c>
    </row>
    <row r="12" spans="1:7" x14ac:dyDescent="0.2">
      <c r="A12" s="72" t="s">
        <v>2983</v>
      </c>
      <c r="B12" s="46" t="s">
        <v>3006</v>
      </c>
      <c r="C12" s="46" t="s">
        <v>3007</v>
      </c>
    </row>
    <row r="13" spans="1:7" x14ac:dyDescent="0.2">
      <c r="A13" s="72" t="s">
        <v>2983</v>
      </c>
      <c r="B13" s="46" t="s">
        <v>3008</v>
      </c>
      <c r="C13" s="46" t="s">
        <v>3009</v>
      </c>
    </row>
    <row r="14" spans="1:7" x14ac:dyDescent="0.2">
      <c r="A14" s="72" t="s">
        <v>2983</v>
      </c>
      <c r="B14" s="46" t="s">
        <v>3010</v>
      </c>
      <c r="C14" s="46" t="s">
        <v>3011</v>
      </c>
    </row>
    <row r="15" spans="1:7" x14ac:dyDescent="0.2">
      <c r="A15" s="72" t="s">
        <v>2983</v>
      </c>
      <c r="B15" s="46" t="s">
        <v>3012</v>
      </c>
      <c r="C15" s="46" t="s">
        <v>3013</v>
      </c>
    </row>
    <row r="16" spans="1:7" x14ac:dyDescent="0.2">
      <c r="A16" s="72" t="s">
        <v>2983</v>
      </c>
      <c r="B16" s="46" t="s">
        <v>3014</v>
      </c>
      <c r="C16" s="46" t="s">
        <v>3015</v>
      </c>
    </row>
    <row r="17" spans="1:3" x14ac:dyDescent="0.2">
      <c r="A17" s="72" t="s">
        <v>2983</v>
      </c>
      <c r="B17" s="46" t="s">
        <v>3016</v>
      </c>
      <c r="C17" s="46" t="s">
        <v>3017</v>
      </c>
    </row>
    <row r="18" spans="1:3" x14ac:dyDescent="0.2">
      <c r="A18" s="72" t="s">
        <v>2983</v>
      </c>
      <c r="B18" s="46" t="s">
        <v>3018</v>
      </c>
      <c r="C18" s="46" t="s">
        <v>3019</v>
      </c>
    </row>
    <row r="19" spans="1:3" x14ac:dyDescent="0.2">
      <c r="A19" s="72" t="s">
        <v>2983</v>
      </c>
      <c r="B19" s="190" t="s">
        <v>3020</v>
      </c>
      <c r="C19" s="190" t="s">
        <v>3021</v>
      </c>
    </row>
    <row r="20" spans="1:3" x14ac:dyDescent="0.2">
      <c r="A20" s="72" t="s">
        <v>2983</v>
      </c>
      <c r="B20" s="46" t="s">
        <v>3022</v>
      </c>
      <c r="C20" s="46" t="s">
        <v>3023</v>
      </c>
    </row>
    <row r="21" spans="1:3" x14ac:dyDescent="0.2">
      <c r="A21" s="72" t="s">
        <v>2983</v>
      </c>
      <c r="B21" s="46" t="s">
        <v>3024</v>
      </c>
      <c r="C21" s="46" t="s">
        <v>4213</v>
      </c>
    </row>
    <row r="22" spans="1:3" x14ac:dyDescent="0.2">
      <c r="A22" s="72" t="s">
        <v>2983</v>
      </c>
      <c r="B22" s="46" t="s">
        <v>3026</v>
      </c>
      <c r="C22" s="46" t="s">
        <v>3027</v>
      </c>
    </row>
    <row r="23" spans="1:3" x14ac:dyDescent="0.2">
      <c r="A23" s="72" t="s">
        <v>2983</v>
      </c>
      <c r="B23" s="46" t="s">
        <v>3028</v>
      </c>
      <c r="C23" s="46" t="s">
        <v>3029</v>
      </c>
    </row>
    <row r="24" spans="1:3" ht="15" x14ac:dyDescent="0.25">
      <c r="A24" s="72" t="s">
        <v>2983</v>
      </c>
      <c r="B24" t="s">
        <v>3030</v>
      </c>
      <c r="C24" s="46" t="s">
        <v>3031</v>
      </c>
    </row>
    <row r="25" spans="1:3" x14ac:dyDescent="0.2">
      <c r="A25" s="72" t="s">
        <v>2983</v>
      </c>
      <c r="B25" s="190" t="s">
        <v>3032</v>
      </c>
      <c r="C25" s="46" t="s">
        <v>3033</v>
      </c>
    </row>
    <row r="26" spans="1:3" x14ac:dyDescent="0.2">
      <c r="A26" s="72" t="s">
        <v>2983</v>
      </c>
      <c r="B26" s="190" t="s">
        <v>3034</v>
      </c>
      <c r="C26" s="46" t="s">
        <v>3035</v>
      </c>
    </row>
    <row r="27" spans="1:3" x14ac:dyDescent="0.2">
      <c r="A27" s="72" t="s">
        <v>2983</v>
      </c>
      <c r="B27" s="46" t="s">
        <v>3036</v>
      </c>
      <c r="C27" s="46" t="s">
        <v>3037</v>
      </c>
    </row>
    <row r="28" spans="1:3" x14ac:dyDescent="0.2">
      <c r="A28" s="72" t="s">
        <v>2983</v>
      </c>
      <c r="B28" s="46" t="s">
        <v>3038</v>
      </c>
      <c r="C28" s="46" t="s">
        <v>3039</v>
      </c>
    </row>
    <row r="29" spans="1:3" x14ac:dyDescent="0.2">
      <c r="A29" s="72" t="s">
        <v>2983</v>
      </c>
      <c r="B29" s="46" t="s">
        <v>3040</v>
      </c>
      <c r="C29" s="46" t="s">
        <v>3041</v>
      </c>
    </row>
    <row r="30" spans="1:3" x14ac:dyDescent="0.2">
      <c r="A30" s="72" t="s">
        <v>2983</v>
      </c>
      <c r="B30" s="190" t="s">
        <v>3042</v>
      </c>
      <c r="C30" s="190" t="s">
        <v>3043</v>
      </c>
    </row>
    <row r="31" spans="1:3" x14ac:dyDescent="0.2">
      <c r="A31" s="72" t="s">
        <v>2983</v>
      </c>
      <c r="B31" s="190" t="s">
        <v>3044</v>
      </c>
      <c r="C31" s="190" t="s">
        <v>3045</v>
      </c>
    </row>
    <row r="32" spans="1:3" x14ac:dyDescent="0.2">
      <c r="A32" s="72" t="s">
        <v>2983</v>
      </c>
      <c r="B32" s="190" t="s">
        <v>3046</v>
      </c>
      <c r="C32" s="190" t="s">
        <v>3047</v>
      </c>
    </row>
    <row r="33" spans="1:3" x14ac:dyDescent="0.2">
      <c r="A33" s="72" t="s">
        <v>2983</v>
      </c>
      <c r="B33" s="190" t="s">
        <v>3048</v>
      </c>
      <c r="C33" s="190" t="s">
        <v>3049</v>
      </c>
    </row>
    <row r="34" spans="1:3" x14ac:dyDescent="0.2">
      <c r="A34" s="72" t="s">
        <v>2983</v>
      </c>
      <c r="B34" s="190" t="s">
        <v>4608</v>
      </c>
      <c r="C34" s="190" t="s">
        <v>4609</v>
      </c>
    </row>
    <row r="35" spans="1:3" x14ac:dyDescent="0.2">
      <c r="A35" s="72" t="s">
        <v>2983</v>
      </c>
      <c r="B35" s="190" t="s">
        <v>3050</v>
      </c>
      <c r="C35" s="190" t="s">
        <v>3051</v>
      </c>
    </row>
    <row r="36" spans="1:3" x14ac:dyDescent="0.2">
      <c r="A36" s="72" t="s">
        <v>2983</v>
      </c>
      <c r="B36" s="190" t="s">
        <v>3052</v>
      </c>
      <c r="C36" s="190" t="s">
        <v>3053</v>
      </c>
    </row>
    <row r="37" spans="1:3" x14ac:dyDescent="0.2">
      <c r="A37" s="72" t="s">
        <v>2983</v>
      </c>
      <c r="B37" s="190" t="s">
        <v>3054</v>
      </c>
      <c r="C37" s="190" t="s">
        <v>4214</v>
      </c>
    </row>
    <row r="38" spans="1:3" x14ac:dyDescent="0.2">
      <c r="A38" s="72" t="s">
        <v>2983</v>
      </c>
      <c r="B38" s="46" t="s">
        <v>3056</v>
      </c>
      <c r="C38" s="46" t="s">
        <v>3057</v>
      </c>
    </row>
    <row r="39" spans="1:3" x14ac:dyDescent="0.2">
      <c r="A39" s="72" t="s">
        <v>2983</v>
      </c>
      <c r="B39" s="46" t="s">
        <v>3058</v>
      </c>
      <c r="C39" s="46" t="s">
        <v>3059</v>
      </c>
    </row>
    <row r="40" spans="1:3" x14ac:dyDescent="0.2">
      <c r="A40" s="72" t="s">
        <v>2983</v>
      </c>
      <c r="B40" s="46" t="s">
        <v>3060</v>
      </c>
      <c r="C40" s="191" t="s">
        <v>3061</v>
      </c>
    </row>
    <row r="41" spans="1:3" x14ac:dyDescent="0.2">
      <c r="A41" s="72" t="s">
        <v>2983</v>
      </c>
      <c r="B41" s="190" t="s">
        <v>3062</v>
      </c>
      <c r="C41" s="190" t="s">
        <v>3063</v>
      </c>
    </row>
    <row r="42" spans="1:3" x14ac:dyDescent="0.2">
      <c r="A42" s="72" t="s">
        <v>2983</v>
      </c>
      <c r="B42" s="190" t="s">
        <v>3064</v>
      </c>
      <c r="C42" s="190" t="s">
        <v>3065</v>
      </c>
    </row>
    <row r="43" spans="1:3" x14ac:dyDescent="0.2">
      <c r="A43" s="72" t="s">
        <v>2983</v>
      </c>
      <c r="B43" s="190" t="s">
        <v>3066</v>
      </c>
      <c r="C43" s="190" t="s">
        <v>3067</v>
      </c>
    </row>
    <row r="44" spans="1:3" x14ac:dyDescent="0.2">
      <c r="A44" s="72" t="s">
        <v>2983</v>
      </c>
      <c r="B44" s="190" t="s">
        <v>3068</v>
      </c>
      <c r="C44" s="190" t="s">
        <v>3069</v>
      </c>
    </row>
    <row r="45" spans="1:3" x14ac:dyDescent="0.2">
      <c r="A45" s="45"/>
    </row>
    <row r="46" spans="1:3" x14ac:dyDescent="0.2">
      <c r="A46" s="46" t="s">
        <v>4215</v>
      </c>
      <c r="B46" s="46" t="s">
        <v>1269</v>
      </c>
      <c r="C46" s="46" t="s">
        <v>4216</v>
      </c>
    </row>
    <row r="47" spans="1:3" x14ac:dyDescent="0.2">
      <c r="A47" s="46" t="s">
        <v>4215</v>
      </c>
      <c r="B47" s="46" t="s">
        <v>1455</v>
      </c>
      <c r="C47" s="46" t="s">
        <v>1456</v>
      </c>
    </row>
    <row r="48" spans="1:3" x14ac:dyDescent="0.2">
      <c r="A48" s="46" t="s">
        <v>4215</v>
      </c>
      <c r="B48" s="46" t="s">
        <v>1556</v>
      </c>
      <c r="C48" s="46" t="s">
        <v>1557</v>
      </c>
    </row>
    <row r="49" spans="1:3" x14ac:dyDescent="0.2">
      <c r="A49" s="46" t="s">
        <v>4215</v>
      </c>
      <c r="B49" s="46" t="s">
        <v>1617</v>
      </c>
      <c r="C49" s="46" t="s">
        <v>1618</v>
      </c>
    </row>
    <row r="50" spans="1:3" x14ac:dyDescent="0.2">
      <c r="A50" s="46" t="s">
        <v>4215</v>
      </c>
      <c r="B50" s="46" t="s">
        <v>1644</v>
      </c>
      <c r="C50" s="46" t="s">
        <v>1645</v>
      </c>
    </row>
    <row r="51" spans="1:3" x14ac:dyDescent="0.2">
      <c r="A51" s="46" t="s">
        <v>4215</v>
      </c>
      <c r="B51" s="46" t="s">
        <v>1671</v>
      </c>
      <c r="C51" s="46" t="s">
        <v>1672</v>
      </c>
    </row>
    <row r="52" spans="1:3" x14ac:dyDescent="0.2">
      <c r="A52" s="46" t="s">
        <v>4215</v>
      </c>
      <c r="B52" s="46" t="s">
        <v>1699</v>
      </c>
      <c r="C52" s="46" t="s">
        <v>1700</v>
      </c>
    </row>
    <row r="53" spans="1:3" x14ac:dyDescent="0.2">
      <c r="A53" s="46" t="s">
        <v>4215</v>
      </c>
      <c r="B53" s="46" t="s">
        <v>1771</v>
      </c>
      <c r="C53" s="46" t="s">
        <v>1772</v>
      </c>
    </row>
    <row r="54" spans="1:3" x14ac:dyDescent="0.2">
      <c r="A54" s="46" t="s">
        <v>4215</v>
      </c>
      <c r="B54" s="46" t="s">
        <v>1842</v>
      </c>
      <c r="C54" s="46" t="s">
        <v>1843</v>
      </c>
    </row>
    <row r="55" spans="1:3" x14ac:dyDescent="0.2">
      <c r="A55" s="46" t="s">
        <v>4215</v>
      </c>
      <c r="B55" s="46" t="s">
        <v>1869</v>
      </c>
      <c r="C55" s="46" t="s">
        <v>1870</v>
      </c>
    </row>
    <row r="56" spans="1:3" x14ac:dyDescent="0.2">
      <c r="A56" s="46" t="s">
        <v>4215</v>
      </c>
      <c r="B56" s="46" t="s">
        <v>2058</v>
      </c>
      <c r="C56" s="46" t="s">
        <v>4217</v>
      </c>
    </row>
    <row r="57" spans="1:3" x14ac:dyDescent="0.2">
      <c r="A57" s="46" t="s">
        <v>4215</v>
      </c>
      <c r="B57" s="46" t="s">
        <v>2090</v>
      </c>
      <c r="C57" s="46" t="s">
        <v>4218</v>
      </c>
    </row>
    <row r="58" spans="1:3" x14ac:dyDescent="0.2">
      <c r="A58" s="46" t="s">
        <v>4215</v>
      </c>
      <c r="B58" s="46" t="s">
        <v>2115</v>
      </c>
      <c r="C58" s="46" t="s">
        <v>4219</v>
      </c>
    </row>
    <row r="59" spans="1:3" x14ac:dyDescent="0.2">
      <c r="A59" s="46" t="s">
        <v>4215</v>
      </c>
      <c r="B59" s="46" t="s">
        <v>2141</v>
      </c>
      <c r="C59" s="46" t="s">
        <v>4220</v>
      </c>
    </row>
    <row r="60" spans="1:3" x14ac:dyDescent="0.2">
      <c r="A60" s="46" t="s">
        <v>4215</v>
      </c>
      <c r="B60" s="46" t="s">
        <v>2166</v>
      </c>
      <c r="C60" s="46" t="s">
        <v>4221</v>
      </c>
    </row>
    <row r="61" spans="1:3" x14ac:dyDescent="0.2">
      <c r="A61" s="46" t="s">
        <v>4215</v>
      </c>
      <c r="B61" s="46" t="s">
        <v>2191</v>
      </c>
      <c r="C61" s="46" t="s">
        <v>4222</v>
      </c>
    </row>
    <row r="62" spans="1:3" x14ac:dyDescent="0.2">
      <c r="A62" s="46" t="s">
        <v>4215</v>
      </c>
      <c r="B62" s="46" t="s">
        <v>2217</v>
      </c>
      <c r="C62" s="46" t="s">
        <v>4223</v>
      </c>
    </row>
    <row r="63" spans="1:3" x14ac:dyDescent="0.2">
      <c r="A63" s="46" t="s">
        <v>4215</v>
      </c>
      <c r="B63" s="46" t="s">
        <v>2706</v>
      </c>
      <c r="C63" s="46" t="s">
        <v>4224</v>
      </c>
    </row>
    <row r="64" spans="1:3" x14ac:dyDescent="0.2">
      <c r="A64" s="46" t="s">
        <v>4215</v>
      </c>
      <c r="B64" s="46" t="s">
        <v>2719</v>
      </c>
      <c r="C64" s="46" t="s">
        <v>3129</v>
      </c>
    </row>
    <row r="65" spans="1:3" x14ac:dyDescent="0.2">
      <c r="A65" s="46" t="s">
        <v>4215</v>
      </c>
      <c r="B65" s="46" t="s">
        <v>2738</v>
      </c>
      <c r="C65" s="46" t="s">
        <v>2739</v>
      </c>
    </row>
    <row r="66" spans="1:3" x14ac:dyDescent="0.2">
      <c r="A66" s="46" t="s">
        <v>4215</v>
      </c>
      <c r="B66" s="46" t="s">
        <v>2749</v>
      </c>
      <c r="C66" s="46" t="s">
        <v>4225</v>
      </c>
    </row>
    <row r="67" spans="1:3" x14ac:dyDescent="0.2">
      <c r="A67" s="46" t="s">
        <v>4215</v>
      </c>
      <c r="B67" s="46" t="s">
        <v>1278</v>
      </c>
      <c r="C67" s="46" t="s">
        <v>4226</v>
      </c>
    </row>
    <row r="68" spans="1:3" x14ac:dyDescent="0.2">
      <c r="A68" s="46" t="s">
        <v>4215</v>
      </c>
      <c r="B68" s="46" t="s">
        <v>1081</v>
      </c>
      <c r="C68" s="46" t="s">
        <v>4227</v>
      </c>
    </row>
    <row r="69" spans="1:3" x14ac:dyDescent="0.2">
      <c r="A69" s="46" t="s">
        <v>4215</v>
      </c>
      <c r="B69" s="46" t="s">
        <v>3132</v>
      </c>
      <c r="C69" s="46" t="s">
        <v>4228</v>
      </c>
    </row>
    <row r="70" spans="1:3" x14ac:dyDescent="0.2">
      <c r="A70" s="46" t="s">
        <v>4215</v>
      </c>
      <c r="B70" s="46" t="s">
        <v>3074</v>
      </c>
      <c r="C70" s="46" t="s">
        <v>4229</v>
      </c>
    </row>
    <row r="71" spans="1:3" x14ac:dyDescent="0.2">
      <c r="A71" s="46" t="s">
        <v>4215</v>
      </c>
      <c r="B71" s="46" t="s">
        <v>1215</v>
      </c>
      <c r="C71" s="46" t="s">
        <v>3076</v>
      </c>
    </row>
    <row r="72" spans="1:3" x14ac:dyDescent="0.2">
      <c r="A72" s="46" t="s">
        <v>4215</v>
      </c>
      <c r="B72" s="46" t="s">
        <v>3077</v>
      </c>
      <c r="C72" s="46" t="s">
        <v>3078</v>
      </c>
    </row>
    <row r="73" spans="1:3" x14ac:dyDescent="0.2">
      <c r="A73" s="46" t="s">
        <v>4215</v>
      </c>
      <c r="B73" s="46" t="s">
        <v>3079</v>
      </c>
      <c r="C73" s="46" t="s">
        <v>3080</v>
      </c>
    </row>
    <row r="74" spans="1:3" x14ac:dyDescent="0.2">
      <c r="A74" s="46" t="s">
        <v>4215</v>
      </c>
      <c r="B74" s="46" t="s">
        <v>3081</v>
      </c>
      <c r="C74" s="46" t="s">
        <v>3082</v>
      </c>
    </row>
    <row r="75" spans="1:3" x14ac:dyDescent="0.2">
      <c r="A75" s="46" t="s">
        <v>4215</v>
      </c>
      <c r="B75" s="46" t="s">
        <v>3083</v>
      </c>
      <c r="C75" s="46" t="s">
        <v>4230</v>
      </c>
    </row>
    <row r="77" spans="1:3" x14ac:dyDescent="0.2">
      <c r="A77" s="46" t="s">
        <v>4231</v>
      </c>
      <c r="B77" s="46" t="s">
        <v>1269</v>
      </c>
      <c r="C77" s="46" t="s">
        <v>4216</v>
      </c>
    </row>
    <row r="78" spans="1:3" x14ac:dyDescent="0.2">
      <c r="A78" s="46" t="s">
        <v>4231</v>
      </c>
      <c r="B78" s="46" t="s">
        <v>1455</v>
      </c>
      <c r="C78" s="46" t="s">
        <v>1456</v>
      </c>
    </row>
    <row r="79" spans="1:3" x14ac:dyDescent="0.2">
      <c r="A79" s="46" t="s">
        <v>4231</v>
      </c>
      <c r="B79" s="46" t="s">
        <v>4232</v>
      </c>
      <c r="C79" s="46" t="s">
        <v>4233</v>
      </c>
    </row>
    <row r="80" spans="1:3" x14ac:dyDescent="0.2">
      <c r="A80" s="46" t="s">
        <v>4231</v>
      </c>
      <c r="B80" s="46" t="s">
        <v>1556</v>
      </c>
      <c r="C80" s="46" t="s">
        <v>1557</v>
      </c>
    </row>
    <row r="81" spans="1:3" x14ac:dyDescent="0.2">
      <c r="A81" s="46" t="s">
        <v>4231</v>
      </c>
      <c r="B81" s="46" t="s">
        <v>4234</v>
      </c>
      <c r="C81" s="46" t="s">
        <v>4235</v>
      </c>
    </row>
    <row r="82" spans="1:3" x14ac:dyDescent="0.2">
      <c r="A82" s="46" t="s">
        <v>4231</v>
      </c>
      <c r="B82" s="46" t="s">
        <v>1617</v>
      </c>
      <c r="C82" s="46" t="s">
        <v>1618</v>
      </c>
    </row>
    <row r="83" spans="1:3" x14ac:dyDescent="0.2">
      <c r="A83" s="46" t="s">
        <v>4231</v>
      </c>
      <c r="B83" s="46" t="s">
        <v>4236</v>
      </c>
      <c r="C83" s="46" t="s">
        <v>4237</v>
      </c>
    </row>
    <row r="84" spans="1:3" x14ac:dyDescent="0.2">
      <c r="A84" s="46" t="s">
        <v>4231</v>
      </c>
      <c r="B84" s="46" t="s">
        <v>1644</v>
      </c>
      <c r="C84" s="46" t="s">
        <v>1645</v>
      </c>
    </row>
    <row r="85" spans="1:3" x14ac:dyDescent="0.2">
      <c r="A85" s="46" t="s">
        <v>4231</v>
      </c>
      <c r="B85" s="46" t="s">
        <v>4238</v>
      </c>
      <c r="C85" s="46" t="s">
        <v>4239</v>
      </c>
    </row>
    <row r="86" spans="1:3" x14ac:dyDescent="0.2">
      <c r="A86" s="46" t="s">
        <v>4231</v>
      </c>
      <c r="B86" s="46" t="s">
        <v>1671</v>
      </c>
      <c r="C86" s="46" t="s">
        <v>4240</v>
      </c>
    </row>
    <row r="87" spans="1:3" x14ac:dyDescent="0.2">
      <c r="A87" s="46" t="s">
        <v>4231</v>
      </c>
      <c r="B87" s="46" t="s">
        <v>1699</v>
      </c>
      <c r="C87" s="46" t="s">
        <v>1700</v>
      </c>
    </row>
    <row r="88" spans="1:3" x14ac:dyDescent="0.2">
      <c r="A88" s="46" t="s">
        <v>4231</v>
      </c>
      <c r="B88" s="46" t="s">
        <v>4241</v>
      </c>
      <c r="C88" s="46" t="s">
        <v>4242</v>
      </c>
    </row>
    <row r="89" spans="1:3" x14ac:dyDescent="0.2">
      <c r="A89" s="46" t="s">
        <v>4231</v>
      </c>
      <c r="B89" s="46" t="s">
        <v>4243</v>
      </c>
      <c r="C89" s="46" t="s">
        <v>4244</v>
      </c>
    </row>
    <row r="90" spans="1:3" x14ac:dyDescent="0.2">
      <c r="A90" s="46" t="s">
        <v>4231</v>
      </c>
      <c r="B90" s="46" t="s">
        <v>4245</v>
      </c>
      <c r="C90" s="46" t="s">
        <v>4246</v>
      </c>
    </row>
    <row r="91" spans="1:3" x14ac:dyDescent="0.2">
      <c r="A91" s="46" t="s">
        <v>4231</v>
      </c>
      <c r="B91" s="46" t="s">
        <v>1842</v>
      </c>
      <c r="C91" s="46" t="s">
        <v>1843</v>
      </c>
    </row>
    <row r="92" spans="1:3" x14ac:dyDescent="0.2">
      <c r="A92" s="46" t="s">
        <v>4231</v>
      </c>
      <c r="B92" s="46" t="s">
        <v>1771</v>
      </c>
      <c r="C92" s="46" t="s">
        <v>1772</v>
      </c>
    </row>
    <row r="93" spans="1:3" x14ac:dyDescent="0.2">
      <c r="A93" s="46" t="s">
        <v>4231</v>
      </c>
      <c r="B93" s="46" t="s">
        <v>1869</v>
      </c>
      <c r="C93" s="46" t="s">
        <v>1870</v>
      </c>
    </row>
    <row r="94" spans="1:3" x14ac:dyDescent="0.2">
      <c r="A94" s="46" t="s">
        <v>4231</v>
      </c>
      <c r="B94" s="46" t="s">
        <v>4247</v>
      </c>
      <c r="C94" s="46" t="s">
        <v>4248</v>
      </c>
    </row>
    <row r="95" spans="1:3" x14ac:dyDescent="0.2">
      <c r="A95" s="46" t="s">
        <v>4231</v>
      </c>
      <c r="B95" s="46" t="s">
        <v>2901</v>
      </c>
      <c r="C95" s="46" t="s">
        <v>4249</v>
      </c>
    </row>
    <row r="97" spans="1:3" x14ac:dyDescent="0.2">
      <c r="A97" s="46" t="s">
        <v>4250</v>
      </c>
      <c r="B97" s="46" t="s">
        <v>1269</v>
      </c>
      <c r="C97" s="46" t="s">
        <v>4216</v>
      </c>
    </row>
    <row r="98" spans="1:3" x14ac:dyDescent="0.2">
      <c r="A98" s="46" t="s">
        <v>4250</v>
      </c>
      <c r="B98" s="46" t="s">
        <v>2897</v>
      </c>
      <c r="C98" s="46" t="s">
        <v>2898</v>
      </c>
    </row>
    <row r="99" spans="1:3" x14ac:dyDescent="0.2">
      <c r="A99" s="46" t="s">
        <v>4250</v>
      </c>
      <c r="B99" s="46" t="s">
        <v>4251</v>
      </c>
      <c r="C99" s="46" t="s">
        <v>4252</v>
      </c>
    </row>
    <row r="100" spans="1:3" x14ac:dyDescent="0.2">
      <c r="A100" s="46" t="s">
        <v>4250</v>
      </c>
      <c r="B100" s="46" t="s">
        <v>4253</v>
      </c>
      <c r="C100" s="46" t="s">
        <v>4254</v>
      </c>
    </row>
    <row r="101" spans="1:3" x14ac:dyDescent="0.2">
      <c r="A101" s="46" t="s">
        <v>4250</v>
      </c>
      <c r="B101" s="46" t="s">
        <v>4255</v>
      </c>
      <c r="C101" s="46" t="s">
        <v>4256</v>
      </c>
    </row>
    <row r="102" spans="1:3" x14ac:dyDescent="0.2">
      <c r="A102" s="46" t="s">
        <v>4250</v>
      </c>
      <c r="B102" s="46" t="s">
        <v>4257</v>
      </c>
      <c r="C102" s="46" t="s">
        <v>4258</v>
      </c>
    </row>
    <row r="103" spans="1:3" x14ac:dyDescent="0.2">
      <c r="A103" s="46" t="s">
        <v>4250</v>
      </c>
      <c r="B103" s="46" t="s">
        <v>4259</v>
      </c>
      <c r="C103" s="46" t="s">
        <v>4260</v>
      </c>
    </row>
    <row r="104" spans="1:3" x14ac:dyDescent="0.2">
      <c r="A104" s="46" t="s">
        <v>4250</v>
      </c>
      <c r="B104" s="46" t="s">
        <v>4261</v>
      </c>
      <c r="C104" s="46" t="s">
        <v>4262</v>
      </c>
    </row>
    <row r="105" spans="1:3" x14ac:dyDescent="0.2">
      <c r="A105" s="46" t="s">
        <v>4250</v>
      </c>
      <c r="B105" s="46" t="s">
        <v>1281</v>
      </c>
      <c r="C105" s="46" t="s">
        <v>4263</v>
      </c>
    </row>
    <row r="106" spans="1:3" x14ac:dyDescent="0.2">
      <c r="A106" s="46" t="s">
        <v>4250</v>
      </c>
      <c r="B106" s="46" t="s">
        <v>2899</v>
      </c>
      <c r="C106" s="46" t="s">
        <v>4264</v>
      </c>
    </row>
    <row r="107" spans="1:3" x14ac:dyDescent="0.2">
      <c r="A107" s="46" t="s">
        <v>4250</v>
      </c>
      <c r="B107" s="46" t="s">
        <v>4265</v>
      </c>
      <c r="C107" s="46" t="s">
        <v>4266</v>
      </c>
    </row>
    <row r="109" spans="1:3" x14ac:dyDescent="0.2">
      <c r="A109" s="46" t="s">
        <v>1428</v>
      </c>
      <c r="B109" s="46" t="s">
        <v>1269</v>
      </c>
      <c r="C109" s="46" t="s">
        <v>4216</v>
      </c>
    </row>
    <row r="110" spans="1:3" x14ac:dyDescent="0.2">
      <c r="A110" s="46" t="s">
        <v>1428</v>
      </c>
      <c r="B110" s="46" t="s">
        <v>2058</v>
      </c>
      <c r="C110" s="46" t="s">
        <v>4217</v>
      </c>
    </row>
    <row r="111" spans="1:3" x14ac:dyDescent="0.2">
      <c r="A111" s="46" t="s">
        <v>1428</v>
      </c>
      <c r="B111" s="46" t="s">
        <v>2090</v>
      </c>
      <c r="C111" s="46" t="s">
        <v>4218</v>
      </c>
    </row>
    <row r="112" spans="1:3" x14ac:dyDescent="0.2">
      <c r="A112" s="46" t="s">
        <v>1428</v>
      </c>
      <c r="B112" s="46" t="s">
        <v>4267</v>
      </c>
      <c r="C112" s="46" t="s">
        <v>4268</v>
      </c>
    </row>
    <row r="113" spans="1:3" x14ac:dyDescent="0.2">
      <c r="A113" s="46" t="s">
        <v>1428</v>
      </c>
      <c r="B113" s="46" t="s">
        <v>4269</v>
      </c>
      <c r="C113" s="46" t="s">
        <v>4270</v>
      </c>
    </row>
    <row r="114" spans="1:3" x14ac:dyDescent="0.2">
      <c r="A114" s="46" t="s">
        <v>1428</v>
      </c>
      <c r="B114" s="46" t="s">
        <v>2115</v>
      </c>
      <c r="C114" s="46" t="s">
        <v>4219</v>
      </c>
    </row>
    <row r="115" spans="1:3" x14ac:dyDescent="0.2">
      <c r="A115" s="46" t="s">
        <v>1428</v>
      </c>
      <c r="B115" s="46" t="s">
        <v>4271</v>
      </c>
      <c r="C115" s="46" t="s">
        <v>4272</v>
      </c>
    </row>
    <row r="116" spans="1:3" x14ac:dyDescent="0.2">
      <c r="A116" s="46" t="s">
        <v>1428</v>
      </c>
      <c r="B116" s="46" t="s">
        <v>2141</v>
      </c>
      <c r="C116" s="46" t="s">
        <v>4220</v>
      </c>
    </row>
    <row r="117" spans="1:3" x14ac:dyDescent="0.2">
      <c r="A117" s="46" t="s">
        <v>1428</v>
      </c>
      <c r="B117" s="46" t="s">
        <v>4273</v>
      </c>
      <c r="C117" s="46" t="s">
        <v>4274</v>
      </c>
    </row>
    <row r="118" spans="1:3" x14ac:dyDescent="0.2">
      <c r="A118" s="46" t="s">
        <v>1428</v>
      </c>
      <c r="B118" s="46" t="s">
        <v>2166</v>
      </c>
      <c r="C118" s="46" t="s">
        <v>4221</v>
      </c>
    </row>
    <row r="119" spans="1:3" x14ac:dyDescent="0.2">
      <c r="A119" s="46" t="s">
        <v>1428</v>
      </c>
      <c r="B119" s="46" t="s">
        <v>4275</v>
      </c>
      <c r="C119" s="46" t="s">
        <v>4276</v>
      </c>
    </row>
    <row r="120" spans="1:3" x14ac:dyDescent="0.2">
      <c r="A120" s="46" t="s">
        <v>1428</v>
      </c>
      <c r="B120" s="46" t="s">
        <v>4277</v>
      </c>
      <c r="C120" s="46" t="s">
        <v>4278</v>
      </c>
    </row>
    <row r="121" spans="1:3" x14ac:dyDescent="0.2">
      <c r="A121" s="46" t="s">
        <v>1428</v>
      </c>
      <c r="B121" s="46" t="s">
        <v>2191</v>
      </c>
      <c r="C121" s="46" t="s">
        <v>4222</v>
      </c>
    </row>
    <row r="122" spans="1:3" x14ac:dyDescent="0.2">
      <c r="A122" s="46" t="s">
        <v>1428</v>
      </c>
      <c r="B122" s="46" t="s">
        <v>4279</v>
      </c>
      <c r="C122" s="46" t="s">
        <v>4280</v>
      </c>
    </row>
    <row r="123" spans="1:3" x14ac:dyDescent="0.2">
      <c r="A123" s="46" t="s">
        <v>1428</v>
      </c>
      <c r="B123" s="46" t="s">
        <v>2217</v>
      </c>
      <c r="C123" s="46" t="s">
        <v>4223</v>
      </c>
    </row>
    <row r="124" spans="1:3" x14ac:dyDescent="0.2">
      <c r="A124" s="46" t="s">
        <v>1428</v>
      </c>
      <c r="B124" s="46" t="s">
        <v>4281</v>
      </c>
      <c r="C124" s="46" t="s">
        <v>4282</v>
      </c>
    </row>
    <row r="125" spans="1:3" x14ac:dyDescent="0.2">
      <c r="A125" s="46" t="s">
        <v>1428</v>
      </c>
      <c r="B125" s="46" t="s">
        <v>2706</v>
      </c>
      <c r="C125" s="46" t="s">
        <v>4224</v>
      </c>
    </row>
    <row r="126" spans="1:3" x14ac:dyDescent="0.2">
      <c r="A126" s="46" t="s">
        <v>1428</v>
      </c>
      <c r="B126" s="46" t="s">
        <v>4283</v>
      </c>
      <c r="C126" s="46" t="s">
        <v>4284</v>
      </c>
    </row>
    <row r="127" spans="1:3" x14ac:dyDescent="0.2">
      <c r="A127" s="46" t="s">
        <v>1428</v>
      </c>
      <c r="B127" s="46" t="s">
        <v>2719</v>
      </c>
      <c r="C127" s="46" t="s">
        <v>3129</v>
      </c>
    </row>
    <row r="128" spans="1:3" x14ac:dyDescent="0.2">
      <c r="A128" s="46" t="s">
        <v>1428</v>
      </c>
      <c r="B128" s="46" t="s">
        <v>2738</v>
      </c>
      <c r="C128" s="46" t="s">
        <v>2739</v>
      </c>
    </row>
    <row r="129" spans="1:7" x14ac:dyDescent="0.2">
      <c r="A129" s="46" t="s">
        <v>1428</v>
      </c>
      <c r="B129" s="46" t="s">
        <v>4285</v>
      </c>
      <c r="C129" s="46" t="s">
        <v>4286</v>
      </c>
    </row>
    <row r="130" spans="1:7" x14ac:dyDescent="0.2">
      <c r="A130" s="46" t="s">
        <v>1428</v>
      </c>
      <c r="B130" s="46" t="s">
        <v>4287</v>
      </c>
      <c r="C130" s="46" t="s">
        <v>4288</v>
      </c>
    </row>
    <row r="131" spans="1:7" x14ac:dyDescent="0.2">
      <c r="A131" s="46" t="s">
        <v>1428</v>
      </c>
      <c r="B131" s="46" t="s">
        <v>4289</v>
      </c>
      <c r="C131" s="46" t="s">
        <v>4290</v>
      </c>
    </row>
    <row r="132" spans="1:7" x14ac:dyDescent="0.2">
      <c r="A132" s="46" t="s">
        <v>1428</v>
      </c>
      <c r="B132" s="46" t="s">
        <v>4291</v>
      </c>
      <c r="C132" s="46" t="s">
        <v>4292</v>
      </c>
    </row>
    <row r="134" spans="1:7" x14ac:dyDescent="0.2">
      <c r="A134" s="46" t="s">
        <v>1444</v>
      </c>
      <c r="B134" s="46" t="s">
        <v>1269</v>
      </c>
      <c r="C134" s="46" t="s">
        <v>4216</v>
      </c>
    </row>
    <row r="135" spans="1:7" x14ac:dyDescent="0.2">
      <c r="A135" s="46" t="s">
        <v>1444</v>
      </c>
      <c r="B135" s="46" t="s">
        <v>4293</v>
      </c>
      <c r="C135" s="46" t="s">
        <v>4294</v>
      </c>
    </row>
    <row r="136" spans="1:7" x14ac:dyDescent="0.2">
      <c r="A136" s="46" t="s">
        <v>1444</v>
      </c>
      <c r="B136" s="46" t="s">
        <v>2749</v>
      </c>
      <c r="C136" s="46" t="s">
        <v>4225</v>
      </c>
    </row>
    <row r="137" spans="1:7" x14ac:dyDescent="0.2">
      <c r="A137" s="46" t="s">
        <v>1444</v>
      </c>
      <c r="B137" s="46" t="s">
        <v>4295</v>
      </c>
      <c r="C137" s="46" t="s">
        <v>4296</v>
      </c>
    </row>
    <row r="138" spans="1:7" x14ac:dyDescent="0.2">
      <c r="A138" s="46" t="s">
        <v>1444</v>
      </c>
      <c r="B138" s="46" t="s">
        <v>1278</v>
      </c>
      <c r="C138" s="46" t="s">
        <v>4226</v>
      </c>
    </row>
    <row r="140" spans="1:7" x14ac:dyDescent="0.2">
      <c r="A140" s="46" t="s">
        <v>4297</v>
      </c>
      <c r="B140" s="46" t="s">
        <v>1269</v>
      </c>
      <c r="C140" s="46" t="s">
        <v>4216</v>
      </c>
    </row>
    <row r="141" spans="1:7" x14ac:dyDescent="0.2">
      <c r="A141" s="46" t="s">
        <v>4297</v>
      </c>
      <c r="B141" s="46" t="s">
        <v>4298</v>
      </c>
      <c r="C141" s="46" t="s">
        <v>4299</v>
      </c>
      <c r="G141" s="46" t="s">
        <v>4300</v>
      </c>
    </row>
    <row r="142" spans="1:7" x14ac:dyDescent="0.2">
      <c r="A142" s="46" t="s">
        <v>4297</v>
      </c>
      <c r="B142" s="46" t="s">
        <v>4301</v>
      </c>
      <c r="C142" s="46" t="s">
        <v>4302</v>
      </c>
      <c r="G142" s="46" t="s">
        <v>4303</v>
      </c>
    </row>
    <row r="143" spans="1:7" x14ac:dyDescent="0.2">
      <c r="A143" s="46" t="s">
        <v>4297</v>
      </c>
      <c r="B143" s="46" t="s">
        <v>4304</v>
      </c>
      <c r="C143" s="46" t="s">
        <v>4305</v>
      </c>
      <c r="G143" s="46" t="s">
        <v>4306</v>
      </c>
    </row>
    <row r="144" spans="1:7" x14ac:dyDescent="0.2">
      <c r="A144" s="46" t="s">
        <v>4297</v>
      </c>
      <c r="B144" s="46" t="s">
        <v>4307</v>
      </c>
      <c r="C144" s="46" t="s">
        <v>4308</v>
      </c>
      <c r="G144" s="46" t="s">
        <v>4309</v>
      </c>
    </row>
    <row r="146" spans="1:3" x14ac:dyDescent="0.2">
      <c r="A146" s="46" t="s">
        <v>4310</v>
      </c>
      <c r="B146" s="46" t="s">
        <v>1269</v>
      </c>
      <c r="C146" s="46" t="s">
        <v>4216</v>
      </c>
    </row>
    <row r="147" spans="1:3" x14ac:dyDescent="0.2">
      <c r="A147" s="46" t="s">
        <v>4310</v>
      </c>
      <c r="B147" s="46" t="s">
        <v>4311</v>
      </c>
      <c r="C147" s="46" t="s">
        <v>4312</v>
      </c>
    </row>
    <row r="148" spans="1:3" x14ac:dyDescent="0.2">
      <c r="A148" s="46" t="s">
        <v>4310</v>
      </c>
      <c r="B148" s="46" t="s">
        <v>4313</v>
      </c>
      <c r="C148" s="46" t="s">
        <v>4314</v>
      </c>
    </row>
    <row r="150" spans="1:3" x14ac:dyDescent="0.2">
      <c r="A150" s="46" t="s">
        <v>4315</v>
      </c>
      <c r="B150" s="46" t="s">
        <v>1269</v>
      </c>
      <c r="C150" s="46" t="s">
        <v>4216</v>
      </c>
    </row>
    <row r="151" spans="1:3" x14ac:dyDescent="0.2">
      <c r="A151" s="46" t="s">
        <v>4315</v>
      </c>
      <c r="B151" s="46" t="s">
        <v>4316</v>
      </c>
      <c r="C151" s="46" t="s">
        <v>4317</v>
      </c>
    </row>
    <row r="152" spans="1:3" x14ac:dyDescent="0.2">
      <c r="A152" s="46" t="s">
        <v>4315</v>
      </c>
      <c r="B152" s="46" t="s">
        <v>4318</v>
      </c>
      <c r="C152" s="46" t="s">
        <v>4319</v>
      </c>
    </row>
    <row r="153" spans="1:3" x14ac:dyDescent="0.2">
      <c r="A153" s="46" t="s">
        <v>4315</v>
      </c>
      <c r="B153" s="46" t="s">
        <v>4320</v>
      </c>
      <c r="C153" s="46" t="s">
        <v>4321</v>
      </c>
    </row>
    <row r="155" spans="1:3" x14ac:dyDescent="0.2">
      <c r="A155" s="45" t="s">
        <v>236</v>
      </c>
      <c r="B155" s="190" t="s">
        <v>1276</v>
      </c>
      <c r="C155" s="190" t="s">
        <v>4322</v>
      </c>
    </row>
    <row r="156" spans="1:3" x14ac:dyDescent="0.2">
      <c r="A156" s="45" t="s">
        <v>236</v>
      </c>
      <c r="B156" s="190" t="s">
        <v>1274</v>
      </c>
      <c r="C156" s="190" t="s">
        <v>4323</v>
      </c>
    </row>
    <row r="157" spans="1:3" x14ac:dyDescent="0.2">
      <c r="A157" s="45" t="s">
        <v>236</v>
      </c>
      <c r="B157" s="190" t="s">
        <v>1263</v>
      </c>
      <c r="C157" s="190" t="s">
        <v>4324</v>
      </c>
    </row>
    <row r="158" spans="1:3" x14ac:dyDescent="0.2">
      <c r="A158" s="45" t="s">
        <v>236</v>
      </c>
      <c r="B158" s="190" t="s">
        <v>1084</v>
      </c>
      <c r="C158" s="190" t="s">
        <v>4325</v>
      </c>
    </row>
    <row r="159" spans="1:3" x14ac:dyDescent="0.2">
      <c r="A159" s="45" t="s">
        <v>236</v>
      </c>
      <c r="B159" s="46" t="s">
        <v>1111</v>
      </c>
      <c r="C159" s="46" t="s">
        <v>4326</v>
      </c>
    </row>
    <row r="160" spans="1:3" x14ac:dyDescent="0.2">
      <c r="A160" s="45"/>
    </row>
    <row r="161" spans="1:3" x14ac:dyDescent="0.2">
      <c r="A161" s="72" t="s">
        <v>4327</v>
      </c>
      <c r="B161" s="190" t="s">
        <v>1264</v>
      </c>
      <c r="C161" s="190" t="s">
        <v>4328</v>
      </c>
    </row>
    <row r="162" spans="1:3" x14ac:dyDescent="0.2">
      <c r="A162" s="72" t="s">
        <v>4327</v>
      </c>
      <c r="B162" s="190" t="s">
        <v>1284</v>
      </c>
      <c r="C162" s="190" t="s">
        <v>4329</v>
      </c>
    </row>
    <row r="163" spans="1:3" x14ac:dyDescent="0.2">
      <c r="A163" s="72" t="s">
        <v>4327</v>
      </c>
      <c r="B163" s="190" t="s">
        <v>1153</v>
      </c>
      <c r="C163" s="190" t="s">
        <v>4330</v>
      </c>
    </row>
    <row r="164" spans="1:3" x14ac:dyDescent="0.2">
      <c r="A164" s="72"/>
      <c r="B164" s="190"/>
      <c r="C164" s="190"/>
    </row>
    <row r="165" spans="1:3" x14ac:dyDescent="0.2">
      <c r="A165" s="45" t="s">
        <v>4331</v>
      </c>
      <c r="B165" s="46" t="s">
        <v>1269</v>
      </c>
      <c r="C165" s="46" t="s">
        <v>4332</v>
      </c>
    </row>
    <row r="166" spans="1:3" x14ac:dyDescent="0.2">
      <c r="A166" s="45" t="s">
        <v>4331</v>
      </c>
      <c r="B166" s="46" t="s">
        <v>1279</v>
      </c>
      <c r="C166" s="46" t="s">
        <v>4333</v>
      </c>
    </row>
    <row r="167" spans="1:3" x14ac:dyDescent="0.2">
      <c r="A167" s="45" t="s">
        <v>4331</v>
      </c>
      <c r="B167" s="46" t="s">
        <v>1283</v>
      </c>
      <c r="C167" s="46" t="s">
        <v>4334</v>
      </c>
    </row>
    <row r="168" spans="1:3" x14ac:dyDescent="0.2">
      <c r="A168" s="45" t="s">
        <v>4331</v>
      </c>
      <c r="B168" s="46" t="s">
        <v>1265</v>
      </c>
      <c r="C168" s="46" t="s">
        <v>4335</v>
      </c>
    </row>
    <row r="169" spans="1:3" x14ac:dyDescent="0.2">
      <c r="A169" s="45" t="s">
        <v>4331</v>
      </c>
      <c r="B169" s="46" t="s">
        <v>1272</v>
      </c>
      <c r="C169" s="46" t="s">
        <v>4336</v>
      </c>
    </row>
    <row r="170" spans="1:3" x14ac:dyDescent="0.2">
      <c r="A170" s="45" t="s">
        <v>4331</v>
      </c>
      <c r="B170" s="46" t="s">
        <v>1270</v>
      </c>
      <c r="C170" s="46" t="s">
        <v>4337</v>
      </c>
    </row>
    <row r="171" spans="1:3" x14ac:dyDescent="0.2">
      <c r="A171" s="45" t="s">
        <v>4331</v>
      </c>
      <c r="B171" s="46" t="s">
        <v>1111</v>
      </c>
      <c r="C171" s="46" t="s">
        <v>4326</v>
      </c>
    </row>
    <row r="172" spans="1:3" x14ac:dyDescent="0.2">
      <c r="A172" s="45"/>
    </row>
    <row r="173" spans="1:3" x14ac:dyDescent="0.2">
      <c r="A173" s="45" t="s">
        <v>4338</v>
      </c>
      <c r="B173" s="46" t="s">
        <v>1273</v>
      </c>
      <c r="C173" s="46" t="s">
        <v>4339</v>
      </c>
    </row>
    <row r="174" spans="1:3" x14ac:dyDescent="0.2">
      <c r="A174" s="45" t="s">
        <v>4338</v>
      </c>
      <c r="B174" s="46" t="s">
        <v>1266</v>
      </c>
      <c r="C174" s="46" t="s">
        <v>4340</v>
      </c>
    </row>
    <row r="175" spans="1:3" x14ac:dyDescent="0.2">
      <c r="A175" s="45" t="s">
        <v>4338</v>
      </c>
      <c r="B175" s="46" t="s">
        <v>1265</v>
      </c>
      <c r="C175" s="46" t="s">
        <v>4341</v>
      </c>
    </row>
    <row r="176" spans="1:3" x14ac:dyDescent="0.2">
      <c r="A176" s="45" t="s">
        <v>4338</v>
      </c>
      <c r="B176" s="46" t="s">
        <v>1275</v>
      </c>
      <c r="C176" s="46" t="s">
        <v>4342</v>
      </c>
    </row>
    <row r="177" spans="1:3" x14ac:dyDescent="0.2">
      <c r="A177" s="45" t="s">
        <v>4338</v>
      </c>
      <c r="B177" s="46" t="s">
        <v>1280</v>
      </c>
      <c r="C177" s="46" t="s">
        <v>4343</v>
      </c>
    </row>
    <row r="178" spans="1:3" x14ac:dyDescent="0.2">
      <c r="A178" s="45" t="s">
        <v>4338</v>
      </c>
      <c r="B178" s="46" t="s">
        <v>1111</v>
      </c>
      <c r="C178" s="46" t="s">
        <v>4326</v>
      </c>
    </row>
    <row r="179" spans="1:3" x14ac:dyDescent="0.2">
      <c r="A179" s="45"/>
    </row>
    <row r="180" spans="1:3" x14ac:dyDescent="0.2">
      <c r="A180" s="45" t="s">
        <v>4344</v>
      </c>
      <c r="B180" s="46" t="s">
        <v>1271</v>
      </c>
      <c r="C180" s="46" t="s">
        <v>4345</v>
      </c>
    </row>
    <row r="181" spans="1:3" x14ac:dyDescent="0.2">
      <c r="A181" s="45" t="s">
        <v>4344</v>
      </c>
      <c r="B181" s="46" t="s">
        <v>1268</v>
      </c>
      <c r="C181" s="46" t="s">
        <v>4346</v>
      </c>
    </row>
    <row r="182" spans="1:3" x14ac:dyDescent="0.2">
      <c r="A182" s="45" t="s">
        <v>4344</v>
      </c>
      <c r="B182" s="46" t="s">
        <v>1265</v>
      </c>
      <c r="C182" s="46" t="s">
        <v>4341</v>
      </c>
    </row>
    <row r="183" spans="1:3" x14ac:dyDescent="0.2">
      <c r="A183" s="45" t="s">
        <v>4344</v>
      </c>
      <c r="B183" s="46" t="s">
        <v>1267</v>
      </c>
      <c r="C183" s="46" t="s">
        <v>4347</v>
      </c>
    </row>
    <row r="184" spans="1:3" x14ac:dyDescent="0.2">
      <c r="A184" s="45" t="s">
        <v>4344</v>
      </c>
      <c r="B184" s="46" t="s">
        <v>1277</v>
      </c>
      <c r="C184" s="46" t="s">
        <v>4348</v>
      </c>
    </row>
    <row r="185" spans="1:3" x14ac:dyDescent="0.2">
      <c r="A185" s="45" t="s">
        <v>4344</v>
      </c>
      <c r="B185" s="46" t="s">
        <v>1111</v>
      </c>
      <c r="C185" s="46" t="s">
        <v>4326</v>
      </c>
    </row>
    <row r="186" spans="1:3" x14ac:dyDescent="0.2">
      <c r="A186" s="45"/>
    </row>
    <row r="187" spans="1:3" x14ac:dyDescent="0.2">
      <c r="A187" s="45" t="s">
        <v>4349</v>
      </c>
      <c r="B187" s="46" t="s">
        <v>1271</v>
      </c>
      <c r="C187" s="46" t="s">
        <v>4350</v>
      </c>
    </row>
    <row r="188" spans="1:3" x14ac:dyDescent="0.2">
      <c r="A188" s="45" t="s">
        <v>4349</v>
      </c>
      <c r="B188" s="46" t="s">
        <v>1268</v>
      </c>
      <c r="C188" s="46" t="s">
        <v>4351</v>
      </c>
    </row>
    <row r="189" spans="1:3" x14ac:dyDescent="0.2">
      <c r="A189" s="45" t="s">
        <v>4349</v>
      </c>
      <c r="B189" s="46" t="s">
        <v>1265</v>
      </c>
      <c r="C189" s="46" t="s">
        <v>4341</v>
      </c>
    </row>
    <row r="190" spans="1:3" x14ac:dyDescent="0.2">
      <c r="A190" s="45" t="s">
        <v>4349</v>
      </c>
      <c r="B190" s="46" t="s">
        <v>1267</v>
      </c>
      <c r="C190" s="46" t="s">
        <v>4352</v>
      </c>
    </row>
    <row r="191" spans="1:3" x14ac:dyDescent="0.2">
      <c r="A191" s="45" t="s">
        <v>4349</v>
      </c>
      <c r="B191" s="46" t="s">
        <v>1277</v>
      </c>
      <c r="C191" s="46" t="s">
        <v>4353</v>
      </c>
    </row>
    <row r="192" spans="1:3" x14ac:dyDescent="0.2">
      <c r="A192" s="45" t="s">
        <v>4349</v>
      </c>
      <c r="B192" s="46" t="s">
        <v>1111</v>
      </c>
      <c r="C192" s="46" t="s">
        <v>4326</v>
      </c>
    </row>
    <row r="193" spans="1:3" x14ac:dyDescent="0.2">
      <c r="A193" s="45"/>
    </row>
    <row r="194" spans="1:3" x14ac:dyDescent="0.2">
      <c r="A194" s="71" t="s">
        <v>3258</v>
      </c>
      <c r="B194" s="190" t="s">
        <v>1139</v>
      </c>
      <c r="C194" s="190" t="s">
        <v>3259</v>
      </c>
    </row>
    <row r="195" spans="1:3" x14ac:dyDescent="0.2">
      <c r="A195" s="71" t="s">
        <v>3258</v>
      </c>
      <c r="B195" s="190" t="s">
        <v>1092</v>
      </c>
      <c r="C195" s="190" t="s">
        <v>3260</v>
      </c>
    </row>
    <row r="196" spans="1:3" x14ac:dyDescent="0.2">
      <c r="A196" s="71" t="s">
        <v>3258</v>
      </c>
      <c r="B196" s="190" t="s">
        <v>1112</v>
      </c>
      <c r="C196" s="190" t="s">
        <v>3261</v>
      </c>
    </row>
    <row r="197" spans="1:3" x14ac:dyDescent="0.2">
      <c r="A197" s="71" t="s">
        <v>3258</v>
      </c>
      <c r="B197" s="190" t="s">
        <v>1202</v>
      </c>
      <c r="C197" s="190" t="s">
        <v>3262</v>
      </c>
    </row>
    <row r="198" spans="1:3" x14ac:dyDescent="0.2">
      <c r="A198" s="71" t="s">
        <v>3258</v>
      </c>
      <c r="B198" s="190" t="s">
        <v>1170</v>
      </c>
      <c r="C198" s="190" t="s">
        <v>3263</v>
      </c>
    </row>
    <row r="199" spans="1:3" x14ac:dyDescent="0.2">
      <c r="A199" s="71" t="s">
        <v>3258</v>
      </c>
      <c r="B199" s="190" t="s">
        <v>1245</v>
      </c>
      <c r="C199" s="190" t="s">
        <v>3264</v>
      </c>
    </row>
    <row r="200" spans="1:3" x14ac:dyDescent="0.2">
      <c r="A200" s="71" t="s">
        <v>3258</v>
      </c>
      <c r="B200" s="190" t="s">
        <v>3265</v>
      </c>
      <c r="C200" s="190" t="s">
        <v>3266</v>
      </c>
    </row>
    <row r="201" spans="1:3" x14ac:dyDescent="0.2">
      <c r="A201" s="71" t="s">
        <v>3258</v>
      </c>
      <c r="B201" s="46" t="s">
        <v>1111</v>
      </c>
      <c r="C201" s="146" t="s">
        <v>3124</v>
      </c>
    </row>
    <row r="203" spans="1:3" x14ac:dyDescent="0.2">
      <c r="A203" s="71" t="s">
        <v>3267</v>
      </c>
      <c r="B203" s="190" t="s">
        <v>1139</v>
      </c>
      <c r="C203" s="190" t="s">
        <v>3268</v>
      </c>
    </row>
    <row r="204" spans="1:3" x14ac:dyDescent="0.2">
      <c r="A204" s="71" t="s">
        <v>3267</v>
      </c>
      <c r="B204" s="190" t="s">
        <v>1092</v>
      </c>
      <c r="C204" s="190" t="s">
        <v>3269</v>
      </c>
    </row>
    <row r="205" spans="1:3" x14ac:dyDescent="0.2">
      <c r="A205" s="71" t="s">
        <v>3267</v>
      </c>
      <c r="B205" s="190" t="s">
        <v>1112</v>
      </c>
      <c r="C205" s="190" t="s">
        <v>3270</v>
      </c>
    </row>
    <row r="206" spans="1:3" x14ac:dyDescent="0.2">
      <c r="A206" s="71" t="s">
        <v>3267</v>
      </c>
      <c r="B206" s="190" t="s">
        <v>1202</v>
      </c>
      <c r="C206" s="190" t="s">
        <v>3271</v>
      </c>
    </row>
    <row r="207" spans="1:3" x14ac:dyDescent="0.2">
      <c r="A207" s="71" t="s">
        <v>3267</v>
      </c>
      <c r="B207" s="190" t="s">
        <v>1170</v>
      </c>
      <c r="C207" s="190" t="s">
        <v>3272</v>
      </c>
    </row>
    <row r="208" spans="1:3" x14ac:dyDescent="0.2">
      <c r="A208" s="71" t="s">
        <v>3267</v>
      </c>
      <c r="B208" s="190" t="s">
        <v>1245</v>
      </c>
      <c r="C208" s="190" t="s">
        <v>3273</v>
      </c>
    </row>
    <row r="209" spans="1:3" x14ac:dyDescent="0.2">
      <c r="A209" s="71" t="s">
        <v>3267</v>
      </c>
      <c r="B209" s="190" t="s">
        <v>3265</v>
      </c>
      <c r="C209" s="190" t="s">
        <v>3274</v>
      </c>
    </row>
    <row r="210" spans="1:3" x14ac:dyDescent="0.2">
      <c r="A210" s="71" t="s">
        <v>3267</v>
      </c>
      <c r="B210" s="46" t="s">
        <v>1111</v>
      </c>
      <c r="C210" s="146" t="s">
        <v>3124</v>
      </c>
    </row>
    <row r="211" spans="1:3" x14ac:dyDescent="0.2">
      <c r="A211" s="71"/>
      <c r="C211" s="146"/>
    </row>
    <row r="212" spans="1:3" x14ac:dyDescent="0.2">
      <c r="A212" s="46" t="s">
        <v>3275</v>
      </c>
      <c r="B212" s="46" t="s">
        <v>1118</v>
      </c>
      <c r="C212" s="46" t="s">
        <v>3276</v>
      </c>
    </row>
    <row r="213" spans="1:3" x14ac:dyDescent="0.2">
      <c r="A213" s="46" t="s">
        <v>3275</v>
      </c>
      <c r="B213" s="46" t="s">
        <v>1123</v>
      </c>
      <c r="C213" s="46" t="s">
        <v>3278</v>
      </c>
    </row>
    <row r="214" spans="1:3" x14ac:dyDescent="0.2">
      <c r="A214" s="46" t="s">
        <v>3275</v>
      </c>
      <c r="B214" s="46" t="s">
        <v>1093</v>
      </c>
      <c r="C214" s="46" t="s">
        <v>4354</v>
      </c>
    </row>
    <row r="215" spans="1:3" x14ac:dyDescent="0.2">
      <c r="A215" s="46" t="s">
        <v>3275</v>
      </c>
      <c r="B215" s="46" t="s">
        <v>1111</v>
      </c>
      <c r="C215" s="146" t="s">
        <v>4326</v>
      </c>
    </row>
    <row r="216" spans="1:3" x14ac:dyDescent="0.2">
      <c r="A216" s="72"/>
      <c r="B216" s="190"/>
      <c r="C216" s="190"/>
    </row>
    <row r="217" spans="1:3" x14ac:dyDescent="0.2">
      <c r="A217" s="46" t="s">
        <v>4355</v>
      </c>
      <c r="B217" s="46" t="s">
        <v>1127</v>
      </c>
      <c r="C217" s="46" t="s">
        <v>4356</v>
      </c>
    </row>
    <row r="218" spans="1:3" x14ac:dyDescent="0.2">
      <c r="A218" s="46" t="s">
        <v>4355</v>
      </c>
      <c r="B218" s="46" t="s">
        <v>4357</v>
      </c>
      <c r="C218" s="46" t="s">
        <v>4358</v>
      </c>
    </row>
    <row r="219" spans="1:3" x14ac:dyDescent="0.2">
      <c r="A219" s="46" t="s">
        <v>4355</v>
      </c>
      <c r="B219" s="46" t="s">
        <v>4359</v>
      </c>
      <c r="C219" s="46" t="s">
        <v>4360</v>
      </c>
    </row>
    <row r="220" spans="1:3" x14ac:dyDescent="0.2">
      <c r="A220" s="46" t="s">
        <v>4355</v>
      </c>
      <c r="B220" s="46" t="s">
        <v>1111</v>
      </c>
      <c r="C220" s="46" t="s">
        <v>4326</v>
      </c>
    </row>
    <row r="222" spans="1:3" x14ac:dyDescent="0.2">
      <c r="A222" s="46" t="s">
        <v>4361</v>
      </c>
      <c r="B222" s="46" t="s">
        <v>1127</v>
      </c>
      <c r="C222" s="46" t="s">
        <v>4356</v>
      </c>
    </row>
    <row r="223" spans="1:3" x14ac:dyDescent="0.2">
      <c r="A223" s="46" t="s">
        <v>4361</v>
      </c>
      <c r="B223" s="46" t="s">
        <v>1089</v>
      </c>
      <c r="C223" s="46" t="s">
        <v>4362</v>
      </c>
    </row>
    <row r="224" spans="1:3" x14ac:dyDescent="0.2">
      <c r="A224" s="46" t="s">
        <v>4361</v>
      </c>
      <c r="B224" s="46" t="s">
        <v>1107</v>
      </c>
      <c r="C224" s="46" t="s">
        <v>4363</v>
      </c>
    </row>
    <row r="225" spans="1:3" x14ac:dyDescent="0.2">
      <c r="A225" s="46" t="s">
        <v>4361</v>
      </c>
      <c r="B225" s="46" t="s">
        <v>1111</v>
      </c>
      <c r="C225" s="46" t="s">
        <v>4326</v>
      </c>
    </row>
    <row r="227" spans="1:3" x14ac:dyDescent="0.2">
      <c r="A227" s="46" t="s">
        <v>4364</v>
      </c>
      <c r="B227" s="46" t="s">
        <v>1127</v>
      </c>
      <c r="C227" s="46" t="s">
        <v>4365</v>
      </c>
    </row>
    <row r="228" spans="1:3" x14ac:dyDescent="0.2">
      <c r="A228" s="46" t="s">
        <v>4364</v>
      </c>
      <c r="B228" s="46" t="s">
        <v>1089</v>
      </c>
      <c r="C228" s="46" t="s">
        <v>4366</v>
      </c>
    </row>
    <row r="229" spans="1:3" x14ac:dyDescent="0.2">
      <c r="A229" s="46" t="s">
        <v>4364</v>
      </c>
      <c r="B229" s="46" t="s">
        <v>1107</v>
      </c>
      <c r="C229" s="46" t="s">
        <v>4367</v>
      </c>
    </row>
    <row r="230" spans="1:3" x14ac:dyDescent="0.2">
      <c r="A230" s="46" t="s">
        <v>4364</v>
      </c>
      <c r="B230" s="46" t="s">
        <v>1111</v>
      </c>
      <c r="C230" s="46" t="s">
        <v>4326</v>
      </c>
    </row>
    <row r="231" spans="1:3" x14ac:dyDescent="0.2">
      <c r="A231" s="45"/>
    </row>
    <row r="232" spans="1:3" x14ac:dyDescent="0.2">
      <c r="A232" s="72" t="s">
        <v>3134</v>
      </c>
      <c r="B232" s="190" t="s">
        <v>1103</v>
      </c>
      <c r="C232" s="190" t="s">
        <v>3135</v>
      </c>
    </row>
    <row r="233" spans="1:3" x14ac:dyDescent="0.2">
      <c r="A233" s="72" t="s">
        <v>3134</v>
      </c>
      <c r="B233" s="190" t="s">
        <v>1084</v>
      </c>
      <c r="C233" s="190" t="s">
        <v>3136</v>
      </c>
    </row>
    <row r="234" spans="1:3" x14ac:dyDescent="0.2">
      <c r="A234" s="71"/>
      <c r="B234" s="190"/>
      <c r="C234" s="190"/>
    </row>
    <row r="235" spans="1:3" x14ac:dyDescent="0.2">
      <c r="A235" s="45" t="s">
        <v>2973</v>
      </c>
      <c r="B235" s="45" t="s">
        <v>2973</v>
      </c>
      <c r="C235" s="45" t="s">
        <v>3346</v>
      </c>
    </row>
    <row r="236" spans="1:3" x14ac:dyDescent="0.2">
      <c r="A236" s="45" t="s">
        <v>2973</v>
      </c>
      <c r="B236" s="45" t="s">
        <v>3347</v>
      </c>
      <c r="C236" s="45" t="s">
        <v>3348</v>
      </c>
    </row>
    <row r="237" spans="1:3" x14ac:dyDescent="0.2">
      <c r="A237" s="45"/>
      <c r="B237" s="45"/>
      <c r="C237" s="45"/>
    </row>
    <row r="238" spans="1:3" x14ac:dyDescent="0.2">
      <c r="A238" s="45" t="s">
        <v>3347</v>
      </c>
      <c r="B238" s="46" t="s">
        <v>4368</v>
      </c>
      <c r="C238" s="45" t="s">
        <v>4369</v>
      </c>
    </row>
    <row r="239" spans="1:3" x14ac:dyDescent="0.2">
      <c r="A239" s="45" t="s">
        <v>3347</v>
      </c>
      <c r="B239" s="46" t="s">
        <v>4370</v>
      </c>
      <c r="C239" s="45" t="s">
        <v>4371</v>
      </c>
    </row>
    <row r="240" spans="1:3" x14ac:dyDescent="0.2">
      <c r="A240" s="45" t="s">
        <v>3347</v>
      </c>
      <c r="B240" s="46" t="s">
        <v>4372</v>
      </c>
      <c r="C240" s="45" t="s">
        <v>4373</v>
      </c>
    </row>
    <row r="241" spans="1:3" x14ac:dyDescent="0.2">
      <c r="A241" s="45" t="s">
        <v>3347</v>
      </c>
      <c r="B241" s="46" t="s">
        <v>1117</v>
      </c>
      <c r="C241" s="45" t="s">
        <v>3147</v>
      </c>
    </row>
    <row r="242" spans="1:3" x14ac:dyDescent="0.2">
      <c r="A242" s="45"/>
      <c r="C242" s="45"/>
    </row>
    <row r="243" spans="1:3" x14ac:dyDescent="0.2">
      <c r="A243" s="45" t="s">
        <v>2943</v>
      </c>
      <c r="B243" s="46" t="s">
        <v>4374</v>
      </c>
      <c r="C243" s="45" t="s">
        <v>4375</v>
      </c>
    </row>
    <row r="244" spans="1:3" x14ac:dyDescent="0.2">
      <c r="A244" s="45" t="s">
        <v>2943</v>
      </c>
      <c r="B244" s="46" t="s">
        <v>4368</v>
      </c>
      <c r="C244" s="46" t="s">
        <v>4376</v>
      </c>
    </row>
    <row r="245" spans="1:3" x14ac:dyDescent="0.2">
      <c r="A245" s="45" t="s">
        <v>2943</v>
      </c>
      <c r="B245" s="46" t="s">
        <v>4377</v>
      </c>
      <c r="C245" s="46" t="s">
        <v>4378</v>
      </c>
    </row>
    <row r="246" spans="1:3" x14ac:dyDescent="0.2">
      <c r="A246" s="45" t="s">
        <v>2943</v>
      </c>
      <c r="B246" s="46" t="s">
        <v>4379</v>
      </c>
      <c r="C246" s="46" t="s">
        <v>4380</v>
      </c>
    </row>
    <row r="247" spans="1:3" x14ac:dyDescent="0.2">
      <c r="A247" s="45" t="s">
        <v>2943</v>
      </c>
      <c r="B247" s="46" t="s">
        <v>4381</v>
      </c>
      <c r="C247" s="46" t="s">
        <v>4382</v>
      </c>
    </row>
    <row r="248" spans="1:3" x14ac:dyDescent="0.2">
      <c r="A248" s="45" t="s">
        <v>2943</v>
      </c>
      <c r="B248" s="46" t="s">
        <v>4383</v>
      </c>
      <c r="C248" s="46" t="s">
        <v>4384</v>
      </c>
    </row>
    <row r="249" spans="1:3" x14ac:dyDescent="0.2">
      <c r="A249" s="45" t="s">
        <v>2943</v>
      </c>
      <c r="B249" s="46" t="s">
        <v>4385</v>
      </c>
      <c r="C249" s="46" t="s">
        <v>4386</v>
      </c>
    </row>
    <row r="250" spans="1:3" x14ac:dyDescent="0.2">
      <c r="A250" s="45" t="s">
        <v>2943</v>
      </c>
      <c r="B250" s="46" t="s">
        <v>4387</v>
      </c>
      <c r="C250" s="46" t="s">
        <v>4388</v>
      </c>
    </row>
    <row r="251" spans="1:3" x14ac:dyDescent="0.2">
      <c r="A251" s="45" t="s">
        <v>2943</v>
      </c>
      <c r="B251" s="46" t="s">
        <v>4389</v>
      </c>
      <c r="C251" s="46" t="s">
        <v>4390</v>
      </c>
    </row>
    <row r="252" spans="1:3" x14ac:dyDescent="0.2">
      <c r="A252" s="45" t="s">
        <v>2943</v>
      </c>
      <c r="B252" s="46" t="s">
        <v>4391</v>
      </c>
      <c r="C252" s="46" t="s">
        <v>4392</v>
      </c>
    </row>
    <row r="253" spans="1:3" x14ac:dyDescent="0.2">
      <c r="A253" s="45" t="s">
        <v>2943</v>
      </c>
      <c r="B253" s="46" t="s">
        <v>4393</v>
      </c>
      <c r="C253" s="46" t="s">
        <v>4394</v>
      </c>
    </row>
    <row r="254" spans="1:3" x14ac:dyDescent="0.2">
      <c r="A254" s="45" t="s">
        <v>2943</v>
      </c>
      <c r="B254" s="46" t="s">
        <v>4395</v>
      </c>
      <c r="C254" s="46" t="s">
        <v>4396</v>
      </c>
    </row>
    <row r="255" spans="1:3" x14ac:dyDescent="0.2">
      <c r="A255" s="45" t="s">
        <v>2943</v>
      </c>
      <c r="B255" s="46" t="s">
        <v>1117</v>
      </c>
      <c r="C255" s="46" t="s">
        <v>3123</v>
      </c>
    </row>
    <row r="256" spans="1:3" x14ac:dyDescent="0.2">
      <c r="A256" s="72"/>
      <c r="B256" s="190"/>
      <c r="C256" s="190"/>
    </row>
    <row r="257" spans="1:3" x14ac:dyDescent="0.2">
      <c r="A257" s="72" t="s">
        <v>4397</v>
      </c>
      <c r="B257" s="190" t="s">
        <v>4398</v>
      </c>
      <c r="C257" s="190" t="s">
        <v>4399</v>
      </c>
    </row>
    <row r="258" spans="1:3" x14ac:dyDescent="0.2">
      <c r="A258" s="72" t="s">
        <v>4397</v>
      </c>
      <c r="B258" s="190" t="s">
        <v>4400</v>
      </c>
      <c r="C258" s="190" t="s">
        <v>4401</v>
      </c>
    </row>
    <row r="259" spans="1:3" x14ac:dyDescent="0.2">
      <c r="A259" s="72" t="s">
        <v>4397</v>
      </c>
      <c r="B259" s="190" t="s">
        <v>4402</v>
      </c>
      <c r="C259" s="190" t="s">
        <v>4403</v>
      </c>
    </row>
    <row r="260" spans="1:3" x14ac:dyDescent="0.2">
      <c r="A260" s="72" t="s">
        <v>4397</v>
      </c>
      <c r="B260" s="190" t="s">
        <v>4404</v>
      </c>
      <c r="C260" s="190" t="s">
        <v>4405</v>
      </c>
    </row>
    <row r="261" spans="1:3" x14ac:dyDescent="0.2">
      <c r="A261" s="72" t="s">
        <v>4397</v>
      </c>
      <c r="B261" s="190" t="s">
        <v>1117</v>
      </c>
      <c r="C261" s="190" t="s">
        <v>3147</v>
      </c>
    </row>
    <row r="262" spans="1:3" x14ac:dyDescent="0.2">
      <c r="A262" s="72"/>
      <c r="B262" s="190"/>
      <c r="C262" s="190"/>
    </row>
    <row r="263" spans="1:3" x14ac:dyDescent="0.2">
      <c r="A263" s="72" t="s">
        <v>4406</v>
      </c>
      <c r="B263" s="190" t="s">
        <v>4398</v>
      </c>
      <c r="C263" s="190" t="s">
        <v>4407</v>
      </c>
    </row>
    <row r="264" spans="1:3" x14ac:dyDescent="0.2">
      <c r="A264" s="72" t="s">
        <v>4406</v>
      </c>
      <c r="B264" s="190" t="s">
        <v>4408</v>
      </c>
      <c r="C264" s="190" t="s">
        <v>4409</v>
      </c>
    </row>
    <row r="265" spans="1:3" x14ac:dyDescent="0.2">
      <c r="A265" s="72" t="s">
        <v>4406</v>
      </c>
      <c r="B265" s="190" t="s">
        <v>4402</v>
      </c>
      <c r="C265" s="190" t="s">
        <v>4410</v>
      </c>
    </row>
    <row r="266" spans="1:3" x14ac:dyDescent="0.2">
      <c r="A266" s="72" t="s">
        <v>4406</v>
      </c>
      <c r="B266" s="190" t="s">
        <v>1117</v>
      </c>
      <c r="C266" s="190" t="s">
        <v>3147</v>
      </c>
    </row>
    <row r="267" spans="1:3" x14ac:dyDescent="0.2">
      <c r="A267" s="72"/>
      <c r="B267" s="190"/>
      <c r="C267" s="190"/>
    </row>
    <row r="268" spans="1:3" x14ac:dyDescent="0.2">
      <c r="A268" s="72" t="s">
        <v>4411</v>
      </c>
      <c r="B268" s="190" t="s">
        <v>4412</v>
      </c>
      <c r="C268" s="190" t="s">
        <v>4413</v>
      </c>
    </row>
    <row r="269" spans="1:3" x14ac:dyDescent="0.2">
      <c r="A269" s="72" t="s">
        <v>4411</v>
      </c>
      <c r="B269" s="190" t="s">
        <v>4402</v>
      </c>
      <c r="C269" s="190" t="s">
        <v>4414</v>
      </c>
    </row>
    <row r="270" spans="1:3" x14ac:dyDescent="0.2">
      <c r="A270" s="72" t="s">
        <v>4411</v>
      </c>
      <c r="B270" s="190" t="s">
        <v>4415</v>
      </c>
      <c r="C270" s="190" t="s">
        <v>4416</v>
      </c>
    </row>
    <row r="271" spans="1:3" x14ac:dyDescent="0.2">
      <c r="A271" s="72" t="s">
        <v>4411</v>
      </c>
      <c r="B271" s="190" t="s">
        <v>1117</v>
      </c>
      <c r="C271" s="190" t="s">
        <v>3147</v>
      </c>
    </row>
    <row r="272" spans="1:3" x14ac:dyDescent="0.2">
      <c r="A272" s="72"/>
      <c r="B272" s="190"/>
      <c r="C272" s="190"/>
    </row>
    <row r="273" spans="1:4" s="71" customFormat="1" x14ac:dyDescent="0.2">
      <c r="A273" s="71" t="s">
        <v>13</v>
      </c>
      <c r="B273" s="71" t="s">
        <v>1113</v>
      </c>
      <c r="C273" s="71" t="s">
        <v>3375</v>
      </c>
    </row>
    <row r="274" spans="1:4" s="71" customFormat="1" x14ac:dyDescent="0.2">
      <c r="A274" s="71" t="s">
        <v>13</v>
      </c>
      <c r="B274" s="71" t="s">
        <v>1190</v>
      </c>
      <c r="C274" s="71" t="s">
        <v>3376</v>
      </c>
    </row>
    <row r="275" spans="1:4" s="71" customFormat="1" x14ac:dyDescent="0.2">
      <c r="A275" s="71" t="s">
        <v>13</v>
      </c>
      <c r="B275" s="71" t="s">
        <v>1205</v>
      </c>
      <c r="C275" s="71" t="s">
        <v>1205</v>
      </c>
    </row>
    <row r="276" spans="1:4" s="71" customFormat="1" x14ac:dyDescent="0.2">
      <c r="A276" s="71" t="s">
        <v>13</v>
      </c>
      <c r="B276" s="71" t="s">
        <v>1130</v>
      </c>
      <c r="C276" s="71" t="s">
        <v>1130</v>
      </c>
    </row>
    <row r="277" spans="1:4" s="71" customFormat="1" x14ac:dyDescent="0.2">
      <c r="A277" s="71" t="s">
        <v>13</v>
      </c>
      <c r="B277" s="71" t="s">
        <v>1119</v>
      </c>
      <c r="C277" s="71" t="s">
        <v>3377</v>
      </c>
    </row>
    <row r="278" spans="1:4" s="71" customFormat="1" x14ac:dyDescent="0.2">
      <c r="A278" s="71" t="s">
        <v>13</v>
      </c>
      <c r="B278" s="71" t="s">
        <v>1165</v>
      </c>
      <c r="C278" s="71" t="s">
        <v>1165</v>
      </c>
    </row>
    <row r="279" spans="1:4" s="71" customFormat="1" x14ac:dyDescent="0.2">
      <c r="A279" s="71" t="s">
        <v>13</v>
      </c>
      <c r="B279" s="71" t="s">
        <v>1149</v>
      </c>
      <c r="C279" s="71" t="s">
        <v>3378</v>
      </c>
    </row>
    <row r="280" spans="1:4" s="71" customFormat="1" x14ac:dyDescent="0.2">
      <c r="A280" s="71" t="s">
        <v>13</v>
      </c>
      <c r="B280" s="71" t="s">
        <v>1133</v>
      </c>
      <c r="C280" s="71" t="s">
        <v>1133</v>
      </c>
    </row>
    <row r="281" spans="1:4" s="71" customFormat="1" x14ac:dyDescent="0.2">
      <c r="A281" s="71" t="s">
        <v>13</v>
      </c>
      <c r="B281" s="71" t="s">
        <v>1078</v>
      </c>
      <c r="C281" s="71" t="s">
        <v>3379</v>
      </c>
    </row>
    <row r="282" spans="1:4" s="71" customFormat="1" x14ac:dyDescent="0.2">
      <c r="A282" s="71" t="s">
        <v>13</v>
      </c>
      <c r="B282" s="71" t="s">
        <v>1097</v>
      </c>
      <c r="C282" s="71" t="s">
        <v>3380</v>
      </c>
    </row>
    <row r="283" spans="1:4" s="71" customFormat="1" x14ac:dyDescent="0.2"/>
    <row r="284" spans="1:4" s="71" customFormat="1" x14ac:dyDescent="0.2">
      <c r="A284" s="71" t="s">
        <v>14</v>
      </c>
      <c r="B284" s="71" t="s">
        <v>1114</v>
      </c>
      <c r="C284" s="71" t="s">
        <v>1114</v>
      </c>
      <c r="D284" s="71" t="s">
        <v>1113</v>
      </c>
    </row>
    <row r="285" spans="1:4" s="71" customFormat="1" x14ac:dyDescent="0.2">
      <c r="A285" s="71" t="s">
        <v>14</v>
      </c>
      <c r="B285" s="71" t="s">
        <v>3381</v>
      </c>
      <c r="C285" s="71" t="s">
        <v>3382</v>
      </c>
      <c r="D285" s="71" t="s">
        <v>1113</v>
      </c>
    </row>
    <row r="286" spans="1:4" s="71" customFormat="1" x14ac:dyDescent="0.2">
      <c r="A286" s="71" t="s">
        <v>14</v>
      </c>
      <c r="B286" s="71" t="s">
        <v>3383</v>
      </c>
      <c r="C286" s="71" t="s">
        <v>3383</v>
      </c>
      <c r="D286" s="71" t="s">
        <v>1113</v>
      </c>
    </row>
    <row r="287" spans="1:4" s="71" customFormat="1" x14ac:dyDescent="0.2">
      <c r="A287" s="71" t="s">
        <v>14</v>
      </c>
      <c r="B287" s="71" t="s">
        <v>1247</v>
      </c>
      <c r="C287" s="71" t="s">
        <v>1247</v>
      </c>
      <c r="D287" s="71" t="s">
        <v>1113</v>
      </c>
    </row>
    <row r="288" spans="1:4" s="71" customFormat="1" x14ac:dyDescent="0.2">
      <c r="A288" s="71" t="s">
        <v>14</v>
      </c>
      <c r="B288" s="71" t="s">
        <v>3384</v>
      </c>
      <c r="C288" s="71" t="s">
        <v>3384</v>
      </c>
      <c r="D288" s="71" t="s">
        <v>1113</v>
      </c>
    </row>
    <row r="289" spans="1:4" s="71" customFormat="1" x14ac:dyDescent="0.2">
      <c r="A289" s="71" t="s">
        <v>14</v>
      </c>
      <c r="B289" s="71" t="s">
        <v>1244</v>
      </c>
      <c r="C289" s="71" t="s">
        <v>1244</v>
      </c>
      <c r="D289" s="71" t="s">
        <v>1113</v>
      </c>
    </row>
    <row r="290" spans="1:4" s="71" customFormat="1" x14ac:dyDescent="0.2">
      <c r="A290" s="71" t="s">
        <v>14</v>
      </c>
      <c r="B290" s="71" t="s">
        <v>3385</v>
      </c>
      <c r="C290" s="71" t="s">
        <v>3385</v>
      </c>
      <c r="D290" s="71" t="s">
        <v>1190</v>
      </c>
    </row>
    <row r="291" spans="1:4" s="71" customFormat="1" x14ac:dyDescent="0.2">
      <c r="A291" s="71" t="s">
        <v>14</v>
      </c>
      <c r="B291" s="71" t="s">
        <v>3386</v>
      </c>
      <c r="C291" s="71" t="s">
        <v>3386</v>
      </c>
      <c r="D291" s="71" t="s">
        <v>1190</v>
      </c>
    </row>
    <row r="292" spans="1:4" s="71" customFormat="1" x14ac:dyDescent="0.2">
      <c r="A292" s="71" t="s">
        <v>14</v>
      </c>
      <c r="B292" s="71" t="s">
        <v>3387</v>
      </c>
      <c r="C292" s="71" t="s">
        <v>3388</v>
      </c>
      <c r="D292" s="71" t="s">
        <v>1190</v>
      </c>
    </row>
    <row r="293" spans="1:4" s="71" customFormat="1" x14ac:dyDescent="0.2">
      <c r="A293" s="71" t="s">
        <v>14</v>
      </c>
      <c r="B293" s="71" t="s">
        <v>3389</v>
      </c>
      <c r="C293" s="71" t="s">
        <v>3390</v>
      </c>
      <c r="D293" s="71" t="s">
        <v>1190</v>
      </c>
    </row>
    <row r="294" spans="1:4" s="71" customFormat="1" x14ac:dyDescent="0.2">
      <c r="A294" s="71" t="s">
        <v>14</v>
      </c>
      <c r="B294" s="71" t="s">
        <v>3391</v>
      </c>
      <c r="C294" s="71" t="s">
        <v>3392</v>
      </c>
      <c r="D294" s="71" t="s">
        <v>1190</v>
      </c>
    </row>
    <row r="295" spans="1:4" s="71" customFormat="1" x14ac:dyDescent="0.2">
      <c r="A295" s="71" t="s">
        <v>14</v>
      </c>
      <c r="B295" s="71" t="s">
        <v>3393</v>
      </c>
      <c r="C295" s="71" t="s">
        <v>3393</v>
      </c>
      <c r="D295" s="71" t="s">
        <v>1190</v>
      </c>
    </row>
    <row r="296" spans="1:4" s="71" customFormat="1" x14ac:dyDescent="0.2">
      <c r="A296" s="71" t="s">
        <v>14</v>
      </c>
      <c r="B296" s="71" t="s">
        <v>1191</v>
      </c>
      <c r="C296" s="71" t="s">
        <v>1191</v>
      </c>
      <c r="D296" s="71" t="s">
        <v>1190</v>
      </c>
    </row>
    <row r="297" spans="1:4" s="71" customFormat="1" x14ac:dyDescent="0.2">
      <c r="A297" s="71" t="s">
        <v>14</v>
      </c>
      <c r="B297" s="71" t="s">
        <v>3394</v>
      </c>
      <c r="C297" s="71" t="s">
        <v>3394</v>
      </c>
      <c r="D297" s="71" t="s">
        <v>1190</v>
      </c>
    </row>
    <row r="298" spans="1:4" s="71" customFormat="1" x14ac:dyDescent="0.2">
      <c r="A298" s="71" t="s">
        <v>14</v>
      </c>
      <c r="B298" s="71" t="s">
        <v>3395</v>
      </c>
      <c r="C298" s="71" t="s">
        <v>3395</v>
      </c>
      <c r="D298" s="71" t="s">
        <v>1205</v>
      </c>
    </row>
    <row r="299" spans="1:4" s="71" customFormat="1" x14ac:dyDescent="0.2">
      <c r="A299" s="71" t="s">
        <v>14</v>
      </c>
      <c r="B299" s="71" t="s">
        <v>3396</v>
      </c>
      <c r="C299" s="71" t="s">
        <v>3396</v>
      </c>
      <c r="D299" s="71" t="s">
        <v>1205</v>
      </c>
    </row>
    <row r="300" spans="1:4" s="71" customFormat="1" x14ac:dyDescent="0.2">
      <c r="A300" s="71" t="s">
        <v>14</v>
      </c>
      <c r="B300" s="71" t="s">
        <v>1206</v>
      </c>
      <c r="C300" s="71" t="s">
        <v>3397</v>
      </c>
      <c r="D300" s="71" t="s">
        <v>1205</v>
      </c>
    </row>
    <row r="301" spans="1:4" s="71" customFormat="1" x14ac:dyDescent="0.2">
      <c r="A301" s="71" t="s">
        <v>14</v>
      </c>
      <c r="B301" s="71" t="s">
        <v>3398</v>
      </c>
      <c r="C301" s="71" t="s">
        <v>3399</v>
      </c>
      <c r="D301" s="71" t="s">
        <v>1205</v>
      </c>
    </row>
    <row r="302" spans="1:4" s="71" customFormat="1" x14ac:dyDescent="0.2">
      <c r="A302" s="71" t="s">
        <v>14</v>
      </c>
      <c r="B302" s="71" t="s">
        <v>3400</v>
      </c>
      <c r="C302" s="71" t="s">
        <v>3400</v>
      </c>
      <c r="D302" s="71" t="s">
        <v>1205</v>
      </c>
    </row>
    <row r="303" spans="1:4" s="71" customFormat="1" x14ac:dyDescent="0.2">
      <c r="A303" s="71" t="s">
        <v>14</v>
      </c>
      <c r="B303" s="71" t="s">
        <v>1236</v>
      </c>
      <c r="C303" s="71" t="s">
        <v>1236</v>
      </c>
      <c r="D303" s="71" t="s">
        <v>1205</v>
      </c>
    </row>
    <row r="304" spans="1:4" s="71" customFormat="1" x14ac:dyDescent="0.2">
      <c r="A304" s="71" t="s">
        <v>14</v>
      </c>
      <c r="B304" s="71" t="s">
        <v>3401</v>
      </c>
      <c r="C304" s="71" t="s">
        <v>3401</v>
      </c>
      <c r="D304" s="71" t="s">
        <v>1205</v>
      </c>
    </row>
    <row r="305" spans="1:4" s="71" customFormat="1" x14ac:dyDescent="0.2">
      <c r="A305" s="71" t="s">
        <v>14</v>
      </c>
      <c r="B305" s="71" t="s">
        <v>3402</v>
      </c>
      <c r="C305" s="71" t="s">
        <v>3402</v>
      </c>
      <c r="D305" s="71" t="s">
        <v>1205</v>
      </c>
    </row>
    <row r="306" spans="1:4" s="71" customFormat="1" x14ac:dyDescent="0.2">
      <c r="A306" s="71" t="s">
        <v>14</v>
      </c>
      <c r="B306" s="71" t="s">
        <v>3403</v>
      </c>
      <c r="C306" s="71" t="s">
        <v>3403</v>
      </c>
      <c r="D306" s="71" t="s">
        <v>1205</v>
      </c>
    </row>
    <row r="307" spans="1:4" s="71" customFormat="1" x14ac:dyDescent="0.2">
      <c r="A307" s="71" t="s">
        <v>14</v>
      </c>
      <c r="B307" s="71" t="s">
        <v>1228</v>
      </c>
      <c r="C307" s="71" t="s">
        <v>3404</v>
      </c>
      <c r="D307" s="71" t="s">
        <v>1205</v>
      </c>
    </row>
    <row r="308" spans="1:4" s="71" customFormat="1" x14ac:dyDescent="0.2">
      <c r="A308" s="71" t="s">
        <v>14</v>
      </c>
      <c r="B308" s="71" t="s">
        <v>3405</v>
      </c>
      <c r="C308" s="71" t="s">
        <v>3405</v>
      </c>
      <c r="D308" s="71" t="s">
        <v>1205</v>
      </c>
    </row>
    <row r="309" spans="1:4" s="71" customFormat="1" x14ac:dyDescent="0.2">
      <c r="A309" s="71" t="s">
        <v>14</v>
      </c>
      <c r="B309" s="71" t="s">
        <v>1131</v>
      </c>
      <c r="C309" s="71" t="s">
        <v>1131</v>
      </c>
      <c r="D309" s="71" t="s">
        <v>1130</v>
      </c>
    </row>
    <row r="310" spans="1:4" s="71" customFormat="1" x14ac:dyDescent="0.2">
      <c r="A310" s="71" t="s">
        <v>14</v>
      </c>
      <c r="B310" s="71" t="s">
        <v>3406</v>
      </c>
      <c r="C310" s="71" t="s">
        <v>3406</v>
      </c>
      <c r="D310" s="71" t="s">
        <v>1130</v>
      </c>
    </row>
    <row r="311" spans="1:4" s="71" customFormat="1" x14ac:dyDescent="0.2">
      <c r="A311" s="71" t="s">
        <v>14</v>
      </c>
      <c r="B311" s="71" t="s">
        <v>1182</v>
      </c>
      <c r="C311" s="71" t="s">
        <v>3407</v>
      </c>
      <c r="D311" s="71" t="s">
        <v>1130</v>
      </c>
    </row>
    <row r="312" spans="1:4" s="71" customFormat="1" x14ac:dyDescent="0.2">
      <c r="A312" s="71" t="s">
        <v>14</v>
      </c>
      <c r="B312" s="71" t="s">
        <v>1141</v>
      </c>
      <c r="C312" s="71" t="s">
        <v>3408</v>
      </c>
      <c r="D312" s="71" t="s">
        <v>1130</v>
      </c>
    </row>
    <row r="313" spans="1:4" s="71" customFormat="1" x14ac:dyDescent="0.2">
      <c r="A313" s="71" t="s">
        <v>14</v>
      </c>
      <c r="B313" s="71" t="s">
        <v>3409</v>
      </c>
      <c r="C313" s="71" t="s">
        <v>3410</v>
      </c>
      <c r="D313" s="71" t="s">
        <v>1130</v>
      </c>
    </row>
    <row r="314" spans="1:4" s="71" customFormat="1" x14ac:dyDescent="0.2">
      <c r="A314" s="71" t="s">
        <v>14</v>
      </c>
      <c r="B314" s="71" t="s">
        <v>3411</v>
      </c>
      <c r="C314" s="71" t="s">
        <v>3411</v>
      </c>
      <c r="D314" s="71" t="s">
        <v>1130</v>
      </c>
    </row>
    <row r="315" spans="1:4" s="71" customFormat="1" x14ac:dyDescent="0.2">
      <c r="A315" s="71" t="s">
        <v>14</v>
      </c>
      <c r="B315" s="71" t="s">
        <v>3412</v>
      </c>
      <c r="C315" s="71" t="s">
        <v>3413</v>
      </c>
      <c r="D315" s="71" t="s">
        <v>1130</v>
      </c>
    </row>
    <row r="316" spans="1:4" s="71" customFormat="1" x14ac:dyDescent="0.2">
      <c r="A316" s="71" t="s">
        <v>14</v>
      </c>
      <c r="B316" s="71" t="s">
        <v>3414</v>
      </c>
      <c r="C316" s="71" t="s">
        <v>3415</v>
      </c>
      <c r="D316" s="71" t="s">
        <v>1130</v>
      </c>
    </row>
    <row r="317" spans="1:4" s="71" customFormat="1" x14ac:dyDescent="0.2">
      <c r="A317" s="71" t="s">
        <v>14</v>
      </c>
      <c r="B317" s="71" t="s">
        <v>1251</v>
      </c>
      <c r="C317" s="71" t="s">
        <v>3416</v>
      </c>
      <c r="D317" s="71" t="s">
        <v>1119</v>
      </c>
    </row>
    <row r="318" spans="1:4" s="71" customFormat="1" x14ac:dyDescent="0.2">
      <c r="A318" s="71" t="s">
        <v>14</v>
      </c>
      <c r="B318" s="71" t="s">
        <v>1223</v>
      </c>
      <c r="C318" s="71" t="s">
        <v>3417</v>
      </c>
      <c r="D318" s="71" t="s">
        <v>1119</v>
      </c>
    </row>
    <row r="319" spans="1:4" s="71" customFormat="1" x14ac:dyDescent="0.2">
      <c r="A319" s="71" t="s">
        <v>14</v>
      </c>
      <c r="B319" s="71" t="s">
        <v>1120</v>
      </c>
      <c r="C319" s="71" t="s">
        <v>3418</v>
      </c>
      <c r="D319" s="71" t="s">
        <v>1119</v>
      </c>
    </row>
    <row r="320" spans="1:4" s="71" customFormat="1" x14ac:dyDescent="0.2">
      <c r="A320" s="71" t="s">
        <v>14</v>
      </c>
      <c r="B320" s="71" t="s">
        <v>1238</v>
      </c>
      <c r="C320" s="71" t="s">
        <v>3419</v>
      </c>
      <c r="D320" s="71" t="s">
        <v>1119</v>
      </c>
    </row>
    <row r="321" spans="1:4" s="71" customFormat="1" x14ac:dyDescent="0.2">
      <c r="A321" s="71" t="s">
        <v>14</v>
      </c>
      <c r="B321" s="71" t="s">
        <v>1230</v>
      </c>
      <c r="C321" s="71" t="s">
        <v>3420</v>
      </c>
      <c r="D321" s="71" t="s">
        <v>1119</v>
      </c>
    </row>
    <row r="322" spans="1:4" s="71" customFormat="1" x14ac:dyDescent="0.2">
      <c r="A322" s="71" t="s">
        <v>14</v>
      </c>
      <c r="B322" s="71" t="s">
        <v>3421</v>
      </c>
      <c r="C322" s="71" t="s">
        <v>3421</v>
      </c>
      <c r="D322" s="71" t="s">
        <v>1165</v>
      </c>
    </row>
    <row r="323" spans="1:4" s="71" customFormat="1" x14ac:dyDescent="0.2">
      <c r="A323" s="71" t="s">
        <v>14</v>
      </c>
      <c r="B323" s="71" t="s">
        <v>3422</v>
      </c>
      <c r="C323" s="71" t="s">
        <v>3422</v>
      </c>
      <c r="D323" s="71" t="s">
        <v>1165</v>
      </c>
    </row>
    <row r="324" spans="1:4" s="71" customFormat="1" x14ac:dyDescent="0.2">
      <c r="A324" s="71" t="s">
        <v>14</v>
      </c>
      <c r="B324" s="71" t="s">
        <v>1166</v>
      </c>
      <c r="C324" s="71" t="s">
        <v>1166</v>
      </c>
      <c r="D324" s="71" t="s">
        <v>1165</v>
      </c>
    </row>
    <row r="325" spans="1:4" s="71" customFormat="1" x14ac:dyDescent="0.2">
      <c r="A325" s="71" t="s">
        <v>14</v>
      </c>
      <c r="B325" s="71" t="s">
        <v>3423</v>
      </c>
      <c r="C325" s="71" t="s">
        <v>3423</v>
      </c>
      <c r="D325" s="71" t="s">
        <v>1165</v>
      </c>
    </row>
    <row r="326" spans="1:4" s="71" customFormat="1" x14ac:dyDescent="0.2">
      <c r="A326" s="71" t="s">
        <v>14</v>
      </c>
      <c r="B326" s="71" t="s">
        <v>3424</v>
      </c>
      <c r="C326" s="71" t="s">
        <v>3424</v>
      </c>
      <c r="D326" s="71" t="s">
        <v>1165</v>
      </c>
    </row>
    <row r="327" spans="1:4" s="71" customFormat="1" x14ac:dyDescent="0.2">
      <c r="A327" s="71" t="s">
        <v>14</v>
      </c>
      <c r="B327" s="71" t="s">
        <v>3425</v>
      </c>
      <c r="C327" s="71" t="s">
        <v>3425</v>
      </c>
      <c r="D327" s="71" t="s">
        <v>1165</v>
      </c>
    </row>
    <row r="328" spans="1:4" s="71" customFormat="1" x14ac:dyDescent="0.2">
      <c r="A328" s="71" t="s">
        <v>14</v>
      </c>
      <c r="B328" s="71" t="s">
        <v>1177</v>
      </c>
      <c r="C328" s="71" t="s">
        <v>1177</v>
      </c>
      <c r="D328" s="71" t="s">
        <v>1165</v>
      </c>
    </row>
    <row r="329" spans="1:4" s="71" customFormat="1" x14ac:dyDescent="0.2">
      <c r="A329" s="71" t="s">
        <v>14</v>
      </c>
      <c r="B329" s="71" t="s">
        <v>3426</v>
      </c>
      <c r="C329" s="71" t="s">
        <v>3426</v>
      </c>
      <c r="D329" s="71" t="s">
        <v>1165</v>
      </c>
    </row>
    <row r="330" spans="1:4" s="71" customFormat="1" x14ac:dyDescent="0.2">
      <c r="A330" s="71" t="s">
        <v>14</v>
      </c>
      <c r="B330" s="71" t="s">
        <v>1171</v>
      </c>
      <c r="C330" s="71" t="s">
        <v>1171</v>
      </c>
      <c r="D330" s="71" t="s">
        <v>1165</v>
      </c>
    </row>
    <row r="331" spans="1:4" s="71" customFormat="1" x14ac:dyDescent="0.2">
      <c r="A331" s="71" t="s">
        <v>14</v>
      </c>
      <c r="B331" s="71" t="s">
        <v>1234</v>
      </c>
      <c r="C331" s="71" t="s">
        <v>1234</v>
      </c>
      <c r="D331" s="71" t="s">
        <v>1149</v>
      </c>
    </row>
    <row r="332" spans="1:4" s="71" customFormat="1" x14ac:dyDescent="0.2">
      <c r="A332" s="71" t="s">
        <v>14</v>
      </c>
      <c r="B332" s="71" t="s">
        <v>3427</v>
      </c>
      <c r="C332" s="71" t="s">
        <v>3427</v>
      </c>
      <c r="D332" s="71" t="s">
        <v>1149</v>
      </c>
    </row>
    <row r="333" spans="1:4" s="71" customFormat="1" x14ac:dyDescent="0.2">
      <c r="A333" s="71" t="s">
        <v>14</v>
      </c>
      <c r="B333" s="71" t="s">
        <v>3428</v>
      </c>
      <c r="C333" s="71" t="s">
        <v>3428</v>
      </c>
      <c r="D333" s="71" t="s">
        <v>1149</v>
      </c>
    </row>
    <row r="334" spans="1:4" s="71" customFormat="1" x14ac:dyDescent="0.2">
      <c r="A334" s="71" t="s">
        <v>14</v>
      </c>
      <c r="B334" s="71" t="s">
        <v>1213</v>
      </c>
      <c r="C334" s="71" t="s">
        <v>3429</v>
      </c>
      <c r="D334" s="71" t="s">
        <v>1149</v>
      </c>
    </row>
    <row r="335" spans="1:4" s="71" customFormat="1" x14ac:dyDescent="0.2">
      <c r="A335" s="71" t="s">
        <v>14</v>
      </c>
      <c r="B335" s="71" t="s">
        <v>3430</v>
      </c>
      <c r="C335" s="71" t="s">
        <v>3430</v>
      </c>
      <c r="D335" s="71" t="s">
        <v>1149</v>
      </c>
    </row>
    <row r="336" spans="1:4" s="71" customFormat="1" x14ac:dyDescent="0.2">
      <c r="A336" s="71" t="s">
        <v>14</v>
      </c>
      <c r="B336" s="71" t="s">
        <v>3071</v>
      </c>
      <c r="C336" s="71" t="s">
        <v>3071</v>
      </c>
      <c r="D336" s="71" t="s">
        <v>1149</v>
      </c>
    </row>
    <row r="337" spans="1:4" s="71" customFormat="1" x14ac:dyDescent="0.2">
      <c r="A337" s="71" t="s">
        <v>14</v>
      </c>
      <c r="B337" s="71" t="s">
        <v>3431</v>
      </c>
      <c r="C337" s="71" t="s">
        <v>3431</v>
      </c>
      <c r="D337" s="71" t="s">
        <v>1149</v>
      </c>
    </row>
    <row r="338" spans="1:4" s="71" customFormat="1" x14ac:dyDescent="0.2">
      <c r="A338" s="71" t="s">
        <v>14</v>
      </c>
      <c r="B338" s="71" t="s">
        <v>3432</v>
      </c>
      <c r="C338" s="71" t="s">
        <v>3432</v>
      </c>
      <c r="D338" s="71" t="s">
        <v>1149</v>
      </c>
    </row>
    <row r="339" spans="1:4" s="71" customFormat="1" x14ac:dyDescent="0.2">
      <c r="A339" s="71" t="s">
        <v>14</v>
      </c>
      <c r="B339" s="71" t="s">
        <v>1150</v>
      </c>
      <c r="C339" s="71" t="s">
        <v>1150</v>
      </c>
      <c r="D339" s="71" t="s">
        <v>1149</v>
      </c>
    </row>
    <row r="340" spans="1:4" s="71" customFormat="1" x14ac:dyDescent="0.2">
      <c r="A340" s="71" t="s">
        <v>14</v>
      </c>
      <c r="B340" s="71" t="s">
        <v>3433</v>
      </c>
      <c r="C340" s="71" t="s">
        <v>3433</v>
      </c>
      <c r="D340" s="71" t="s">
        <v>1149</v>
      </c>
    </row>
    <row r="341" spans="1:4" s="71" customFormat="1" x14ac:dyDescent="0.2">
      <c r="A341" s="71" t="s">
        <v>14</v>
      </c>
      <c r="B341" s="71" t="s">
        <v>3434</v>
      </c>
      <c r="C341" s="71" t="s">
        <v>3434</v>
      </c>
      <c r="D341" s="71" t="s">
        <v>1149</v>
      </c>
    </row>
    <row r="342" spans="1:4" s="71" customFormat="1" x14ac:dyDescent="0.2">
      <c r="A342" s="71" t="s">
        <v>14</v>
      </c>
      <c r="B342" s="71" t="s">
        <v>3072</v>
      </c>
      <c r="C342" s="71" t="s">
        <v>3072</v>
      </c>
      <c r="D342" s="71" t="s">
        <v>1149</v>
      </c>
    </row>
    <row r="343" spans="1:4" s="71" customFormat="1" x14ac:dyDescent="0.2">
      <c r="A343" s="71" t="s">
        <v>14</v>
      </c>
      <c r="B343" s="71" t="s">
        <v>1255</v>
      </c>
      <c r="C343" s="71" t="s">
        <v>3435</v>
      </c>
      <c r="D343" s="71" t="s">
        <v>1133</v>
      </c>
    </row>
    <row r="344" spans="1:4" s="71" customFormat="1" x14ac:dyDescent="0.2">
      <c r="A344" s="71" t="s">
        <v>14</v>
      </c>
      <c r="B344" s="71" t="s">
        <v>1203</v>
      </c>
      <c r="C344" s="71" t="s">
        <v>3436</v>
      </c>
      <c r="D344" s="71" t="s">
        <v>1133</v>
      </c>
    </row>
    <row r="345" spans="1:4" s="71" customFormat="1" x14ac:dyDescent="0.2">
      <c r="A345" s="71" t="s">
        <v>14</v>
      </c>
      <c r="B345" s="71" t="s">
        <v>1257</v>
      </c>
      <c r="C345" s="71" t="s">
        <v>3437</v>
      </c>
      <c r="D345" s="71" t="s">
        <v>1133</v>
      </c>
    </row>
    <row r="346" spans="1:4" s="71" customFormat="1" x14ac:dyDescent="0.2">
      <c r="A346" s="71" t="s">
        <v>14</v>
      </c>
      <c r="B346" s="71" t="s">
        <v>3438</v>
      </c>
      <c r="C346" s="71" t="s">
        <v>3439</v>
      </c>
      <c r="D346" s="71" t="s">
        <v>1133</v>
      </c>
    </row>
    <row r="347" spans="1:4" s="71" customFormat="1" x14ac:dyDescent="0.2">
      <c r="A347" s="71" t="s">
        <v>14</v>
      </c>
      <c r="B347" s="71" t="s">
        <v>3440</v>
      </c>
      <c r="C347" s="71" t="s">
        <v>3441</v>
      </c>
      <c r="D347" s="71" t="s">
        <v>1133</v>
      </c>
    </row>
    <row r="348" spans="1:4" s="71" customFormat="1" x14ac:dyDescent="0.2">
      <c r="A348" s="71" t="s">
        <v>14</v>
      </c>
      <c r="B348" s="71" t="s">
        <v>1134</v>
      </c>
      <c r="C348" s="71" t="s">
        <v>1134</v>
      </c>
      <c r="D348" s="71" t="s">
        <v>1133</v>
      </c>
    </row>
    <row r="349" spans="1:4" s="71" customFormat="1" x14ac:dyDescent="0.2">
      <c r="A349" s="71" t="s">
        <v>14</v>
      </c>
      <c r="B349" s="71" t="s">
        <v>3442</v>
      </c>
      <c r="C349" s="71" t="s">
        <v>3443</v>
      </c>
      <c r="D349" s="71" t="s">
        <v>1133</v>
      </c>
    </row>
    <row r="350" spans="1:4" s="71" customFormat="1" x14ac:dyDescent="0.2">
      <c r="A350" s="71" t="s">
        <v>14</v>
      </c>
      <c r="B350" s="71" t="s">
        <v>3444</v>
      </c>
      <c r="C350" s="71" t="s">
        <v>3445</v>
      </c>
      <c r="D350" s="71" t="s">
        <v>1078</v>
      </c>
    </row>
    <row r="351" spans="1:4" s="71" customFormat="1" x14ac:dyDescent="0.2">
      <c r="A351" s="71" t="s">
        <v>14</v>
      </c>
      <c r="B351" s="71" t="s">
        <v>1079</v>
      </c>
      <c r="C351" s="71" t="s">
        <v>1079</v>
      </c>
      <c r="D351" s="71" t="s">
        <v>1078</v>
      </c>
    </row>
    <row r="352" spans="1:4" s="71" customFormat="1" x14ac:dyDescent="0.2">
      <c r="A352" s="71" t="s">
        <v>14</v>
      </c>
      <c r="B352" s="71" t="s">
        <v>1209</v>
      </c>
      <c r="C352" s="71" t="s">
        <v>1209</v>
      </c>
      <c r="D352" s="71" t="s">
        <v>1078</v>
      </c>
    </row>
    <row r="353" spans="1:5" s="71" customFormat="1" x14ac:dyDescent="0.2">
      <c r="A353" s="71" t="s">
        <v>14</v>
      </c>
      <c r="B353" s="71" t="s">
        <v>3446</v>
      </c>
      <c r="C353" s="71" t="s">
        <v>3446</v>
      </c>
      <c r="D353" s="71" t="s">
        <v>1097</v>
      </c>
    </row>
    <row r="354" spans="1:5" s="71" customFormat="1" x14ac:dyDescent="0.2">
      <c r="A354" s="71" t="s">
        <v>14</v>
      </c>
      <c r="B354" s="71" t="s">
        <v>3447</v>
      </c>
      <c r="C354" s="71" t="s">
        <v>3447</v>
      </c>
      <c r="D354" s="71" t="s">
        <v>1097</v>
      </c>
    </row>
    <row r="355" spans="1:5" s="71" customFormat="1" x14ac:dyDescent="0.2">
      <c r="A355" s="71" t="s">
        <v>14</v>
      </c>
      <c r="B355" s="71" t="s">
        <v>1098</v>
      </c>
      <c r="C355" s="71" t="s">
        <v>1098</v>
      </c>
      <c r="D355" s="71" t="s">
        <v>1097</v>
      </c>
    </row>
    <row r="356" spans="1:5" s="71" customFormat="1" x14ac:dyDescent="0.2">
      <c r="A356" s="71" t="s">
        <v>14</v>
      </c>
      <c r="B356" s="71" t="s">
        <v>1242</v>
      </c>
      <c r="C356" s="71" t="s">
        <v>3448</v>
      </c>
      <c r="D356" s="71" t="s">
        <v>1097</v>
      </c>
    </row>
    <row r="357" spans="1:5" s="71" customFormat="1" x14ac:dyDescent="0.2">
      <c r="A357" s="71" t="s">
        <v>14</v>
      </c>
      <c r="B357" s="71" t="s">
        <v>1241</v>
      </c>
      <c r="C357" s="71" t="s">
        <v>3449</v>
      </c>
      <c r="D357" s="71" t="s">
        <v>1097</v>
      </c>
    </row>
    <row r="358" spans="1:5" s="71" customFormat="1" x14ac:dyDescent="0.2">
      <c r="A358" s="71" t="s">
        <v>14</v>
      </c>
      <c r="B358" s="71" t="s">
        <v>3450</v>
      </c>
      <c r="C358" s="71" t="s">
        <v>3450</v>
      </c>
      <c r="D358" s="71" t="s">
        <v>1097</v>
      </c>
    </row>
    <row r="359" spans="1:5" s="71" customFormat="1" x14ac:dyDescent="0.2">
      <c r="A359" s="71" t="s">
        <v>14</v>
      </c>
      <c r="B359" s="71" t="s">
        <v>3451</v>
      </c>
      <c r="C359" s="71" t="s">
        <v>3451</v>
      </c>
      <c r="D359" s="71" t="s">
        <v>1097</v>
      </c>
    </row>
    <row r="360" spans="1:5" s="71" customFormat="1" x14ac:dyDescent="0.2">
      <c r="A360" s="71" t="s">
        <v>14</v>
      </c>
      <c r="B360" s="71" t="s">
        <v>3452</v>
      </c>
      <c r="C360" s="71" t="s">
        <v>3452</v>
      </c>
      <c r="D360" s="71" t="s">
        <v>1097</v>
      </c>
    </row>
    <row r="361" spans="1:5" s="71" customFormat="1" x14ac:dyDescent="0.2">
      <c r="A361" s="71" t="s">
        <v>14</v>
      </c>
      <c r="B361" s="71" t="s">
        <v>3453</v>
      </c>
      <c r="C361" s="71" t="s">
        <v>3453</v>
      </c>
      <c r="D361" s="71" t="s">
        <v>1097</v>
      </c>
    </row>
    <row r="362" spans="1:5" s="71" customFormat="1" x14ac:dyDescent="0.2">
      <c r="A362" s="71" t="s">
        <v>14</v>
      </c>
      <c r="B362" s="71" t="s">
        <v>1200</v>
      </c>
      <c r="C362" s="71" t="s">
        <v>1200</v>
      </c>
      <c r="D362" s="71" t="s">
        <v>1097</v>
      </c>
    </row>
    <row r="363" spans="1:5" s="71" customFormat="1" x14ac:dyDescent="0.2"/>
    <row r="364" spans="1:5" s="71" customFormat="1" x14ac:dyDescent="0.2">
      <c r="A364" s="71" t="s">
        <v>15</v>
      </c>
      <c r="B364" s="71" t="s">
        <v>1110</v>
      </c>
      <c r="C364" s="71" t="s">
        <v>1110</v>
      </c>
      <c r="D364" s="71" t="s">
        <v>1113</v>
      </c>
      <c r="E364" s="71" t="s">
        <v>1114</v>
      </c>
    </row>
    <row r="365" spans="1:5" s="72" customFormat="1" x14ac:dyDescent="0.2">
      <c r="A365" s="72" t="s">
        <v>15</v>
      </c>
      <c r="B365" s="72" t="s">
        <v>1115</v>
      </c>
      <c r="C365" s="72" t="s">
        <v>3454</v>
      </c>
      <c r="D365" s="72" t="s">
        <v>1113</v>
      </c>
      <c r="E365" s="72" t="s">
        <v>1114</v>
      </c>
    </row>
    <row r="366" spans="1:5" s="72" customFormat="1" x14ac:dyDescent="0.2">
      <c r="A366" s="72" t="s">
        <v>15</v>
      </c>
      <c r="B366" s="72" t="s">
        <v>1145</v>
      </c>
      <c r="C366" s="72" t="s">
        <v>1145</v>
      </c>
      <c r="D366" s="72" t="s">
        <v>1113</v>
      </c>
      <c r="E366" s="72" t="s">
        <v>1114</v>
      </c>
    </row>
    <row r="367" spans="1:5" s="72" customFormat="1" x14ac:dyDescent="0.2">
      <c r="A367" s="72" t="s">
        <v>15</v>
      </c>
      <c r="B367" s="72" t="s">
        <v>1249</v>
      </c>
      <c r="C367" s="72" t="s">
        <v>1249</v>
      </c>
      <c r="D367" s="72" t="s">
        <v>1113</v>
      </c>
      <c r="E367" s="72" t="s">
        <v>3381</v>
      </c>
    </row>
    <row r="368" spans="1:5" s="72" customFormat="1" x14ac:dyDescent="0.2">
      <c r="A368" s="72" t="s">
        <v>15</v>
      </c>
      <c r="B368" s="72" t="s">
        <v>1246</v>
      </c>
      <c r="C368" s="72" t="s">
        <v>1246</v>
      </c>
      <c r="D368" s="72" t="s">
        <v>1113</v>
      </c>
      <c r="E368" s="72" t="s">
        <v>3381</v>
      </c>
    </row>
    <row r="369" spans="1:5" s="72" customFormat="1" x14ac:dyDescent="0.2">
      <c r="A369" s="72" t="s">
        <v>15</v>
      </c>
      <c r="B369" s="72" t="s">
        <v>1158</v>
      </c>
      <c r="C369" s="72" t="s">
        <v>1158</v>
      </c>
      <c r="D369" s="72" t="s">
        <v>1113</v>
      </c>
      <c r="E369" s="72" t="s">
        <v>3383</v>
      </c>
    </row>
    <row r="370" spans="1:5" s="72" customFormat="1" x14ac:dyDescent="0.2">
      <c r="A370" s="72" t="s">
        <v>15</v>
      </c>
      <c r="B370" s="72" t="s">
        <v>1248</v>
      </c>
      <c r="C370" s="72" t="s">
        <v>1248</v>
      </c>
      <c r="D370" s="72" t="s">
        <v>1113</v>
      </c>
      <c r="E370" s="72" t="s">
        <v>1247</v>
      </c>
    </row>
    <row r="371" spans="1:5" s="71" customFormat="1" x14ac:dyDescent="0.2">
      <c r="A371" s="71" t="s">
        <v>15</v>
      </c>
      <c r="B371" s="71" t="s">
        <v>3455</v>
      </c>
      <c r="C371" s="71" t="s">
        <v>3455</v>
      </c>
      <c r="D371" s="71" t="s">
        <v>1113</v>
      </c>
      <c r="E371" s="71" t="s">
        <v>3384</v>
      </c>
    </row>
    <row r="372" spans="1:5" s="71" customFormat="1" x14ac:dyDescent="0.2">
      <c r="A372" s="71" t="s">
        <v>15</v>
      </c>
      <c r="B372" s="71" t="s">
        <v>1185</v>
      </c>
      <c r="C372" s="71" t="s">
        <v>1185</v>
      </c>
      <c r="D372" s="71" t="s">
        <v>1113</v>
      </c>
      <c r="E372" s="71" t="s">
        <v>1244</v>
      </c>
    </row>
    <row r="373" spans="1:5" s="71" customFormat="1" x14ac:dyDescent="0.2">
      <c r="A373" s="71" t="s">
        <v>15</v>
      </c>
      <c r="B373" s="71" t="s">
        <v>3456</v>
      </c>
      <c r="C373" s="71" t="s">
        <v>3456</v>
      </c>
      <c r="D373" s="71" t="s">
        <v>1190</v>
      </c>
      <c r="E373" s="71" t="s">
        <v>3385</v>
      </c>
    </row>
    <row r="374" spans="1:5" s="71" customFormat="1" x14ac:dyDescent="0.2">
      <c r="A374" s="71" t="s">
        <v>15</v>
      </c>
      <c r="B374" s="71" t="s">
        <v>1159</v>
      </c>
      <c r="C374" s="71" t="s">
        <v>1159</v>
      </c>
      <c r="D374" s="71" t="s">
        <v>1190</v>
      </c>
      <c r="E374" s="71" t="s">
        <v>3386</v>
      </c>
    </row>
    <row r="375" spans="1:5" s="71" customFormat="1" x14ac:dyDescent="0.2">
      <c r="A375" s="71" t="s">
        <v>15</v>
      </c>
      <c r="B375" s="71" t="s">
        <v>3457</v>
      </c>
      <c r="C375" s="71" t="s">
        <v>3457</v>
      </c>
      <c r="D375" s="71" t="s">
        <v>1190</v>
      </c>
      <c r="E375" s="71" t="s">
        <v>3387</v>
      </c>
    </row>
    <row r="376" spans="1:5" s="72" customFormat="1" x14ac:dyDescent="0.2">
      <c r="A376" s="72" t="s">
        <v>15</v>
      </c>
      <c r="B376" s="72" t="s">
        <v>3458</v>
      </c>
      <c r="C376" s="72" t="s">
        <v>3458</v>
      </c>
      <c r="D376" s="72" t="s">
        <v>1190</v>
      </c>
      <c r="E376" s="72" t="s">
        <v>3387</v>
      </c>
    </row>
    <row r="377" spans="1:5" s="72" customFormat="1" x14ac:dyDescent="0.2">
      <c r="A377" s="72" t="s">
        <v>15</v>
      </c>
      <c r="B377" s="72" t="s">
        <v>3459</v>
      </c>
      <c r="C377" s="72" t="s">
        <v>3459</v>
      </c>
      <c r="D377" s="72" t="s">
        <v>1190</v>
      </c>
      <c r="E377" s="72" t="s">
        <v>3387</v>
      </c>
    </row>
    <row r="378" spans="1:5" s="72" customFormat="1" x14ac:dyDescent="0.2">
      <c r="A378" s="72" t="s">
        <v>15</v>
      </c>
      <c r="B378" s="72" t="s">
        <v>3460</v>
      </c>
      <c r="C378" s="72" t="s">
        <v>3460</v>
      </c>
      <c r="D378" s="72" t="s">
        <v>1190</v>
      </c>
      <c r="E378" s="72" t="s">
        <v>3389</v>
      </c>
    </row>
    <row r="379" spans="1:5" s="72" customFormat="1" x14ac:dyDescent="0.2">
      <c r="A379" s="72" t="s">
        <v>15</v>
      </c>
      <c r="B379" s="72" t="s">
        <v>3461</v>
      </c>
      <c r="C379" s="72" t="s">
        <v>3461</v>
      </c>
      <c r="D379" s="72" t="s">
        <v>1190</v>
      </c>
      <c r="E379" s="72" t="s">
        <v>3391</v>
      </c>
    </row>
    <row r="380" spans="1:5" s="72" customFormat="1" x14ac:dyDescent="0.2">
      <c r="A380" s="72" t="s">
        <v>15</v>
      </c>
      <c r="B380" s="72" t="s">
        <v>3463</v>
      </c>
      <c r="C380" s="72" t="s">
        <v>3463</v>
      </c>
      <c r="D380" s="72" t="s">
        <v>1190</v>
      </c>
      <c r="E380" s="72" t="s">
        <v>3393</v>
      </c>
    </row>
    <row r="381" spans="1:5" s="72" customFormat="1" x14ac:dyDescent="0.2">
      <c r="A381" s="72" t="s">
        <v>15</v>
      </c>
      <c r="B381" s="72" t="s">
        <v>1194</v>
      </c>
      <c r="C381" s="72" t="s">
        <v>1194</v>
      </c>
      <c r="D381" s="72" t="s">
        <v>1190</v>
      </c>
      <c r="E381" s="72" t="s">
        <v>1191</v>
      </c>
    </row>
    <row r="382" spans="1:5" s="72" customFormat="1" x14ac:dyDescent="0.2">
      <c r="A382" s="72" t="s">
        <v>15</v>
      </c>
      <c r="B382" s="72" t="s">
        <v>1157</v>
      </c>
      <c r="C382" s="72" t="s">
        <v>1157</v>
      </c>
      <c r="D382" s="72" t="s">
        <v>1190</v>
      </c>
      <c r="E382" s="72" t="s">
        <v>1191</v>
      </c>
    </row>
    <row r="383" spans="1:5" s="72" customFormat="1" x14ac:dyDescent="0.2">
      <c r="A383" s="72" t="s">
        <v>15</v>
      </c>
      <c r="B383" s="72" t="s">
        <v>1192</v>
      </c>
      <c r="C383" s="72" t="s">
        <v>1192</v>
      </c>
      <c r="D383" s="72" t="s">
        <v>1190</v>
      </c>
      <c r="E383" s="72" t="s">
        <v>1191</v>
      </c>
    </row>
    <row r="384" spans="1:5" s="72" customFormat="1" x14ac:dyDescent="0.2">
      <c r="A384" s="72" t="s">
        <v>15</v>
      </c>
      <c r="B384" s="72" t="s">
        <v>3464</v>
      </c>
      <c r="C384" s="72" t="s">
        <v>3464</v>
      </c>
      <c r="D384" s="72" t="s">
        <v>1190</v>
      </c>
      <c r="E384" s="72" t="s">
        <v>3394</v>
      </c>
    </row>
    <row r="385" spans="1:5" s="72" customFormat="1" x14ac:dyDescent="0.2">
      <c r="A385" s="72" t="s">
        <v>15</v>
      </c>
      <c r="B385" s="72" t="s">
        <v>3465</v>
      </c>
      <c r="C385" s="72" t="s">
        <v>3465</v>
      </c>
      <c r="D385" s="72" t="s">
        <v>1205</v>
      </c>
      <c r="E385" s="72" t="s">
        <v>3395</v>
      </c>
    </row>
    <row r="386" spans="1:5" s="72" customFormat="1" x14ac:dyDescent="0.2">
      <c r="A386" s="72" t="s">
        <v>15</v>
      </c>
      <c r="B386" s="72" t="s">
        <v>3466</v>
      </c>
      <c r="C386" s="72" t="s">
        <v>3466</v>
      </c>
      <c r="D386" s="72" t="s">
        <v>1205</v>
      </c>
      <c r="E386" s="72" t="s">
        <v>3395</v>
      </c>
    </row>
    <row r="387" spans="1:5" s="72" customFormat="1" x14ac:dyDescent="0.2">
      <c r="A387" s="72" t="s">
        <v>15</v>
      </c>
      <c r="B387" s="72" t="s">
        <v>3467</v>
      </c>
      <c r="C387" s="72" t="s">
        <v>3467</v>
      </c>
      <c r="D387" s="72" t="s">
        <v>1205</v>
      </c>
      <c r="E387" s="72" t="s">
        <v>3395</v>
      </c>
    </row>
    <row r="388" spans="1:5" s="72" customFormat="1" x14ac:dyDescent="0.2">
      <c r="A388" s="72" t="s">
        <v>15</v>
      </c>
      <c r="B388" s="72" t="s">
        <v>3468</v>
      </c>
      <c r="C388" s="72" t="s">
        <v>3468</v>
      </c>
      <c r="D388" s="72" t="s">
        <v>1205</v>
      </c>
      <c r="E388" s="72" t="s">
        <v>3396</v>
      </c>
    </row>
    <row r="389" spans="1:5" s="72" customFormat="1" x14ac:dyDescent="0.2">
      <c r="A389" s="72" t="s">
        <v>15</v>
      </c>
      <c r="B389" s="72" t="s">
        <v>1207</v>
      </c>
      <c r="C389" s="72" t="s">
        <v>1207</v>
      </c>
      <c r="D389" s="72" t="s">
        <v>1205</v>
      </c>
      <c r="E389" s="72" t="s">
        <v>1206</v>
      </c>
    </row>
    <row r="390" spans="1:5" s="72" customFormat="1" x14ac:dyDescent="0.2">
      <c r="A390" s="72" t="s">
        <v>15</v>
      </c>
      <c r="B390" s="72" t="s">
        <v>1212</v>
      </c>
      <c r="C390" s="72" t="s">
        <v>3469</v>
      </c>
      <c r="D390" s="72" t="s">
        <v>1205</v>
      </c>
      <c r="E390" s="72" t="s">
        <v>1206</v>
      </c>
    </row>
    <row r="391" spans="1:5" s="72" customFormat="1" x14ac:dyDescent="0.2">
      <c r="A391" s="72" t="s">
        <v>15</v>
      </c>
      <c r="B391" s="72" t="s">
        <v>3470</v>
      </c>
      <c r="C391" s="72" t="s">
        <v>3470</v>
      </c>
      <c r="D391" s="72" t="s">
        <v>1205</v>
      </c>
      <c r="E391" s="72" t="s">
        <v>3398</v>
      </c>
    </row>
    <row r="392" spans="1:5" s="72" customFormat="1" x14ac:dyDescent="0.2">
      <c r="A392" s="72" t="s">
        <v>15</v>
      </c>
      <c r="B392" s="72" t="s">
        <v>3471</v>
      </c>
      <c r="C392" s="72" t="s">
        <v>3471</v>
      </c>
      <c r="D392" s="72" t="s">
        <v>1205</v>
      </c>
      <c r="E392" s="72" t="s">
        <v>3398</v>
      </c>
    </row>
    <row r="393" spans="1:5" s="72" customFormat="1" x14ac:dyDescent="0.2">
      <c r="A393" s="72" t="s">
        <v>15</v>
      </c>
      <c r="B393" s="72" t="s">
        <v>3472</v>
      </c>
      <c r="C393" s="72" t="s">
        <v>3472</v>
      </c>
      <c r="D393" s="72" t="s">
        <v>1205</v>
      </c>
      <c r="E393" s="72" t="s">
        <v>3400</v>
      </c>
    </row>
    <row r="394" spans="1:5" s="72" customFormat="1" x14ac:dyDescent="0.2">
      <c r="A394" s="72" t="s">
        <v>15</v>
      </c>
      <c r="B394" s="72" t="s">
        <v>3473</v>
      </c>
      <c r="C394" s="72" t="s">
        <v>3473</v>
      </c>
      <c r="D394" s="72" t="s">
        <v>1205</v>
      </c>
      <c r="E394" s="72" t="s">
        <v>1236</v>
      </c>
    </row>
    <row r="395" spans="1:5" s="72" customFormat="1" x14ac:dyDescent="0.2">
      <c r="A395" s="72" t="s">
        <v>15</v>
      </c>
      <c r="B395" s="72" t="s">
        <v>1237</v>
      </c>
      <c r="C395" s="72" t="s">
        <v>3474</v>
      </c>
      <c r="D395" s="72" t="s">
        <v>1205</v>
      </c>
      <c r="E395" s="72" t="s">
        <v>1236</v>
      </c>
    </row>
    <row r="396" spans="1:5" s="72" customFormat="1" x14ac:dyDescent="0.2">
      <c r="A396" s="72" t="s">
        <v>15</v>
      </c>
      <c r="B396" s="72" t="s">
        <v>1250</v>
      </c>
      <c r="C396" s="72" t="s">
        <v>3475</v>
      </c>
      <c r="D396" s="72" t="s">
        <v>1205</v>
      </c>
      <c r="E396" s="72" t="s">
        <v>1236</v>
      </c>
    </row>
    <row r="397" spans="1:5" s="72" customFormat="1" x14ac:dyDescent="0.2">
      <c r="A397" s="72" t="s">
        <v>15</v>
      </c>
      <c r="B397" s="72" t="s">
        <v>3476</v>
      </c>
      <c r="C397" s="72" t="s">
        <v>3476</v>
      </c>
      <c r="D397" s="72" t="s">
        <v>1205</v>
      </c>
      <c r="E397" s="72" t="s">
        <v>3401</v>
      </c>
    </row>
    <row r="398" spans="1:5" s="72" customFormat="1" x14ac:dyDescent="0.2">
      <c r="A398" s="72" t="s">
        <v>15</v>
      </c>
      <c r="B398" s="72" t="s">
        <v>3477</v>
      </c>
      <c r="C398" s="72" t="s">
        <v>3477</v>
      </c>
      <c r="D398" s="72" t="s">
        <v>1205</v>
      </c>
      <c r="E398" s="72" t="s">
        <v>3401</v>
      </c>
    </row>
    <row r="399" spans="1:5" s="72" customFormat="1" x14ac:dyDescent="0.2">
      <c r="A399" s="72" t="s">
        <v>15</v>
      </c>
      <c r="B399" s="72" t="s">
        <v>3478</v>
      </c>
      <c r="C399" s="72" t="s">
        <v>3478</v>
      </c>
      <c r="D399" s="72" t="s">
        <v>1205</v>
      </c>
      <c r="E399" s="72" t="s">
        <v>3402</v>
      </c>
    </row>
    <row r="400" spans="1:5" s="72" customFormat="1" x14ac:dyDescent="0.2">
      <c r="A400" s="72" t="s">
        <v>15</v>
      </c>
      <c r="B400" s="72" t="s">
        <v>3479</v>
      </c>
      <c r="C400" s="72" t="s">
        <v>3479</v>
      </c>
      <c r="D400" s="72" t="s">
        <v>1205</v>
      </c>
      <c r="E400" s="72" t="s">
        <v>3402</v>
      </c>
    </row>
    <row r="401" spans="1:5" s="72" customFormat="1" x14ac:dyDescent="0.2">
      <c r="A401" s="72" t="s">
        <v>15</v>
      </c>
      <c r="B401" s="46" t="s">
        <v>3480</v>
      </c>
      <c r="C401" s="46" t="s">
        <v>3480</v>
      </c>
      <c r="D401" s="72" t="s">
        <v>1205</v>
      </c>
      <c r="E401" s="72" t="s">
        <v>3403</v>
      </c>
    </row>
    <row r="402" spans="1:5" s="72" customFormat="1" x14ac:dyDescent="0.2">
      <c r="A402" s="72" t="s">
        <v>15</v>
      </c>
      <c r="B402" s="46" t="s">
        <v>1229</v>
      </c>
      <c r="C402" s="46" t="s">
        <v>1229</v>
      </c>
      <c r="D402" s="72" t="s">
        <v>1205</v>
      </c>
      <c r="E402" s="72" t="s">
        <v>1228</v>
      </c>
    </row>
    <row r="403" spans="1:5" s="72" customFormat="1" x14ac:dyDescent="0.2">
      <c r="A403" s="72" t="s">
        <v>15</v>
      </c>
      <c r="B403" s="46" t="s">
        <v>3481</v>
      </c>
      <c r="C403" s="46" t="s">
        <v>3481</v>
      </c>
      <c r="D403" s="72" t="s">
        <v>1205</v>
      </c>
      <c r="E403" s="72" t="s">
        <v>1228</v>
      </c>
    </row>
    <row r="404" spans="1:5" s="72" customFormat="1" x14ac:dyDescent="0.2">
      <c r="A404" s="72" t="s">
        <v>15</v>
      </c>
      <c r="B404" s="46" t="s">
        <v>3482</v>
      </c>
      <c r="C404" s="46" t="s">
        <v>3482</v>
      </c>
      <c r="D404" s="72" t="s">
        <v>1205</v>
      </c>
      <c r="E404" s="72" t="s">
        <v>1228</v>
      </c>
    </row>
    <row r="405" spans="1:5" s="72" customFormat="1" x14ac:dyDescent="0.2">
      <c r="A405" s="72" t="s">
        <v>15</v>
      </c>
      <c r="B405" s="46" t="s">
        <v>3483</v>
      </c>
      <c r="C405" s="46" t="s">
        <v>3483</v>
      </c>
      <c r="D405" s="72" t="s">
        <v>1205</v>
      </c>
      <c r="E405" s="72" t="s">
        <v>1228</v>
      </c>
    </row>
    <row r="406" spans="1:5" s="72" customFormat="1" x14ac:dyDescent="0.2">
      <c r="A406" s="72" t="s">
        <v>15</v>
      </c>
      <c r="B406" s="46" t="s">
        <v>3484</v>
      </c>
      <c r="C406" s="46" t="s">
        <v>3484</v>
      </c>
      <c r="D406" s="72" t="s">
        <v>1205</v>
      </c>
      <c r="E406" s="72" t="s">
        <v>1228</v>
      </c>
    </row>
    <row r="407" spans="1:5" s="72" customFormat="1" x14ac:dyDescent="0.2">
      <c r="A407" s="151" t="s">
        <v>15</v>
      </c>
      <c r="B407" s="46" t="s">
        <v>3485</v>
      </c>
      <c r="C407" s="46" t="s">
        <v>3485</v>
      </c>
      <c r="D407" s="151" t="s">
        <v>1205</v>
      </c>
      <c r="E407" s="151" t="s">
        <v>3405</v>
      </c>
    </row>
    <row r="408" spans="1:5" s="72" customFormat="1" x14ac:dyDescent="0.2">
      <c r="A408" s="151" t="s">
        <v>15</v>
      </c>
      <c r="B408" s="46" t="s">
        <v>3486</v>
      </c>
      <c r="C408" s="46" t="s">
        <v>3486</v>
      </c>
      <c r="D408" s="151" t="s">
        <v>1205</v>
      </c>
      <c r="E408" s="151" t="s">
        <v>3405</v>
      </c>
    </row>
    <row r="409" spans="1:5" s="72" customFormat="1" x14ac:dyDescent="0.2">
      <c r="A409" s="151" t="s">
        <v>15</v>
      </c>
      <c r="B409" s="46" t="s">
        <v>3487</v>
      </c>
      <c r="C409" s="46" t="s">
        <v>3487</v>
      </c>
      <c r="D409" s="151" t="s">
        <v>1205</v>
      </c>
      <c r="E409" s="151" t="s">
        <v>3405</v>
      </c>
    </row>
    <row r="410" spans="1:5" s="72" customFormat="1" x14ac:dyDescent="0.2">
      <c r="A410" s="151" t="s">
        <v>15</v>
      </c>
      <c r="B410" s="46" t="s">
        <v>3488</v>
      </c>
      <c r="C410" s="46" t="s">
        <v>3488</v>
      </c>
      <c r="D410" s="151" t="s">
        <v>1205</v>
      </c>
      <c r="E410" s="151" t="s">
        <v>3405</v>
      </c>
    </row>
    <row r="411" spans="1:5" s="72" customFormat="1" x14ac:dyDescent="0.2">
      <c r="A411" s="151" t="s">
        <v>15</v>
      </c>
      <c r="B411" s="46" t="s">
        <v>3489</v>
      </c>
      <c r="C411" s="46" t="s">
        <v>3489</v>
      </c>
      <c r="D411" s="151" t="s">
        <v>1205</v>
      </c>
      <c r="E411" s="151" t="s">
        <v>3405</v>
      </c>
    </row>
    <row r="412" spans="1:5" s="72" customFormat="1" x14ac:dyDescent="0.2">
      <c r="A412" s="151" t="s">
        <v>15</v>
      </c>
      <c r="B412" s="46" t="s">
        <v>3490</v>
      </c>
      <c r="C412" s="46" t="s">
        <v>3490</v>
      </c>
      <c r="D412" s="151" t="s">
        <v>1205</v>
      </c>
      <c r="E412" s="151" t="s">
        <v>3405</v>
      </c>
    </row>
    <row r="413" spans="1:5" s="72" customFormat="1" x14ac:dyDescent="0.2">
      <c r="A413" s="151" t="s">
        <v>15</v>
      </c>
      <c r="B413" s="151" t="s">
        <v>3491</v>
      </c>
      <c r="C413" s="151" t="s">
        <v>3491</v>
      </c>
      <c r="D413" s="151" t="s">
        <v>1130</v>
      </c>
      <c r="E413" s="151" t="s">
        <v>1131</v>
      </c>
    </row>
    <row r="414" spans="1:5" s="72" customFormat="1" x14ac:dyDescent="0.2">
      <c r="A414" s="151" t="s">
        <v>15</v>
      </c>
      <c r="B414" s="151" t="s">
        <v>1132</v>
      </c>
      <c r="C414" s="151" t="s">
        <v>1132</v>
      </c>
      <c r="D414" s="151" t="s">
        <v>1130</v>
      </c>
      <c r="E414" s="151" t="s">
        <v>1131</v>
      </c>
    </row>
    <row r="415" spans="1:5" s="72" customFormat="1" x14ac:dyDescent="0.2">
      <c r="A415" s="72" t="s">
        <v>15</v>
      </c>
      <c r="B415" s="151" t="s">
        <v>3492</v>
      </c>
      <c r="C415" s="151" t="s">
        <v>3492</v>
      </c>
      <c r="D415" s="151" t="s">
        <v>1130</v>
      </c>
      <c r="E415" s="151" t="s">
        <v>3406</v>
      </c>
    </row>
    <row r="416" spans="1:5" s="72" customFormat="1" x14ac:dyDescent="0.2">
      <c r="A416" s="72" t="s">
        <v>15</v>
      </c>
      <c r="B416" s="72" t="s">
        <v>1183</v>
      </c>
      <c r="C416" s="72" t="s">
        <v>1183</v>
      </c>
      <c r="D416" s="72" t="s">
        <v>1130</v>
      </c>
      <c r="E416" s="72" t="s">
        <v>1182</v>
      </c>
    </row>
    <row r="417" spans="1:5" s="72" customFormat="1" x14ac:dyDescent="0.2">
      <c r="A417" s="72" t="s">
        <v>15</v>
      </c>
      <c r="B417" s="72" t="s">
        <v>1188</v>
      </c>
      <c r="C417" s="72" t="s">
        <v>1188</v>
      </c>
      <c r="D417" s="151" t="s">
        <v>1130</v>
      </c>
      <c r="E417" s="72" t="s">
        <v>1141</v>
      </c>
    </row>
    <row r="418" spans="1:5" s="72" customFormat="1" x14ac:dyDescent="0.2">
      <c r="A418" s="72" t="s">
        <v>15</v>
      </c>
      <c r="B418" s="72" t="s">
        <v>1142</v>
      </c>
      <c r="C418" s="72" t="s">
        <v>1142</v>
      </c>
      <c r="D418" s="151" t="s">
        <v>1130</v>
      </c>
      <c r="E418" s="72" t="s">
        <v>1141</v>
      </c>
    </row>
    <row r="419" spans="1:5" s="72" customFormat="1" x14ac:dyDescent="0.2">
      <c r="A419" s="72" t="s">
        <v>15</v>
      </c>
      <c r="B419" s="72" t="s">
        <v>3493</v>
      </c>
      <c r="C419" s="72" t="s">
        <v>3493</v>
      </c>
      <c r="D419" s="151" t="s">
        <v>1130</v>
      </c>
      <c r="E419" s="72" t="s">
        <v>3409</v>
      </c>
    </row>
    <row r="420" spans="1:5" s="72" customFormat="1" x14ac:dyDescent="0.2">
      <c r="A420" s="72" t="s">
        <v>15</v>
      </c>
      <c r="B420" s="72" t="s">
        <v>3494</v>
      </c>
      <c r="C420" s="72" t="s">
        <v>3494</v>
      </c>
      <c r="D420" s="72" t="s">
        <v>1130</v>
      </c>
      <c r="E420" s="72" t="s">
        <v>3411</v>
      </c>
    </row>
    <row r="421" spans="1:5" s="72" customFormat="1" x14ac:dyDescent="0.2">
      <c r="A421" s="72" t="s">
        <v>15</v>
      </c>
      <c r="B421" s="72" t="s">
        <v>3495</v>
      </c>
      <c r="C421" s="72" t="s">
        <v>3495</v>
      </c>
      <c r="D421" s="151" t="s">
        <v>1130</v>
      </c>
      <c r="E421" s="72" t="s">
        <v>3412</v>
      </c>
    </row>
    <row r="422" spans="1:5" s="72" customFormat="1" x14ac:dyDescent="0.2">
      <c r="A422" s="72" t="s">
        <v>15</v>
      </c>
      <c r="B422" s="72" t="s">
        <v>3496</v>
      </c>
      <c r="C422" s="72" t="s">
        <v>3496</v>
      </c>
      <c r="D422" s="72" t="s">
        <v>1130</v>
      </c>
      <c r="E422" s="72" t="s">
        <v>3414</v>
      </c>
    </row>
    <row r="423" spans="1:5" s="72" customFormat="1" x14ac:dyDescent="0.2">
      <c r="A423" s="72" t="s">
        <v>15</v>
      </c>
      <c r="B423" s="72" t="s">
        <v>3497</v>
      </c>
      <c r="C423" s="72" t="s">
        <v>3497</v>
      </c>
      <c r="D423" s="72" t="s">
        <v>1130</v>
      </c>
      <c r="E423" s="72" t="s">
        <v>3414</v>
      </c>
    </row>
    <row r="424" spans="1:5" s="72" customFormat="1" x14ac:dyDescent="0.2">
      <c r="A424" s="72" t="s">
        <v>15</v>
      </c>
      <c r="B424" s="72" t="s">
        <v>1125</v>
      </c>
      <c r="C424" s="72" t="s">
        <v>1125</v>
      </c>
      <c r="D424" s="72" t="s">
        <v>1119</v>
      </c>
      <c r="E424" s="72" t="s">
        <v>1251</v>
      </c>
    </row>
    <row r="425" spans="1:5" s="72" customFormat="1" x14ac:dyDescent="0.2">
      <c r="A425" s="72" t="s">
        <v>15</v>
      </c>
      <c r="B425" s="72" t="s">
        <v>3499</v>
      </c>
      <c r="C425" s="72" t="s">
        <v>3499</v>
      </c>
      <c r="D425" s="72" t="s">
        <v>1119</v>
      </c>
      <c r="E425" s="72" t="s">
        <v>1223</v>
      </c>
    </row>
    <row r="426" spans="1:5" s="72" customFormat="1" x14ac:dyDescent="0.2">
      <c r="A426" s="72" t="s">
        <v>15</v>
      </c>
      <c r="B426" s="72" t="s">
        <v>1224</v>
      </c>
      <c r="C426" s="72" t="s">
        <v>1224</v>
      </c>
      <c r="D426" s="72" t="s">
        <v>1119</v>
      </c>
      <c r="E426" s="72" t="s">
        <v>1223</v>
      </c>
    </row>
    <row r="427" spans="1:5" s="72" customFormat="1" x14ac:dyDescent="0.2">
      <c r="A427" s="72" t="s">
        <v>15</v>
      </c>
      <c r="B427" s="72" t="s">
        <v>1227</v>
      </c>
      <c r="C427" s="72" t="s">
        <v>1227</v>
      </c>
      <c r="D427" s="72" t="s">
        <v>1119</v>
      </c>
      <c r="E427" s="72" t="s">
        <v>1223</v>
      </c>
    </row>
    <row r="428" spans="1:5" s="72" customFormat="1" x14ac:dyDescent="0.2">
      <c r="A428" s="72" t="s">
        <v>15</v>
      </c>
      <c r="B428" s="72" t="s">
        <v>1121</v>
      </c>
      <c r="C428" s="72" t="s">
        <v>1121</v>
      </c>
      <c r="D428" s="72" t="s">
        <v>1119</v>
      </c>
      <c r="E428" s="72" t="s">
        <v>1120</v>
      </c>
    </row>
    <row r="429" spans="1:5" s="72" customFormat="1" x14ac:dyDescent="0.2">
      <c r="A429" s="72" t="s">
        <v>15</v>
      </c>
      <c r="B429" s="72" t="s">
        <v>1221</v>
      </c>
      <c r="C429" s="72" t="s">
        <v>1221</v>
      </c>
      <c r="D429" s="72" t="s">
        <v>1119</v>
      </c>
      <c r="E429" s="72" t="s">
        <v>1120</v>
      </c>
    </row>
    <row r="430" spans="1:5" s="72" customFormat="1" x14ac:dyDescent="0.2">
      <c r="A430" s="72" t="s">
        <v>15</v>
      </c>
      <c r="B430" s="72" t="s">
        <v>3500</v>
      </c>
      <c r="C430" s="72" t="s">
        <v>3501</v>
      </c>
      <c r="D430" s="72" t="s">
        <v>1119</v>
      </c>
      <c r="E430" s="72" t="s">
        <v>1120</v>
      </c>
    </row>
    <row r="431" spans="1:5" s="72" customFormat="1" x14ac:dyDescent="0.2">
      <c r="A431" s="72" t="s">
        <v>15</v>
      </c>
      <c r="B431" s="72" t="s">
        <v>1239</v>
      </c>
      <c r="C431" s="72" t="s">
        <v>3502</v>
      </c>
      <c r="D431" s="72" t="s">
        <v>1119</v>
      </c>
      <c r="E431" s="72" t="s">
        <v>1238</v>
      </c>
    </row>
    <row r="432" spans="1:5" s="72" customFormat="1" x14ac:dyDescent="0.2">
      <c r="A432" s="72" t="s">
        <v>15</v>
      </c>
      <c r="B432" s="72" t="s">
        <v>1240</v>
      </c>
      <c r="C432" s="72" t="s">
        <v>1240</v>
      </c>
      <c r="D432" s="72" t="s">
        <v>1119</v>
      </c>
      <c r="E432" s="72" t="s">
        <v>1238</v>
      </c>
    </row>
    <row r="433" spans="1:5" s="72" customFormat="1" x14ac:dyDescent="0.2">
      <c r="A433" s="72" t="s">
        <v>15</v>
      </c>
      <c r="B433" s="72" t="s">
        <v>1233</v>
      </c>
      <c r="C433" s="72" t="s">
        <v>1233</v>
      </c>
      <c r="D433" s="72" t="s">
        <v>1119</v>
      </c>
      <c r="E433" s="72" t="s">
        <v>1230</v>
      </c>
    </row>
    <row r="434" spans="1:5" s="72" customFormat="1" x14ac:dyDescent="0.2">
      <c r="A434" s="72" t="s">
        <v>15</v>
      </c>
      <c r="B434" s="72" t="s">
        <v>1231</v>
      </c>
      <c r="C434" s="72" t="s">
        <v>1231</v>
      </c>
      <c r="D434" s="72" t="s">
        <v>1119</v>
      </c>
      <c r="E434" s="72" t="s">
        <v>1230</v>
      </c>
    </row>
    <row r="435" spans="1:5" s="72" customFormat="1" x14ac:dyDescent="0.2">
      <c r="A435" s="72" t="s">
        <v>15</v>
      </c>
      <c r="B435" s="72" t="s">
        <v>3504</v>
      </c>
      <c r="C435" s="72" t="s">
        <v>3504</v>
      </c>
      <c r="D435" s="72" t="s">
        <v>1165</v>
      </c>
      <c r="E435" s="72" t="s">
        <v>3421</v>
      </c>
    </row>
    <row r="436" spans="1:5" s="72" customFormat="1" x14ac:dyDescent="0.2">
      <c r="A436" s="72" t="s">
        <v>15</v>
      </c>
      <c r="B436" s="72" t="s">
        <v>3505</v>
      </c>
      <c r="C436" s="72" t="s">
        <v>3505</v>
      </c>
      <c r="D436" s="72" t="s">
        <v>1165</v>
      </c>
      <c r="E436" s="72" t="s">
        <v>3422</v>
      </c>
    </row>
    <row r="437" spans="1:5" s="72" customFormat="1" x14ac:dyDescent="0.2">
      <c r="A437" s="72" t="s">
        <v>15</v>
      </c>
      <c r="B437" s="72" t="s">
        <v>1167</v>
      </c>
      <c r="C437" s="72" t="s">
        <v>1167</v>
      </c>
      <c r="D437" s="72" t="s">
        <v>1165</v>
      </c>
      <c r="E437" s="72" t="s">
        <v>1166</v>
      </c>
    </row>
    <row r="438" spans="1:5" s="72" customFormat="1" x14ac:dyDescent="0.2">
      <c r="A438" s="72" t="s">
        <v>15</v>
      </c>
      <c r="B438" s="72" t="s">
        <v>1169</v>
      </c>
      <c r="C438" s="72" t="s">
        <v>1169</v>
      </c>
      <c r="D438" s="72" t="s">
        <v>1165</v>
      </c>
      <c r="E438" s="72" t="s">
        <v>1166</v>
      </c>
    </row>
    <row r="439" spans="1:5" s="72" customFormat="1" x14ac:dyDescent="0.2">
      <c r="A439" s="72" t="s">
        <v>15</v>
      </c>
      <c r="B439" s="72" t="s">
        <v>1222</v>
      </c>
      <c r="C439" s="72" t="s">
        <v>1222</v>
      </c>
      <c r="D439" s="72" t="s">
        <v>1165</v>
      </c>
      <c r="E439" s="72" t="s">
        <v>3423</v>
      </c>
    </row>
    <row r="440" spans="1:5" s="72" customFormat="1" x14ac:dyDescent="0.2">
      <c r="A440" s="72" t="s">
        <v>15</v>
      </c>
      <c r="B440" s="72" t="s">
        <v>3506</v>
      </c>
      <c r="C440" s="72" t="s">
        <v>3506</v>
      </c>
      <c r="D440" s="72" t="s">
        <v>1165</v>
      </c>
      <c r="E440" s="72" t="s">
        <v>3424</v>
      </c>
    </row>
    <row r="441" spans="1:5" s="72" customFormat="1" x14ac:dyDescent="0.2">
      <c r="A441" s="72" t="s">
        <v>15</v>
      </c>
      <c r="B441" s="72" t="s">
        <v>3507</v>
      </c>
      <c r="C441" s="72" t="s">
        <v>3507</v>
      </c>
      <c r="D441" s="72" t="s">
        <v>1165</v>
      </c>
      <c r="E441" s="72" t="s">
        <v>3425</v>
      </c>
    </row>
    <row r="442" spans="1:5" s="72" customFormat="1" x14ac:dyDescent="0.2">
      <c r="A442" s="72" t="s">
        <v>15</v>
      </c>
      <c r="B442" s="72" t="s">
        <v>3508</v>
      </c>
      <c r="C442" s="72" t="s">
        <v>3508</v>
      </c>
      <c r="D442" s="72" t="s">
        <v>1165</v>
      </c>
      <c r="E442" s="72" t="s">
        <v>1177</v>
      </c>
    </row>
    <row r="443" spans="1:5" s="72" customFormat="1" x14ac:dyDescent="0.2">
      <c r="A443" s="72" t="s">
        <v>15</v>
      </c>
      <c r="B443" s="72" t="s">
        <v>1178</v>
      </c>
      <c r="C443" s="72" t="s">
        <v>1178</v>
      </c>
      <c r="D443" s="72" t="s">
        <v>1165</v>
      </c>
      <c r="E443" s="72" t="s">
        <v>1177</v>
      </c>
    </row>
    <row r="444" spans="1:5" s="72" customFormat="1" x14ac:dyDescent="0.2">
      <c r="A444" s="72" t="s">
        <v>15</v>
      </c>
      <c r="B444" s="72" t="s">
        <v>3510</v>
      </c>
      <c r="C444" s="72" t="s">
        <v>3511</v>
      </c>
      <c r="D444" s="72" t="s">
        <v>1165</v>
      </c>
      <c r="E444" s="72" t="s">
        <v>3426</v>
      </c>
    </row>
    <row r="445" spans="1:5" s="72" customFormat="1" x14ac:dyDescent="0.2">
      <c r="A445" s="72" t="s">
        <v>15</v>
      </c>
      <c r="B445" s="72" t="s">
        <v>3512</v>
      </c>
      <c r="C445" s="72" t="s">
        <v>3512</v>
      </c>
      <c r="D445" s="72" t="s">
        <v>1165</v>
      </c>
      <c r="E445" s="72" t="s">
        <v>3426</v>
      </c>
    </row>
    <row r="446" spans="1:5" s="72" customFormat="1" x14ac:dyDescent="0.2">
      <c r="A446" s="72" t="s">
        <v>15</v>
      </c>
      <c r="B446" s="72" t="s">
        <v>3513</v>
      </c>
      <c r="C446" s="72" t="s">
        <v>3514</v>
      </c>
      <c r="D446" s="72" t="s">
        <v>1165</v>
      </c>
      <c r="E446" s="72" t="s">
        <v>3426</v>
      </c>
    </row>
    <row r="447" spans="1:5" s="72" customFormat="1" x14ac:dyDescent="0.2">
      <c r="A447" s="72" t="s">
        <v>15</v>
      </c>
      <c r="B447" s="72" t="s">
        <v>3515</v>
      </c>
      <c r="C447" s="72" t="s">
        <v>3515</v>
      </c>
      <c r="D447" s="72" t="s">
        <v>1165</v>
      </c>
      <c r="E447" s="72" t="s">
        <v>3426</v>
      </c>
    </row>
    <row r="448" spans="1:5" s="72" customFormat="1" x14ac:dyDescent="0.2">
      <c r="A448" s="72" t="s">
        <v>15</v>
      </c>
      <c r="B448" s="72" t="s">
        <v>3516</v>
      </c>
      <c r="C448" s="72" t="s">
        <v>3517</v>
      </c>
      <c r="D448" s="72" t="s">
        <v>1165</v>
      </c>
      <c r="E448" s="72" t="s">
        <v>3426</v>
      </c>
    </row>
    <row r="449" spans="1:5" s="72" customFormat="1" x14ac:dyDescent="0.2">
      <c r="A449" s="72" t="s">
        <v>15</v>
      </c>
      <c r="B449" s="72" t="s">
        <v>1172</v>
      </c>
      <c r="C449" s="72" t="s">
        <v>1172</v>
      </c>
      <c r="D449" s="72" t="s">
        <v>1165</v>
      </c>
      <c r="E449" s="72" t="s">
        <v>1171</v>
      </c>
    </row>
    <row r="450" spans="1:5" s="72" customFormat="1" x14ac:dyDescent="0.2">
      <c r="A450" s="72" t="s">
        <v>15</v>
      </c>
      <c r="B450" s="72" t="s">
        <v>1186</v>
      </c>
      <c r="C450" s="72" t="s">
        <v>3518</v>
      </c>
      <c r="D450" s="72" t="s">
        <v>1165</v>
      </c>
      <c r="E450" s="72" t="s">
        <v>1171</v>
      </c>
    </row>
    <row r="451" spans="1:5" s="72" customFormat="1" x14ac:dyDescent="0.2">
      <c r="A451" s="72" t="s">
        <v>15</v>
      </c>
      <c r="B451" s="72" t="s">
        <v>1198</v>
      </c>
      <c r="C451" s="72" t="s">
        <v>1198</v>
      </c>
      <c r="D451" s="72" t="s">
        <v>1165</v>
      </c>
      <c r="E451" s="72" t="s">
        <v>1171</v>
      </c>
    </row>
    <row r="452" spans="1:5" s="72" customFormat="1" x14ac:dyDescent="0.2">
      <c r="A452" s="72" t="s">
        <v>15</v>
      </c>
      <c r="B452" s="72" t="s">
        <v>1235</v>
      </c>
      <c r="C452" s="72" t="s">
        <v>1235</v>
      </c>
      <c r="D452" s="72" t="s">
        <v>1149</v>
      </c>
      <c r="E452" s="72" t="s">
        <v>1234</v>
      </c>
    </row>
    <row r="453" spans="1:5" s="72" customFormat="1" x14ac:dyDescent="0.2">
      <c r="A453" s="72" t="s">
        <v>15</v>
      </c>
      <c r="B453" s="72" t="s">
        <v>3519</v>
      </c>
      <c r="C453" s="72" t="s">
        <v>3519</v>
      </c>
      <c r="D453" s="72" t="s">
        <v>1149</v>
      </c>
      <c r="E453" s="72" t="s">
        <v>3427</v>
      </c>
    </row>
    <row r="454" spans="1:5" s="72" customFormat="1" x14ac:dyDescent="0.2">
      <c r="A454" s="72" t="s">
        <v>15</v>
      </c>
      <c r="B454" s="72" t="s">
        <v>3520</v>
      </c>
      <c r="C454" s="72" t="s">
        <v>3520</v>
      </c>
      <c r="D454" s="72" t="s">
        <v>1149</v>
      </c>
      <c r="E454" s="72" t="s">
        <v>3427</v>
      </c>
    </row>
    <row r="455" spans="1:5" s="72" customFormat="1" x14ac:dyDescent="0.2">
      <c r="A455" s="72" t="s">
        <v>15</v>
      </c>
      <c r="B455" s="72" t="s">
        <v>3521</v>
      </c>
      <c r="C455" s="72" t="s">
        <v>3521</v>
      </c>
      <c r="D455" s="72" t="s">
        <v>1149</v>
      </c>
      <c r="E455" s="72" t="s">
        <v>3427</v>
      </c>
    </row>
    <row r="456" spans="1:5" s="72" customFormat="1" x14ac:dyDescent="0.2">
      <c r="A456" s="72" t="s">
        <v>15</v>
      </c>
      <c r="B456" s="72" t="s">
        <v>3522</v>
      </c>
      <c r="C456" s="72" t="s">
        <v>3522</v>
      </c>
      <c r="D456" s="72" t="s">
        <v>1149</v>
      </c>
      <c r="E456" s="72" t="s">
        <v>3428</v>
      </c>
    </row>
    <row r="457" spans="1:5" s="72" customFormat="1" x14ac:dyDescent="0.2">
      <c r="A457" s="72" t="s">
        <v>15</v>
      </c>
      <c r="B457" s="72" t="s">
        <v>3523</v>
      </c>
      <c r="C457" s="72" t="s">
        <v>3523</v>
      </c>
      <c r="D457" s="72" t="s">
        <v>1149</v>
      </c>
      <c r="E457" s="72" t="s">
        <v>3428</v>
      </c>
    </row>
    <row r="458" spans="1:5" s="72" customFormat="1" x14ac:dyDescent="0.2">
      <c r="A458" s="72" t="s">
        <v>15</v>
      </c>
      <c r="B458" s="72" t="s">
        <v>3524</v>
      </c>
      <c r="C458" s="72" t="s">
        <v>3524</v>
      </c>
      <c r="D458" s="72" t="s">
        <v>1149</v>
      </c>
      <c r="E458" s="72" t="s">
        <v>3428</v>
      </c>
    </row>
    <row r="459" spans="1:5" s="72" customFormat="1" x14ac:dyDescent="0.2">
      <c r="A459" s="72" t="s">
        <v>15</v>
      </c>
      <c r="B459" s="72" t="s">
        <v>3525</v>
      </c>
      <c r="C459" s="72" t="s">
        <v>3525</v>
      </c>
      <c r="D459" s="72" t="s">
        <v>1149</v>
      </c>
      <c r="E459" s="72" t="s">
        <v>3428</v>
      </c>
    </row>
    <row r="460" spans="1:5" s="72" customFormat="1" x14ac:dyDescent="0.2">
      <c r="A460" s="72" t="s">
        <v>15</v>
      </c>
      <c r="B460" s="72" t="s">
        <v>1214</v>
      </c>
      <c r="C460" s="72" t="s">
        <v>1214</v>
      </c>
      <c r="D460" s="72" t="s">
        <v>1149</v>
      </c>
      <c r="E460" s="72" t="s">
        <v>1213</v>
      </c>
    </row>
    <row r="461" spans="1:5" s="72" customFormat="1" x14ac:dyDescent="0.2">
      <c r="A461" s="72" t="s">
        <v>15</v>
      </c>
      <c r="B461" s="72" t="s">
        <v>1218</v>
      </c>
      <c r="C461" s="72" t="s">
        <v>1218</v>
      </c>
      <c r="D461" s="72" t="s">
        <v>1149</v>
      </c>
      <c r="E461" s="72" t="s">
        <v>1213</v>
      </c>
    </row>
    <row r="462" spans="1:5" s="72" customFormat="1" x14ac:dyDescent="0.2">
      <c r="A462" s="72" t="s">
        <v>15</v>
      </c>
      <c r="B462" s="72" t="s">
        <v>3526</v>
      </c>
      <c r="C462" s="72" t="s">
        <v>3526</v>
      </c>
      <c r="D462" s="72" t="s">
        <v>1149</v>
      </c>
      <c r="E462" s="72" t="s">
        <v>1213</v>
      </c>
    </row>
    <row r="463" spans="1:5" s="72" customFormat="1" x14ac:dyDescent="0.2">
      <c r="A463" s="72" t="s">
        <v>15</v>
      </c>
      <c r="B463" s="72" t="s">
        <v>3527</v>
      </c>
      <c r="C463" s="72" t="s">
        <v>3527</v>
      </c>
      <c r="D463" s="72" t="s">
        <v>1149</v>
      </c>
      <c r="E463" s="72" t="s">
        <v>1213</v>
      </c>
    </row>
    <row r="464" spans="1:5" s="72" customFormat="1" x14ac:dyDescent="0.2">
      <c r="A464" s="72" t="s">
        <v>15</v>
      </c>
      <c r="B464" s="72" t="s">
        <v>3528</v>
      </c>
      <c r="C464" s="72" t="s">
        <v>3528</v>
      </c>
      <c r="D464" s="72" t="s">
        <v>1149</v>
      </c>
      <c r="E464" s="72" t="s">
        <v>3430</v>
      </c>
    </row>
    <row r="465" spans="1:5" s="72" customFormat="1" x14ac:dyDescent="0.2">
      <c r="A465" s="72" t="s">
        <v>15</v>
      </c>
      <c r="B465" s="72" t="s">
        <v>3529</v>
      </c>
      <c r="C465" s="72" t="s">
        <v>3530</v>
      </c>
      <c r="D465" s="72" t="s">
        <v>1149</v>
      </c>
      <c r="E465" s="72" t="s">
        <v>3430</v>
      </c>
    </row>
    <row r="466" spans="1:5" s="72" customFormat="1" x14ac:dyDescent="0.2">
      <c r="A466" s="72" t="s">
        <v>15</v>
      </c>
      <c r="B466" s="72" t="s">
        <v>3531</v>
      </c>
      <c r="C466" s="72" t="s">
        <v>3532</v>
      </c>
      <c r="D466" s="72" t="s">
        <v>1149</v>
      </c>
      <c r="E466" s="72" t="s">
        <v>3430</v>
      </c>
    </row>
    <row r="467" spans="1:5" s="72" customFormat="1" x14ac:dyDescent="0.2">
      <c r="A467" s="72" t="s">
        <v>15</v>
      </c>
      <c r="B467" s="72" t="s">
        <v>3533</v>
      </c>
      <c r="C467" s="72" t="s">
        <v>3534</v>
      </c>
      <c r="D467" s="72" t="s">
        <v>1149</v>
      </c>
      <c r="E467" s="72" t="s">
        <v>3430</v>
      </c>
    </row>
    <row r="468" spans="1:5" s="72" customFormat="1" x14ac:dyDescent="0.2">
      <c r="A468" s="72" t="s">
        <v>15</v>
      </c>
      <c r="B468" s="72" t="s">
        <v>3535</v>
      </c>
      <c r="C468" s="72" t="s">
        <v>3536</v>
      </c>
      <c r="D468" s="72" t="s">
        <v>1149</v>
      </c>
      <c r="E468" s="72" t="s">
        <v>3430</v>
      </c>
    </row>
    <row r="469" spans="1:5" s="72" customFormat="1" x14ac:dyDescent="0.2">
      <c r="A469" s="72" t="s">
        <v>15</v>
      </c>
      <c r="B469" s="72" t="s">
        <v>3537</v>
      </c>
      <c r="C469" s="72" t="s">
        <v>3537</v>
      </c>
      <c r="D469" s="72" t="s">
        <v>1149</v>
      </c>
      <c r="E469" s="72" t="s">
        <v>3071</v>
      </c>
    </row>
    <row r="470" spans="1:5" s="72" customFormat="1" x14ac:dyDescent="0.2">
      <c r="A470" s="72" t="s">
        <v>15</v>
      </c>
      <c r="B470" s="72" t="s">
        <v>3538</v>
      </c>
      <c r="C470" s="72" t="s">
        <v>3538</v>
      </c>
      <c r="D470" s="72" t="s">
        <v>1149</v>
      </c>
      <c r="E470" s="72" t="s">
        <v>3071</v>
      </c>
    </row>
    <row r="471" spans="1:5" s="72" customFormat="1" x14ac:dyDescent="0.2">
      <c r="A471" s="72" t="s">
        <v>15</v>
      </c>
      <c r="B471" s="72" t="s">
        <v>3539</v>
      </c>
      <c r="C471" s="72" t="s">
        <v>3539</v>
      </c>
      <c r="D471" s="72" t="s">
        <v>1149</v>
      </c>
      <c r="E471" s="72" t="s">
        <v>3071</v>
      </c>
    </row>
    <row r="472" spans="1:5" s="72" customFormat="1" x14ac:dyDescent="0.2">
      <c r="A472" s="72" t="s">
        <v>15</v>
      </c>
      <c r="B472" s="72" t="s">
        <v>1217</v>
      </c>
      <c r="C472" s="72" t="s">
        <v>1217</v>
      </c>
      <c r="D472" s="72" t="s">
        <v>1149</v>
      </c>
      <c r="E472" s="72" t="s">
        <v>3431</v>
      </c>
    </row>
    <row r="473" spans="1:5" s="72" customFormat="1" x14ac:dyDescent="0.2">
      <c r="A473" s="72" t="s">
        <v>15</v>
      </c>
      <c r="B473" s="72" t="s">
        <v>3540</v>
      </c>
      <c r="C473" s="72" t="s">
        <v>3540</v>
      </c>
      <c r="D473" s="72" t="s">
        <v>1149</v>
      </c>
      <c r="E473" s="72" t="s">
        <v>3431</v>
      </c>
    </row>
    <row r="474" spans="1:5" s="72" customFormat="1" x14ac:dyDescent="0.2">
      <c r="A474" s="72" t="s">
        <v>15</v>
      </c>
      <c r="B474" s="72" t="s">
        <v>3541</v>
      </c>
      <c r="C474" s="72" t="s">
        <v>3541</v>
      </c>
      <c r="D474" s="72" t="s">
        <v>1149</v>
      </c>
      <c r="E474" s="72" t="s">
        <v>3432</v>
      </c>
    </row>
    <row r="475" spans="1:5" s="72" customFormat="1" x14ac:dyDescent="0.2">
      <c r="A475" s="72" t="s">
        <v>15</v>
      </c>
      <c r="B475" s="72" t="s">
        <v>3542</v>
      </c>
      <c r="C475" s="72" t="s">
        <v>3542</v>
      </c>
      <c r="D475" s="72" t="s">
        <v>1149</v>
      </c>
      <c r="E475" s="72" t="s">
        <v>3432</v>
      </c>
    </row>
    <row r="476" spans="1:5" s="72" customFormat="1" x14ac:dyDescent="0.2">
      <c r="A476" s="72" t="s">
        <v>15</v>
      </c>
      <c r="B476" s="72" t="s">
        <v>3543</v>
      </c>
      <c r="C476" s="72" t="s">
        <v>3543</v>
      </c>
      <c r="D476" s="72" t="s">
        <v>1149</v>
      </c>
      <c r="E476" s="72" t="s">
        <v>1150</v>
      </c>
    </row>
    <row r="477" spans="1:5" s="72" customFormat="1" x14ac:dyDescent="0.2">
      <c r="A477" s="72" t="s">
        <v>15</v>
      </c>
      <c r="B477" s="72" t="s">
        <v>1151</v>
      </c>
      <c r="C477" s="72" t="s">
        <v>1151</v>
      </c>
      <c r="D477" s="72" t="s">
        <v>1149</v>
      </c>
      <c r="E477" s="72" t="s">
        <v>1150</v>
      </c>
    </row>
    <row r="478" spans="1:5" s="72" customFormat="1" x14ac:dyDescent="0.2">
      <c r="A478" s="72" t="s">
        <v>15</v>
      </c>
      <c r="B478" s="72" t="s">
        <v>1154</v>
      </c>
      <c r="C478" s="72" t="s">
        <v>1154</v>
      </c>
      <c r="D478" s="72" t="s">
        <v>1149</v>
      </c>
      <c r="E478" s="72" t="s">
        <v>1150</v>
      </c>
    </row>
    <row r="479" spans="1:5" s="72" customFormat="1" x14ac:dyDescent="0.2">
      <c r="A479" s="72" t="s">
        <v>15</v>
      </c>
      <c r="B479" s="72" t="s">
        <v>3544</v>
      </c>
      <c r="C479" s="72" t="s">
        <v>3544</v>
      </c>
      <c r="D479" s="72" t="s">
        <v>1149</v>
      </c>
      <c r="E479" s="72" t="s">
        <v>3433</v>
      </c>
    </row>
    <row r="480" spans="1:5" s="72" customFormat="1" x14ac:dyDescent="0.2">
      <c r="A480" s="72" t="s">
        <v>15</v>
      </c>
      <c r="B480" s="72" t="s">
        <v>3433</v>
      </c>
      <c r="C480" s="72" t="s">
        <v>3433</v>
      </c>
      <c r="D480" s="72" t="s">
        <v>1149</v>
      </c>
      <c r="E480" s="72" t="s">
        <v>3433</v>
      </c>
    </row>
    <row r="481" spans="1:5" s="72" customFormat="1" x14ac:dyDescent="0.2">
      <c r="A481" s="72" t="s">
        <v>15</v>
      </c>
      <c r="B481" s="72" t="s">
        <v>1152</v>
      </c>
      <c r="C481" s="72" t="s">
        <v>1152</v>
      </c>
      <c r="D481" s="72" t="s">
        <v>1149</v>
      </c>
      <c r="E481" s="72" t="s">
        <v>3434</v>
      </c>
    </row>
    <row r="482" spans="1:5" s="72" customFormat="1" x14ac:dyDescent="0.2">
      <c r="A482" s="72" t="s">
        <v>15</v>
      </c>
      <c r="B482" s="72" t="s">
        <v>3545</v>
      </c>
      <c r="C482" s="72" t="s">
        <v>3545</v>
      </c>
      <c r="D482" s="72" t="s">
        <v>1149</v>
      </c>
      <c r="E482" s="72" t="s">
        <v>3072</v>
      </c>
    </row>
    <row r="483" spans="1:5" s="72" customFormat="1" x14ac:dyDescent="0.2">
      <c r="A483" s="72" t="s">
        <v>15</v>
      </c>
      <c r="B483" s="72" t="s">
        <v>3546</v>
      </c>
      <c r="C483" s="72" t="s">
        <v>3546</v>
      </c>
      <c r="D483" s="72" t="s">
        <v>1149</v>
      </c>
      <c r="E483" s="72" t="s">
        <v>3072</v>
      </c>
    </row>
    <row r="484" spans="1:5" s="72" customFormat="1" x14ac:dyDescent="0.2">
      <c r="A484" s="72" t="s">
        <v>15</v>
      </c>
      <c r="B484" s="72" t="s">
        <v>3547</v>
      </c>
      <c r="C484" s="72" t="s">
        <v>3547</v>
      </c>
      <c r="D484" s="72" t="s">
        <v>1149</v>
      </c>
      <c r="E484" s="72" t="s">
        <v>3072</v>
      </c>
    </row>
    <row r="485" spans="1:5" s="72" customFormat="1" x14ac:dyDescent="0.2">
      <c r="A485" s="72" t="s">
        <v>15</v>
      </c>
      <c r="B485" s="72" t="s">
        <v>3548</v>
      </c>
      <c r="C485" s="72" t="s">
        <v>3548</v>
      </c>
      <c r="D485" s="72" t="s">
        <v>1149</v>
      </c>
      <c r="E485" s="72" t="s">
        <v>3072</v>
      </c>
    </row>
    <row r="486" spans="1:5" s="72" customFormat="1" x14ac:dyDescent="0.2">
      <c r="A486" s="72" t="s">
        <v>15</v>
      </c>
      <c r="B486" s="72" t="s">
        <v>3549</v>
      </c>
      <c r="C486" s="72" t="s">
        <v>3549</v>
      </c>
      <c r="D486" s="72" t="s">
        <v>1149</v>
      </c>
      <c r="E486" s="72" t="s">
        <v>3072</v>
      </c>
    </row>
    <row r="487" spans="1:5" s="72" customFormat="1" x14ac:dyDescent="0.2">
      <c r="A487" s="72" t="s">
        <v>15</v>
      </c>
      <c r="B487" s="72" t="s">
        <v>3550</v>
      </c>
      <c r="C487" s="72" t="s">
        <v>3551</v>
      </c>
      <c r="D487" s="72" t="s">
        <v>1133</v>
      </c>
      <c r="E487" s="72" t="s">
        <v>1255</v>
      </c>
    </row>
    <row r="488" spans="1:5" s="72" customFormat="1" ht="15" x14ac:dyDescent="0.25">
      <c r="A488" s="72" t="s">
        <v>15</v>
      </c>
      <c r="B488" t="s">
        <v>1256</v>
      </c>
      <c r="C488" t="s">
        <v>1256</v>
      </c>
      <c r="D488" s="72" t="s">
        <v>1133</v>
      </c>
      <c r="E488" s="72" t="s">
        <v>1255</v>
      </c>
    </row>
    <row r="489" spans="1:5" s="72" customFormat="1" x14ac:dyDescent="0.2">
      <c r="A489" s="72" t="s">
        <v>15</v>
      </c>
      <c r="B489" s="72" t="s">
        <v>3552</v>
      </c>
      <c r="C489" s="72" t="s">
        <v>3552</v>
      </c>
      <c r="D489" s="72" t="s">
        <v>1133</v>
      </c>
      <c r="E489" s="72" t="s">
        <v>1203</v>
      </c>
    </row>
    <row r="490" spans="1:5" s="72" customFormat="1" x14ac:dyDescent="0.2">
      <c r="A490" s="72" t="s">
        <v>15</v>
      </c>
      <c r="B490" s="72" t="s">
        <v>1204</v>
      </c>
      <c r="C490" s="72" t="s">
        <v>1204</v>
      </c>
      <c r="D490" s="72" t="s">
        <v>1133</v>
      </c>
      <c r="E490" s="72" t="s">
        <v>1203</v>
      </c>
    </row>
    <row r="491" spans="1:5" s="72" customFormat="1" x14ac:dyDescent="0.2">
      <c r="A491" s="72" t="s">
        <v>15</v>
      </c>
      <c r="B491" s="72" t="s">
        <v>1258</v>
      </c>
      <c r="C491" s="72" t="s">
        <v>1258</v>
      </c>
      <c r="D491" s="72" t="s">
        <v>1133</v>
      </c>
      <c r="E491" s="72" t="s">
        <v>1257</v>
      </c>
    </row>
    <row r="492" spans="1:5" s="72" customFormat="1" x14ac:dyDescent="0.2">
      <c r="A492" s="72" t="s">
        <v>15</v>
      </c>
      <c r="B492" s="72" t="s">
        <v>3554</v>
      </c>
      <c r="C492" s="72" t="s">
        <v>3554</v>
      </c>
      <c r="D492" s="72" t="s">
        <v>1133</v>
      </c>
      <c r="E492" s="72" t="s">
        <v>3438</v>
      </c>
    </row>
    <row r="493" spans="1:5" s="72" customFormat="1" x14ac:dyDescent="0.2">
      <c r="A493" s="72" t="s">
        <v>15</v>
      </c>
      <c r="B493" s="72" t="s">
        <v>3555</v>
      </c>
      <c r="C493" s="72" t="s">
        <v>3555</v>
      </c>
      <c r="D493" s="72" t="s">
        <v>1133</v>
      </c>
      <c r="E493" s="72" t="s">
        <v>3440</v>
      </c>
    </row>
    <row r="494" spans="1:5" s="72" customFormat="1" x14ac:dyDescent="0.2">
      <c r="A494" s="72" t="s">
        <v>15</v>
      </c>
      <c r="B494" s="72" t="s">
        <v>1135</v>
      </c>
      <c r="C494" s="72" t="s">
        <v>1135</v>
      </c>
      <c r="D494" s="72" t="s">
        <v>1133</v>
      </c>
      <c r="E494" s="72" t="s">
        <v>1134</v>
      </c>
    </row>
    <row r="495" spans="1:5" s="72" customFormat="1" x14ac:dyDescent="0.2">
      <c r="A495" s="72" t="s">
        <v>15</v>
      </c>
      <c r="B495" s="72" t="s">
        <v>1137</v>
      </c>
      <c r="C495" s="72" t="s">
        <v>1137</v>
      </c>
      <c r="D495" s="72" t="s">
        <v>1133</v>
      </c>
      <c r="E495" s="72" t="s">
        <v>1134</v>
      </c>
    </row>
    <row r="496" spans="1:5" s="72" customFormat="1" x14ac:dyDescent="0.2">
      <c r="A496" s="72" t="s">
        <v>15</v>
      </c>
      <c r="B496" s="72" t="s">
        <v>3556</v>
      </c>
      <c r="C496" s="72" t="s">
        <v>3556</v>
      </c>
      <c r="D496" s="72" t="s">
        <v>1133</v>
      </c>
      <c r="E496" s="72" t="s">
        <v>3442</v>
      </c>
    </row>
    <row r="497" spans="1:5" s="72" customFormat="1" x14ac:dyDescent="0.2">
      <c r="A497" s="72" t="s">
        <v>15</v>
      </c>
      <c r="B497" s="72" t="s">
        <v>3557</v>
      </c>
      <c r="C497" s="72" t="s">
        <v>3557</v>
      </c>
      <c r="D497" s="72" t="s">
        <v>1133</v>
      </c>
      <c r="E497" s="72" t="s">
        <v>3442</v>
      </c>
    </row>
    <row r="498" spans="1:5" s="72" customFormat="1" x14ac:dyDescent="0.2">
      <c r="A498" s="72" t="s">
        <v>15</v>
      </c>
      <c r="B498" s="72" t="s">
        <v>3558</v>
      </c>
      <c r="C498" s="72" t="s">
        <v>3558</v>
      </c>
      <c r="D498" s="72" t="s">
        <v>1078</v>
      </c>
      <c r="E498" s="72" t="s">
        <v>3444</v>
      </c>
    </row>
    <row r="499" spans="1:5" s="72" customFormat="1" x14ac:dyDescent="0.2">
      <c r="A499" s="72" t="s">
        <v>15</v>
      </c>
      <c r="B499" s="72" t="s">
        <v>1090</v>
      </c>
      <c r="C499" s="72" t="s">
        <v>1090</v>
      </c>
      <c r="D499" s="72" t="s">
        <v>1078</v>
      </c>
      <c r="E499" s="72" t="s">
        <v>1209</v>
      </c>
    </row>
    <row r="500" spans="1:5" s="72" customFormat="1" x14ac:dyDescent="0.2">
      <c r="A500" s="72" t="s">
        <v>15</v>
      </c>
      <c r="B500" s="72" t="s">
        <v>1080</v>
      </c>
      <c r="C500" s="72" t="s">
        <v>3559</v>
      </c>
      <c r="D500" s="72" t="s">
        <v>1078</v>
      </c>
      <c r="E500" s="72" t="s">
        <v>1079</v>
      </c>
    </row>
    <row r="501" spans="1:5" s="72" customFormat="1" x14ac:dyDescent="0.2">
      <c r="A501" s="72" t="s">
        <v>15</v>
      </c>
      <c r="B501" s="72" t="s">
        <v>1138</v>
      </c>
      <c r="C501" s="72" t="s">
        <v>1138</v>
      </c>
      <c r="D501" s="72" t="s">
        <v>1078</v>
      </c>
      <c r="E501" s="72" t="s">
        <v>1079</v>
      </c>
    </row>
    <row r="502" spans="1:5" s="72" customFormat="1" x14ac:dyDescent="0.2">
      <c r="A502" s="72" t="s">
        <v>15</v>
      </c>
      <c r="B502" s="72" t="s">
        <v>3560</v>
      </c>
      <c r="C502" s="72" t="s">
        <v>3560</v>
      </c>
      <c r="D502" s="72" t="s">
        <v>1097</v>
      </c>
      <c r="E502" s="72" t="s">
        <v>3446</v>
      </c>
    </row>
    <row r="503" spans="1:5" s="72" customFormat="1" x14ac:dyDescent="0.2">
      <c r="A503" s="72" t="s">
        <v>15</v>
      </c>
      <c r="B503" s="72" t="s">
        <v>1187</v>
      </c>
      <c r="C503" s="72" t="s">
        <v>1187</v>
      </c>
      <c r="D503" s="72" t="s">
        <v>1097</v>
      </c>
      <c r="E503" s="72" t="s">
        <v>3447</v>
      </c>
    </row>
    <row r="504" spans="1:5" s="72" customFormat="1" x14ac:dyDescent="0.2">
      <c r="A504" s="72" t="s">
        <v>15</v>
      </c>
      <c r="B504" s="72" t="s">
        <v>1099</v>
      </c>
      <c r="C504" s="72" t="s">
        <v>1099</v>
      </c>
      <c r="D504" s="72" t="s">
        <v>1097</v>
      </c>
      <c r="E504" s="72" t="s">
        <v>1098</v>
      </c>
    </row>
    <row r="505" spans="1:5" s="72" customFormat="1" x14ac:dyDescent="0.2">
      <c r="A505" s="72" t="s">
        <v>15</v>
      </c>
      <c r="B505" s="72" t="s">
        <v>3561</v>
      </c>
      <c r="C505" s="72" t="s">
        <v>3561</v>
      </c>
      <c r="D505" s="72" t="s">
        <v>1097</v>
      </c>
      <c r="E505" s="72" t="s">
        <v>1242</v>
      </c>
    </row>
    <row r="506" spans="1:5" s="72" customFormat="1" x14ac:dyDescent="0.2">
      <c r="A506" s="72" t="s">
        <v>15</v>
      </c>
      <c r="B506" s="72" t="s">
        <v>1243</v>
      </c>
      <c r="C506" s="72" t="s">
        <v>1243</v>
      </c>
      <c r="D506" s="72" t="s">
        <v>1097</v>
      </c>
      <c r="E506" s="72" t="s">
        <v>1242</v>
      </c>
    </row>
    <row r="507" spans="1:5" x14ac:dyDescent="0.2">
      <c r="A507" s="72" t="s">
        <v>15</v>
      </c>
      <c r="B507" s="46" t="s">
        <v>1136</v>
      </c>
      <c r="C507" s="46" t="s">
        <v>1136</v>
      </c>
      <c r="D507" s="72" t="s">
        <v>1097</v>
      </c>
      <c r="E507" s="46" t="s">
        <v>1241</v>
      </c>
    </row>
    <row r="508" spans="1:5" x14ac:dyDescent="0.2">
      <c r="A508" s="72" t="s">
        <v>15</v>
      </c>
      <c r="B508" s="46" t="s">
        <v>3562</v>
      </c>
      <c r="C508" s="46" t="s">
        <v>3562</v>
      </c>
      <c r="D508" s="72" t="s">
        <v>1097</v>
      </c>
      <c r="E508" s="46" t="s">
        <v>3450</v>
      </c>
    </row>
    <row r="509" spans="1:5" x14ac:dyDescent="0.2">
      <c r="A509" s="72" t="s">
        <v>15</v>
      </c>
      <c r="B509" s="46" t="s">
        <v>3563</v>
      </c>
      <c r="C509" s="46" t="s">
        <v>3563</v>
      </c>
      <c r="D509" s="72" t="s">
        <v>1097</v>
      </c>
      <c r="E509" s="46" t="s">
        <v>3451</v>
      </c>
    </row>
    <row r="510" spans="1:5" x14ac:dyDescent="0.2">
      <c r="A510" s="72" t="s">
        <v>15</v>
      </c>
      <c r="B510" s="46" t="s">
        <v>3564</v>
      </c>
      <c r="C510" s="46" t="s">
        <v>3564</v>
      </c>
      <c r="D510" s="72" t="s">
        <v>1097</v>
      </c>
      <c r="E510" s="46" t="s">
        <v>3452</v>
      </c>
    </row>
    <row r="511" spans="1:5" x14ac:dyDescent="0.2">
      <c r="A511" s="72" t="s">
        <v>15</v>
      </c>
      <c r="B511" s="46" t="s">
        <v>3565</v>
      </c>
      <c r="C511" s="46" t="s">
        <v>3565</v>
      </c>
      <c r="D511" s="72" t="s">
        <v>1097</v>
      </c>
      <c r="E511" s="46" t="s">
        <v>3453</v>
      </c>
    </row>
    <row r="512" spans="1:5" s="72" customFormat="1" x14ac:dyDescent="0.2">
      <c r="A512" s="72" t="s">
        <v>15</v>
      </c>
      <c r="B512" s="72" t="s">
        <v>1108</v>
      </c>
      <c r="C512" s="72" t="s">
        <v>1108</v>
      </c>
      <c r="D512" s="72" t="s">
        <v>1097</v>
      </c>
      <c r="E512" s="72" t="s">
        <v>1200</v>
      </c>
    </row>
    <row r="513" spans="1:7" s="72" customFormat="1" x14ac:dyDescent="0.2">
      <c r="A513" s="72" t="s">
        <v>15</v>
      </c>
      <c r="B513" s="72" t="s">
        <v>1117</v>
      </c>
      <c r="C513" s="72" t="s">
        <v>3147</v>
      </c>
      <c r="D513" s="72" t="s">
        <v>1113</v>
      </c>
      <c r="E513" s="72" t="s">
        <v>1114</v>
      </c>
    </row>
    <row r="514" spans="1:7" s="72" customFormat="1" x14ac:dyDescent="0.2">
      <c r="A514" s="72" t="s">
        <v>15</v>
      </c>
      <c r="B514" s="72" t="s">
        <v>1117</v>
      </c>
      <c r="C514" s="72" t="s">
        <v>3147</v>
      </c>
      <c r="D514" s="72" t="s">
        <v>1113</v>
      </c>
      <c r="E514" s="72" t="s">
        <v>4417</v>
      </c>
    </row>
    <row r="515" spans="1:7" x14ac:dyDescent="0.2">
      <c r="A515" s="72" t="s">
        <v>15</v>
      </c>
      <c r="B515" s="72" t="s">
        <v>1117</v>
      </c>
      <c r="C515" s="72" t="s">
        <v>3147</v>
      </c>
      <c r="D515" s="72" t="s">
        <v>1113</v>
      </c>
      <c r="E515" s="72" t="s">
        <v>3383</v>
      </c>
      <c r="F515" s="72"/>
      <c r="G515" s="72"/>
    </row>
    <row r="516" spans="1:7" x14ac:dyDescent="0.2">
      <c r="A516" s="72" t="s">
        <v>15</v>
      </c>
      <c r="B516" s="72" t="s">
        <v>1117</v>
      </c>
      <c r="C516" s="72" t="s">
        <v>3147</v>
      </c>
      <c r="D516" s="72" t="s">
        <v>1113</v>
      </c>
      <c r="E516" s="72" t="s">
        <v>1247</v>
      </c>
      <c r="F516" s="72"/>
      <c r="G516" s="72"/>
    </row>
    <row r="517" spans="1:7" x14ac:dyDescent="0.2">
      <c r="A517" s="72" t="s">
        <v>15</v>
      </c>
      <c r="B517" s="72" t="s">
        <v>1117</v>
      </c>
      <c r="C517" s="72" t="s">
        <v>3147</v>
      </c>
      <c r="D517" s="72" t="s">
        <v>1113</v>
      </c>
      <c r="E517" s="72" t="s">
        <v>3384</v>
      </c>
      <c r="F517" s="72"/>
      <c r="G517" s="72"/>
    </row>
    <row r="518" spans="1:7" x14ac:dyDescent="0.2">
      <c r="A518" s="72" t="s">
        <v>15</v>
      </c>
      <c r="B518" s="72" t="s">
        <v>1117</v>
      </c>
      <c r="C518" s="72" t="s">
        <v>3147</v>
      </c>
      <c r="D518" s="72" t="s">
        <v>1113</v>
      </c>
      <c r="E518" s="72" t="s">
        <v>1244</v>
      </c>
      <c r="F518" s="72"/>
      <c r="G518" s="72"/>
    </row>
    <row r="519" spans="1:7" x14ac:dyDescent="0.2">
      <c r="A519" s="72" t="s">
        <v>15</v>
      </c>
      <c r="B519" s="72" t="s">
        <v>1117</v>
      </c>
      <c r="C519" s="72" t="s">
        <v>3147</v>
      </c>
      <c r="D519" s="72" t="s">
        <v>1190</v>
      </c>
      <c r="E519" s="72" t="s">
        <v>3385</v>
      </c>
      <c r="F519" s="72"/>
      <c r="G519" s="72"/>
    </row>
    <row r="520" spans="1:7" x14ac:dyDescent="0.2">
      <c r="A520" s="72" t="s">
        <v>15</v>
      </c>
      <c r="B520" s="72" t="s">
        <v>1117</v>
      </c>
      <c r="C520" s="72" t="s">
        <v>3147</v>
      </c>
      <c r="D520" s="72" t="s">
        <v>1190</v>
      </c>
      <c r="E520" s="72" t="s">
        <v>3386</v>
      </c>
      <c r="F520" s="72"/>
      <c r="G520" s="72"/>
    </row>
    <row r="521" spans="1:7" x14ac:dyDescent="0.2">
      <c r="A521" s="72" t="s">
        <v>15</v>
      </c>
      <c r="B521" s="72" t="s">
        <v>1117</v>
      </c>
      <c r="C521" s="72" t="s">
        <v>3147</v>
      </c>
      <c r="D521" s="72" t="s">
        <v>1190</v>
      </c>
      <c r="E521" s="72" t="s">
        <v>3387</v>
      </c>
      <c r="F521" s="72"/>
      <c r="G521" s="72"/>
    </row>
    <row r="522" spans="1:7" x14ac:dyDescent="0.2">
      <c r="A522" s="72" t="s">
        <v>15</v>
      </c>
      <c r="B522" s="72" t="s">
        <v>1117</v>
      </c>
      <c r="C522" s="72" t="s">
        <v>3147</v>
      </c>
      <c r="D522" s="72" t="s">
        <v>1190</v>
      </c>
      <c r="E522" s="72" t="s">
        <v>3389</v>
      </c>
      <c r="F522" s="72"/>
      <c r="G522" s="72"/>
    </row>
    <row r="523" spans="1:7" x14ac:dyDescent="0.2">
      <c r="A523" s="72" t="s">
        <v>15</v>
      </c>
      <c r="B523" s="72" t="s">
        <v>1117</v>
      </c>
      <c r="C523" s="72" t="s">
        <v>3147</v>
      </c>
      <c r="D523" s="72" t="s">
        <v>1190</v>
      </c>
      <c r="E523" s="72" t="s">
        <v>3391</v>
      </c>
      <c r="F523" s="72"/>
      <c r="G523" s="72"/>
    </row>
    <row r="524" spans="1:7" x14ac:dyDescent="0.2">
      <c r="A524" s="72" t="s">
        <v>15</v>
      </c>
      <c r="B524" s="72" t="s">
        <v>1117</v>
      </c>
      <c r="C524" s="72" t="s">
        <v>3147</v>
      </c>
      <c r="D524" s="72" t="s">
        <v>1190</v>
      </c>
      <c r="E524" s="72" t="s">
        <v>3393</v>
      </c>
      <c r="F524" s="72"/>
      <c r="G524" s="72"/>
    </row>
    <row r="525" spans="1:7" x14ac:dyDescent="0.2">
      <c r="A525" s="72" t="s">
        <v>15</v>
      </c>
      <c r="B525" s="72" t="s">
        <v>1117</v>
      </c>
      <c r="C525" s="72" t="s">
        <v>3147</v>
      </c>
      <c r="D525" s="72" t="s">
        <v>1190</v>
      </c>
      <c r="E525" s="72" t="s">
        <v>1191</v>
      </c>
      <c r="F525" s="72"/>
      <c r="G525" s="72"/>
    </row>
    <row r="526" spans="1:7" x14ac:dyDescent="0.2">
      <c r="A526" s="72" t="s">
        <v>15</v>
      </c>
      <c r="B526" s="72" t="s">
        <v>1117</v>
      </c>
      <c r="C526" s="72" t="s">
        <v>3147</v>
      </c>
      <c r="D526" s="72" t="s">
        <v>1190</v>
      </c>
      <c r="E526" s="72" t="s">
        <v>3394</v>
      </c>
      <c r="F526" s="72"/>
      <c r="G526" s="72"/>
    </row>
    <row r="527" spans="1:7" x14ac:dyDescent="0.2">
      <c r="A527" s="72" t="s">
        <v>15</v>
      </c>
      <c r="B527" s="72" t="s">
        <v>1117</v>
      </c>
      <c r="C527" s="72" t="s">
        <v>3147</v>
      </c>
      <c r="D527" s="72" t="s">
        <v>1205</v>
      </c>
      <c r="E527" s="72" t="s">
        <v>3395</v>
      </c>
      <c r="F527" s="72"/>
      <c r="G527" s="72"/>
    </row>
    <row r="528" spans="1:7" x14ac:dyDescent="0.2">
      <c r="A528" s="72" t="s">
        <v>15</v>
      </c>
      <c r="B528" s="72" t="s">
        <v>1117</v>
      </c>
      <c r="C528" s="72" t="s">
        <v>3147</v>
      </c>
      <c r="D528" s="72" t="s">
        <v>1205</v>
      </c>
      <c r="E528" s="72" t="s">
        <v>3396</v>
      </c>
      <c r="F528" s="72"/>
      <c r="G528" s="72"/>
    </row>
    <row r="529" spans="1:7" x14ac:dyDescent="0.2">
      <c r="A529" s="72" t="s">
        <v>15</v>
      </c>
      <c r="B529" s="72" t="s">
        <v>1117</v>
      </c>
      <c r="C529" s="72" t="s">
        <v>3147</v>
      </c>
      <c r="D529" s="72" t="s">
        <v>1205</v>
      </c>
      <c r="E529" s="72" t="s">
        <v>1206</v>
      </c>
      <c r="F529" s="72"/>
      <c r="G529" s="72"/>
    </row>
    <row r="530" spans="1:7" x14ac:dyDescent="0.2">
      <c r="A530" s="72" t="s">
        <v>15</v>
      </c>
      <c r="B530" s="72" t="s">
        <v>1117</v>
      </c>
      <c r="C530" s="72" t="s">
        <v>3147</v>
      </c>
      <c r="D530" s="72" t="s">
        <v>1205</v>
      </c>
      <c r="E530" s="72" t="s">
        <v>3398</v>
      </c>
      <c r="F530" s="72"/>
      <c r="G530" s="72"/>
    </row>
    <row r="531" spans="1:7" x14ac:dyDescent="0.2">
      <c r="A531" s="72" t="s">
        <v>15</v>
      </c>
      <c r="B531" s="72" t="s">
        <v>1117</v>
      </c>
      <c r="C531" s="72" t="s">
        <v>3147</v>
      </c>
      <c r="D531" s="72" t="s">
        <v>1205</v>
      </c>
      <c r="E531" s="72" t="s">
        <v>3400</v>
      </c>
      <c r="F531" s="72"/>
      <c r="G531" s="72"/>
    </row>
    <row r="532" spans="1:7" x14ac:dyDescent="0.2">
      <c r="A532" s="72" t="s">
        <v>15</v>
      </c>
      <c r="B532" s="72" t="s">
        <v>1117</v>
      </c>
      <c r="C532" s="72" t="s">
        <v>3147</v>
      </c>
      <c r="D532" s="72" t="s">
        <v>1205</v>
      </c>
      <c r="E532" s="72" t="s">
        <v>1236</v>
      </c>
      <c r="F532" s="72"/>
      <c r="G532" s="72"/>
    </row>
    <row r="533" spans="1:7" x14ac:dyDescent="0.2">
      <c r="A533" s="72" t="s">
        <v>15</v>
      </c>
      <c r="B533" s="72" t="s">
        <v>1117</v>
      </c>
      <c r="C533" s="72" t="s">
        <v>3147</v>
      </c>
      <c r="D533" s="72" t="s">
        <v>1205</v>
      </c>
      <c r="E533" s="72" t="s">
        <v>3401</v>
      </c>
      <c r="F533" s="72"/>
      <c r="G533" s="72"/>
    </row>
    <row r="534" spans="1:7" x14ac:dyDescent="0.2">
      <c r="A534" s="72" t="s">
        <v>15</v>
      </c>
      <c r="B534" s="72" t="s">
        <v>1117</v>
      </c>
      <c r="C534" s="72" t="s">
        <v>3147</v>
      </c>
      <c r="D534" s="72" t="s">
        <v>1205</v>
      </c>
      <c r="E534" s="72" t="s">
        <v>3402</v>
      </c>
      <c r="F534" s="72"/>
      <c r="G534" s="72"/>
    </row>
    <row r="535" spans="1:7" x14ac:dyDescent="0.2">
      <c r="A535" s="72" t="s">
        <v>15</v>
      </c>
      <c r="B535" s="72" t="s">
        <v>1117</v>
      </c>
      <c r="C535" s="72" t="s">
        <v>3147</v>
      </c>
      <c r="D535" s="72" t="s">
        <v>1205</v>
      </c>
      <c r="E535" s="72" t="s">
        <v>3403</v>
      </c>
      <c r="F535" s="72"/>
      <c r="G535" s="72"/>
    </row>
    <row r="536" spans="1:7" x14ac:dyDescent="0.2">
      <c r="A536" s="72" t="s">
        <v>15</v>
      </c>
      <c r="B536" s="72" t="s">
        <v>1117</v>
      </c>
      <c r="C536" s="72" t="s">
        <v>3147</v>
      </c>
      <c r="D536" s="72" t="s">
        <v>1205</v>
      </c>
      <c r="E536" s="72" t="s">
        <v>1228</v>
      </c>
      <c r="F536" s="72"/>
      <c r="G536" s="72"/>
    </row>
    <row r="537" spans="1:7" x14ac:dyDescent="0.2">
      <c r="A537" s="72" t="s">
        <v>15</v>
      </c>
      <c r="B537" s="72" t="s">
        <v>1117</v>
      </c>
      <c r="C537" s="72" t="s">
        <v>3147</v>
      </c>
      <c r="D537" s="72" t="s">
        <v>1205</v>
      </c>
      <c r="E537" s="72" t="s">
        <v>3405</v>
      </c>
      <c r="F537" s="72"/>
      <c r="G537" s="72"/>
    </row>
    <row r="538" spans="1:7" x14ac:dyDescent="0.2">
      <c r="A538" s="72" t="s">
        <v>15</v>
      </c>
      <c r="B538" s="72" t="s">
        <v>1117</v>
      </c>
      <c r="C538" s="72" t="s">
        <v>3147</v>
      </c>
      <c r="D538" s="72" t="s">
        <v>1130</v>
      </c>
      <c r="E538" s="72" t="s">
        <v>1131</v>
      </c>
      <c r="F538" s="72"/>
      <c r="G538" s="72"/>
    </row>
    <row r="539" spans="1:7" x14ac:dyDescent="0.2">
      <c r="A539" s="72" t="s">
        <v>15</v>
      </c>
      <c r="B539" s="72" t="s">
        <v>1117</v>
      </c>
      <c r="C539" s="72" t="s">
        <v>3147</v>
      </c>
      <c r="D539" s="72" t="s">
        <v>1130</v>
      </c>
      <c r="E539" s="72" t="s">
        <v>3406</v>
      </c>
      <c r="F539" s="72"/>
      <c r="G539" s="72"/>
    </row>
    <row r="540" spans="1:7" x14ac:dyDescent="0.2">
      <c r="A540" s="72" t="s">
        <v>15</v>
      </c>
      <c r="B540" s="72" t="s">
        <v>1117</v>
      </c>
      <c r="C540" s="72" t="s">
        <v>3147</v>
      </c>
      <c r="D540" s="72" t="s">
        <v>1130</v>
      </c>
      <c r="E540" s="72" t="s">
        <v>1182</v>
      </c>
      <c r="F540" s="72"/>
      <c r="G540" s="72"/>
    </row>
    <row r="541" spans="1:7" x14ac:dyDescent="0.2">
      <c r="A541" s="72" t="s">
        <v>15</v>
      </c>
      <c r="B541" s="72" t="s">
        <v>1117</v>
      </c>
      <c r="C541" s="72" t="s">
        <v>3147</v>
      </c>
      <c r="D541" s="72" t="s">
        <v>1130</v>
      </c>
      <c r="E541" s="72" t="s">
        <v>1141</v>
      </c>
      <c r="F541" s="72"/>
      <c r="G541" s="72"/>
    </row>
    <row r="542" spans="1:7" x14ac:dyDescent="0.2">
      <c r="A542" s="72" t="s">
        <v>15</v>
      </c>
      <c r="B542" s="72" t="s">
        <v>1117</v>
      </c>
      <c r="C542" s="72" t="s">
        <v>3147</v>
      </c>
      <c r="D542" s="72" t="s">
        <v>1130</v>
      </c>
      <c r="E542" s="72" t="s">
        <v>3409</v>
      </c>
      <c r="F542" s="72"/>
      <c r="G542" s="72"/>
    </row>
    <row r="543" spans="1:7" x14ac:dyDescent="0.2">
      <c r="A543" s="72" t="s">
        <v>15</v>
      </c>
      <c r="B543" s="72" t="s">
        <v>1117</v>
      </c>
      <c r="C543" s="72" t="s">
        <v>3147</v>
      </c>
      <c r="D543" s="72" t="s">
        <v>1130</v>
      </c>
      <c r="E543" s="72" t="s">
        <v>3411</v>
      </c>
      <c r="F543" s="72"/>
      <c r="G543" s="72"/>
    </row>
    <row r="544" spans="1:7" x14ac:dyDescent="0.2">
      <c r="A544" s="72" t="s">
        <v>15</v>
      </c>
      <c r="B544" s="72" t="s">
        <v>1117</v>
      </c>
      <c r="C544" s="72" t="s">
        <v>3147</v>
      </c>
      <c r="D544" s="72" t="s">
        <v>1130</v>
      </c>
      <c r="E544" s="72" t="s">
        <v>3412</v>
      </c>
      <c r="F544" s="72"/>
      <c r="G544" s="72"/>
    </row>
    <row r="545" spans="1:7" x14ac:dyDescent="0.2">
      <c r="A545" s="72" t="s">
        <v>15</v>
      </c>
      <c r="B545" s="72" t="s">
        <v>1117</v>
      </c>
      <c r="C545" s="72" t="s">
        <v>3147</v>
      </c>
      <c r="D545" s="72" t="s">
        <v>1130</v>
      </c>
      <c r="E545" s="72" t="s">
        <v>3414</v>
      </c>
      <c r="F545" s="72"/>
      <c r="G545" s="72"/>
    </row>
    <row r="546" spans="1:7" x14ac:dyDescent="0.2">
      <c r="A546" s="72" t="s">
        <v>15</v>
      </c>
      <c r="B546" s="72" t="s">
        <v>1117</v>
      </c>
      <c r="C546" s="72" t="s">
        <v>3147</v>
      </c>
      <c r="D546" s="72" t="s">
        <v>1119</v>
      </c>
      <c r="E546" s="72" t="s">
        <v>1251</v>
      </c>
      <c r="F546" s="72"/>
      <c r="G546" s="72"/>
    </row>
    <row r="547" spans="1:7" x14ac:dyDescent="0.2">
      <c r="A547" s="72" t="s">
        <v>15</v>
      </c>
      <c r="B547" s="72" t="s">
        <v>1117</v>
      </c>
      <c r="C547" s="72" t="s">
        <v>3147</v>
      </c>
      <c r="D547" s="72" t="s">
        <v>1119</v>
      </c>
      <c r="E547" s="72" t="s">
        <v>1223</v>
      </c>
      <c r="F547" s="72"/>
      <c r="G547" s="72"/>
    </row>
    <row r="548" spans="1:7" x14ac:dyDescent="0.2">
      <c r="A548" s="72" t="s">
        <v>15</v>
      </c>
      <c r="B548" s="72" t="s">
        <v>1117</v>
      </c>
      <c r="C548" s="72" t="s">
        <v>3147</v>
      </c>
      <c r="D548" s="72" t="s">
        <v>1119</v>
      </c>
      <c r="E548" s="72" t="s">
        <v>1120</v>
      </c>
      <c r="F548" s="72"/>
      <c r="G548" s="72"/>
    </row>
    <row r="549" spans="1:7" x14ac:dyDescent="0.2">
      <c r="A549" s="72" t="s">
        <v>15</v>
      </c>
      <c r="B549" s="72" t="s">
        <v>1117</v>
      </c>
      <c r="C549" s="72" t="s">
        <v>3147</v>
      </c>
      <c r="D549" s="72" t="s">
        <v>1119</v>
      </c>
      <c r="E549" s="72" t="s">
        <v>1238</v>
      </c>
      <c r="F549" s="72"/>
      <c r="G549" s="72"/>
    </row>
    <row r="550" spans="1:7" x14ac:dyDescent="0.2">
      <c r="A550" s="72" t="s">
        <v>15</v>
      </c>
      <c r="B550" s="72" t="s">
        <v>1117</v>
      </c>
      <c r="C550" s="72" t="s">
        <v>3147</v>
      </c>
      <c r="D550" s="72" t="s">
        <v>1119</v>
      </c>
      <c r="E550" s="72" t="s">
        <v>1230</v>
      </c>
      <c r="F550" s="72"/>
      <c r="G550" s="72"/>
    </row>
    <row r="551" spans="1:7" x14ac:dyDescent="0.2">
      <c r="A551" s="72" t="s">
        <v>15</v>
      </c>
      <c r="B551" s="72" t="s">
        <v>1117</v>
      </c>
      <c r="C551" s="72" t="s">
        <v>3147</v>
      </c>
      <c r="D551" s="72" t="s">
        <v>1165</v>
      </c>
      <c r="E551" s="72" t="s">
        <v>3421</v>
      </c>
      <c r="F551" s="72"/>
      <c r="G551" s="72"/>
    </row>
    <row r="552" spans="1:7" x14ac:dyDescent="0.2">
      <c r="A552" s="72" t="s">
        <v>15</v>
      </c>
      <c r="B552" s="72" t="s">
        <v>1117</v>
      </c>
      <c r="C552" s="72" t="s">
        <v>3147</v>
      </c>
      <c r="D552" s="72" t="s">
        <v>1165</v>
      </c>
      <c r="E552" s="72" t="s">
        <v>3422</v>
      </c>
      <c r="F552" s="72"/>
      <c r="G552" s="72"/>
    </row>
    <row r="553" spans="1:7" x14ac:dyDescent="0.2">
      <c r="A553" s="72" t="s">
        <v>15</v>
      </c>
      <c r="B553" s="72" t="s">
        <v>1117</v>
      </c>
      <c r="C553" s="72" t="s">
        <v>3147</v>
      </c>
      <c r="D553" s="72" t="s">
        <v>1165</v>
      </c>
      <c r="E553" s="72" t="s">
        <v>1166</v>
      </c>
      <c r="F553" s="72"/>
      <c r="G553" s="72"/>
    </row>
    <row r="554" spans="1:7" x14ac:dyDescent="0.2">
      <c r="A554" s="72" t="s">
        <v>15</v>
      </c>
      <c r="B554" s="72" t="s">
        <v>1117</v>
      </c>
      <c r="C554" s="72" t="s">
        <v>3147</v>
      </c>
      <c r="D554" s="72" t="s">
        <v>1165</v>
      </c>
      <c r="E554" s="72" t="s">
        <v>3423</v>
      </c>
      <c r="F554" s="72"/>
      <c r="G554" s="72"/>
    </row>
    <row r="555" spans="1:7" x14ac:dyDescent="0.2">
      <c r="A555" s="72" t="s">
        <v>15</v>
      </c>
      <c r="B555" s="72" t="s">
        <v>1117</v>
      </c>
      <c r="C555" s="72" t="s">
        <v>3147</v>
      </c>
      <c r="D555" s="72" t="s">
        <v>1165</v>
      </c>
      <c r="E555" s="72" t="s">
        <v>3424</v>
      </c>
      <c r="F555" s="72"/>
      <c r="G555" s="72"/>
    </row>
    <row r="556" spans="1:7" x14ac:dyDescent="0.2">
      <c r="A556" s="72" t="s">
        <v>15</v>
      </c>
      <c r="B556" s="72" t="s">
        <v>1117</v>
      </c>
      <c r="C556" s="72" t="s">
        <v>3147</v>
      </c>
      <c r="D556" s="72" t="s">
        <v>1165</v>
      </c>
      <c r="E556" s="72" t="s">
        <v>3425</v>
      </c>
      <c r="F556" s="72"/>
      <c r="G556" s="72"/>
    </row>
    <row r="557" spans="1:7" x14ac:dyDescent="0.2">
      <c r="A557" s="72" t="s">
        <v>15</v>
      </c>
      <c r="B557" s="72" t="s">
        <v>1117</v>
      </c>
      <c r="C557" s="72" t="s">
        <v>3147</v>
      </c>
      <c r="D557" s="72" t="s">
        <v>1165</v>
      </c>
      <c r="E557" s="72" t="s">
        <v>1177</v>
      </c>
      <c r="F557" s="72"/>
      <c r="G557" s="72"/>
    </row>
    <row r="558" spans="1:7" x14ac:dyDescent="0.2">
      <c r="A558" s="72" t="s">
        <v>15</v>
      </c>
      <c r="B558" s="72" t="s">
        <v>1117</v>
      </c>
      <c r="C558" s="72" t="s">
        <v>3147</v>
      </c>
      <c r="D558" s="72" t="s">
        <v>1165</v>
      </c>
      <c r="E558" s="72" t="s">
        <v>3426</v>
      </c>
      <c r="F558" s="72"/>
      <c r="G558" s="72"/>
    </row>
    <row r="559" spans="1:7" x14ac:dyDescent="0.2">
      <c r="A559" s="72" t="s">
        <v>15</v>
      </c>
      <c r="B559" s="72" t="s">
        <v>1117</v>
      </c>
      <c r="C559" s="72" t="s">
        <v>3147</v>
      </c>
      <c r="D559" s="72" t="s">
        <v>1165</v>
      </c>
      <c r="E559" s="72" t="s">
        <v>1171</v>
      </c>
      <c r="F559" s="72"/>
      <c r="G559" s="72"/>
    </row>
    <row r="560" spans="1:7" x14ac:dyDescent="0.2">
      <c r="A560" s="72" t="s">
        <v>15</v>
      </c>
      <c r="B560" s="72" t="s">
        <v>1117</v>
      </c>
      <c r="C560" s="72" t="s">
        <v>3147</v>
      </c>
      <c r="D560" s="72" t="s">
        <v>1149</v>
      </c>
      <c r="E560" s="72" t="s">
        <v>1234</v>
      </c>
      <c r="F560" s="72"/>
      <c r="G560" s="72"/>
    </row>
    <row r="561" spans="1:7" x14ac:dyDescent="0.2">
      <c r="A561" s="72" t="s">
        <v>15</v>
      </c>
      <c r="B561" s="72" t="s">
        <v>1117</v>
      </c>
      <c r="C561" s="72" t="s">
        <v>3147</v>
      </c>
      <c r="D561" s="72" t="s">
        <v>1149</v>
      </c>
      <c r="E561" s="72" t="s">
        <v>3427</v>
      </c>
      <c r="F561" s="72"/>
      <c r="G561" s="72"/>
    </row>
    <row r="562" spans="1:7" x14ac:dyDescent="0.2">
      <c r="A562" s="72" t="s">
        <v>15</v>
      </c>
      <c r="B562" s="72" t="s">
        <v>1117</v>
      </c>
      <c r="C562" s="72" t="s">
        <v>3147</v>
      </c>
      <c r="D562" s="72" t="s">
        <v>1149</v>
      </c>
      <c r="E562" s="72" t="s">
        <v>3428</v>
      </c>
      <c r="F562" s="72"/>
      <c r="G562" s="72"/>
    </row>
    <row r="563" spans="1:7" x14ac:dyDescent="0.2">
      <c r="A563" s="72" t="s">
        <v>15</v>
      </c>
      <c r="B563" s="72" t="s">
        <v>1117</v>
      </c>
      <c r="C563" s="72" t="s">
        <v>3147</v>
      </c>
      <c r="D563" s="72" t="s">
        <v>1149</v>
      </c>
      <c r="E563" s="72" t="s">
        <v>1213</v>
      </c>
      <c r="F563" s="72"/>
      <c r="G563" s="72"/>
    </row>
    <row r="564" spans="1:7" x14ac:dyDescent="0.2">
      <c r="A564" s="72" t="s">
        <v>15</v>
      </c>
      <c r="B564" s="72" t="s">
        <v>1117</v>
      </c>
      <c r="C564" s="72" t="s">
        <v>3147</v>
      </c>
      <c r="D564" s="72" t="s">
        <v>1149</v>
      </c>
      <c r="E564" s="72" t="s">
        <v>3430</v>
      </c>
      <c r="F564" s="72"/>
      <c r="G564" s="72"/>
    </row>
    <row r="565" spans="1:7" x14ac:dyDescent="0.2">
      <c r="A565" s="72" t="s">
        <v>15</v>
      </c>
      <c r="B565" s="72" t="s">
        <v>1117</v>
      </c>
      <c r="C565" s="72" t="s">
        <v>3147</v>
      </c>
      <c r="D565" s="72" t="s">
        <v>1149</v>
      </c>
      <c r="E565" s="72" t="s">
        <v>3071</v>
      </c>
      <c r="F565" s="72"/>
      <c r="G565" s="72"/>
    </row>
    <row r="566" spans="1:7" x14ac:dyDescent="0.2">
      <c r="A566" s="72" t="s">
        <v>15</v>
      </c>
      <c r="B566" s="72" t="s">
        <v>1117</v>
      </c>
      <c r="C566" s="72" t="s">
        <v>3147</v>
      </c>
      <c r="D566" s="72" t="s">
        <v>1149</v>
      </c>
      <c r="E566" s="72" t="s">
        <v>3431</v>
      </c>
      <c r="F566" s="72"/>
      <c r="G566" s="72"/>
    </row>
    <row r="567" spans="1:7" x14ac:dyDescent="0.2">
      <c r="A567" s="72" t="s">
        <v>15</v>
      </c>
      <c r="B567" s="72" t="s">
        <v>1117</v>
      </c>
      <c r="C567" s="72" t="s">
        <v>3147</v>
      </c>
      <c r="D567" s="72" t="s">
        <v>1149</v>
      </c>
      <c r="E567" s="72" t="s">
        <v>3432</v>
      </c>
      <c r="F567" s="72"/>
      <c r="G567" s="72"/>
    </row>
    <row r="568" spans="1:7" x14ac:dyDescent="0.2">
      <c r="A568" s="72" t="s">
        <v>15</v>
      </c>
      <c r="B568" s="72" t="s">
        <v>1117</v>
      </c>
      <c r="C568" s="72" t="s">
        <v>3147</v>
      </c>
      <c r="D568" s="72" t="s">
        <v>1149</v>
      </c>
      <c r="E568" s="72" t="s">
        <v>1150</v>
      </c>
      <c r="F568" s="72"/>
      <c r="G568" s="72"/>
    </row>
    <row r="569" spans="1:7" x14ac:dyDescent="0.2">
      <c r="A569" s="72" t="s">
        <v>15</v>
      </c>
      <c r="B569" s="72" t="s">
        <v>1117</v>
      </c>
      <c r="C569" s="72" t="s">
        <v>3147</v>
      </c>
      <c r="D569" s="72" t="s">
        <v>1149</v>
      </c>
      <c r="E569" s="72" t="s">
        <v>3433</v>
      </c>
      <c r="F569" s="72"/>
      <c r="G569" s="72"/>
    </row>
    <row r="570" spans="1:7" x14ac:dyDescent="0.2">
      <c r="A570" s="72" t="s">
        <v>15</v>
      </c>
      <c r="B570" s="72" t="s">
        <v>1117</v>
      </c>
      <c r="C570" s="72" t="s">
        <v>3147</v>
      </c>
      <c r="D570" s="72" t="s">
        <v>1149</v>
      </c>
      <c r="E570" s="72" t="s">
        <v>3434</v>
      </c>
      <c r="F570" s="72"/>
      <c r="G570" s="72"/>
    </row>
    <row r="571" spans="1:7" x14ac:dyDescent="0.2">
      <c r="A571" s="72" t="s">
        <v>15</v>
      </c>
      <c r="B571" s="72" t="s">
        <v>1117</v>
      </c>
      <c r="C571" s="72" t="s">
        <v>3147</v>
      </c>
      <c r="D571" s="72" t="s">
        <v>1149</v>
      </c>
      <c r="E571" s="72" t="s">
        <v>3072</v>
      </c>
      <c r="F571" s="72"/>
      <c r="G571" s="72"/>
    </row>
    <row r="572" spans="1:7" x14ac:dyDescent="0.2">
      <c r="A572" s="72" t="s">
        <v>15</v>
      </c>
      <c r="B572" s="72" t="s">
        <v>1117</v>
      </c>
      <c r="C572" s="72" t="s">
        <v>3147</v>
      </c>
      <c r="D572" s="72" t="s">
        <v>1133</v>
      </c>
      <c r="E572" s="72" t="s">
        <v>1255</v>
      </c>
      <c r="F572" s="72"/>
      <c r="G572" s="72"/>
    </row>
    <row r="573" spans="1:7" x14ac:dyDescent="0.2">
      <c r="A573" s="72" t="s">
        <v>15</v>
      </c>
      <c r="B573" s="72" t="s">
        <v>1117</v>
      </c>
      <c r="C573" s="72" t="s">
        <v>3147</v>
      </c>
      <c r="D573" s="72" t="s">
        <v>1133</v>
      </c>
      <c r="E573" s="72" t="s">
        <v>1203</v>
      </c>
      <c r="F573" s="72"/>
      <c r="G573" s="72"/>
    </row>
    <row r="574" spans="1:7" x14ac:dyDescent="0.2">
      <c r="A574" s="72" t="s">
        <v>15</v>
      </c>
      <c r="B574" s="72" t="s">
        <v>1117</v>
      </c>
      <c r="C574" s="72" t="s">
        <v>3147</v>
      </c>
      <c r="D574" s="72" t="s">
        <v>1133</v>
      </c>
      <c r="E574" s="72" t="s">
        <v>1257</v>
      </c>
      <c r="F574" s="72"/>
      <c r="G574" s="72"/>
    </row>
    <row r="575" spans="1:7" x14ac:dyDescent="0.2">
      <c r="A575" s="72" t="s">
        <v>15</v>
      </c>
      <c r="B575" s="72" t="s">
        <v>1117</v>
      </c>
      <c r="C575" s="72" t="s">
        <v>3147</v>
      </c>
      <c r="D575" s="72" t="s">
        <v>1133</v>
      </c>
      <c r="E575" s="72" t="s">
        <v>3438</v>
      </c>
      <c r="F575" s="72"/>
      <c r="G575" s="72"/>
    </row>
    <row r="576" spans="1:7" x14ac:dyDescent="0.2">
      <c r="A576" s="72" t="s">
        <v>15</v>
      </c>
      <c r="B576" s="72" t="s">
        <v>1117</v>
      </c>
      <c r="C576" s="72" t="s">
        <v>3147</v>
      </c>
      <c r="D576" s="72" t="s">
        <v>1133</v>
      </c>
      <c r="E576" s="72" t="s">
        <v>3440</v>
      </c>
      <c r="F576" s="72"/>
      <c r="G576" s="72"/>
    </row>
    <row r="577" spans="1:7" x14ac:dyDescent="0.2">
      <c r="A577" s="72" t="s">
        <v>15</v>
      </c>
      <c r="B577" s="72" t="s">
        <v>1117</v>
      </c>
      <c r="C577" s="72" t="s">
        <v>3147</v>
      </c>
      <c r="D577" s="72" t="s">
        <v>1133</v>
      </c>
      <c r="E577" s="72" t="s">
        <v>1134</v>
      </c>
      <c r="F577" s="72"/>
      <c r="G577" s="72"/>
    </row>
    <row r="578" spans="1:7" x14ac:dyDescent="0.2">
      <c r="A578" s="72" t="s">
        <v>15</v>
      </c>
      <c r="B578" s="72" t="s">
        <v>1117</v>
      </c>
      <c r="C578" s="72" t="s">
        <v>3147</v>
      </c>
      <c r="D578" s="72" t="s">
        <v>1133</v>
      </c>
      <c r="E578" s="72" t="s">
        <v>3442</v>
      </c>
      <c r="F578" s="72"/>
      <c r="G578" s="72"/>
    </row>
    <row r="579" spans="1:7" x14ac:dyDescent="0.2">
      <c r="A579" s="72" t="s">
        <v>15</v>
      </c>
      <c r="B579" s="72" t="s">
        <v>1117</v>
      </c>
      <c r="C579" s="72" t="s">
        <v>3147</v>
      </c>
      <c r="D579" s="72" t="s">
        <v>1078</v>
      </c>
      <c r="E579" s="72" t="s">
        <v>3444</v>
      </c>
      <c r="F579" s="72"/>
      <c r="G579" s="72"/>
    </row>
    <row r="580" spans="1:7" x14ac:dyDescent="0.2">
      <c r="A580" s="72" t="s">
        <v>15</v>
      </c>
      <c r="B580" s="72" t="s">
        <v>1117</v>
      </c>
      <c r="C580" s="72" t="s">
        <v>3147</v>
      </c>
      <c r="D580" s="72" t="s">
        <v>1078</v>
      </c>
      <c r="E580" s="72" t="s">
        <v>1079</v>
      </c>
      <c r="F580" s="72"/>
      <c r="G580" s="72"/>
    </row>
    <row r="581" spans="1:7" x14ac:dyDescent="0.2">
      <c r="A581" s="72" t="s">
        <v>15</v>
      </c>
      <c r="B581" s="72" t="s">
        <v>1117</v>
      </c>
      <c r="C581" s="72" t="s">
        <v>3147</v>
      </c>
      <c r="D581" s="72" t="s">
        <v>1078</v>
      </c>
      <c r="E581" s="72" t="s">
        <v>1209</v>
      </c>
      <c r="F581" s="72"/>
      <c r="G581" s="72"/>
    </row>
    <row r="582" spans="1:7" x14ac:dyDescent="0.2">
      <c r="A582" s="72" t="s">
        <v>15</v>
      </c>
      <c r="B582" s="72" t="s">
        <v>1117</v>
      </c>
      <c r="C582" s="72" t="s">
        <v>3147</v>
      </c>
      <c r="D582" s="72" t="s">
        <v>1097</v>
      </c>
      <c r="E582" s="72" t="s">
        <v>3446</v>
      </c>
      <c r="F582" s="72"/>
      <c r="G582" s="72"/>
    </row>
    <row r="583" spans="1:7" x14ac:dyDescent="0.2">
      <c r="A583" s="72" t="s">
        <v>15</v>
      </c>
      <c r="B583" s="72" t="s">
        <v>1117</v>
      </c>
      <c r="C583" s="72" t="s">
        <v>3147</v>
      </c>
      <c r="D583" s="72" t="s">
        <v>1097</v>
      </c>
      <c r="E583" s="72" t="s">
        <v>3447</v>
      </c>
      <c r="F583" s="72"/>
      <c r="G583" s="72"/>
    </row>
    <row r="584" spans="1:7" x14ac:dyDescent="0.2">
      <c r="A584" s="72" t="s">
        <v>15</v>
      </c>
      <c r="B584" s="72" t="s">
        <v>1117</v>
      </c>
      <c r="C584" s="72" t="s">
        <v>3147</v>
      </c>
      <c r="D584" s="72" t="s">
        <v>1097</v>
      </c>
      <c r="E584" s="72" t="s">
        <v>1098</v>
      </c>
      <c r="F584" s="72"/>
      <c r="G584" s="72"/>
    </row>
    <row r="585" spans="1:7" x14ac:dyDescent="0.2">
      <c r="A585" s="72" t="s">
        <v>15</v>
      </c>
      <c r="B585" s="72" t="s">
        <v>1117</v>
      </c>
      <c r="C585" s="72" t="s">
        <v>3147</v>
      </c>
      <c r="D585" s="72" t="s">
        <v>1097</v>
      </c>
      <c r="E585" s="72" t="s">
        <v>1242</v>
      </c>
      <c r="F585" s="72"/>
      <c r="G585" s="72"/>
    </row>
    <row r="586" spans="1:7" x14ac:dyDescent="0.2">
      <c r="A586" s="71" t="s">
        <v>15</v>
      </c>
      <c r="B586" s="71" t="s">
        <v>1117</v>
      </c>
      <c r="C586" s="71" t="s">
        <v>3147</v>
      </c>
      <c r="D586" s="71" t="s">
        <v>1097</v>
      </c>
      <c r="E586" s="71" t="s">
        <v>1241</v>
      </c>
      <c r="F586" s="71"/>
      <c r="G586" s="71"/>
    </row>
    <row r="587" spans="1:7" x14ac:dyDescent="0.2">
      <c r="A587" s="71" t="s">
        <v>15</v>
      </c>
      <c r="B587" s="71" t="s">
        <v>1117</v>
      </c>
      <c r="C587" s="71" t="s">
        <v>3147</v>
      </c>
      <c r="D587" s="71" t="s">
        <v>1097</v>
      </c>
      <c r="E587" s="71" t="s">
        <v>3450</v>
      </c>
      <c r="F587" s="71"/>
      <c r="G587" s="71"/>
    </row>
    <row r="588" spans="1:7" x14ac:dyDescent="0.2">
      <c r="A588" s="71" t="s">
        <v>15</v>
      </c>
      <c r="B588" s="71" t="s">
        <v>1117</v>
      </c>
      <c r="C588" s="71" t="s">
        <v>3147</v>
      </c>
      <c r="D588" s="71" t="s">
        <v>1097</v>
      </c>
      <c r="E588" s="71" t="s">
        <v>3451</v>
      </c>
      <c r="F588" s="71"/>
      <c r="G588" s="71"/>
    </row>
    <row r="589" spans="1:7" x14ac:dyDescent="0.2">
      <c r="A589" s="71" t="s">
        <v>15</v>
      </c>
      <c r="B589" s="71" t="s">
        <v>1117</v>
      </c>
      <c r="C589" s="71" t="s">
        <v>3147</v>
      </c>
      <c r="D589" s="71" t="s">
        <v>1097</v>
      </c>
      <c r="E589" s="71" t="s">
        <v>3452</v>
      </c>
      <c r="F589" s="71"/>
      <c r="G589" s="71"/>
    </row>
    <row r="590" spans="1:7" x14ac:dyDescent="0.2">
      <c r="A590" s="71" t="s">
        <v>15</v>
      </c>
      <c r="B590" s="71" t="s">
        <v>1117</v>
      </c>
      <c r="C590" s="71" t="s">
        <v>3147</v>
      </c>
      <c r="D590" s="71" t="s">
        <v>1097</v>
      </c>
      <c r="E590" s="71" t="s">
        <v>3453</v>
      </c>
      <c r="F590" s="71"/>
      <c r="G590" s="71"/>
    </row>
    <row r="591" spans="1:7" x14ac:dyDescent="0.2">
      <c r="A591" s="71" t="s">
        <v>15</v>
      </c>
      <c r="B591" s="71" t="s">
        <v>1117</v>
      </c>
      <c r="C591" s="71" t="s">
        <v>3147</v>
      </c>
      <c r="D591" s="71" t="s">
        <v>1097</v>
      </c>
      <c r="E591" s="71" t="s">
        <v>1200</v>
      </c>
      <c r="F591" s="71"/>
      <c r="G591" s="71"/>
    </row>
    <row r="593" spans="1:6" s="71" customFormat="1" x14ac:dyDescent="0.2">
      <c r="A593" s="71" t="s">
        <v>16</v>
      </c>
      <c r="B593" s="71" t="s">
        <v>3566</v>
      </c>
      <c r="C593" s="71" t="s">
        <v>3566</v>
      </c>
      <c r="D593" s="71" t="s">
        <v>1113</v>
      </c>
      <c r="E593" s="71" t="s">
        <v>1114</v>
      </c>
      <c r="F593" s="71" t="s">
        <v>1110</v>
      </c>
    </row>
    <row r="594" spans="1:6" s="71" customFormat="1" x14ac:dyDescent="0.2">
      <c r="A594" s="71" t="s">
        <v>16</v>
      </c>
      <c r="B594" s="71" t="s">
        <v>3567</v>
      </c>
      <c r="C594" s="71" t="s">
        <v>3567</v>
      </c>
      <c r="D594" s="71" t="s">
        <v>1113</v>
      </c>
      <c r="E594" s="71" t="s">
        <v>1114</v>
      </c>
      <c r="F594" s="71" t="s">
        <v>1110</v>
      </c>
    </row>
    <row r="595" spans="1:6" s="71" customFormat="1" x14ac:dyDescent="0.2">
      <c r="A595" s="71" t="s">
        <v>16</v>
      </c>
      <c r="B595" s="71" t="s">
        <v>3568</v>
      </c>
      <c r="C595" s="71" t="s">
        <v>3568</v>
      </c>
      <c r="D595" s="71" t="s">
        <v>1113</v>
      </c>
      <c r="E595" s="71" t="s">
        <v>1114</v>
      </c>
      <c r="F595" s="71" t="s">
        <v>1110</v>
      </c>
    </row>
    <row r="596" spans="1:6" s="71" customFormat="1" x14ac:dyDescent="0.2">
      <c r="A596" s="71" t="s">
        <v>16</v>
      </c>
      <c r="B596" s="71" t="s">
        <v>1147</v>
      </c>
      <c r="C596" s="71" t="s">
        <v>3569</v>
      </c>
      <c r="D596" s="71" t="s">
        <v>1113</v>
      </c>
      <c r="E596" s="71" t="s">
        <v>1114</v>
      </c>
      <c r="F596" s="71" t="s">
        <v>1110</v>
      </c>
    </row>
    <row r="597" spans="1:6" s="71" customFormat="1" x14ac:dyDescent="0.2">
      <c r="A597" s="71" t="s">
        <v>16</v>
      </c>
      <c r="B597" s="71" t="s">
        <v>1155</v>
      </c>
      <c r="C597" s="71" t="s">
        <v>1155</v>
      </c>
      <c r="D597" s="71" t="s">
        <v>1113</v>
      </c>
      <c r="E597" s="71" t="s">
        <v>1114</v>
      </c>
      <c r="F597" s="71" t="s">
        <v>1110</v>
      </c>
    </row>
    <row r="598" spans="1:6" s="71" customFormat="1" x14ac:dyDescent="0.2">
      <c r="A598" s="71" t="s">
        <v>16</v>
      </c>
      <c r="B598" s="71" t="s">
        <v>1196</v>
      </c>
      <c r="C598" s="71" t="s">
        <v>1196</v>
      </c>
      <c r="D598" s="71" t="s">
        <v>1113</v>
      </c>
      <c r="E598" s="71" t="s">
        <v>1114</v>
      </c>
      <c r="F598" s="71" t="s">
        <v>1110</v>
      </c>
    </row>
    <row r="599" spans="1:6" s="71" customFormat="1" x14ac:dyDescent="0.2">
      <c r="A599" s="71" t="s">
        <v>16</v>
      </c>
      <c r="B599" s="71" t="s">
        <v>1117</v>
      </c>
      <c r="C599" s="71" t="s">
        <v>3147</v>
      </c>
      <c r="D599" s="71" t="s">
        <v>1113</v>
      </c>
      <c r="E599" s="71" t="s">
        <v>1114</v>
      </c>
      <c r="F599" s="71" t="s">
        <v>1110</v>
      </c>
    </row>
    <row r="600" spans="1:6" s="71" customFormat="1" x14ac:dyDescent="0.2">
      <c r="A600" s="71" t="s">
        <v>16</v>
      </c>
      <c r="B600" s="71" t="s">
        <v>3570</v>
      </c>
      <c r="C600" s="71" t="s">
        <v>3571</v>
      </c>
      <c r="D600" s="71" t="s">
        <v>1190</v>
      </c>
      <c r="E600" s="71" t="s">
        <v>3391</v>
      </c>
      <c r="F600" s="71" t="s">
        <v>3461</v>
      </c>
    </row>
    <row r="601" spans="1:6" s="71" customFormat="1" x14ac:dyDescent="0.2">
      <c r="A601" s="71" t="s">
        <v>16</v>
      </c>
      <c r="B601" s="71" t="s">
        <v>3572</v>
      </c>
      <c r="C601" s="71" t="s">
        <v>3573</v>
      </c>
      <c r="D601" s="71" t="s">
        <v>1190</v>
      </c>
      <c r="E601" s="71" t="s">
        <v>3391</v>
      </c>
      <c r="F601" s="71" t="s">
        <v>3461</v>
      </c>
    </row>
    <row r="602" spans="1:6" s="71" customFormat="1" x14ac:dyDescent="0.2">
      <c r="A602" s="71" t="s">
        <v>16</v>
      </c>
      <c r="B602" s="71" t="s">
        <v>3574</v>
      </c>
      <c r="C602" s="71" t="s">
        <v>3575</v>
      </c>
      <c r="D602" s="71" t="s">
        <v>1190</v>
      </c>
      <c r="E602" s="71" t="s">
        <v>3391</v>
      </c>
      <c r="F602" s="71" t="s">
        <v>3461</v>
      </c>
    </row>
    <row r="603" spans="1:6" s="71" customFormat="1" x14ac:dyDescent="0.2">
      <c r="A603" s="71" t="s">
        <v>16</v>
      </c>
      <c r="B603" s="71" t="s">
        <v>1117</v>
      </c>
      <c r="C603" s="71" t="s">
        <v>3147</v>
      </c>
      <c r="D603" s="71" t="s">
        <v>1190</v>
      </c>
      <c r="E603" s="71" t="s">
        <v>3391</v>
      </c>
      <c r="F603" s="71" t="s">
        <v>3461</v>
      </c>
    </row>
    <row r="604" spans="1:6" s="72" customFormat="1" x14ac:dyDescent="0.2">
      <c r="A604" s="72" t="s">
        <v>16</v>
      </c>
      <c r="B604" s="72" t="s">
        <v>3462</v>
      </c>
      <c r="C604" s="72" t="s">
        <v>3462</v>
      </c>
      <c r="D604" s="72" t="s">
        <v>1190</v>
      </c>
      <c r="E604" s="72" t="s">
        <v>3393</v>
      </c>
      <c r="F604" s="72" t="s">
        <v>3463</v>
      </c>
    </row>
    <row r="605" spans="1:6" s="72" customFormat="1" x14ac:dyDescent="0.2">
      <c r="A605" s="72" t="s">
        <v>16</v>
      </c>
      <c r="B605" s="72" t="s">
        <v>3577</v>
      </c>
      <c r="C605" s="72" t="s">
        <v>3577</v>
      </c>
      <c r="D605" s="72" t="s">
        <v>1190</v>
      </c>
      <c r="E605" s="72" t="s">
        <v>3393</v>
      </c>
      <c r="F605" s="72" t="s">
        <v>3463</v>
      </c>
    </row>
    <row r="606" spans="1:6" s="72" customFormat="1" x14ac:dyDescent="0.2">
      <c r="A606" s="72" t="s">
        <v>16</v>
      </c>
      <c r="B606" s="72" t="s">
        <v>1195</v>
      </c>
      <c r="C606" s="72" t="s">
        <v>1195</v>
      </c>
      <c r="D606" s="72" t="s">
        <v>1190</v>
      </c>
      <c r="E606" s="72" t="s">
        <v>1191</v>
      </c>
      <c r="F606" s="72" t="s">
        <v>1192</v>
      </c>
    </row>
    <row r="607" spans="1:6" s="72" customFormat="1" x14ac:dyDescent="0.2">
      <c r="A607" s="72" t="s">
        <v>16</v>
      </c>
      <c r="B607" s="72" t="s">
        <v>1193</v>
      </c>
      <c r="C607" s="72" t="s">
        <v>1193</v>
      </c>
      <c r="D607" s="72" t="s">
        <v>1190</v>
      </c>
      <c r="E607" s="72" t="s">
        <v>1191</v>
      </c>
      <c r="F607" s="72" t="s">
        <v>1192</v>
      </c>
    </row>
    <row r="608" spans="1:6" s="71" customFormat="1" x14ac:dyDescent="0.2">
      <c r="A608" s="71" t="s">
        <v>16</v>
      </c>
      <c r="B608" s="71" t="s">
        <v>3578</v>
      </c>
      <c r="C608" s="71" t="s">
        <v>3578</v>
      </c>
      <c r="D608" s="71" t="s">
        <v>1190</v>
      </c>
      <c r="E608" s="71" t="s">
        <v>1191</v>
      </c>
      <c r="F608" s="71" t="s">
        <v>1192</v>
      </c>
    </row>
    <row r="609" spans="1:6" s="71" customFormat="1" x14ac:dyDescent="0.2">
      <c r="A609" s="71" t="s">
        <v>16</v>
      </c>
      <c r="B609" s="71" t="s">
        <v>1117</v>
      </c>
      <c r="C609" s="71" t="s">
        <v>3147</v>
      </c>
      <c r="D609" s="71" t="s">
        <v>1190</v>
      </c>
      <c r="E609" s="71" t="s">
        <v>1191</v>
      </c>
      <c r="F609" s="71" t="s">
        <v>1192</v>
      </c>
    </row>
    <row r="610" spans="1:6" s="71" customFormat="1" x14ac:dyDescent="0.2">
      <c r="A610" s="71" t="s">
        <v>16</v>
      </c>
      <c r="B610" s="71" t="s">
        <v>3579</v>
      </c>
      <c r="C610" s="71" t="s">
        <v>3579</v>
      </c>
      <c r="D610" s="71" t="s">
        <v>1190</v>
      </c>
      <c r="E610" s="71" t="s">
        <v>3394</v>
      </c>
      <c r="F610" s="71" t="s">
        <v>3464</v>
      </c>
    </row>
    <row r="611" spans="1:6" s="71" customFormat="1" x14ac:dyDescent="0.2">
      <c r="A611" s="71" t="s">
        <v>16</v>
      </c>
      <c r="B611" s="71" t="s">
        <v>1117</v>
      </c>
      <c r="C611" s="71" t="s">
        <v>3147</v>
      </c>
      <c r="D611" s="71" t="s">
        <v>1190</v>
      </c>
      <c r="E611" s="71" t="s">
        <v>3394</v>
      </c>
      <c r="F611" s="71" t="s">
        <v>3464</v>
      </c>
    </row>
    <row r="612" spans="1:6" s="71" customFormat="1" x14ac:dyDescent="0.2">
      <c r="A612" s="71" t="s">
        <v>16</v>
      </c>
      <c r="B612" s="71" t="s">
        <v>3580</v>
      </c>
      <c r="C612" s="71" t="s">
        <v>3465</v>
      </c>
      <c r="D612" s="71" t="s">
        <v>1205</v>
      </c>
      <c r="E612" s="71" t="s">
        <v>3395</v>
      </c>
      <c r="F612" s="71" t="s">
        <v>3465</v>
      </c>
    </row>
    <row r="613" spans="1:6" s="71" customFormat="1" x14ac:dyDescent="0.2">
      <c r="A613" s="71" t="s">
        <v>16</v>
      </c>
      <c r="B613" s="71" t="s">
        <v>3581</v>
      </c>
      <c r="C613" s="71" t="s">
        <v>3581</v>
      </c>
      <c r="D613" s="71" t="s">
        <v>1205</v>
      </c>
      <c r="E613" s="71" t="s">
        <v>3395</v>
      </c>
      <c r="F613" s="71" t="s">
        <v>3465</v>
      </c>
    </row>
    <row r="614" spans="1:6" s="71" customFormat="1" x14ac:dyDescent="0.2">
      <c r="A614" s="71" t="s">
        <v>16</v>
      </c>
      <c r="B614" s="71" t="s">
        <v>3582</v>
      </c>
      <c r="C614" s="71" t="s">
        <v>3583</v>
      </c>
      <c r="D614" s="71" t="s">
        <v>1205</v>
      </c>
      <c r="E614" s="71" t="s">
        <v>3395</v>
      </c>
      <c r="F614" s="71" t="s">
        <v>3465</v>
      </c>
    </row>
    <row r="615" spans="1:6" s="71" customFormat="1" x14ac:dyDescent="0.2">
      <c r="A615" s="71" t="s">
        <v>16</v>
      </c>
      <c r="B615" s="71" t="s">
        <v>3584</v>
      </c>
      <c r="C615" s="71" t="s">
        <v>3585</v>
      </c>
      <c r="D615" s="71" t="s">
        <v>1205</v>
      </c>
      <c r="E615" s="71" t="s">
        <v>3395</v>
      </c>
      <c r="F615" s="71" t="s">
        <v>3465</v>
      </c>
    </row>
    <row r="616" spans="1:6" s="71" customFormat="1" x14ac:dyDescent="0.2">
      <c r="A616" s="71" t="s">
        <v>16</v>
      </c>
      <c r="B616" s="71" t="s">
        <v>3586</v>
      </c>
      <c r="C616" s="71" t="s">
        <v>3586</v>
      </c>
      <c r="D616" s="71" t="s">
        <v>1205</v>
      </c>
      <c r="E616" s="71" t="s">
        <v>3395</v>
      </c>
      <c r="F616" s="71" t="s">
        <v>3465</v>
      </c>
    </row>
    <row r="617" spans="1:6" s="71" customFormat="1" x14ac:dyDescent="0.2">
      <c r="A617" s="71" t="s">
        <v>16</v>
      </c>
      <c r="B617" s="71" t="s">
        <v>1117</v>
      </c>
      <c r="C617" s="71" t="s">
        <v>3147</v>
      </c>
      <c r="D617" s="71" t="s">
        <v>1205</v>
      </c>
      <c r="E617" s="71" t="s">
        <v>3395</v>
      </c>
      <c r="F617" s="71" t="s">
        <v>3465</v>
      </c>
    </row>
    <row r="618" spans="1:6" s="71" customFormat="1" x14ac:dyDescent="0.2">
      <c r="A618" s="71" t="s">
        <v>16</v>
      </c>
      <c r="B618" s="71" t="s">
        <v>3587</v>
      </c>
      <c r="C618" s="71" t="s">
        <v>3588</v>
      </c>
      <c r="D618" s="71" t="s">
        <v>1205</v>
      </c>
      <c r="E618" s="71" t="s">
        <v>1206</v>
      </c>
      <c r="F618" s="71" t="s">
        <v>1207</v>
      </c>
    </row>
    <row r="619" spans="1:6" s="71" customFormat="1" x14ac:dyDescent="0.2">
      <c r="A619" s="71" t="s">
        <v>16</v>
      </c>
      <c r="B619" s="71" t="s">
        <v>3589</v>
      </c>
      <c r="C619" s="71" t="s">
        <v>3590</v>
      </c>
      <c r="D619" s="71" t="s">
        <v>1205</v>
      </c>
      <c r="E619" s="71" t="s">
        <v>1206</v>
      </c>
      <c r="F619" s="71" t="s">
        <v>1207</v>
      </c>
    </row>
    <row r="620" spans="1:6" s="71" customFormat="1" x14ac:dyDescent="0.2">
      <c r="A620" s="71" t="s">
        <v>16</v>
      </c>
      <c r="B620" s="71" t="s">
        <v>3591</v>
      </c>
      <c r="C620" s="71" t="s">
        <v>3592</v>
      </c>
      <c r="D620" s="71" t="s">
        <v>1205</v>
      </c>
      <c r="E620" s="71" t="s">
        <v>1206</v>
      </c>
      <c r="F620" s="71" t="s">
        <v>1207</v>
      </c>
    </row>
    <row r="621" spans="1:6" s="71" customFormat="1" x14ac:dyDescent="0.2">
      <c r="A621" s="71" t="s">
        <v>16</v>
      </c>
      <c r="B621" s="71" t="s">
        <v>1208</v>
      </c>
      <c r="C621" s="71" t="s">
        <v>4418</v>
      </c>
      <c r="D621" s="71" t="s">
        <v>1205</v>
      </c>
      <c r="E621" s="71" t="s">
        <v>1206</v>
      </c>
      <c r="F621" s="71" t="s">
        <v>1207</v>
      </c>
    </row>
    <row r="622" spans="1:6" s="71" customFormat="1" x14ac:dyDescent="0.2">
      <c r="A622" s="71" t="s">
        <v>16</v>
      </c>
      <c r="B622" s="71" t="s">
        <v>3594</v>
      </c>
      <c r="C622" s="71" t="s">
        <v>3594</v>
      </c>
      <c r="D622" s="71" t="s">
        <v>1205</v>
      </c>
      <c r="E622" s="71" t="s">
        <v>1206</v>
      </c>
      <c r="F622" s="71" t="s">
        <v>1207</v>
      </c>
    </row>
    <row r="623" spans="1:6" s="71" customFormat="1" x14ac:dyDescent="0.2">
      <c r="A623" s="71" t="s">
        <v>16</v>
      </c>
      <c r="B623" s="71" t="s">
        <v>3595</v>
      </c>
      <c r="C623" s="71" t="s">
        <v>3596</v>
      </c>
      <c r="D623" s="71" t="s">
        <v>1205</v>
      </c>
      <c r="E623" s="71" t="s">
        <v>1206</v>
      </c>
      <c r="F623" s="71" t="s">
        <v>1207</v>
      </c>
    </row>
    <row r="624" spans="1:6" s="71" customFormat="1" x14ac:dyDescent="0.2">
      <c r="A624" s="71" t="s">
        <v>16</v>
      </c>
      <c r="B624" s="71" t="s">
        <v>1117</v>
      </c>
      <c r="C624" s="71" t="s">
        <v>3147</v>
      </c>
      <c r="D624" s="71" t="s">
        <v>1205</v>
      </c>
      <c r="E624" s="71" t="s">
        <v>1206</v>
      </c>
      <c r="F624" s="71" t="s">
        <v>1207</v>
      </c>
    </row>
    <row r="625" spans="1:6" s="71" customFormat="1" x14ac:dyDescent="0.2">
      <c r="A625" s="71" t="s">
        <v>16</v>
      </c>
      <c r="B625" s="71" t="s">
        <v>3597</v>
      </c>
      <c r="C625" s="71" t="s">
        <v>3597</v>
      </c>
      <c r="D625" s="71" t="s">
        <v>1205</v>
      </c>
      <c r="E625" s="71" t="s">
        <v>3402</v>
      </c>
      <c r="F625" s="71" t="s">
        <v>3479</v>
      </c>
    </row>
    <row r="626" spans="1:6" s="71" customFormat="1" x14ac:dyDescent="0.2">
      <c r="A626" s="71" t="s">
        <v>16</v>
      </c>
      <c r="B626" s="71" t="s">
        <v>3598</v>
      </c>
      <c r="C626" s="71" t="s">
        <v>3598</v>
      </c>
      <c r="D626" s="71" t="s">
        <v>1205</v>
      </c>
      <c r="E626" s="71" t="s">
        <v>3402</v>
      </c>
      <c r="F626" s="71" t="s">
        <v>3479</v>
      </c>
    </row>
    <row r="627" spans="1:6" s="71" customFormat="1" x14ac:dyDescent="0.2">
      <c r="A627" s="71" t="s">
        <v>16</v>
      </c>
      <c r="B627" s="71" t="s">
        <v>1117</v>
      </c>
      <c r="C627" s="71" t="s">
        <v>3147</v>
      </c>
      <c r="D627" s="71" t="s">
        <v>1205</v>
      </c>
      <c r="E627" s="71" t="s">
        <v>3402</v>
      </c>
      <c r="F627" s="71" t="s">
        <v>3479</v>
      </c>
    </row>
    <row r="628" spans="1:6" s="71" customFormat="1" x14ac:dyDescent="0.2">
      <c r="A628" s="71" t="s">
        <v>16</v>
      </c>
      <c r="B628" s="71" t="s">
        <v>3599</v>
      </c>
      <c r="C628" s="71" t="s">
        <v>3599</v>
      </c>
      <c r="D628" s="71" t="s">
        <v>1205</v>
      </c>
      <c r="E628" s="71" t="s">
        <v>3405</v>
      </c>
      <c r="F628" s="71" t="s">
        <v>3488</v>
      </c>
    </row>
    <row r="629" spans="1:6" s="71" customFormat="1" x14ac:dyDescent="0.2">
      <c r="A629" s="71" t="s">
        <v>16</v>
      </c>
      <c r="B629" s="71" t="s">
        <v>3600</v>
      </c>
      <c r="C629" s="71" t="s">
        <v>3600</v>
      </c>
      <c r="D629" s="71" t="s">
        <v>1205</v>
      </c>
      <c r="E629" s="71" t="s">
        <v>3405</v>
      </c>
      <c r="F629" s="71" t="s">
        <v>3488</v>
      </c>
    </row>
    <row r="630" spans="1:6" s="71" customFormat="1" x14ac:dyDescent="0.2">
      <c r="A630" s="71" t="s">
        <v>16</v>
      </c>
      <c r="B630" s="71" t="s">
        <v>3582</v>
      </c>
      <c r="C630" s="71" t="s">
        <v>3583</v>
      </c>
      <c r="D630" s="71" t="s">
        <v>1205</v>
      </c>
      <c r="E630" s="71" t="s">
        <v>3405</v>
      </c>
      <c r="F630" s="71" t="s">
        <v>3488</v>
      </c>
    </row>
    <row r="631" spans="1:6" s="71" customFormat="1" x14ac:dyDescent="0.2">
      <c r="A631" s="71" t="s">
        <v>16</v>
      </c>
      <c r="B631" s="71" t="s">
        <v>1117</v>
      </c>
      <c r="C631" s="71" t="s">
        <v>3147</v>
      </c>
      <c r="D631" s="71" t="s">
        <v>1205</v>
      </c>
      <c r="E631" s="71" t="s">
        <v>3405</v>
      </c>
      <c r="F631" s="71" t="s">
        <v>3488</v>
      </c>
    </row>
    <row r="632" spans="1:6" s="71" customFormat="1" x14ac:dyDescent="0.2">
      <c r="A632" s="71" t="s">
        <v>16</v>
      </c>
      <c r="B632" s="71" t="s">
        <v>3601</v>
      </c>
      <c r="C632" s="71" t="s">
        <v>3601</v>
      </c>
      <c r="D632" s="71" t="s">
        <v>1205</v>
      </c>
      <c r="E632" s="71" t="s">
        <v>3405</v>
      </c>
      <c r="F632" s="71" t="s">
        <v>3490</v>
      </c>
    </row>
    <row r="633" spans="1:6" s="71" customFormat="1" x14ac:dyDescent="0.2">
      <c r="A633" s="71" t="s">
        <v>16</v>
      </c>
      <c r="B633" s="71" t="s">
        <v>3602</v>
      </c>
      <c r="C633" s="71" t="s">
        <v>3602</v>
      </c>
      <c r="D633" s="71" t="s">
        <v>1205</v>
      </c>
      <c r="E633" s="71" t="s">
        <v>3405</v>
      </c>
      <c r="F633" s="71" t="s">
        <v>3490</v>
      </c>
    </row>
    <row r="634" spans="1:6" s="71" customFormat="1" x14ac:dyDescent="0.2">
      <c r="A634" s="71" t="s">
        <v>16</v>
      </c>
      <c r="B634" s="71" t="s">
        <v>3603</v>
      </c>
      <c r="C634" s="71" t="s">
        <v>3603</v>
      </c>
      <c r="D634" s="71" t="s">
        <v>1205</v>
      </c>
      <c r="E634" s="71" t="s">
        <v>3405</v>
      </c>
      <c r="F634" s="71" t="s">
        <v>3490</v>
      </c>
    </row>
    <row r="635" spans="1:6" s="71" customFormat="1" x14ac:dyDescent="0.2">
      <c r="A635" s="71" t="s">
        <v>16</v>
      </c>
      <c r="B635" s="71" t="s">
        <v>1117</v>
      </c>
      <c r="C635" s="71" t="s">
        <v>3147</v>
      </c>
      <c r="D635" s="71" t="s">
        <v>1205</v>
      </c>
      <c r="E635" s="71" t="s">
        <v>3405</v>
      </c>
      <c r="F635" s="71" t="s">
        <v>3490</v>
      </c>
    </row>
    <row r="636" spans="1:6" s="71" customFormat="1" x14ac:dyDescent="0.2">
      <c r="A636" s="71" t="s">
        <v>16</v>
      </c>
      <c r="B636" s="71" t="s">
        <v>1184</v>
      </c>
      <c r="C636" s="71" t="s">
        <v>1184</v>
      </c>
      <c r="D636" s="71" t="s">
        <v>1130</v>
      </c>
      <c r="E636" s="71" t="s">
        <v>1182</v>
      </c>
      <c r="F636" s="71" t="s">
        <v>1183</v>
      </c>
    </row>
    <row r="637" spans="1:6" s="71" customFormat="1" x14ac:dyDescent="0.2">
      <c r="A637" s="71" t="s">
        <v>16</v>
      </c>
      <c r="B637" s="71" t="s">
        <v>3604</v>
      </c>
      <c r="C637" s="71" t="s">
        <v>3604</v>
      </c>
      <c r="D637" s="71" t="s">
        <v>1130</v>
      </c>
      <c r="E637" s="71" t="s">
        <v>1182</v>
      </c>
      <c r="F637" s="71" t="s">
        <v>1183</v>
      </c>
    </row>
    <row r="638" spans="1:6" s="71" customFormat="1" x14ac:dyDescent="0.2">
      <c r="A638" s="71" t="s">
        <v>16</v>
      </c>
      <c r="B638" s="71" t="s">
        <v>3605</v>
      </c>
      <c r="C638" s="71" t="s">
        <v>3605</v>
      </c>
      <c r="D638" s="71" t="s">
        <v>1130</v>
      </c>
      <c r="E638" s="71" t="s">
        <v>1182</v>
      </c>
      <c r="F638" s="71" t="s">
        <v>1183</v>
      </c>
    </row>
    <row r="639" spans="1:6" s="71" customFormat="1" x14ac:dyDescent="0.2">
      <c r="A639" s="71" t="s">
        <v>16</v>
      </c>
      <c r="B639" s="71" t="s">
        <v>3606</v>
      </c>
      <c r="C639" s="71" t="s">
        <v>3606</v>
      </c>
      <c r="D639" s="71" t="s">
        <v>1130</v>
      </c>
      <c r="E639" s="71" t="s">
        <v>1182</v>
      </c>
      <c r="F639" s="71" t="s">
        <v>1183</v>
      </c>
    </row>
    <row r="640" spans="1:6" s="71" customFormat="1" x14ac:dyDescent="0.2">
      <c r="A640" s="71" t="s">
        <v>16</v>
      </c>
      <c r="B640" s="71" t="s">
        <v>3607</v>
      </c>
      <c r="C640" s="71" t="s">
        <v>3607</v>
      </c>
      <c r="D640" s="71" t="s">
        <v>1130</v>
      </c>
      <c r="E640" s="71" t="s">
        <v>1182</v>
      </c>
      <c r="F640" s="71" t="s">
        <v>1183</v>
      </c>
    </row>
    <row r="641" spans="1:6" s="71" customFormat="1" x14ac:dyDescent="0.2">
      <c r="A641" s="71" t="s">
        <v>16</v>
      </c>
      <c r="B641" s="71" t="s">
        <v>3608</v>
      </c>
      <c r="C641" s="71" t="s">
        <v>3608</v>
      </c>
      <c r="D641" s="71" t="s">
        <v>1130</v>
      </c>
      <c r="E641" s="71" t="s">
        <v>1182</v>
      </c>
      <c r="F641" s="71" t="s">
        <v>1183</v>
      </c>
    </row>
    <row r="642" spans="1:6" s="71" customFormat="1" x14ac:dyDescent="0.2">
      <c r="A642" s="71" t="s">
        <v>16</v>
      </c>
      <c r="B642" s="71" t="s">
        <v>1117</v>
      </c>
      <c r="C642" s="71" t="s">
        <v>3147</v>
      </c>
      <c r="D642" s="71" t="s">
        <v>1130</v>
      </c>
      <c r="E642" s="71" t="s">
        <v>1182</v>
      </c>
      <c r="F642" s="71" t="s">
        <v>1183</v>
      </c>
    </row>
    <row r="643" spans="1:6" s="71" customFormat="1" x14ac:dyDescent="0.2">
      <c r="A643" s="71" t="s">
        <v>16</v>
      </c>
      <c r="B643" s="71" t="s">
        <v>1189</v>
      </c>
      <c r="C643" s="71" t="s">
        <v>1189</v>
      </c>
      <c r="D643" s="71" t="s">
        <v>1130</v>
      </c>
      <c r="E643" s="71" t="s">
        <v>1141</v>
      </c>
      <c r="F643" s="71" t="s">
        <v>1188</v>
      </c>
    </row>
    <row r="644" spans="1:6" s="71" customFormat="1" x14ac:dyDescent="0.2">
      <c r="A644" s="71" t="s">
        <v>16</v>
      </c>
      <c r="B644" s="71" t="s">
        <v>1117</v>
      </c>
      <c r="C644" s="71" t="s">
        <v>3147</v>
      </c>
      <c r="D644" s="71" t="s">
        <v>1130</v>
      </c>
      <c r="E644" s="71" t="s">
        <v>1141</v>
      </c>
      <c r="F644" s="71" t="s">
        <v>1188</v>
      </c>
    </row>
    <row r="645" spans="1:6" s="71" customFormat="1" x14ac:dyDescent="0.2">
      <c r="A645" s="71" t="s">
        <v>16</v>
      </c>
      <c r="B645" s="71" t="s">
        <v>1143</v>
      </c>
      <c r="C645" s="71" t="s">
        <v>1143</v>
      </c>
      <c r="D645" s="71" t="s">
        <v>1130</v>
      </c>
      <c r="E645" s="71" t="s">
        <v>1141</v>
      </c>
      <c r="F645" s="71" t="s">
        <v>1142</v>
      </c>
    </row>
    <row r="646" spans="1:6" s="71" customFormat="1" x14ac:dyDescent="0.2">
      <c r="A646" s="71" t="s">
        <v>16</v>
      </c>
      <c r="B646" s="71" t="s">
        <v>1117</v>
      </c>
      <c r="C646" s="71" t="s">
        <v>3147</v>
      </c>
      <c r="D646" s="71" t="s">
        <v>1130</v>
      </c>
      <c r="E646" s="71" t="s">
        <v>1141</v>
      </c>
      <c r="F646" s="71" t="s">
        <v>1142</v>
      </c>
    </row>
    <row r="647" spans="1:6" s="71" customFormat="1" x14ac:dyDescent="0.2">
      <c r="A647" s="71" t="s">
        <v>16</v>
      </c>
      <c r="B647" s="71" t="s">
        <v>3609</v>
      </c>
      <c r="C647" s="71" t="s">
        <v>3609</v>
      </c>
      <c r="D647" s="71" t="s">
        <v>1119</v>
      </c>
      <c r="E647" s="71" t="s">
        <v>1223</v>
      </c>
      <c r="F647" s="71" t="s">
        <v>3499</v>
      </c>
    </row>
    <row r="648" spans="1:6" s="71" customFormat="1" x14ac:dyDescent="0.2">
      <c r="A648" s="71" t="s">
        <v>16</v>
      </c>
      <c r="B648" s="71" t="s">
        <v>3610</v>
      </c>
      <c r="C648" s="71" t="s">
        <v>3610</v>
      </c>
      <c r="D648" s="71" t="s">
        <v>1119</v>
      </c>
      <c r="E648" s="71" t="s">
        <v>1223</v>
      </c>
      <c r="F648" s="71" t="s">
        <v>3499</v>
      </c>
    </row>
    <row r="649" spans="1:6" s="71" customFormat="1" x14ac:dyDescent="0.2">
      <c r="A649" s="71" t="s">
        <v>16</v>
      </c>
      <c r="B649" s="71" t="s">
        <v>3611</v>
      </c>
      <c r="C649" s="71" t="s">
        <v>3611</v>
      </c>
      <c r="D649" s="71" t="s">
        <v>1119</v>
      </c>
      <c r="E649" s="71" t="s">
        <v>1223</v>
      </c>
      <c r="F649" s="71" t="s">
        <v>3499</v>
      </c>
    </row>
    <row r="650" spans="1:6" s="71" customFormat="1" x14ac:dyDescent="0.2">
      <c r="A650" s="71" t="s">
        <v>16</v>
      </c>
      <c r="B650" s="71" t="s">
        <v>1117</v>
      </c>
      <c r="C650" s="71" t="s">
        <v>3147</v>
      </c>
      <c r="D650" s="71" t="s">
        <v>1119</v>
      </c>
      <c r="E650" s="71" t="s">
        <v>1223</v>
      </c>
      <c r="F650" s="71" t="s">
        <v>3499</v>
      </c>
    </row>
    <row r="651" spans="1:6" s="71" customFormat="1" x14ac:dyDescent="0.2">
      <c r="A651" s="71" t="s">
        <v>16</v>
      </c>
      <c r="B651" s="71" t="s">
        <v>1224</v>
      </c>
      <c r="C651" s="71" t="s">
        <v>3612</v>
      </c>
      <c r="D651" s="71" t="s">
        <v>1119</v>
      </c>
      <c r="E651" s="71" t="s">
        <v>1223</v>
      </c>
      <c r="F651" s="71" t="s">
        <v>1224</v>
      </c>
    </row>
    <row r="652" spans="1:6" s="71" customFormat="1" x14ac:dyDescent="0.2">
      <c r="A652" s="71" t="s">
        <v>16</v>
      </c>
      <c r="B652" s="71" t="s">
        <v>1225</v>
      </c>
      <c r="C652" s="71" t="s">
        <v>1225</v>
      </c>
      <c r="D652" s="71" t="s">
        <v>1119</v>
      </c>
      <c r="E652" s="71" t="s">
        <v>1223</v>
      </c>
      <c r="F652" s="71" t="s">
        <v>1224</v>
      </c>
    </row>
    <row r="653" spans="1:6" s="71" customFormat="1" x14ac:dyDescent="0.2">
      <c r="A653" s="71" t="s">
        <v>16</v>
      </c>
      <c r="B653" s="71" t="s">
        <v>1226</v>
      </c>
      <c r="C653" s="71" t="s">
        <v>3613</v>
      </c>
      <c r="D653" s="71" t="s">
        <v>1119</v>
      </c>
      <c r="E653" s="71" t="s">
        <v>1223</v>
      </c>
      <c r="F653" s="71" t="s">
        <v>1224</v>
      </c>
    </row>
    <row r="654" spans="1:6" s="71" customFormat="1" x14ac:dyDescent="0.2">
      <c r="A654" s="71" t="s">
        <v>16</v>
      </c>
      <c r="B654" s="71" t="s">
        <v>1117</v>
      </c>
      <c r="C654" s="71" t="s">
        <v>3147</v>
      </c>
      <c r="D654" s="71" t="s">
        <v>1119</v>
      </c>
      <c r="E654" s="71" t="s">
        <v>1223</v>
      </c>
      <c r="F654" s="71" t="s">
        <v>1224</v>
      </c>
    </row>
    <row r="655" spans="1:6" s="71" customFormat="1" x14ac:dyDescent="0.2">
      <c r="A655" s="71" t="s">
        <v>16</v>
      </c>
      <c r="B655" s="71" t="s">
        <v>3614</v>
      </c>
      <c r="C655" s="71" t="s">
        <v>3614</v>
      </c>
      <c r="D655" s="71" t="s">
        <v>1119</v>
      </c>
      <c r="E655" s="71" t="s">
        <v>1223</v>
      </c>
      <c r="F655" s="71" t="s">
        <v>1227</v>
      </c>
    </row>
    <row r="656" spans="1:6" s="71" customFormat="1" x14ac:dyDescent="0.2">
      <c r="A656" s="71" t="s">
        <v>16</v>
      </c>
      <c r="B656" s="71" t="s">
        <v>1253</v>
      </c>
      <c r="C656" s="71" t="s">
        <v>1253</v>
      </c>
      <c r="D656" s="71" t="s">
        <v>1119</v>
      </c>
      <c r="E656" s="71" t="s">
        <v>1223</v>
      </c>
      <c r="F656" s="71" t="s">
        <v>1227</v>
      </c>
    </row>
    <row r="657" spans="1:6" s="71" customFormat="1" x14ac:dyDescent="0.2">
      <c r="A657" s="71" t="s">
        <v>16</v>
      </c>
      <c r="B657" s="71" t="s">
        <v>3615</v>
      </c>
      <c r="C657" s="71" t="s">
        <v>3615</v>
      </c>
      <c r="D657" s="71" t="s">
        <v>1119</v>
      </c>
      <c r="E657" s="71" t="s">
        <v>1223</v>
      </c>
      <c r="F657" s="71" t="s">
        <v>1227</v>
      </c>
    </row>
    <row r="658" spans="1:6" s="71" customFormat="1" x14ac:dyDescent="0.2">
      <c r="A658" s="71" t="s">
        <v>16</v>
      </c>
      <c r="B658" s="71" t="s">
        <v>3616</v>
      </c>
      <c r="C658" s="71" t="s">
        <v>3616</v>
      </c>
      <c r="D658" s="71" t="s">
        <v>1119</v>
      </c>
      <c r="E658" s="71" t="s">
        <v>1223</v>
      </c>
      <c r="F658" s="71" t="s">
        <v>1227</v>
      </c>
    </row>
    <row r="659" spans="1:6" s="71" customFormat="1" x14ac:dyDescent="0.2">
      <c r="A659" s="71" t="s">
        <v>16</v>
      </c>
      <c r="B659" s="71" t="s">
        <v>1117</v>
      </c>
      <c r="C659" s="71" t="s">
        <v>3147</v>
      </c>
      <c r="D659" s="71" t="s">
        <v>1119</v>
      </c>
      <c r="E659" s="71" t="s">
        <v>1223</v>
      </c>
      <c r="F659" s="71" t="s">
        <v>1227</v>
      </c>
    </row>
    <row r="660" spans="1:6" s="72" customFormat="1" x14ac:dyDescent="0.2">
      <c r="A660" s="72" t="s">
        <v>16</v>
      </c>
      <c r="B660" s="72" t="s">
        <v>4419</v>
      </c>
      <c r="C660" s="72" t="s">
        <v>3617</v>
      </c>
      <c r="D660" s="72" t="s">
        <v>1119</v>
      </c>
      <c r="E660" s="72" t="s">
        <v>1251</v>
      </c>
      <c r="F660" s="72" t="s">
        <v>1125</v>
      </c>
    </row>
    <row r="661" spans="1:6" s="72" customFormat="1" x14ac:dyDescent="0.2">
      <c r="A661" s="72" t="s">
        <v>16</v>
      </c>
      <c r="B661" s="72" t="s">
        <v>1252</v>
      </c>
      <c r="C661" s="72" t="s">
        <v>3618</v>
      </c>
      <c r="D661" s="72" t="s">
        <v>1119</v>
      </c>
      <c r="E661" s="72" t="s">
        <v>1251</v>
      </c>
      <c r="F661" s="72" t="s">
        <v>1125</v>
      </c>
    </row>
    <row r="662" spans="1:6" s="72" customFormat="1" x14ac:dyDescent="0.2">
      <c r="A662" s="72" t="s">
        <v>16</v>
      </c>
      <c r="B662" s="72" t="s">
        <v>1253</v>
      </c>
      <c r="C662" s="72" t="s">
        <v>3619</v>
      </c>
      <c r="D662" s="72" t="s">
        <v>1119</v>
      </c>
      <c r="E662" s="72" t="s">
        <v>1251</v>
      </c>
      <c r="F662" s="72" t="s">
        <v>1125</v>
      </c>
    </row>
    <row r="663" spans="1:6" s="72" customFormat="1" x14ac:dyDescent="0.2">
      <c r="A663" s="72" t="s">
        <v>16</v>
      </c>
      <c r="B663" s="72" t="s">
        <v>3620</v>
      </c>
      <c r="C663" s="72" t="s">
        <v>3621</v>
      </c>
      <c r="D663" s="72" t="s">
        <v>1119</v>
      </c>
      <c r="E663" s="72" t="s">
        <v>1251</v>
      </c>
      <c r="F663" s="72" t="s">
        <v>1125</v>
      </c>
    </row>
    <row r="664" spans="1:6" s="72" customFormat="1" x14ac:dyDescent="0.2">
      <c r="A664" s="72" t="s">
        <v>16</v>
      </c>
      <c r="B664" s="72" t="s">
        <v>3622</v>
      </c>
      <c r="C664" s="72" t="s">
        <v>3622</v>
      </c>
      <c r="D664" s="72" t="s">
        <v>1119</v>
      </c>
      <c r="E664" s="72" t="s">
        <v>1251</v>
      </c>
      <c r="F664" s="72" t="s">
        <v>1125</v>
      </c>
    </row>
    <row r="665" spans="1:6" s="72" customFormat="1" x14ac:dyDescent="0.2">
      <c r="A665" s="72" t="s">
        <v>16</v>
      </c>
      <c r="B665" s="72" t="s">
        <v>3623</v>
      </c>
      <c r="C665" s="72" t="s">
        <v>3624</v>
      </c>
      <c r="D665" s="72" t="s">
        <v>1119</v>
      </c>
      <c r="E665" s="72" t="s">
        <v>1251</v>
      </c>
      <c r="F665" s="72" t="s">
        <v>1125</v>
      </c>
    </row>
    <row r="666" spans="1:6" s="72" customFormat="1" x14ac:dyDescent="0.2">
      <c r="A666" s="72" t="s">
        <v>16</v>
      </c>
      <c r="B666" s="72" t="s">
        <v>1254</v>
      </c>
      <c r="C666" s="72" t="s">
        <v>1254</v>
      </c>
      <c r="D666" s="72" t="s">
        <v>1119</v>
      </c>
      <c r="E666" s="72" t="s">
        <v>1251</v>
      </c>
      <c r="F666" s="72" t="s">
        <v>1125</v>
      </c>
    </row>
    <row r="667" spans="1:6" s="72" customFormat="1" x14ac:dyDescent="0.2">
      <c r="A667" s="72" t="s">
        <v>16</v>
      </c>
      <c r="B667" s="72" t="s">
        <v>3625</v>
      </c>
      <c r="C667" s="72" t="s">
        <v>3625</v>
      </c>
      <c r="D667" s="72" t="s">
        <v>1119</v>
      </c>
      <c r="E667" s="72" t="s">
        <v>1251</v>
      </c>
      <c r="F667" s="72" t="s">
        <v>1125</v>
      </c>
    </row>
    <row r="668" spans="1:6" s="72" customFormat="1" x14ac:dyDescent="0.2">
      <c r="A668" s="72" t="s">
        <v>16</v>
      </c>
      <c r="B668" s="72" t="s">
        <v>1117</v>
      </c>
      <c r="C668" s="72" t="s">
        <v>3147</v>
      </c>
      <c r="D668" s="72" t="s">
        <v>1119</v>
      </c>
      <c r="E668" s="72" t="s">
        <v>1251</v>
      </c>
      <c r="F668" s="72" t="s">
        <v>1125</v>
      </c>
    </row>
    <row r="669" spans="1:6" s="72" customFormat="1" x14ac:dyDescent="0.2">
      <c r="A669" s="72" t="s">
        <v>16</v>
      </c>
      <c r="B669" s="72" t="s">
        <v>1232</v>
      </c>
      <c r="C669" s="72" t="s">
        <v>1232</v>
      </c>
      <c r="D669" s="72" t="s">
        <v>1119</v>
      </c>
      <c r="E669" s="72" t="s">
        <v>4420</v>
      </c>
      <c r="F669" s="72" t="s">
        <v>1231</v>
      </c>
    </row>
    <row r="670" spans="1:6" s="72" customFormat="1" x14ac:dyDescent="0.2">
      <c r="A670" s="72" t="s">
        <v>16</v>
      </c>
      <c r="B670" s="72" t="s">
        <v>1117</v>
      </c>
      <c r="C670" s="72" t="s">
        <v>3147</v>
      </c>
      <c r="D670" s="72" t="s">
        <v>1119</v>
      </c>
      <c r="E670" s="72" t="s">
        <v>4420</v>
      </c>
      <c r="F670" s="72" t="s">
        <v>1231</v>
      </c>
    </row>
    <row r="671" spans="1:6" s="71" customFormat="1" x14ac:dyDescent="0.2">
      <c r="A671" s="71" t="s">
        <v>16</v>
      </c>
      <c r="B671" s="71" t="s">
        <v>1168</v>
      </c>
      <c r="C671" s="71" t="s">
        <v>1168</v>
      </c>
      <c r="D671" s="71" t="s">
        <v>1165</v>
      </c>
      <c r="E671" s="71" t="s">
        <v>1166</v>
      </c>
      <c r="F671" s="71" t="s">
        <v>1167</v>
      </c>
    </row>
    <row r="672" spans="1:6" s="71" customFormat="1" x14ac:dyDescent="0.2">
      <c r="A672" s="71" t="s">
        <v>16</v>
      </c>
      <c r="B672" s="71" t="s">
        <v>3628</v>
      </c>
      <c r="C672" s="71" t="s">
        <v>3629</v>
      </c>
      <c r="D672" s="71" t="s">
        <v>1165</v>
      </c>
      <c r="E672" s="71" t="s">
        <v>1166</v>
      </c>
      <c r="F672" s="71" t="s">
        <v>1167</v>
      </c>
    </row>
    <row r="673" spans="1:6" s="71" customFormat="1" x14ac:dyDescent="0.2">
      <c r="A673" s="71" t="s">
        <v>16</v>
      </c>
      <c r="B673" s="71" t="s">
        <v>1117</v>
      </c>
      <c r="C673" s="71" t="s">
        <v>3147</v>
      </c>
      <c r="D673" s="71" t="s">
        <v>1165</v>
      </c>
      <c r="E673" s="71" t="s">
        <v>1166</v>
      </c>
      <c r="F673" s="71" t="s">
        <v>1167</v>
      </c>
    </row>
    <row r="674" spans="1:6" s="71" customFormat="1" x14ac:dyDescent="0.2">
      <c r="A674" s="71" t="s">
        <v>16</v>
      </c>
      <c r="B674" s="71" t="s">
        <v>1173</v>
      </c>
      <c r="C674" s="71" t="s">
        <v>1173</v>
      </c>
      <c r="D674" s="71" t="s">
        <v>1165</v>
      </c>
      <c r="E674" s="71" t="s">
        <v>1171</v>
      </c>
      <c r="F674" s="71" t="s">
        <v>1172</v>
      </c>
    </row>
    <row r="675" spans="1:6" s="71" customFormat="1" x14ac:dyDescent="0.2">
      <c r="A675" s="71" t="s">
        <v>16</v>
      </c>
      <c r="B675" s="71" t="s">
        <v>1175</v>
      </c>
      <c r="C675" s="71" t="s">
        <v>3630</v>
      </c>
      <c r="D675" s="71" t="s">
        <v>1165</v>
      </c>
      <c r="E675" s="71" t="s">
        <v>1171</v>
      </c>
      <c r="F675" s="71" t="s">
        <v>1172</v>
      </c>
    </row>
    <row r="676" spans="1:6" s="71" customFormat="1" x14ac:dyDescent="0.2">
      <c r="A676" s="71" t="s">
        <v>16</v>
      </c>
      <c r="B676" s="71" t="s">
        <v>1176</v>
      </c>
      <c r="C676" s="71" t="s">
        <v>1176</v>
      </c>
      <c r="D676" s="71" t="s">
        <v>1165</v>
      </c>
      <c r="E676" s="71" t="s">
        <v>1171</v>
      </c>
      <c r="F676" s="71" t="s">
        <v>1172</v>
      </c>
    </row>
    <row r="677" spans="1:6" s="71" customFormat="1" x14ac:dyDescent="0.2">
      <c r="A677" s="71" t="s">
        <v>16</v>
      </c>
      <c r="B677" s="71" t="s">
        <v>1117</v>
      </c>
      <c r="C677" s="71" t="s">
        <v>3147</v>
      </c>
      <c r="D677" s="71" t="s">
        <v>1165</v>
      </c>
      <c r="E677" s="71" t="s">
        <v>1171</v>
      </c>
      <c r="F677" s="71" t="s">
        <v>1172</v>
      </c>
    </row>
    <row r="678" spans="1:6" s="71" customFormat="1" x14ac:dyDescent="0.2">
      <c r="A678" s="71" t="s">
        <v>16</v>
      </c>
      <c r="B678" s="71" t="s">
        <v>1199</v>
      </c>
      <c r="C678" s="71" t="s">
        <v>1199</v>
      </c>
      <c r="D678" s="71" t="s">
        <v>1165</v>
      </c>
      <c r="E678" s="71" t="s">
        <v>1171</v>
      </c>
      <c r="F678" s="71" t="s">
        <v>1198</v>
      </c>
    </row>
    <row r="679" spans="1:6" s="71" customFormat="1" x14ac:dyDescent="0.2">
      <c r="A679" s="71" t="s">
        <v>16</v>
      </c>
      <c r="B679" s="71" t="s">
        <v>3631</v>
      </c>
      <c r="C679" s="71" t="s">
        <v>3631</v>
      </c>
      <c r="D679" s="71" t="s">
        <v>1165</v>
      </c>
      <c r="E679" s="71" t="s">
        <v>1171</v>
      </c>
      <c r="F679" s="71" t="s">
        <v>1198</v>
      </c>
    </row>
    <row r="680" spans="1:6" s="71" customFormat="1" x14ac:dyDescent="0.2">
      <c r="A680" s="71" t="s">
        <v>16</v>
      </c>
      <c r="B680" s="71" t="s">
        <v>1117</v>
      </c>
      <c r="C680" s="71" t="s">
        <v>3147</v>
      </c>
      <c r="D680" s="71" t="s">
        <v>1165</v>
      </c>
      <c r="E680" s="71" t="s">
        <v>1171</v>
      </c>
      <c r="F680" s="71" t="s">
        <v>1198</v>
      </c>
    </row>
    <row r="681" spans="1:6" s="71" customFormat="1" x14ac:dyDescent="0.2">
      <c r="A681" s="71" t="s">
        <v>16</v>
      </c>
      <c r="B681" s="71" t="s">
        <v>1179</v>
      </c>
      <c r="C681" s="71" t="s">
        <v>3632</v>
      </c>
      <c r="D681" s="71" t="s">
        <v>1165</v>
      </c>
      <c r="E681" s="71" t="s">
        <v>1177</v>
      </c>
      <c r="F681" s="71" t="s">
        <v>1178</v>
      </c>
    </row>
    <row r="682" spans="1:6" s="71" customFormat="1" x14ac:dyDescent="0.2">
      <c r="A682" s="71" t="s">
        <v>16</v>
      </c>
      <c r="B682" s="71" t="s">
        <v>1178</v>
      </c>
      <c r="C682" s="71" t="s">
        <v>3633</v>
      </c>
      <c r="D682" s="71" t="s">
        <v>1165</v>
      </c>
      <c r="E682" s="71" t="s">
        <v>1177</v>
      </c>
      <c r="F682" s="71" t="s">
        <v>1178</v>
      </c>
    </row>
    <row r="683" spans="1:6" s="71" customFormat="1" x14ac:dyDescent="0.2">
      <c r="A683" s="71" t="s">
        <v>16</v>
      </c>
      <c r="B683" s="71" t="s">
        <v>1117</v>
      </c>
      <c r="C683" s="71" t="s">
        <v>3147</v>
      </c>
      <c r="D683" s="71" t="s">
        <v>1165</v>
      </c>
      <c r="E683" s="71" t="s">
        <v>1177</v>
      </c>
      <c r="F683" s="71" t="s">
        <v>1178</v>
      </c>
    </row>
    <row r="684" spans="1:6" s="71" customFormat="1" x14ac:dyDescent="0.2">
      <c r="A684" s="71" t="s">
        <v>16</v>
      </c>
      <c r="B684" s="71" t="s">
        <v>3634</v>
      </c>
      <c r="C684" s="71" t="s">
        <v>3635</v>
      </c>
      <c r="D684" s="71" t="s">
        <v>1165</v>
      </c>
      <c r="E684" s="71" t="s">
        <v>3426</v>
      </c>
      <c r="F684" s="71" t="s">
        <v>3512</v>
      </c>
    </row>
    <row r="685" spans="1:6" s="71" customFormat="1" x14ac:dyDescent="0.2">
      <c r="A685" s="71" t="s">
        <v>16</v>
      </c>
      <c r="B685" s="71" t="s">
        <v>1117</v>
      </c>
      <c r="C685" s="71" t="s">
        <v>3147</v>
      </c>
      <c r="D685" s="71" t="s">
        <v>1165</v>
      </c>
      <c r="E685" s="71" t="s">
        <v>3426</v>
      </c>
      <c r="F685" s="71" t="s">
        <v>3512</v>
      </c>
    </row>
    <row r="686" spans="1:6" s="71" customFormat="1" x14ac:dyDescent="0.2">
      <c r="A686" s="71" t="s">
        <v>16</v>
      </c>
      <c r="B686" s="71" t="s">
        <v>3636</v>
      </c>
      <c r="C686" s="71" t="s">
        <v>3636</v>
      </c>
      <c r="D686" s="71" t="s">
        <v>1165</v>
      </c>
      <c r="E686" s="71" t="s">
        <v>3426</v>
      </c>
      <c r="F686" s="71" t="s">
        <v>3513</v>
      </c>
    </row>
    <row r="687" spans="1:6" s="71" customFormat="1" x14ac:dyDescent="0.2">
      <c r="A687" s="71" t="s">
        <v>16</v>
      </c>
      <c r="B687" s="71" t="s">
        <v>3637</v>
      </c>
      <c r="C687" s="71" t="s">
        <v>3637</v>
      </c>
      <c r="D687" s="71" t="s">
        <v>1165</v>
      </c>
      <c r="E687" s="71" t="s">
        <v>3426</v>
      </c>
      <c r="F687" s="71" t="s">
        <v>3513</v>
      </c>
    </row>
    <row r="688" spans="1:6" s="71" customFormat="1" x14ac:dyDescent="0.2">
      <c r="A688" s="71" t="s">
        <v>16</v>
      </c>
      <c r="B688" s="71" t="s">
        <v>3638</v>
      </c>
      <c r="C688" s="71" t="s">
        <v>3638</v>
      </c>
      <c r="D688" s="71" t="s">
        <v>1165</v>
      </c>
      <c r="E688" s="71" t="s">
        <v>3426</v>
      </c>
      <c r="F688" s="71" t="s">
        <v>3513</v>
      </c>
    </row>
    <row r="689" spans="1:6" s="71" customFormat="1" x14ac:dyDescent="0.2">
      <c r="A689" s="71" t="s">
        <v>16</v>
      </c>
      <c r="B689" s="71" t="s">
        <v>1117</v>
      </c>
      <c r="C689" s="71" t="s">
        <v>3147</v>
      </c>
      <c r="D689" s="71" t="s">
        <v>1165</v>
      </c>
      <c r="E689" s="71" t="s">
        <v>3426</v>
      </c>
      <c r="F689" s="71" t="s">
        <v>3513</v>
      </c>
    </row>
    <row r="690" spans="1:6" s="71" customFormat="1" x14ac:dyDescent="0.2">
      <c r="A690" s="71" t="s">
        <v>16</v>
      </c>
      <c r="B690" s="71" t="s">
        <v>1219</v>
      </c>
      <c r="C690" s="71" t="s">
        <v>1219</v>
      </c>
      <c r="D690" s="71" t="s">
        <v>1149</v>
      </c>
      <c r="E690" s="71" t="s">
        <v>1213</v>
      </c>
      <c r="F690" s="71" t="s">
        <v>1218</v>
      </c>
    </row>
    <row r="691" spans="1:6" s="71" customFormat="1" x14ac:dyDescent="0.2">
      <c r="A691" s="71" t="s">
        <v>16</v>
      </c>
      <c r="B691" s="71" t="s">
        <v>3639</v>
      </c>
      <c r="C691" s="71" t="s">
        <v>3639</v>
      </c>
      <c r="D691" s="71" t="s">
        <v>1149</v>
      </c>
      <c r="E691" s="71" t="s">
        <v>1213</v>
      </c>
      <c r="F691" s="71" t="s">
        <v>1218</v>
      </c>
    </row>
    <row r="692" spans="1:6" s="71" customFormat="1" x14ac:dyDescent="0.2">
      <c r="A692" s="71" t="s">
        <v>16</v>
      </c>
      <c r="B692" s="71" t="s">
        <v>1117</v>
      </c>
      <c r="C692" s="71" t="s">
        <v>3147</v>
      </c>
      <c r="D692" s="71" t="s">
        <v>1149</v>
      </c>
      <c r="E692" s="71" t="s">
        <v>1213</v>
      </c>
      <c r="F692" s="71" t="s">
        <v>1218</v>
      </c>
    </row>
    <row r="693" spans="1:6" s="71" customFormat="1" x14ac:dyDescent="0.2">
      <c r="A693" s="71" t="s">
        <v>16</v>
      </c>
      <c r="B693" s="71" t="s">
        <v>3362</v>
      </c>
      <c r="C693" s="71" t="s">
        <v>3362</v>
      </c>
      <c r="D693" s="71" t="s">
        <v>1149</v>
      </c>
      <c r="E693" s="71" t="s">
        <v>3431</v>
      </c>
      <c r="F693" s="71" t="s">
        <v>1217</v>
      </c>
    </row>
    <row r="694" spans="1:6" s="71" customFormat="1" x14ac:dyDescent="0.2">
      <c r="A694" s="71" t="s">
        <v>16</v>
      </c>
      <c r="B694" s="71" t="s">
        <v>3640</v>
      </c>
      <c r="C694" s="71" t="s">
        <v>3640</v>
      </c>
      <c r="D694" s="71" t="s">
        <v>1149</v>
      </c>
      <c r="E694" s="71" t="s">
        <v>3431</v>
      </c>
      <c r="F694" s="71" t="s">
        <v>1217</v>
      </c>
    </row>
    <row r="695" spans="1:6" s="71" customFormat="1" x14ac:dyDescent="0.2">
      <c r="A695" s="71" t="s">
        <v>16</v>
      </c>
      <c r="B695" s="71" t="s">
        <v>3641</v>
      </c>
      <c r="C695" s="71" t="s">
        <v>3641</v>
      </c>
      <c r="D695" s="71" t="s">
        <v>1149</v>
      </c>
      <c r="E695" s="71" t="s">
        <v>3431</v>
      </c>
      <c r="F695" s="71" t="s">
        <v>1217</v>
      </c>
    </row>
    <row r="696" spans="1:6" s="71" customFormat="1" x14ac:dyDescent="0.2">
      <c r="A696" s="71" t="s">
        <v>16</v>
      </c>
      <c r="B696" s="71" t="s">
        <v>3642</v>
      </c>
      <c r="C696" s="71" t="s">
        <v>3642</v>
      </c>
      <c r="D696" s="71" t="s">
        <v>1149</v>
      </c>
      <c r="E696" s="71" t="s">
        <v>3431</v>
      </c>
      <c r="F696" s="71" t="s">
        <v>1217</v>
      </c>
    </row>
    <row r="697" spans="1:6" s="71" customFormat="1" x14ac:dyDescent="0.2">
      <c r="A697" s="71" t="s">
        <v>16</v>
      </c>
      <c r="B697" s="71" t="s">
        <v>3643</v>
      </c>
      <c r="C697" s="71" t="s">
        <v>3643</v>
      </c>
      <c r="D697" s="71" t="s">
        <v>1149</v>
      </c>
      <c r="E697" s="71" t="s">
        <v>3431</v>
      </c>
      <c r="F697" s="71" t="s">
        <v>1217</v>
      </c>
    </row>
    <row r="698" spans="1:6" s="71" customFormat="1" x14ac:dyDescent="0.2">
      <c r="A698" s="71" t="s">
        <v>16</v>
      </c>
      <c r="B698" s="71" t="s">
        <v>3644</v>
      </c>
      <c r="C698" s="71" t="s">
        <v>3645</v>
      </c>
      <c r="D698" s="71" t="s">
        <v>1149</v>
      </c>
      <c r="E698" s="71" t="s">
        <v>3431</v>
      </c>
      <c r="F698" s="71" t="s">
        <v>1217</v>
      </c>
    </row>
    <row r="699" spans="1:6" s="71" customFormat="1" x14ac:dyDescent="0.2">
      <c r="A699" s="71" t="s">
        <v>16</v>
      </c>
      <c r="B699" s="71" t="s">
        <v>3646</v>
      </c>
      <c r="C699" s="71" t="s">
        <v>3646</v>
      </c>
      <c r="D699" s="71" t="s">
        <v>1149</v>
      </c>
      <c r="E699" s="71" t="s">
        <v>3431</v>
      </c>
      <c r="F699" s="71" t="s">
        <v>3540</v>
      </c>
    </row>
    <row r="700" spans="1:6" s="71" customFormat="1" x14ac:dyDescent="0.2">
      <c r="A700" s="71" t="s">
        <v>16</v>
      </c>
      <c r="B700" s="71" t="s">
        <v>3647</v>
      </c>
      <c r="C700" s="71" t="s">
        <v>3647</v>
      </c>
      <c r="D700" s="71" t="s">
        <v>1149</v>
      </c>
      <c r="E700" s="71" t="s">
        <v>3431</v>
      </c>
      <c r="F700" s="71" t="s">
        <v>3540</v>
      </c>
    </row>
    <row r="701" spans="1:6" s="71" customFormat="1" x14ac:dyDescent="0.2">
      <c r="A701" s="71" t="s">
        <v>16</v>
      </c>
      <c r="B701" s="71" t="s">
        <v>3648</v>
      </c>
      <c r="C701" s="71" t="s">
        <v>3649</v>
      </c>
      <c r="D701" s="71" t="s">
        <v>1149</v>
      </c>
      <c r="E701" s="71" t="s">
        <v>3431</v>
      </c>
      <c r="F701" s="71" t="s">
        <v>3540</v>
      </c>
    </row>
    <row r="702" spans="1:6" s="71" customFormat="1" x14ac:dyDescent="0.2">
      <c r="A702" s="71" t="s">
        <v>16</v>
      </c>
      <c r="B702" s="71" t="s">
        <v>3650</v>
      </c>
      <c r="C702" s="71" t="s">
        <v>3650</v>
      </c>
      <c r="D702" s="71" t="s">
        <v>1149</v>
      </c>
      <c r="E702" s="71" t="s">
        <v>3431</v>
      </c>
      <c r="F702" s="71" t="s">
        <v>3540</v>
      </c>
    </row>
    <row r="703" spans="1:6" s="71" customFormat="1" x14ac:dyDescent="0.2">
      <c r="A703" s="71" t="s">
        <v>16</v>
      </c>
      <c r="B703" s="71" t="s">
        <v>3651</v>
      </c>
      <c r="C703" s="71" t="s">
        <v>3651</v>
      </c>
      <c r="D703" s="71" t="s">
        <v>1149</v>
      </c>
      <c r="E703" s="71" t="s">
        <v>3431</v>
      </c>
      <c r="F703" s="71" t="s">
        <v>3540</v>
      </c>
    </row>
    <row r="704" spans="1:6" s="71" customFormat="1" x14ac:dyDescent="0.2">
      <c r="A704" s="71" t="s">
        <v>16</v>
      </c>
      <c r="B704" s="71" t="s">
        <v>3652</v>
      </c>
      <c r="C704" s="71" t="s">
        <v>3652</v>
      </c>
      <c r="D704" s="71" t="s">
        <v>1149</v>
      </c>
      <c r="E704" s="71" t="s">
        <v>3431</v>
      </c>
      <c r="F704" s="71" t="s">
        <v>3540</v>
      </c>
    </row>
    <row r="705" spans="1:6" s="71" customFormat="1" x14ac:dyDescent="0.2">
      <c r="A705" s="71" t="s">
        <v>16</v>
      </c>
      <c r="B705" s="71" t="s">
        <v>3653</v>
      </c>
      <c r="C705" s="71" t="s">
        <v>3654</v>
      </c>
      <c r="D705" s="71" t="s">
        <v>1149</v>
      </c>
      <c r="E705" s="71" t="s">
        <v>1150</v>
      </c>
      <c r="F705" s="71" t="s">
        <v>1154</v>
      </c>
    </row>
    <row r="706" spans="1:6" s="71" customFormat="1" x14ac:dyDescent="0.2">
      <c r="A706" s="71" t="s">
        <v>16</v>
      </c>
      <c r="B706" s="71" t="s">
        <v>3655</v>
      </c>
      <c r="C706" s="71" t="s">
        <v>3655</v>
      </c>
      <c r="D706" s="71" t="s">
        <v>1149</v>
      </c>
      <c r="E706" s="71" t="s">
        <v>1150</v>
      </c>
      <c r="F706" s="71" t="s">
        <v>1154</v>
      </c>
    </row>
    <row r="707" spans="1:6" s="71" customFormat="1" x14ac:dyDescent="0.2">
      <c r="A707" s="71" t="s">
        <v>16</v>
      </c>
      <c r="B707" s="71" t="s">
        <v>3656</v>
      </c>
      <c r="C707" s="71" t="s">
        <v>3656</v>
      </c>
      <c r="D707" s="71" t="s">
        <v>1149</v>
      </c>
      <c r="E707" s="71" t="s">
        <v>1150</v>
      </c>
      <c r="F707" s="71" t="s">
        <v>1154</v>
      </c>
    </row>
    <row r="708" spans="1:6" s="71" customFormat="1" x14ac:dyDescent="0.2">
      <c r="A708" s="71" t="s">
        <v>16</v>
      </c>
      <c r="B708" s="71" t="s">
        <v>1117</v>
      </c>
      <c r="C708" s="71" t="s">
        <v>3147</v>
      </c>
      <c r="D708" s="71" t="s">
        <v>1149</v>
      </c>
      <c r="E708" s="71" t="s">
        <v>1150</v>
      </c>
      <c r="F708" s="71" t="s">
        <v>1154</v>
      </c>
    </row>
    <row r="709" spans="1:6" s="71" customFormat="1" x14ac:dyDescent="0.2">
      <c r="A709" s="71" t="s">
        <v>16</v>
      </c>
      <c r="B709" s="71" t="s">
        <v>3657</v>
      </c>
      <c r="C709" s="71" t="s">
        <v>3658</v>
      </c>
      <c r="D709" s="71" t="s">
        <v>1149</v>
      </c>
      <c r="E709" s="71" t="s">
        <v>3434</v>
      </c>
      <c r="F709" s="71" t="s">
        <v>1152</v>
      </c>
    </row>
    <row r="710" spans="1:6" s="71" customFormat="1" x14ac:dyDescent="0.2">
      <c r="A710" s="71" t="s">
        <v>16</v>
      </c>
      <c r="B710" s="71" t="s">
        <v>3659</v>
      </c>
      <c r="C710" s="71" t="s">
        <v>3660</v>
      </c>
      <c r="D710" s="71" t="s">
        <v>1149</v>
      </c>
      <c r="E710" s="71" t="s">
        <v>3434</v>
      </c>
      <c r="F710" s="71" t="s">
        <v>1152</v>
      </c>
    </row>
    <row r="711" spans="1:6" s="71" customFormat="1" x14ac:dyDescent="0.2">
      <c r="A711" s="71" t="s">
        <v>16</v>
      </c>
      <c r="B711" s="71" t="s">
        <v>3661</v>
      </c>
      <c r="C711" s="71" t="s">
        <v>3662</v>
      </c>
      <c r="D711" s="71" t="s">
        <v>1149</v>
      </c>
      <c r="E711" s="71" t="s">
        <v>3434</v>
      </c>
      <c r="F711" s="71" t="s">
        <v>1152</v>
      </c>
    </row>
    <row r="712" spans="1:6" s="71" customFormat="1" x14ac:dyDescent="0.2">
      <c r="A712" s="71" t="s">
        <v>16</v>
      </c>
      <c r="B712" s="71" t="s">
        <v>1117</v>
      </c>
      <c r="C712" s="71" t="s">
        <v>3147</v>
      </c>
      <c r="D712" s="71" t="s">
        <v>1149</v>
      </c>
      <c r="E712" s="71" t="s">
        <v>3434</v>
      </c>
      <c r="F712" s="71" t="s">
        <v>1152</v>
      </c>
    </row>
    <row r="713" spans="1:6" s="71" customFormat="1" x14ac:dyDescent="0.2">
      <c r="A713" s="71" t="s">
        <v>16</v>
      </c>
      <c r="B713" s="71" t="s">
        <v>3545</v>
      </c>
      <c r="C713" s="71" t="s">
        <v>3663</v>
      </c>
      <c r="D713" s="71" t="s">
        <v>1149</v>
      </c>
      <c r="E713" s="71" t="s">
        <v>3072</v>
      </c>
      <c r="F713" s="71" t="s">
        <v>3545</v>
      </c>
    </row>
    <row r="714" spans="1:6" s="71" customFormat="1" x14ac:dyDescent="0.2">
      <c r="A714" s="71" t="s">
        <v>16</v>
      </c>
      <c r="B714" s="71" t="s">
        <v>3400</v>
      </c>
      <c r="C714" s="71" t="s">
        <v>3664</v>
      </c>
      <c r="D714" s="71" t="s">
        <v>1149</v>
      </c>
      <c r="E714" s="71" t="s">
        <v>3072</v>
      </c>
      <c r="F714" s="71" t="s">
        <v>3545</v>
      </c>
    </row>
    <row r="715" spans="1:6" s="71" customFormat="1" x14ac:dyDescent="0.2">
      <c r="A715" s="71" t="s">
        <v>16</v>
      </c>
      <c r="B715" s="71" t="s">
        <v>3665</v>
      </c>
      <c r="C715" s="71" t="s">
        <v>3666</v>
      </c>
      <c r="D715" s="71" t="s">
        <v>1149</v>
      </c>
      <c r="E715" s="71" t="s">
        <v>3072</v>
      </c>
      <c r="F715" s="71" t="s">
        <v>3545</v>
      </c>
    </row>
    <row r="716" spans="1:6" s="71" customFormat="1" x14ac:dyDescent="0.2">
      <c r="A716" s="71" t="s">
        <v>16</v>
      </c>
      <c r="B716" s="71" t="s">
        <v>3667</v>
      </c>
      <c r="C716" s="71" t="s">
        <v>3668</v>
      </c>
      <c r="D716" s="71" t="s">
        <v>1149</v>
      </c>
      <c r="E716" s="71" t="s">
        <v>3072</v>
      </c>
      <c r="F716" s="71" t="s">
        <v>3545</v>
      </c>
    </row>
    <row r="717" spans="1:6" s="71" customFormat="1" x14ac:dyDescent="0.2">
      <c r="A717" s="71" t="s">
        <v>16</v>
      </c>
      <c r="B717" s="71" t="s">
        <v>1117</v>
      </c>
      <c r="C717" s="71" t="s">
        <v>3147</v>
      </c>
      <c r="D717" s="71" t="s">
        <v>1149</v>
      </c>
      <c r="E717" s="71" t="s">
        <v>3072</v>
      </c>
      <c r="F717" s="71" t="s">
        <v>3545</v>
      </c>
    </row>
    <row r="718" spans="1:6" s="71" customFormat="1" x14ac:dyDescent="0.2">
      <c r="A718" s="71" t="s">
        <v>16</v>
      </c>
      <c r="B718" s="71" t="s">
        <v>3546</v>
      </c>
      <c r="C718" s="71" t="s">
        <v>3546</v>
      </c>
      <c r="D718" s="71" t="s">
        <v>1149</v>
      </c>
      <c r="E718" s="71" t="s">
        <v>3072</v>
      </c>
      <c r="F718" s="71" t="s">
        <v>3548</v>
      </c>
    </row>
    <row r="719" spans="1:6" s="71" customFormat="1" x14ac:dyDescent="0.2">
      <c r="A719" s="71" t="s">
        <v>16</v>
      </c>
      <c r="B719" s="71" t="s">
        <v>3072</v>
      </c>
      <c r="C719" s="71" t="s">
        <v>3072</v>
      </c>
      <c r="D719" s="71" t="s">
        <v>1149</v>
      </c>
      <c r="E719" s="71" t="s">
        <v>3072</v>
      </c>
      <c r="F719" s="71" t="s">
        <v>3548</v>
      </c>
    </row>
    <row r="720" spans="1:6" s="71" customFormat="1" x14ac:dyDescent="0.2">
      <c r="A720" s="71" t="s">
        <v>16</v>
      </c>
      <c r="B720" s="71" t="s">
        <v>3669</v>
      </c>
      <c r="C720" s="71" t="s">
        <v>3669</v>
      </c>
      <c r="D720" s="71" t="s">
        <v>1149</v>
      </c>
      <c r="E720" s="71" t="s">
        <v>3072</v>
      </c>
      <c r="F720" s="71" t="s">
        <v>3548</v>
      </c>
    </row>
    <row r="721" spans="1:6" s="71" customFormat="1" x14ac:dyDescent="0.2">
      <c r="A721" s="71" t="s">
        <v>16</v>
      </c>
      <c r="B721" s="71" t="s">
        <v>3549</v>
      </c>
      <c r="C721" s="71" t="s">
        <v>3549</v>
      </c>
      <c r="D721" s="71" t="s">
        <v>1149</v>
      </c>
      <c r="E721" s="71" t="s">
        <v>3072</v>
      </c>
      <c r="F721" s="71" t="s">
        <v>3548</v>
      </c>
    </row>
    <row r="722" spans="1:6" s="71" customFormat="1" x14ac:dyDescent="0.2">
      <c r="A722" s="71" t="s">
        <v>16</v>
      </c>
      <c r="B722" s="71" t="s">
        <v>3670</v>
      </c>
      <c r="C722" s="71" t="s">
        <v>3670</v>
      </c>
      <c r="D722" s="71" t="s">
        <v>1149</v>
      </c>
      <c r="E722" s="71" t="s">
        <v>3072</v>
      </c>
      <c r="F722" s="71" t="s">
        <v>3548</v>
      </c>
    </row>
    <row r="723" spans="1:6" s="71" customFormat="1" x14ac:dyDescent="0.2">
      <c r="A723" s="71" t="s">
        <v>16</v>
      </c>
      <c r="B723" s="71" t="s">
        <v>1117</v>
      </c>
      <c r="C723" s="71" t="s">
        <v>3147</v>
      </c>
      <c r="D723" s="71" t="s">
        <v>1149</v>
      </c>
      <c r="E723" s="71" t="s">
        <v>3072</v>
      </c>
      <c r="F723" s="71" t="s">
        <v>3548</v>
      </c>
    </row>
    <row r="724" spans="1:6" s="71" customFormat="1" x14ac:dyDescent="0.2">
      <c r="A724" s="71" t="s">
        <v>16</v>
      </c>
      <c r="B724" s="71" t="s">
        <v>1210</v>
      </c>
      <c r="C724" s="71" t="s">
        <v>3671</v>
      </c>
      <c r="D724" s="71" t="s">
        <v>1078</v>
      </c>
      <c r="E724" s="71" t="s">
        <v>1209</v>
      </c>
      <c r="F724" s="71" t="s">
        <v>1090</v>
      </c>
    </row>
    <row r="725" spans="1:6" s="71" customFormat="1" x14ac:dyDescent="0.2">
      <c r="A725" s="71" t="s">
        <v>16</v>
      </c>
      <c r="B725" s="71" t="s">
        <v>1209</v>
      </c>
      <c r="C725" s="71" t="s">
        <v>3672</v>
      </c>
      <c r="D725" s="71" t="s">
        <v>1078</v>
      </c>
      <c r="E725" s="71" t="s">
        <v>1209</v>
      </c>
      <c r="F725" s="71" t="s">
        <v>1090</v>
      </c>
    </row>
    <row r="726" spans="1:6" s="71" customFormat="1" x14ac:dyDescent="0.2">
      <c r="A726" s="71" t="s">
        <v>16</v>
      </c>
      <c r="B726" s="71" t="s">
        <v>3673</v>
      </c>
      <c r="C726" s="71" t="s">
        <v>3674</v>
      </c>
      <c r="D726" s="71" t="s">
        <v>1078</v>
      </c>
      <c r="E726" s="71" t="s">
        <v>1209</v>
      </c>
      <c r="F726" s="71" t="s">
        <v>1090</v>
      </c>
    </row>
    <row r="727" spans="1:6" s="71" customFormat="1" x14ac:dyDescent="0.2">
      <c r="A727" s="71" t="s">
        <v>16</v>
      </c>
      <c r="B727" s="71" t="s">
        <v>1211</v>
      </c>
      <c r="C727" s="71" t="s">
        <v>3675</v>
      </c>
      <c r="D727" s="71" t="s">
        <v>1078</v>
      </c>
      <c r="E727" s="71" t="s">
        <v>1209</v>
      </c>
      <c r="F727" s="71" t="s">
        <v>1090</v>
      </c>
    </row>
    <row r="728" spans="1:6" s="71" customFormat="1" x14ac:dyDescent="0.2">
      <c r="A728" s="71" t="s">
        <v>16</v>
      </c>
      <c r="B728" s="71" t="s">
        <v>1117</v>
      </c>
      <c r="C728" s="71" t="s">
        <v>3147</v>
      </c>
      <c r="D728" s="71" t="s">
        <v>1078</v>
      </c>
      <c r="E728" s="71" t="s">
        <v>1209</v>
      </c>
      <c r="F728" s="71" t="s">
        <v>1090</v>
      </c>
    </row>
    <row r="729" spans="1:6" s="71" customFormat="1" x14ac:dyDescent="0.2">
      <c r="A729" s="71" t="s">
        <v>16</v>
      </c>
      <c r="B729" s="71" t="s">
        <v>1100</v>
      </c>
      <c r="C729" s="71" t="s">
        <v>3676</v>
      </c>
      <c r="D729" s="71" t="s">
        <v>1097</v>
      </c>
      <c r="E729" s="71" t="s">
        <v>1098</v>
      </c>
      <c r="F729" s="71" t="s">
        <v>1099</v>
      </c>
    </row>
    <row r="730" spans="1:6" x14ac:dyDescent="0.2">
      <c r="A730" s="71" t="s">
        <v>16</v>
      </c>
      <c r="B730" s="46" t="s">
        <v>1181</v>
      </c>
      <c r="C730" s="46" t="s">
        <v>3677</v>
      </c>
      <c r="D730" s="71" t="s">
        <v>1097</v>
      </c>
      <c r="E730" s="71" t="s">
        <v>1098</v>
      </c>
      <c r="F730" s="71" t="s">
        <v>1099</v>
      </c>
    </row>
    <row r="731" spans="1:6" x14ac:dyDescent="0.2">
      <c r="A731" s="71" t="s">
        <v>16</v>
      </c>
      <c r="B731" s="71" t="s">
        <v>1117</v>
      </c>
      <c r="C731" s="71" t="s">
        <v>3147</v>
      </c>
      <c r="D731" s="71" t="s">
        <v>1097</v>
      </c>
      <c r="E731" s="71" t="s">
        <v>1098</v>
      </c>
      <c r="F731" s="71" t="s">
        <v>1099</v>
      </c>
    </row>
    <row r="732" spans="1:6" s="71" customFormat="1" x14ac:dyDescent="0.2">
      <c r="A732" s="71" t="s">
        <v>16</v>
      </c>
      <c r="B732" s="71" t="s">
        <v>3678</v>
      </c>
      <c r="C732" s="71" t="s">
        <v>3678</v>
      </c>
      <c r="D732" s="71" t="s">
        <v>1097</v>
      </c>
      <c r="E732" s="71" t="s">
        <v>1200</v>
      </c>
      <c r="F732" s="71" t="s">
        <v>1108</v>
      </c>
    </row>
    <row r="733" spans="1:6" s="71" customFormat="1" x14ac:dyDescent="0.2">
      <c r="A733" s="71" t="s">
        <v>16</v>
      </c>
      <c r="B733" s="71" t="s">
        <v>3679</v>
      </c>
      <c r="C733" s="71" t="s">
        <v>3679</v>
      </c>
      <c r="D733" s="71" t="s">
        <v>1097</v>
      </c>
      <c r="E733" s="71" t="s">
        <v>1200</v>
      </c>
      <c r="F733" s="71" t="s">
        <v>1108</v>
      </c>
    </row>
    <row r="734" spans="1:6" x14ac:dyDescent="0.2">
      <c r="A734" s="71" t="s">
        <v>16</v>
      </c>
      <c r="B734" s="46" t="s">
        <v>1201</v>
      </c>
      <c r="C734" s="46" t="s">
        <v>3680</v>
      </c>
      <c r="D734" s="71" t="s">
        <v>1097</v>
      </c>
      <c r="E734" s="71" t="s">
        <v>1200</v>
      </c>
      <c r="F734" s="71" t="s">
        <v>1108</v>
      </c>
    </row>
    <row r="735" spans="1:6" x14ac:dyDescent="0.2">
      <c r="A735" s="71" t="s">
        <v>16</v>
      </c>
      <c r="B735" s="71" t="s">
        <v>1117</v>
      </c>
      <c r="C735" s="71" t="s">
        <v>3147</v>
      </c>
      <c r="D735" s="71" t="s">
        <v>1097</v>
      </c>
      <c r="E735" s="71" t="s">
        <v>1200</v>
      </c>
      <c r="F735" s="71" t="s">
        <v>1108</v>
      </c>
    </row>
    <row r="737" spans="1:3" x14ac:dyDescent="0.2">
      <c r="A737" s="71" t="s">
        <v>3699</v>
      </c>
      <c r="B737" s="190" t="s">
        <v>1111</v>
      </c>
      <c r="C737" s="190" t="s">
        <v>3700</v>
      </c>
    </row>
    <row r="738" spans="1:3" x14ac:dyDescent="0.2">
      <c r="A738" s="71" t="s">
        <v>3699</v>
      </c>
      <c r="B738" s="148">
        <v>0</v>
      </c>
      <c r="C738" s="190" t="s">
        <v>3661</v>
      </c>
    </row>
    <row r="739" spans="1:3" x14ac:dyDescent="0.2">
      <c r="A739" s="71" t="s">
        <v>3699</v>
      </c>
      <c r="B739" s="71" t="s">
        <v>3701</v>
      </c>
      <c r="C739" s="71" t="s">
        <v>4421</v>
      </c>
    </row>
    <row r="740" spans="1:3" x14ac:dyDescent="0.2">
      <c r="A740" s="71" t="s">
        <v>3699</v>
      </c>
      <c r="B740" s="71" t="s">
        <v>3703</v>
      </c>
      <c r="C740" s="71" t="s">
        <v>4422</v>
      </c>
    </row>
    <row r="741" spans="1:3" x14ac:dyDescent="0.2">
      <c r="A741" s="71" t="s">
        <v>3699</v>
      </c>
      <c r="B741" s="71" t="s">
        <v>3705</v>
      </c>
      <c r="C741" s="71" t="s">
        <v>4423</v>
      </c>
    </row>
    <row r="742" spans="1:3" x14ac:dyDescent="0.2">
      <c r="A742" s="71" t="s">
        <v>3699</v>
      </c>
      <c r="B742" s="71" t="s">
        <v>3707</v>
      </c>
      <c r="C742" s="71" t="s">
        <v>4424</v>
      </c>
    </row>
    <row r="743" spans="1:3" x14ac:dyDescent="0.2">
      <c r="A743" s="71" t="s">
        <v>3699</v>
      </c>
      <c r="B743" s="71" t="s">
        <v>3709</v>
      </c>
      <c r="C743" s="71" t="s">
        <v>4425</v>
      </c>
    </row>
    <row r="744" spans="1:3" x14ac:dyDescent="0.2">
      <c r="A744" s="71" t="s">
        <v>3699</v>
      </c>
      <c r="B744" s="71" t="s">
        <v>3711</v>
      </c>
      <c r="C744" s="71" t="s">
        <v>4426</v>
      </c>
    </row>
    <row r="746" spans="1:3" x14ac:dyDescent="0.2">
      <c r="A746" s="46" t="s">
        <v>3713</v>
      </c>
      <c r="B746" s="147" t="s">
        <v>1111</v>
      </c>
      <c r="C746" s="147" t="s">
        <v>3700</v>
      </c>
    </row>
    <row r="747" spans="1:3" x14ac:dyDescent="0.2">
      <c r="A747" s="46" t="s">
        <v>3713</v>
      </c>
      <c r="B747" s="147">
        <v>0</v>
      </c>
      <c r="C747" s="147" t="s">
        <v>3661</v>
      </c>
    </row>
    <row r="748" spans="1:3" x14ac:dyDescent="0.2">
      <c r="A748" s="46" t="s">
        <v>3713</v>
      </c>
      <c r="B748" s="147">
        <v>1</v>
      </c>
      <c r="C748" s="147">
        <v>1</v>
      </c>
    </row>
    <row r="749" spans="1:3" x14ac:dyDescent="0.2">
      <c r="A749" s="46" t="s">
        <v>3713</v>
      </c>
      <c r="B749" s="147" t="s">
        <v>3716</v>
      </c>
      <c r="C749" s="147" t="s">
        <v>3717</v>
      </c>
    </row>
    <row r="750" spans="1:3" x14ac:dyDescent="0.2">
      <c r="A750" s="46" t="s">
        <v>3713</v>
      </c>
      <c r="B750" s="147" t="s">
        <v>3718</v>
      </c>
      <c r="C750" s="147" t="s">
        <v>3719</v>
      </c>
    </row>
    <row r="751" spans="1:3" x14ac:dyDescent="0.2">
      <c r="A751" s="46" t="s">
        <v>3713</v>
      </c>
      <c r="B751" s="147" t="s">
        <v>3720</v>
      </c>
      <c r="C751" s="147" t="s">
        <v>3721</v>
      </c>
    </row>
    <row r="752" spans="1:3" x14ac:dyDescent="0.2">
      <c r="A752" s="46" t="s">
        <v>3713</v>
      </c>
      <c r="B752" s="147" t="s">
        <v>3722</v>
      </c>
      <c r="C752" s="147" t="s">
        <v>3723</v>
      </c>
    </row>
    <row r="753" spans="1:3" x14ac:dyDescent="0.2">
      <c r="A753" s="46" t="s">
        <v>3713</v>
      </c>
      <c r="B753" s="147" t="s">
        <v>3705</v>
      </c>
      <c r="C753" s="147" t="s">
        <v>3724</v>
      </c>
    </row>
    <row r="754" spans="1:3" x14ac:dyDescent="0.2">
      <c r="A754" s="46" t="s">
        <v>3713</v>
      </c>
      <c r="B754" s="147">
        <v>101</v>
      </c>
      <c r="C754" s="147" t="s">
        <v>3725</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vt:lpstr>
      <vt:lpstr>trader_data</vt:lpstr>
      <vt:lpstr>feedback_data</vt:lpstr>
      <vt:lpstr>indicator_list</vt:lpstr>
      <vt:lpstr>median_prices_SSP</vt:lpstr>
      <vt:lpstr>median_price_USD</vt:lpstr>
      <vt:lpstr>median_prices_etb</vt:lpstr>
      <vt:lpstr>trader_survey</vt:lpstr>
      <vt:lpstr>trader_choices</vt:lpstr>
      <vt:lpstr>feedback_survey</vt:lpstr>
      <vt:lpstr>feedback_choices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dc:creator>
  <cp:lastModifiedBy>REACH</cp:lastModifiedBy>
  <dcterms:created xsi:type="dcterms:W3CDTF">2017-12-11T14:32:26Z</dcterms:created>
  <dcterms:modified xsi:type="dcterms:W3CDTF">2022-04-21T09:45:02Z</dcterms:modified>
</cp:coreProperties>
</file>