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User\Dropbox\REACH_BGD\REACH\Ongoing\70EAD - Education Sector Assessment\05 Data cleaning &amp; analysis\Quali\1. FGDs &amp; KIIs\KIIs with Caregivers\"/>
    </mc:Choice>
  </mc:AlternateContent>
  <xr:revisionPtr revIDLastSave="0" documentId="13_ncr:1_{BB781E1A-8671-483C-91CA-E10CCC562A4F}" xr6:coauthVersionLast="45" xr6:coauthVersionMax="45" xr10:uidLastSave="{00000000-0000-0000-0000-000000000000}"/>
  <bookViews>
    <workbookView xWindow="-108" yWindow="-108" windowWidth="23256" windowHeight="12576" tabRatio="384" xr2:uid="{00000000-000D-0000-FFFF-FFFF00000000}"/>
  </bookViews>
  <sheets>
    <sheet name="To Complete_Method Report" sheetId="4" r:id="rId1"/>
    <sheet name="READ_ME" sheetId="2" r:id="rId2"/>
    <sheet name="Caregiver_Camps" sheetId="11" r:id="rId3"/>
    <sheet name="Caregiver_HC" sheetId="10"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9" i="10" l="1"/>
  <c r="I71" i="11"/>
  <c r="I29" i="11" l="1"/>
  <c r="I19" i="11"/>
  <c r="I95" i="11"/>
  <c r="I96" i="11"/>
  <c r="I97" i="11"/>
  <c r="I98" i="11"/>
  <c r="I87" i="11"/>
  <c r="I88" i="11"/>
  <c r="I89" i="11"/>
  <c r="I90" i="11"/>
  <c r="I91" i="11"/>
  <c r="I82" i="11"/>
  <c r="I79" i="11"/>
  <c r="I77" i="11"/>
  <c r="I76" i="11"/>
  <c r="I74" i="11"/>
  <c r="I66" i="11"/>
  <c r="I67" i="11"/>
  <c r="I68" i="11"/>
  <c r="I69" i="11"/>
  <c r="I70" i="11"/>
  <c r="I58" i="11"/>
  <c r="I59" i="11"/>
  <c r="I60" i="11"/>
  <c r="I61" i="11"/>
  <c r="I62" i="11"/>
  <c r="I49" i="11"/>
  <c r="I50" i="11"/>
  <c r="I51" i="11"/>
  <c r="I52" i="11"/>
  <c r="I53" i="11"/>
  <c r="I54" i="11"/>
  <c r="I45" i="11"/>
  <c r="I35" i="11"/>
  <c r="I39" i="11"/>
  <c r="I31" i="11"/>
  <c r="I30" i="11"/>
  <c r="I25" i="11"/>
  <c r="I16" i="11"/>
  <c r="I17" i="11"/>
  <c r="I18" i="11"/>
  <c r="I10" i="11"/>
  <c r="I11" i="11"/>
  <c r="I12" i="11"/>
  <c r="I38" i="11" l="1"/>
  <c r="N75" i="10" l="1"/>
  <c r="N109" i="10"/>
  <c r="N122" i="10"/>
  <c r="N123" i="10"/>
  <c r="N101" i="10"/>
  <c r="N104" i="10"/>
  <c r="N96" i="10"/>
  <c r="N80" i="10"/>
  <c r="N81" i="10"/>
  <c r="N71" i="10"/>
  <c r="N73" i="10"/>
  <c r="N60" i="10"/>
  <c r="N61" i="10"/>
  <c r="N50" i="10"/>
  <c r="N42" i="10"/>
  <c r="N72" i="10" l="1"/>
  <c r="I37" i="11" l="1"/>
  <c r="I36" i="11"/>
  <c r="I44" i="11"/>
  <c r="I43" i="11"/>
  <c r="I42" i="11"/>
  <c r="I41" i="11"/>
  <c r="I81" i="11"/>
  <c r="I83" i="11"/>
  <c r="I94" i="11"/>
  <c r="I86" i="11"/>
  <c r="I78" i="11"/>
  <c r="I75" i="11"/>
  <c r="I73" i="11"/>
  <c r="I57" i="11"/>
  <c r="I48" i="11"/>
  <c r="I26" i="11"/>
  <c r="I23" i="11"/>
  <c r="I22" i="11"/>
  <c r="I15" i="11"/>
  <c r="I9" i="11"/>
  <c r="N124" i="10" l="1"/>
  <c r="N125" i="10"/>
  <c r="N126" i="10"/>
  <c r="N127" i="10"/>
  <c r="N128" i="10"/>
  <c r="N129" i="10"/>
  <c r="N130" i="10"/>
  <c r="N74" i="10"/>
  <c r="N13" i="10"/>
  <c r="N22" i="10"/>
  <c r="N23" i="10"/>
  <c r="N115" i="10"/>
  <c r="N116" i="10"/>
  <c r="N84" i="10"/>
  <c r="N85" i="10"/>
  <c r="N86" i="10"/>
  <c r="N87" i="10"/>
  <c r="N99" i="10"/>
  <c r="N100" i="10"/>
  <c r="N102" i="10"/>
  <c r="N103" i="10"/>
  <c r="N67" i="10"/>
  <c r="N76" i="10"/>
  <c r="N12" i="10"/>
  <c r="N48" i="10"/>
  <c r="N51" i="10"/>
  <c r="N35" i="10"/>
  <c r="N36" i="10"/>
  <c r="N58" i="10" l="1"/>
  <c r="N59" i="10"/>
  <c r="N47" i="10"/>
  <c r="N45" i="10"/>
  <c r="N46" i="10"/>
  <c r="N37" i="10"/>
  <c r="N31" i="10"/>
  <c r="N28" i="10"/>
  <c r="N19" i="10"/>
  <c r="N20" i="10"/>
  <c r="N21" i="10"/>
  <c r="N112" i="10" l="1"/>
  <c r="N113" i="10"/>
  <c r="N114" i="10"/>
  <c r="N108" i="10"/>
  <c r="N93" i="10"/>
  <c r="N83" i="10"/>
  <c r="N121" i="10" l="1"/>
  <c r="N119" i="10"/>
  <c r="N107" i="10"/>
  <c r="N78" i="10"/>
  <c r="N79" i="10"/>
  <c r="N82" i="10"/>
  <c r="N88" i="10"/>
  <c r="N89" i="10"/>
  <c r="N90" i="10"/>
  <c r="N91" i="10"/>
  <c r="N68" i="10"/>
  <c r="N69" i="10"/>
  <c r="N70" i="10"/>
  <c r="N65" i="10"/>
  <c r="N66" i="10"/>
  <c r="N56" i="10"/>
  <c r="N57" i="10"/>
  <c r="N29" i="10"/>
  <c r="N98" i="10"/>
  <c r="N97" i="10"/>
  <c r="N34" i="10"/>
  <c r="N120" i="10"/>
  <c r="N118" i="10"/>
  <c r="N111" i="10"/>
  <c r="N110" i="10"/>
  <c r="N106" i="10"/>
  <c r="N92" i="10"/>
  <c r="N55" i="10"/>
  <c r="N54" i="10"/>
  <c r="N53" i="10"/>
  <c r="N44" i="10"/>
  <c r="N43" i="10"/>
  <c r="N41" i="10"/>
  <c r="N40" i="10"/>
  <c r="N38" i="10"/>
  <c r="N33" i="10"/>
  <c r="N30" i="10"/>
  <c r="N27" i="10"/>
  <c r="N26" i="10"/>
  <c r="N18" i="10"/>
  <c r="N16" i="10"/>
  <c r="N15" i="10"/>
  <c r="N11" i="10"/>
  <c r="N9" i="10"/>
  <c r="N8" i="10"/>
</calcChain>
</file>

<file path=xl/sharedStrings.xml><?xml version="1.0" encoding="utf-8"?>
<sst xmlns="http://schemas.openxmlformats.org/spreadsheetml/2006/main" count="393" uniqueCount="272">
  <si>
    <t>Definitions</t>
  </si>
  <si>
    <t>Instructions for filling Data Saturation Grid (See example)</t>
  </si>
  <si>
    <t>When a newly added interview/FGD does not add any new Discussion Points to a Discussion Topic / When the amount of new DPs is increasing only a little i.e. when "# of new DPs added for interviews /FGD starts to be "0"</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</si>
  <si>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</si>
  <si>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</si>
  <si>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 xml:space="preserve">Step 1 - Add all Discussion Topics which are to be discussed in the interview/FGD in the first column of each row </t>
  </si>
  <si>
    <t>Step 2 - Complete one column for each interview/FGD that is conducted</t>
  </si>
  <si>
    <t>Step 5 - For each DP/Code, sum the total number of references at the end of the row (or create sub-totals of references per geographical area or population group, if you prefer)</t>
  </si>
  <si>
    <t>Step 4 - Enter "1" for all DP/Code that are discussed in any subsequent interview/FGD where this DP/Code is reiterated.</t>
  </si>
  <si>
    <t>Step 3 - Review each individual interview/FGD and for each DT, add any new Discussion Points/Codes raised in the interview/FGD to the respective DT in the first column (see example)</t>
  </si>
  <si>
    <t>Summary</t>
  </si>
  <si>
    <t>When is Data Saturation Met?</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</si>
  <si>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</si>
  <si>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</si>
  <si>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</si>
  <si>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Key Findings Summary
(Merged per Discussion Topic)</t>
  </si>
  <si>
    <t>Total # References per Discussion Point</t>
  </si>
  <si>
    <t>[Etc.]</t>
  </si>
  <si>
    <t>What is the objective of this analysis?</t>
  </si>
  <si>
    <t>[Add text here]</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</si>
  <si>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</si>
  <si>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</si>
  <si>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What approach was used for the analysis and why? </t>
  </si>
  <si>
    <t>(Please refer to the Qualitative Analysis guidance to better understand the different analysis approaches)</t>
  </si>
  <si>
    <t>Assumptions and Choices Made</t>
  </si>
  <si>
    <t>Strengths and Limitations of the Qualitative Analysis</t>
  </si>
  <si>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</si>
  <si>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</si>
  <si>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</si>
  <si>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</si>
  <si>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</si>
  <si>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</si>
  <si>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Here the qualitative analysis guidance should be referred to for a more detailed breakdown of the approaches to qualitative analysis. For example, depending on your approach, you might write something like: “We used an iterative and intuitive process to monitor data saturation and provide additional analysis, to better understand humanitarian needs and displacement trajectories both from their previous location and intentions for further movement. We also identified emergent themes in the focus group discussions, around physical violence during the migration and feelings of insecurity. These last points became very prevalent during our saturation monitoring, with these references particularly well discussed in xx and yy locations. 
When our saturation grid was done, we decided to delve deeper into the elements that were most discussed during the data collection. We returned to the transcripts to conduct narrative analysis, drawing on the personal accounts of migration shared by respondents, reviewing responses from the perspective and framing of our research questions noted in the ToR. Ultimately, by studying the narratives, building on the saturation grid and pulling in secondary data sources (such as the most recent in-country Hard to Reach data), we confirmed that food needs are extremely high. Interestingly this was more commonly reported among female respondents than male respondents.“</t>
  </si>
  <si>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</si>
  <si>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r>
      <t xml:space="preserve">Do you intend to publish the qualitative analysis (e.g. Data Saturation Grid and any additional qualitative analysis)? </t>
    </r>
    <r>
      <rPr>
        <sz val="11"/>
        <color rgb="FFFFFFFF"/>
        <rFont val="Arial Narrow"/>
        <family val="2"/>
      </rPr>
      <t>(place an X next to the appropriate option)</t>
    </r>
  </si>
  <si>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</si>
  <si>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</si>
  <si>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</si>
  <si>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The analysis objective should echo what was outlined as the research objectives in the research cycle ToR, as the goals and purpose of the qualitative analysis should always aim to achieve these pre-defined objectives. For example, you might say something brief here like: “To have a better understanding of the condition of IDPs in XX location, aiming to capture needs and concerns of this populations perceived to be directly associated with their migration/displacement.”</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</si>
  <si>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</si>
  <si>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</si>
  <si>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Reasons for not attending Learning centre</t>
  </si>
  <si>
    <t>Financial crisis</t>
  </si>
  <si>
    <t>Feeling of safety in the school</t>
  </si>
  <si>
    <t>Feeling  safety in the LC_Yes</t>
  </si>
  <si>
    <t>Feeling  safety in the LC_No</t>
  </si>
  <si>
    <t>School attending</t>
  </si>
  <si>
    <t xml:space="preserve"> Feeling insecurity in the LC_reasons</t>
  </si>
  <si>
    <t>Specific initiatives to facilitate access</t>
  </si>
  <si>
    <t>Keep_update_of_students</t>
  </si>
  <si>
    <t>Provide study materials</t>
  </si>
  <si>
    <t>Awareness program</t>
  </si>
  <si>
    <t>Gender segregated classroom</t>
  </si>
  <si>
    <t>Number of teacher increased</t>
  </si>
  <si>
    <t>Education standard</t>
  </si>
  <si>
    <t>Improvements between 2019 and 1st 3 months of 2020</t>
  </si>
  <si>
    <t>Infrastructure</t>
  </si>
  <si>
    <t xml:space="preserve">Lack hygiene facilities adolescent girls </t>
  </si>
  <si>
    <t>No deterioration</t>
  </si>
  <si>
    <t>Deterioration  between 2019 and 1st 3 months of 2020</t>
  </si>
  <si>
    <t>School reopen initiatives_effective</t>
  </si>
  <si>
    <t>Providing study materials</t>
  </si>
  <si>
    <t>Challenges to study due to COVID</t>
  </si>
  <si>
    <t>Inability to employ home tutor</t>
  </si>
  <si>
    <t>Mobile network issues</t>
  </si>
  <si>
    <t>Support to overcome challenges</t>
  </si>
  <si>
    <t>Need space at home</t>
  </si>
  <si>
    <t>No initiative</t>
  </si>
  <si>
    <t>No challenge</t>
  </si>
  <si>
    <t>Getting involved in bad activity</t>
  </si>
  <si>
    <t xml:space="preserve">Enough place for playing </t>
  </si>
  <si>
    <t>Children_Attend_LC_Yes</t>
  </si>
  <si>
    <t>Children_Attend_LC_No</t>
  </si>
  <si>
    <t>Girls</t>
  </si>
  <si>
    <t>CWD</t>
  </si>
  <si>
    <t>Financial support</t>
  </si>
  <si>
    <t>Food facility</t>
  </si>
  <si>
    <t>Disability equipment</t>
  </si>
  <si>
    <t>Training from NGO</t>
  </si>
  <si>
    <t>WASH facilities</t>
  </si>
  <si>
    <t>Initiative by Caregiver to study since Covid crisis</t>
  </si>
  <si>
    <t>Caregiver couldn’t support as illiterate</t>
  </si>
  <si>
    <t>Not able to employ tutor due to lack of money</t>
  </si>
  <si>
    <t>Need economic support</t>
  </si>
  <si>
    <t>Provide technical equipment (mobile, television etc.)</t>
  </si>
  <si>
    <t>Need teacher for distance learning</t>
  </si>
  <si>
    <t>Lack teacher</t>
  </si>
  <si>
    <t>Transport facility</t>
  </si>
  <si>
    <t>Separate classroom for girls</t>
  </si>
  <si>
    <t>Discussion on teenage issues</t>
  </si>
  <si>
    <t xml:space="preserve">Special teacher </t>
  </si>
  <si>
    <t>Toys/ place for playing</t>
  </si>
  <si>
    <t>Place for physical exercise</t>
  </si>
  <si>
    <t>Washroom facility</t>
  </si>
  <si>
    <t>Awareness program/activity</t>
  </si>
  <si>
    <t>don’t know</t>
  </si>
  <si>
    <t>C21</t>
  </si>
  <si>
    <t>Keep communication with students by teacher</t>
  </si>
  <si>
    <t>Home visit by teacher</t>
  </si>
  <si>
    <t>C5</t>
  </si>
  <si>
    <t>Physical disability</t>
  </si>
  <si>
    <t>Physical exercise</t>
  </si>
  <si>
    <t>Teacher's teaching less understandable</t>
  </si>
  <si>
    <t>Separate education for girls</t>
  </si>
  <si>
    <t>Safety increased</t>
  </si>
  <si>
    <t>Parents meeting</t>
  </si>
  <si>
    <t xml:space="preserve">Separate education </t>
  </si>
  <si>
    <t>Attend Madrasah</t>
  </si>
  <si>
    <t>Provide covid hyiene items</t>
  </si>
  <si>
    <t>Assist in household chores</t>
  </si>
  <si>
    <t>WASH facility</t>
  </si>
  <si>
    <t>`1</t>
  </si>
  <si>
    <t xml:space="preserve">Gender segregated washroom </t>
  </si>
  <si>
    <t>Coudnt afford study materials</t>
  </si>
  <si>
    <t>Communication with teacher</t>
  </si>
  <si>
    <t>Employed home tutor</t>
  </si>
  <si>
    <t>Fear of rohingya people</t>
  </si>
  <si>
    <t>Physical punisment</t>
  </si>
  <si>
    <t xml:space="preserve">Awareness program </t>
  </si>
  <si>
    <t xml:space="preserve">Caregiver couldn’t support due to their illiteracy </t>
  </si>
  <si>
    <t>Quarrel with other students</t>
  </si>
  <si>
    <t>Teacher's punishment</t>
  </si>
  <si>
    <t>Lack communication with teachers</t>
  </si>
  <si>
    <t>Communication with teachers</t>
  </si>
  <si>
    <t>Data Saturation Grid (Caregiver of Children and CWD, HC)</t>
  </si>
  <si>
    <t>KII ID (Anonymised code used to link analysis with original transcript)</t>
  </si>
  <si>
    <t>Other KII Metadata  2 - Upazila</t>
  </si>
  <si>
    <t>Other KII Metadata  3 - Camp/HC</t>
  </si>
  <si>
    <t>Other KII Metadata  4 - Name of Camp/Union</t>
  </si>
  <si>
    <t>Other KII Metadata 5 - Participant Gender</t>
  </si>
  <si>
    <t>Teknaf</t>
  </si>
  <si>
    <t>HC</t>
  </si>
  <si>
    <t xml:space="preserve">C15 </t>
  </si>
  <si>
    <t xml:space="preserve">C2 </t>
  </si>
  <si>
    <t>Traffic/road accident on the way to school</t>
  </si>
  <si>
    <t>Separate syllabus for disable child</t>
  </si>
  <si>
    <t>Female</t>
  </si>
  <si>
    <t>Ukhiya</t>
  </si>
  <si>
    <t>Male</t>
  </si>
  <si>
    <t xml:space="preserve">Getting harassed in the school or on the way to school for being disable </t>
  </si>
  <si>
    <t xml:space="preserve">Safe transport arrangement </t>
  </si>
  <si>
    <t xml:space="preserve">Education standard improved </t>
  </si>
  <si>
    <t>Received enough study materials</t>
  </si>
  <si>
    <t xml:space="preserve">Received toys for children </t>
  </si>
  <si>
    <t>Improved WASH facilities</t>
  </si>
  <si>
    <t>Meeting with parents</t>
  </si>
  <si>
    <t>Same as before</t>
  </si>
  <si>
    <t>Encourage girls study</t>
  </si>
  <si>
    <t>Infrastructure degraded</t>
  </si>
  <si>
    <t xml:space="preserve">Quality of education decreased </t>
  </si>
  <si>
    <t>Road condition on the way to school got worse</t>
  </si>
  <si>
    <t>Issues with transportation</t>
  </si>
  <si>
    <t>Teachers left job</t>
  </si>
  <si>
    <t>Fear of road crossing on the way to school</t>
  </si>
  <si>
    <t>Social distance in the class</t>
  </si>
  <si>
    <t>Increase WASH facility</t>
  </si>
  <si>
    <t>Providing mentrual hygiene items</t>
  </si>
  <si>
    <t>Awareness program/initiatives</t>
  </si>
  <si>
    <t>Establish school near home</t>
  </si>
  <si>
    <t>Repair roads</t>
  </si>
  <si>
    <t>Extra time/ care</t>
  </si>
  <si>
    <t>Online class ineffective, lack concentration</t>
  </si>
  <si>
    <t>Children do not want to study</t>
  </si>
  <si>
    <t>Electricity problem</t>
  </si>
  <si>
    <t>No one at home to help in study</t>
  </si>
  <si>
    <t xml:space="preserve">Need enough electricity </t>
  </si>
  <si>
    <t>Separate support/school for disable child</t>
  </si>
  <si>
    <t>Provide study materials (chair, table, books, pen  etc.)</t>
  </si>
  <si>
    <t xml:space="preserve">School nearer to home </t>
  </si>
  <si>
    <t>Reopen school and coaching center</t>
  </si>
  <si>
    <t>Ensure protection</t>
  </si>
  <si>
    <t>Road repair</t>
  </si>
  <si>
    <t>CWD don't attend school</t>
  </si>
  <si>
    <t>Children attend school</t>
  </si>
  <si>
    <t>Children do not attend school</t>
  </si>
  <si>
    <t>CwD</t>
  </si>
  <si>
    <t>Attend religious education</t>
  </si>
  <si>
    <t xml:space="preserve">MHM support </t>
  </si>
  <si>
    <t>Build school closed to madrassah</t>
  </si>
  <si>
    <t>Provide smart phones/devices</t>
  </si>
  <si>
    <t>c31</t>
  </si>
  <si>
    <t>School location - too far</t>
  </si>
  <si>
    <t>Quality of education</t>
  </si>
  <si>
    <t>Adapt classroom facility</t>
  </si>
  <si>
    <t>Transport support</t>
  </si>
  <si>
    <t>Frequent power cut</t>
  </si>
  <si>
    <t>Improve access to constent electricity</t>
  </si>
  <si>
    <t>Adolescent girl don't need to attend school</t>
  </si>
  <si>
    <t>Teacher's misbehaviour</t>
  </si>
  <si>
    <t>No one in home can help children in their lesson learning</t>
  </si>
  <si>
    <t>Other challenges at school</t>
  </si>
  <si>
    <t>C4</t>
  </si>
  <si>
    <t>C30</t>
  </si>
  <si>
    <t>C33</t>
  </si>
  <si>
    <t xml:space="preserve">C34 </t>
  </si>
  <si>
    <t>C32</t>
  </si>
  <si>
    <t>Gender segregated facility</t>
  </si>
  <si>
    <t>Security of the students</t>
  </si>
  <si>
    <t>Children studied by themselve</t>
  </si>
  <si>
    <t>Lack of devices for online classes (smartphone/TV)</t>
  </si>
  <si>
    <t>Teachers physical punishment</t>
  </si>
  <si>
    <t>Lack of study materials</t>
  </si>
  <si>
    <t>Teachers absenteism</t>
  </si>
  <si>
    <t>Classroom equipment</t>
  </si>
  <si>
    <t>Gender segregated WASH facilities</t>
  </si>
  <si>
    <t>Road deterioration</t>
  </si>
  <si>
    <t>Awareness sessions</t>
  </si>
  <si>
    <t>Caregiver support children with learning</t>
  </si>
  <si>
    <t>Lack of space to study at home</t>
  </si>
  <si>
    <t>Adolescent girls don't attend school</t>
  </si>
  <si>
    <t>A majority of caregivers reported that their children were safe at school. Similarly, quantitative surveys with caregivers have shown that  in camps 3% of caregivers with girls aged 3 to 14 and 6% of caregivers with boys aged 3 to 14 reported that they have safety concerns for their child.</t>
  </si>
  <si>
    <t>Female teacher recruitment</t>
  </si>
  <si>
    <t>Children studied by themselves</t>
  </si>
  <si>
    <t>Not able to do online class due to lack of technical equipment (mobile, television etc.)</t>
  </si>
  <si>
    <t>Caregiver support their children</t>
  </si>
  <si>
    <t>Lack of technical equipment (mobile, television etc.)</t>
  </si>
  <si>
    <t xml:space="preserve">Lack of study materials (chair table etc.) </t>
  </si>
  <si>
    <t>online class ineffective, Lack of concentration</t>
  </si>
  <si>
    <t>Lack of communication with teacher</t>
  </si>
  <si>
    <t xml:space="preserve">Financial reasons have been reported by 2 caregivers KIs who reported that their children were not attending schools. According to quantitative surveys, education cost has been significantly reported as a challenge by caregivers in host community as well as a priority improvement. Facilities location and safety issues on the way to school also seem to be challenging for the host community. </t>
  </si>
  <si>
    <t>Camp</t>
  </si>
  <si>
    <t>Caregivers of CwD</t>
  </si>
  <si>
    <t>Caregiver</t>
  </si>
  <si>
    <t xml:space="preserve">C16 </t>
  </si>
  <si>
    <t>C17</t>
  </si>
  <si>
    <t xml:space="preserve">C18 </t>
  </si>
  <si>
    <t xml:space="preserve">C20 </t>
  </si>
  <si>
    <t>C3</t>
  </si>
  <si>
    <t xml:space="preserve">C12 </t>
  </si>
  <si>
    <t>C13</t>
  </si>
  <si>
    <t xml:space="preserve">C19 </t>
  </si>
  <si>
    <t xml:space="preserve">C14 </t>
  </si>
  <si>
    <t>Caregiver of CwD</t>
  </si>
  <si>
    <t xml:space="preserve">Other KII Metadata  1 - Targeted KI </t>
  </si>
  <si>
    <t>Other KII Metadata  1 - Targeted KI</t>
  </si>
  <si>
    <t>Data Saturation Grid (Caregiver of Children and CwD, Camps)</t>
  </si>
  <si>
    <t xml:space="preserve">Caregiver KIs reported that infrastructure seems to have deteriorated, while it was also reported as an area of improvement. Classroom equipment was also reported by 2 caregivers as a notable deterioration.
Quantitaive surveys highlighted that:
- reports of deterioration were rare, with the exception of educational environment and caregiver’s perception of education materials in the camps, where 27% of respondents reported worsening provision. 
- The largest proportion of both caregivers and teachers reported that educational materials and teaching staff numbers had ‘stayed the same’. 
- These findings suggest that important improvements to school resources have been made but, possibly due to limited funds, not all schools have benefited equally. </t>
  </si>
  <si>
    <t xml:space="preserve">Most caregivers,as well as some education and protection KIs, reported that transportation from home to learning centres is a major challenge faced by students with disabilities. However a minority of KIs reported that their organisations are providing them with transportation support. However, this was not significantly reported and home-based teaching appears as being another solution that should be encouraged for students with disabilities according to education KIs.
Overall a higher proportion of teachers in camps reported that infrastructure in their school was more accessible for students with disabilities than those in the host community. Within camps, Rohingya teachers were more likely to report that classrooms were accessible to students with disabilities than Bangladeshi teachers. However, this may be attributable to the greater proportion of Rohingya teachers being involved in home-based learning, and they may have been answering in relation to shelters being used for this. It is important to note that access for disabled students was based on teacher perception only and should be verified through an in-person survey to determine true levels of access for persons of different kinds of disability.
Awareness sessions to facilitate CwD enrolment, have been identified by most of Caregivers KIs as being an important initiatives to undertake once schools will reopen.
KIs from Education Sector partners also reported that coordination with protection actors and experts is needed to ensure inclusive education programming.
</t>
  </si>
  <si>
    <t>Initiative by caregivers since COVID crisis</t>
  </si>
  <si>
    <t>Most caregivers KIs reported that their children were able to study by themselves. It's worth noting that 3 caregivers KIs reported they were not abe to support their children because they are illiterate.</t>
  </si>
  <si>
    <t xml:space="preserve">Since COVID-19, the lack of space and the lack of someone available at home to support children with their learning has been reported by 3 caregivers Kis
A variety of barriers to learning were identified by the surveyed teachers. The prevalence of many of the barriers differ between the Rohingya and Bangladeshi teachers in camps, and especially between the camps and the host communities. Overall, the most common burdensome barriers reported were: access to mobile networks, access to appropriate work space in the home, access to learning materials and access to other devices. The Bangladeshi teachers in both the camps and the host community typically reported greater limitations relating to technological teaching methods, such as access to the internet, mobile networks or devices. This may be reflective of their teaching styles, which used these methods more frequently. Conversely, the Rohingya teachers reported fewer issues with lack of student motivation and more barriers related to work space at home, potentially linked to the increased number of home visits. Rohingya students seem to have less access to appropriate space to work within their shelter than Bangladeshi students, with 25% of Rohingya students reportedly using public and communal space while this percentage is only 2% for Bangladeshi students. In addition to that, Education KIs also reported that restricted access to camps and restrictions to the distribution of education materials within camps have also contributed to the barriers to remote learning opportunities.
Despite very limited number of internet-based teaching modalities reported by teachers in camps, it is clear from the findings that teachers and caregivers alike see the internet as a valuable tool and perceive lack of internet access as a significant barrier. Key informant interviews support this, finding the main challenge to remote learning camps to be access to internet and the lack of technology devices. 
</t>
  </si>
  <si>
    <t xml:space="preserve">The need for an appropriate space at home, as well as distribution of study materials and better communication with teachers have been reported by caregivers KIs as support needed to overcome these challenges.
According to KIIs with Education partners and members of LCMC:
There is a need for technologies and devices such as phones and tablets in camps in order to facilitate and broaden distance learning opportunities. Rohingya teachers’ engagement has been crucial as home visits were prioritised. </t>
  </si>
  <si>
    <t xml:space="preserve">However, two KIs reported that their children were not safe at school because of teachers misbehaviour and physical punishment they are receiving when they have difficulty in repeating a lesson. </t>
  </si>
  <si>
    <t xml:space="preserve">Three other challenges have been cited by KIs: a lack of study materials, teachers absenteeism and school location (too far from shelter)
According to quantitative surveys, a majority of Rohingya caregivers reported there were no notable challenges to enrol their children and some caregivers have reported a various number of challenges, the lack of adequate materials in facilities being the most frequently reported, which is also part of the priority improvements reported by both teachers and caregivers during quantitative surveys
</t>
  </si>
  <si>
    <t>Most caregivers KIs reported that awareness programs were undertaken by education actors in order to encourage parents/guardians to enrol girls. Protection initiatives have also been indentified by 2 KIs to facilitate female students access to schools. These two elements were also reported by some education actors during KIIs who are working closely with the community and religious leaders to cope with cultural barriers that particularly affect adolescent girls.</t>
  </si>
  <si>
    <t>Three KIs reported that there were no initiatives undertaken to facilitate the access of CwD to schools. However, a majority reported that LCs were providing study materials to them. Two of them reported that the LCs have installed a washroom facility for them. 
Most Education and Protection partners KIs reporting that students with disabilities were targeted within their programs reported these students are provided with dedicated education materials, receive extra care and support from their teachers relative to non-disabled students, and are not discriminated against because of their disability.  
According to quantitative surveys, teachers are reportedly being trained to support students with disabilities: 84% of teachers in camps and 61% of teachers in the host community reported that they received a dedicated training in creating an inclusive and protective environment for all children/youths. Of those teachers who received the training, 51% reported using this training with children with disabilities in their education facility, but 98% reported being confident in being able to implement it in a classroom environment. However, there is limited evidence that this is actually being used as a very few numbers of education facilities reportedly enrol students with disabilities</t>
  </si>
  <si>
    <t>Infrastructure improved</t>
  </si>
  <si>
    <t>Quality of teachers</t>
  </si>
  <si>
    <t>Half of the caregivers KIs reported that their children were safe and half reported that they were not safe at school. According to quantitative surveys, 16% of caregivers with children aged 3 to 14 reported that they have safety concerns</t>
  </si>
  <si>
    <t>The most commonly reported safety concern in quantitative caregiver surveys and these caregiver KIs was traffic and crossing roads. 
Similarly as in camps, physical punishment from teachers has been reported by caregivers KIs.</t>
  </si>
  <si>
    <t>Most caregivers KIs reported that awareness programs were undertaken by education actors in order to encourage parents/guardians to enrol girls. 3 caregivers KIs reported that the schools were providing gender segregated classroom to facilitate girls access. 
Programming targeting female students are very efficient when teachers are teaching either at home or within gender segregated classrooms, as reported by Education KIs. According to quantitative surveys, only 1% of schools in the host community taught only female students.</t>
  </si>
  <si>
    <t>Most caregiver KIs reported that CwD have received study materials to facilitate their access to schools. Only 3 caregiver KIs reported that the schools have appropriate washroom facilities for CwD. According to quantitative surveys, 43% of teachers reported their education facility has a WASH facility accessible to CwD, and 59% reported they have classrooms accessible to CwD.</t>
  </si>
  <si>
    <t>Most of the caregiver KIs reported that they did not notice deterioration between 2019 and 2020.</t>
  </si>
  <si>
    <t>A majority of caregivers KIs reported that awareness sessions will be needed to ensure that girls are returning to schools.  Awareness sessions with religious leaders and with the rest of the community is also reportedly very important in overcoming gender-related barriers, according to KIs.
Provision of a transport facility to ensure more safety, is also reportedly important according to caregiver KIs. 
Gender segregated classrooms have also been reported by 2 caregiver KIs, similarly education KIs reported that programming targeting female students are very efficient when teachers are teaching either at home or within gender segregated classrooms. 
MHM support is also reported by 2 caregiver KIs, and this should come with gender segregated WASH facilities.</t>
  </si>
  <si>
    <t>As in camps, transport capacity for CwD has been largely reported by caregiver KIs as important in order to facilitate their access to schools. Adapted WASH facilities and awareness have also been reported as being important by 3 caregiver Kis.
Overall a higher proportion of teachers in camps reported that infrastructure in their school was more accessible for students with disabilities than those in the host community. 
KIs from Education Sector partners also reported that coordination with protection actors and experts is needed to ensure inclusive education programming.</t>
  </si>
  <si>
    <t xml:space="preserve">As in camps, a significant number of caregivers KIs reported that they could not support their children since COVID-19 because they are illiiterate. </t>
  </si>
  <si>
    <t xml:space="preserve">A large number of caregiver KIs reported that they are facing electricity problems which is limiting their children's ability to continue learning. According to quantitative surveys, 14% of caregivers have access to electricity betwwen 0 and 5 hours only. 51% reported that they have zero access to internet for educational purposes. 
The lack of space to study, the lack of devices, the lack of study materials, and communication with have been reported by some of caregivers KIs. Similarly, according to teacher surveys, the most common burdensome barriers reported were: access to mobile networks, access to appropriate work space in the home, access to learning materials and access to other devices.
Financial challenges has also been reported by 4 caregivers KIs. In both camps (42%) and the host community (48%) financial challenges were reported to be one of the top three most burdensome barriers according to caregiver surveys. </t>
  </si>
  <si>
    <t>The need for economic support was largely reported by caregiver KIs. As reported above, in both camps (42%) and the host community (48%) financial challenges were reported to be one of the top three most burdensome barriers according to caregiver surveys. 
Providing caregivers and children with technical equipment, study materials and space is reportedly important according to caregivers KIs.</t>
  </si>
  <si>
    <t>To have a better understanding of the caregivers' perception on the actions taken by Education actors to ensure inclusiveness and mitigate COVID-19 impacts on learning opportunities.</t>
  </si>
  <si>
    <t>Yes X</t>
  </si>
  <si>
    <t>Data saturation grid</t>
  </si>
  <si>
    <t>yes</t>
  </si>
  <si>
    <t>We choose to collect data from 19 key informant interviews (KIIs). 12 were done with Bangladeshi caregivers and 7 were done with Rohingya caregivers.</t>
  </si>
  <si>
    <r>
      <t>We did a seperate analysis for caregivers in camps and in host community but the approach for both Key Informant profiles was the same. After each KII, we identified main discussion topics (DTs) through the perspective of our research questions, and discussion points (DPs). Discussion topics were basically always the same so the method has been to adpat and include new DPs if needed after conducting each KII. Once all KIIs were conducted, we went through all debriefing forms a second time to double check if the grid were properly completed. During this double check, new DPs were identified as we dug more into details, especially by looking at questions that were not necessarly related to the initial DT. Once the grid were done, we drafted key findings summary, highlighting DPs that were either discussed by a significant number of KIs or that seemed espcially interesting from a global analysis point of view (for example when it was something that was already found within quantitative surveys or econdary desk analysis (SDA)</t>
    </r>
    <r>
      <rPr>
        <sz val="11"/>
        <rFont val="Arial Narrow"/>
        <family val="2"/>
      </rPr>
      <t>).</t>
    </r>
    <r>
      <rPr>
        <sz val="11"/>
        <color rgb="FF000000"/>
        <rFont val="Arial Narrow"/>
        <family val="2"/>
      </rPr>
      <t xml:space="preserve"> </t>
    </r>
  </si>
  <si>
    <t>The schools/learning centers (LCs) attendance were firstly identified as a DT for both caregivers in camps and in host community, but then we realized that these could not been analysed as such and we decided to focus more on the reasons for non-attendance as one of the purpose of this qualitative analysis is really to have a better understanding of the inclusiveness within the education response. 
Initially, some questions were designed for caregiver of children and youths with non binary gender identities. As we did not manage to identify and interview this profile of caregivers, we have not been able to collect any data regarding students with non binary gender identities.</t>
  </si>
  <si>
    <t xml:space="preserve">A variety of reasons for not attending school have been cited by caregivers KIIs. Children with disabilites cannot attend schools because of their disability, and one caregiver reported that they attended religious education instead. 
One caregiver reported that her adolescent daughter aged 15 were not attending education because they believe that she's too old. Education and Protection partners reported as well that girls were more likely to drop out of schools when they reach the age of 10 during KIIs. In addition to the barriers faced in enrolling / attending education facilities, analysis of secondary data indicates that even when females are attending facilities, they are less likely to progress between higher learning levels than their male counterparts.
Teachers giving physical punishment has also been mentioned by one KI, saying that their children were afraid of their teachers and were not always feeling safe. REACH's 2020 CPSS report found that 70% of caregivers and 64% of adolescents reported that it was acceptable for teachers to hit their students. </t>
  </si>
  <si>
    <t>The number of teachers and the quality of infrastructure have reportedly improved according to caregivers Kis. Acccording to quantitative surveys, 37% of caregivers and 31% of teachers reported that the number of teaching staff has improved or greatly improved.
Overall, quantitative surveys have shown that areas relating to standards and practices were perceived to have improved, with the largest portion of respondents reporting that student safety, teaching staff quality and caregiver engagement had improved or greatly improved since 2019. Caregiver engagement in particular was viewed positively, with 64% of caregivers in camps. These findings suggest initiatives to improve standards and practices over 2019 had a noticeable impact in many schools, especially from the teachers’ perspective. The only exception was classroom disruptions, which the majority of respondents reported had stayed the same over the year.</t>
  </si>
  <si>
    <t xml:space="preserve">A majority of caregivers KIs reported that awareness sessions will be needed to ensure that girls are returning to schools.  Awareness sessions with religious leaders and with the rest of the community is also reportedly very important in overcoming gender-related barriers, according to Education Sector KIs.
Road repair has also been mentioned by caregivers KIs: the bad condition of roads between shelters and LCs are reportedly a constraint for girls who want to attend schools. 
According to one caregiver KI as well as Education KIs, female teacher recruitment should be a prioritized. 
Programming targeting female students are very efficient when teachers are teaching either at home or within gender segregated classrooms, as reported by Education KIs. However, overall teachers reported that only 2% of learning centres within camps. Within camps, teachers reported higher rates of inclusivity in infrastructure than those in the host community. Rohingya teachers were more likely to say that classrooms were gender-segregated, than their Bangladeshi counterparts, but this may be partially attributable to the higher proportion of Rohingya teachers being involved in home-based learning.
</t>
  </si>
  <si>
    <r>
      <rPr>
        <b/>
        <sz val="11"/>
        <rFont val="Arial Narrow"/>
        <family val="2"/>
      </rPr>
      <t>According to caregivers KIs:</t>
    </r>
    <r>
      <rPr>
        <sz val="11"/>
        <rFont val="Arial Narrow"/>
        <family val="2"/>
      </rPr>
      <t xml:space="preserve"> infrastructures, education standards and WASH faiclities have improved between 2019 and the 1st 3 months of 2020. 3 of them also reported that the number of teacher increased.</t>
    </r>
    <r>
      <rPr>
        <b/>
        <sz val="11"/>
        <rFont val="Arial Narrow"/>
        <family val="2"/>
      </rPr>
      <t xml:space="preserve">
According to quantitative surveys:</t>
    </r>
    <r>
      <rPr>
        <sz val="11"/>
        <rFont val="Arial Narrow"/>
        <family val="2"/>
      </rPr>
      <t xml:space="preserve"> Areas relating to standards and practices were perceived to have improved, with the largest portion of respondents in both camps and the host community reporting that student safety, teaching staff quality and caregiver engagement had improved or greatly improved since 2019. Caregiver engagement in particular was viewed positively, with 64% of caregivers in camps and 62% in the host community reporting at least some improvement. </t>
    </r>
  </si>
  <si>
    <r>
      <rPr>
        <sz val="11"/>
        <rFont val="Arial Narrow"/>
        <family val="2"/>
      </rPr>
      <t>The results of this analysis have some limitations. First of all, we have not been able to reach as many Rohingya caregivers and as Bangladeshi ones as it was initially planned. We also did not manage to get a gender balance within caregivers in host community, as w</t>
    </r>
    <r>
      <rPr>
        <sz val="11"/>
        <color rgb="FF000000"/>
        <rFont val="Arial Narrow"/>
        <family val="2"/>
      </rPr>
      <t>ell as a balance between both Teknaf and Ukhiya upazilas. As all caregiver KIIs were conducted over the phone, this may have introduced some bias into the findings. Bangladeshi and Rohingya caregivers without access to mobile phones would be excluded by the methodology used, potentially biasing the results to better educated households.
It has been reported by some enumerators that some interviewed Rohingya caregivers were not very educated and thus, have had some problems to understand and answer to some questions and were not able to give detailed answers.</t>
    </r>
  </si>
  <si>
    <t>Most of the caregivers reported that their children were attending education facilities. However, 2 KIs reported that their children with disabilities were not attending learning centres (LCs)  as well as one caregiver of an adolescent girl. As per quantitative surveys conducted among teachers, only 27% of learning centers in camps enroll children with disabilities, and 67% of schools in host communities. Education and protection KIs also reported that girls were less likely to be enrolled when they reach the age of puberty. This has been confirmed by caregivers quantitative surveys which show that 39% of girls aged 11 to 14 and 93% of girls aged 15 to 18 were not attending education in the 30 days before LCs closed due to COVID-19 (these percentage were at 19% and 60% for boys students).</t>
  </si>
  <si>
    <t>Other KII Metadata 4 - Participant Gender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</si>
</sst>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Calibri"/>
      <family val="2"/>
      <scheme val="minor"/>
    </font>
    <font>
      <b/>
      <sz val="11"/>
      <color theme="0"/>
      <name val="Arial Narrow"/>
      <family val="2"/>
    </font>
    <font>
      <b/>
      <sz val="10"/>
      <color theme="0"/>
      <name val="Arial Narrow"/>
      <family val="2"/>
    </font>
    <font>
      <b/>
      <sz val="10"/>
      <color theme="1"/>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b/>
      <sz val="11"/>
      <color theme="1"/>
      <name val="Arial Narrow"/>
      <family val="2"/>
    </font>
    <font>
      <b/>
      <sz val="12"/>
      <color theme="1"/>
      <name val="Arial Narrow"/>
      <family val="2"/>
    </font>
    <font>
      <b/>
      <sz val="12"/>
      <name val="Arial Narrow"/>
      <family val="2"/>
    </font>
    <font>
      <b/>
      <i/>
      <sz val="10"/>
      <color theme="1"/>
      <name val="Arial Narrow"/>
      <family val="2"/>
    </font>
    <font>
      <i/>
      <sz val="11"/>
      <color theme="1"/>
      <name val="Arial Narrow"/>
      <family val="2"/>
    </font>
    <font>
      <sz val="12"/>
      <color theme="1"/>
      <name val="Arial Narrow"/>
      <family val="2"/>
    </font>
    <font>
      <sz val="12"/>
      <name val="Arial Narrow"/>
      <family val="2"/>
    </font>
  </fonts>
  <fills count="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9" tint="0.79998168889431442"/>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s>
  <cellStyleXfs count="1">
    <xf numFmtId="0" fontId="0" fillId="0" borderId="0"/>
  </cellStyleXfs>
  <cellXfs count="156">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2" fillId="2" borderId="0" xfId="0" applyFont="1" applyFill="1" applyAlignment="1">
      <alignment wrapText="1"/>
    </xf>
    <xf numFmtId="0" fontId="0" fillId="2" borderId="3" xfId="0" applyFill="1" applyBorder="1"/>
    <xf numFmtId="0" fontId="0" fillId="0" borderId="3" xfId="0" applyBorder="1"/>
    <xf numFmtId="0" fontId="2" fillId="2" borderId="1" xfId="0" applyFont="1" applyFill="1" applyBorder="1" applyAlignment="1">
      <alignment wrapText="1"/>
    </xf>
    <xf numFmtId="0" fontId="5" fillId="4" borderId="1" xfId="0" applyFont="1" applyFill="1" applyBorder="1" applyAlignment="1">
      <alignment wrapText="1"/>
    </xf>
    <xf numFmtId="0" fontId="5" fillId="4" borderId="1" xfId="0" applyFont="1" applyFill="1" applyBorder="1"/>
    <xf numFmtId="0" fontId="7" fillId="2" borderId="6" xfId="0" applyFont="1" applyFill="1" applyBorder="1"/>
    <xf numFmtId="0" fontId="3" fillId="2" borderId="5" xfId="0" applyFont="1" applyFill="1" applyBorder="1"/>
    <xf numFmtId="0" fontId="3" fillId="2" borderId="5" xfId="0" applyFont="1" applyFill="1" applyBorder="1" applyAlignment="1">
      <alignment horizontal="center"/>
    </xf>
    <xf numFmtId="0" fontId="3" fillId="0" borderId="1" xfId="0" applyFont="1" applyBorder="1" applyAlignment="1">
      <alignment horizontal="center"/>
    </xf>
    <xf numFmtId="0" fontId="8" fillId="4" borderId="7" xfId="0" applyFont="1" applyFill="1" applyBorder="1" applyAlignment="1">
      <alignment horizontal="right" wrapText="1"/>
    </xf>
    <xf numFmtId="0" fontId="9" fillId="4" borderId="9" xfId="0" applyFont="1" applyFill="1" applyBorder="1" applyAlignment="1">
      <alignment horizontal="right" wrapText="1"/>
    </xf>
    <xf numFmtId="0" fontId="0" fillId="2" borderId="5" xfId="0" applyFill="1" applyBorder="1"/>
    <xf numFmtId="0" fontId="10" fillId="5" borderId="10" xfId="0" applyFont="1" applyFill="1" applyBorder="1" applyAlignment="1">
      <alignment horizontal="right" wrapText="1"/>
    </xf>
    <xf numFmtId="0" fontId="11" fillId="5" borderId="11" xfId="0" applyFont="1" applyFill="1" applyBorder="1" applyAlignment="1">
      <alignment horizontal="center"/>
    </xf>
    <xf numFmtId="0" fontId="11" fillId="5" borderId="13" xfId="0" applyFont="1" applyFill="1" applyBorder="1" applyAlignment="1">
      <alignment horizontal="center"/>
    </xf>
    <xf numFmtId="0" fontId="11" fillId="5" borderId="20" xfId="0" applyFont="1" applyFill="1" applyBorder="1" applyAlignment="1">
      <alignment horizontal="center"/>
    </xf>
    <xf numFmtId="0" fontId="8" fillId="4" borderId="8" xfId="0" applyFont="1" applyFill="1" applyBorder="1" applyAlignment="1">
      <alignment horizontal="right"/>
    </xf>
    <xf numFmtId="0" fontId="8" fillId="4" borderId="12" xfId="0" applyFont="1" applyFill="1" applyBorder="1" applyAlignment="1">
      <alignment horizontal="right"/>
    </xf>
    <xf numFmtId="0" fontId="8" fillId="4" borderId="1" xfId="0" applyFont="1" applyFill="1" applyBorder="1" applyAlignment="1">
      <alignment horizontal="right"/>
    </xf>
    <xf numFmtId="0" fontId="12" fillId="5" borderId="21" xfId="0" applyFont="1" applyFill="1" applyBorder="1" applyAlignment="1">
      <alignment horizontal="center" vertical="center" wrapText="1"/>
    </xf>
    <xf numFmtId="0" fontId="11" fillId="0" borderId="0" xfId="0" applyFont="1"/>
    <xf numFmtId="0" fontId="11" fillId="0" borderId="24" xfId="0" applyFont="1" applyBorder="1"/>
    <xf numFmtId="0" fontId="11" fillId="0" borderId="25" xfId="0" applyFont="1" applyBorder="1"/>
    <xf numFmtId="0" fontId="11" fillId="0" borderId="17" xfId="0" applyFont="1" applyBorder="1" applyAlignment="1">
      <alignment vertical="top"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16" xfId="0" applyFont="1" applyBorder="1" applyAlignment="1">
      <alignment horizontal="left" vertical="center" wrapText="1" indent="1"/>
    </xf>
    <xf numFmtId="0" fontId="14" fillId="0" borderId="26" xfId="0" applyFont="1" applyBorder="1" applyAlignment="1">
      <alignment horizontal="left" vertical="center" wrapText="1" indent="1"/>
    </xf>
    <xf numFmtId="0" fontId="15" fillId="6" borderId="27" xfId="0" applyFont="1" applyFill="1" applyBorder="1" applyAlignment="1">
      <alignment horizontal="justify" vertical="center" wrapText="1"/>
    </xf>
    <xf numFmtId="0" fontId="17" fillId="0" borderId="28" xfId="0" applyFont="1" applyBorder="1" applyAlignment="1">
      <alignment vertical="center" wrapText="1"/>
    </xf>
    <xf numFmtId="0" fontId="14" fillId="0" borderId="17" xfId="0" applyFont="1" applyBorder="1" applyAlignment="1">
      <alignment vertical="center" wrapText="1"/>
    </xf>
    <xf numFmtId="0" fontId="17" fillId="0" borderId="17" xfId="0" applyFont="1" applyBorder="1" applyAlignment="1">
      <alignment vertical="center" wrapText="1"/>
    </xf>
    <xf numFmtId="0" fontId="14" fillId="0" borderId="18" xfId="0" applyFont="1" applyBorder="1" applyAlignment="1">
      <alignment vertical="center" wrapText="1"/>
    </xf>
    <xf numFmtId="0" fontId="20" fillId="0" borderId="28" xfId="0" applyFont="1" applyBorder="1" applyAlignment="1">
      <alignment horizontal="justify" vertical="center" wrapText="1"/>
    </xf>
    <xf numFmtId="0" fontId="8" fillId="4" borderId="29" xfId="0" applyFont="1" applyFill="1" applyBorder="1" applyAlignment="1">
      <alignment horizontal="right"/>
    </xf>
    <xf numFmtId="0" fontId="11" fillId="5" borderId="30" xfId="0" applyFont="1" applyFill="1" applyBorder="1" applyAlignment="1">
      <alignment horizontal="center"/>
    </xf>
    <xf numFmtId="0" fontId="11" fillId="0" borderId="31" xfId="0" applyFont="1" applyFill="1" applyBorder="1" applyAlignment="1">
      <alignment horizontal="center"/>
    </xf>
    <xf numFmtId="0" fontId="10" fillId="0" borderId="1" xfId="0" applyFont="1" applyFill="1" applyBorder="1" applyAlignment="1">
      <alignment horizontal="left" wrapText="1"/>
    </xf>
    <xf numFmtId="0" fontId="8" fillId="4" borderId="1" xfId="0" applyFont="1" applyFill="1" applyBorder="1" applyAlignment="1">
      <alignment horizontal="right" wrapText="1"/>
    </xf>
    <xf numFmtId="0" fontId="10" fillId="2" borderId="1" xfId="0" applyFont="1" applyFill="1" applyBorder="1" applyAlignment="1">
      <alignment horizontal="left" wrapText="1"/>
    </xf>
    <xf numFmtId="0" fontId="3" fillId="2" borderId="1" xfId="0" applyFont="1" applyFill="1" applyBorder="1" applyAlignment="1">
      <alignment horizontal="center"/>
    </xf>
    <xf numFmtId="0" fontId="10" fillId="7" borderId="32" xfId="0" applyFont="1" applyFill="1" applyBorder="1" applyAlignment="1">
      <alignment horizontal="right" wrapText="1"/>
    </xf>
    <xf numFmtId="0" fontId="3" fillId="7" borderId="1" xfId="0" applyFont="1" applyFill="1" applyBorder="1" applyAlignment="1">
      <alignment horizontal="center"/>
    </xf>
    <xf numFmtId="0" fontId="11" fillId="7" borderId="31" xfId="0" applyFont="1" applyFill="1" applyBorder="1" applyAlignment="1">
      <alignment horizontal="center"/>
    </xf>
    <xf numFmtId="0" fontId="0" fillId="7" borderId="0" xfId="0" applyFill="1"/>
    <xf numFmtId="0" fontId="8" fillId="4" borderId="1" xfId="0" applyFont="1" applyFill="1" applyBorder="1" applyAlignment="1">
      <alignment horizontal="center" wrapText="1"/>
    </xf>
    <xf numFmtId="0" fontId="10" fillId="7" borderId="1" xfId="0" applyFont="1" applyFill="1" applyBorder="1" applyAlignment="1">
      <alignment horizontal="left" wrapText="1"/>
    </xf>
    <xf numFmtId="0" fontId="11" fillId="2" borderId="31" xfId="0" applyFont="1" applyFill="1" applyBorder="1" applyAlignment="1">
      <alignment horizontal="center"/>
    </xf>
    <xf numFmtId="0" fontId="10" fillId="7" borderId="9" xfId="0" applyFont="1" applyFill="1" applyBorder="1" applyAlignment="1">
      <alignment horizontal="right" wrapText="1"/>
    </xf>
    <xf numFmtId="0" fontId="11" fillId="7" borderId="19" xfId="0" applyFont="1" applyFill="1" applyBorder="1" applyAlignment="1">
      <alignment horizontal="left" vertical="center" wrapText="1"/>
    </xf>
    <xf numFmtId="0" fontId="10" fillId="7" borderId="32" xfId="0" applyFont="1" applyFill="1" applyBorder="1" applyAlignment="1">
      <alignment horizontal="left" wrapText="1"/>
    </xf>
    <xf numFmtId="0" fontId="10" fillId="2" borderId="32" xfId="0" applyFont="1" applyFill="1" applyBorder="1" applyAlignment="1">
      <alignment horizontal="left" wrapText="1"/>
    </xf>
    <xf numFmtId="0" fontId="9" fillId="2" borderId="17" xfId="0" applyFont="1" applyFill="1" applyBorder="1" applyAlignment="1">
      <alignment horizontal="center" vertical="center" wrapText="1"/>
    </xf>
    <xf numFmtId="0" fontId="10" fillId="2" borderId="1" xfId="0" applyFont="1" applyFill="1" applyBorder="1" applyAlignment="1">
      <alignment horizontal="left"/>
    </xf>
    <xf numFmtId="0" fontId="10" fillId="0" borderId="32" xfId="0" applyFont="1" applyFill="1" applyBorder="1" applyAlignment="1">
      <alignment horizontal="left" wrapText="1"/>
    </xf>
    <xf numFmtId="0" fontId="10" fillId="2" borderId="35" xfId="0" applyFont="1" applyFill="1" applyBorder="1" applyAlignment="1">
      <alignment horizontal="left" wrapText="1"/>
    </xf>
    <xf numFmtId="0" fontId="3" fillId="2" borderId="35" xfId="0" applyFont="1" applyFill="1" applyBorder="1" applyAlignment="1">
      <alignment horizontal="center"/>
    </xf>
    <xf numFmtId="0" fontId="11" fillId="0" borderId="19" xfId="0" applyFont="1" applyFill="1" applyBorder="1" applyAlignment="1">
      <alignment horizontal="center"/>
    </xf>
    <xf numFmtId="0" fontId="11" fillId="8" borderId="31" xfId="0" applyFont="1" applyFill="1" applyBorder="1" applyAlignment="1">
      <alignment horizontal="center"/>
    </xf>
    <xf numFmtId="0" fontId="10" fillId="2" borderId="38" xfId="0" applyFont="1" applyFill="1" applyBorder="1" applyAlignment="1">
      <alignment horizontal="left" wrapText="1"/>
    </xf>
    <xf numFmtId="0" fontId="10" fillId="2" borderId="42" xfId="0" applyFont="1" applyFill="1" applyBorder="1" applyAlignment="1">
      <alignment horizontal="left" wrapText="1"/>
    </xf>
    <xf numFmtId="0" fontId="10" fillId="2" borderId="41" xfId="0" applyFont="1" applyFill="1" applyBorder="1" applyAlignment="1">
      <alignment horizontal="left" wrapText="1"/>
    </xf>
    <xf numFmtId="0" fontId="26" fillId="2" borderId="1" xfId="0" applyFont="1" applyFill="1" applyBorder="1" applyAlignment="1">
      <alignment horizontal="center"/>
    </xf>
    <xf numFmtId="0" fontId="10" fillId="0" borderId="38" xfId="0" applyFont="1" applyFill="1" applyBorder="1" applyAlignment="1">
      <alignment horizontal="left" wrapText="1"/>
    </xf>
    <xf numFmtId="0" fontId="23" fillId="2" borderId="0" xfId="0" applyFont="1" applyFill="1" applyBorder="1" applyAlignment="1">
      <alignment horizontal="center" wrapText="1"/>
    </xf>
    <xf numFmtId="0" fontId="23" fillId="2" borderId="15" xfId="0" applyFont="1" applyFill="1" applyBorder="1" applyAlignment="1">
      <alignment horizontal="center" wrapText="1"/>
    </xf>
    <xf numFmtId="0" fontId="10" fillId="0" borderId="43" xfId="0" applyFont="1" applyFill="1" applyBorder="1" applyAlignment="1">
      <alignment horizontal="center" wrapText="1"/>
    </xf>
    <xf numFmtId="0" fontId="10" fillId="0" borderId="37" xfId="0" applyFont="1" applyFill="1" applyBorder="1" applyAlignment="1">
      <alignment horizontal="center" wrapText="1"/>
    </xf>
    <xf numFmtId="0" fontId="10" fillId="0" borderId="32" xfId="0" applyFont="1" applyFill="1" applyBorder="1" applyAlignment="1">
      <alignment horizontal="center" wrapText="1"/>
    </xf>
    <xf numFmtId="0" fontId="22" fillId="2" borderId="22" xfId="0" applyFont="1" applyFill="1" applyBorder="1" applyAlignment="1">
      <alignment horizontal="center"/>
    </xf>
    <xf numFmtId="0" fontId="22" fillId="2" borderId="0" xfId="0" applyFont="1" applyFill="1" applyBorder="1" applyAlignment="1">
      <alignment horizontal="center"/>
    </xf>
    <xf numFmtId="0" fontId="22" fillId="2" borderId="15" xfId="0" applyFont="1" applyFill="1" applyBorder="1" applyAlignment="1">
      <alignment horizontal="center"/>
    </xf>
    <xf numFmtId="0" fontId="11" fillId="0" borderId="1" xfId="0" applyFont="1" applyFill="1" applyBorder="1" applyAlignment="1">
      <alignment horizontal="center"/>
    </xf>
    <xf numFmtId="0" fontId="25" fillId="2" borderId="1" xfId="0" applyFont="1" applyFill="1" applyBorder="1" applyAlignment="1">
      <alignment horizontal="left" wrapText="1"/>
    </xf>
    <xf numFmtId="0" fontId="10" fillId="0" borderId="43" xfId="0" applyFont="1" applyFill="1" applyBorder="1" applyAlignment="1">
      <alignment horizontal="left" wrapText="1"/>
    </xf>
    <xf numFmtId="0" fontId="11" fillId="0" borderId="44" xfId="0" applyFont="1" applyFill="1" applyBorder="1" applyAlignment="1">
      <alignment horizontal="center"/>
    </xf>
    <xf numFmtId="0" fontId="0" fillId="0" borderId="1" xfId="0" applyBorder="1" applyAlignment="1">
      <alignment horizontal="center"/>
    </xf>
    <xf numFmtId="0" fontId="27" fillId="2" borderId="1" xfId="0" applyFont="1" applyFill="1" applyBorder="1" applyAlignment="1">
      <alignment horizontal="center" wrapText="1"/>
    </xf>
    <xf numFmtId="0" fontId="11" fillId="0" borderId="16" xfId="0" applyFont="1" applyFill="1" applyBorder="1" applyAlignment="1">
      <alignment vertical="center" wrapText="1"/>
    </xf>
    <xf numFmtId="0" fontId="11" fillId="0" borderId="45" xfId="0" applyFont="1" applyFill="1" applyBorder="1" applyAlignment="1">
      <alignment horizontal="center"/>
    </xf>
    <xf numFmtId="0" fontId="27" fillId="2" borderId="37" xfId="0" applyFont="1" applyFill="1" applyBorder="1" applyAlignment="1">
      <alignment horizontal="center" wrapText="1"/>
    </xf>
    <xf numFmtId="0" fontId="8" fillId="4" borderId="8" xfId="0" applyFont="1" applyFill="1" applyBorder="1" applyAlignment="1">
      <alignment horizontal="right"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23" xfId="0" applyFont="1" applyBorder="1" applyAlignment="1">
      <alignment horizontal="left" vertical="center" wrapText="1"/>
    </xf>
    <xf numFmtId="0" fontId="14" fillId="0" borderId="15" xfId="0" applyFont="1" applyBorder="1" applyAlignment="1">
      <alignment horizontal="left" vertical="center" wrapText="1"/>
    </xf>
    <xf numFmtId="0" fontId="15" fillId="6" borderId="6" xfId="0" applyFont="1" applyFill="1" applyBorder="1" applyAlignment="1">
      <alignment horizontal="left" vertical="center" wrapText="1"/>
    </xf>
    <xf numFmtId="0" fontId="15" fillId="6" borderId="14" xfId="0" applyFont="1" applyFill="1" applyBorder="1" applyAlignment="1">
      <alignment horizontal="left" vertical="center" wrapText="1"/>
    </xf>
    <xf numFmtId="0" fontId="18" fillId="0" borderId="23" xfId="0" applyFont="1" applyBorder="1" applyAlignment="1">
      <alignment horizontal="left" vertical="center" wrapText="1"/>
    </xf>
    <xf numFmtId="0" fontId="18" fillId="0" borderId="15" xfId="0" applyFont="1" applyBorder="1" applyAlignment="1">
      <alignment horizontal="left" vertical="center" wrapText="1"/>
    </xf>
    <xf numFmtId="0" fontId="15" fillId="6" borderId="16" xfId="0" applyFont="1" applyFill="1" applyBorder="1" applyAlignment="1">
      <alignment vertical="center" wrapText="1"/>
    </xf>
    <xf numFmtId="0" fontId="15" fillId="6" borderId="26" xfId="0" applyFont="1" applyFill="1" applyBorder="1" applyAlignment="1">
      <alignment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8" fillId="3" borderId="0" xfId="0" applyFont="1" applyFill="1" applyBorder="1" applyAlignment="1">
      <alignment horizontal="left" wrapText="1"/>
    </xf>
    <xf numFmtId="0" fontId="8" fillId="3" borderId="22" xfId="0" applyFont="1" applyFill="1" applyBorder="1" applyAlignment="1">
      <alignment horizontal="left" wrapText="1"/>
    </xf>
    <xf numFmtId="0" fontId="16" fillId="6" borderId="23" xfId="0" applyFont="1" applyFill="1" applyBorder="1" applyAlignment="1">
      <alignment horizontal="left" vertical="center" wrapText="1"/>
    </xf>
    <xf numFmtId="0" fontId="16" fillId="6" borderId="15"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5" fillId="3" borderId="1" xfId="0" applyFont="1" applyFill="1" applyBorder="1" applyAlignment="1">
      <alignment horizontal="left" wrapText="1"/>
    </xf>
    <xf numFmtId="0" fontId="0" fillId="2" borderId="1" xfId="0" applyFill="1" applyBorder="1" applyAlignment="1">
      <alignment horizontal="left" wrapText="1"/>
    </xf>
    <xf numFmtId="0" fontId="23" fillId="2" borderId="40" xfId="0" applyFont="1" applyFill="1" applyBorder="1" applyAlignment="1">
      <alignment horizontal="center" wrapText="1"/>
    </xf>
    <xf numFmtId="0" fontId="23" fillId="2" borderId="36" xfId="0" applyFont="1" applyFill="1" applyBorder="1" applyAlignment="1">
      <alignment horizontal="center" wrapText="1"/>
    </xf>
    <xf numFmtId="0" fontId="23" fillId="2" borderId="0" xfId="0" applyFont="1" applyFill="1" applyBorder="1" applyAlignment="1">
      <alignment horizontal="center" wrapText="1"/>
    </xf>
    <xf numFmtId="0" fontId="23" fillId="2" borderId="15" xfId="0" applyFont="1" applyFill="1" applyBorder="1" applyAlignment="1">
      <alignment horizont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24" fillId="2" borderId="0" xfId="0" applyFont="1" applyFill="1" applyBorder="1" applyAlignment="1">
      <alignment horizontal="center" wrapText="1"/>
    </xf>
    <xf numFmtId="0" fontId="24" fillId="2" borderId="15" xfId="0" applyFont="1" applyFill="1" applyBorder="1" applyAlignment="1">
      <alignment horizontal="center" wrapText="1"/>
    </xf>
    <xf numFmtId="0" fontId="23" fillId="2" borderId="22" xfId="0" applyFont="1" applyFill="1" applyBorder="1" applyAlignment="1">
      <alignment horizontal="center" wrapText="1"/>
    </xf>
    <xf numFmtId="0" fontId="23" fillId="2" borderId="37" xfId="0" applyFont="1" applyFill="1" applyBorder="1" applyAlignment="1">
      <alignment horizontal="center" wrapText="1"/>
    </xf>
    <xf numFmtId="0" fontId="25" fillId="2" borderId="23" xfId="0" applyFont="1" applyFill="1" applyBorder="1" applyAlignment="1">
      <alignment horizontal="center" wrapText="1"/>
    </xf>
    <xf numFmtId="0" fontId="25" fillId="2" borderId="0" xfId="0" applyFont="1" applyFill="1" applyBorder="1" applyAlignment="1">
      <alignment horizontal="center" wrapText="1"/>
    </xf>
    <xf numFmtId="0" fontId="25" fillId="2" borderId="15" xfId="0" applyFont="1" applyFill="1" applyBorder="1" applyAlignment="1">
      <alignment horizontal="center" wrapText="1"/>
    </xf>
    <xf numFmtId="0" fontId="23" fillId="2" borderId="1" xfId="0" applyFont="1" applyFill="1" applyBorder="1" applyAlignment="1">
      <alignment horizontal="center" wrapText="1"/>
    </xf>
    <xf numFmtId="0" fontId="10" fillId="2" borderId="0" xfId="0" applyFont="1" applyFill="1" applyBorder="1" applyAlignment="1">
      <alignment horizontal="center" wrapText="1"/>
    </xf>
    <xf numFmtId="0" fontId="10" fillId="2" borderId="15" xfId="0" applyFont="1" applyFill="1" applyBorder="1" applyAlignment="1">
      <alignment horizontal="center" wrapText="1"/>
    </xf>
    <xf numFmtId="0" fontId="10" fillId="2" borderId="39" xfId="0" applyFont="1" applyFill="1" applyBorder="1" applyAlignment="1">
      <alignment horizontal="center" wrapText="1"/>
    </xf>
    <xf numFmtId="0" fontId="10" fillId="2" borderId="40" xfId="0" applyFont="1" applyFill="1" applyBorder="1" applyAlignment="1">
      <alignment horizontal="center" wrapText="1"/>
    </xf>
    <xf numFmtId="0" fontId="10" fillId="2" borderId="36" xfId="0" applyFont="1" applyFill="1" applyBorder="1" applyAlignment="1">
      <alignment horizontal="center" wrapText="1"/>
    </xf>
    <xf numFmtId="0" fontId="20" fillId="0" borderId="16"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7" borderId="15"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19" xfId="0" applyFont="1" applyFill="1" applyBorder="1" applyAlignment="1">
      <alignment vertical="center" wrapText="1"/>
    </xf>
    <xf numFmtId="0" fontId="20" fillId="2" borderId="33" xfId="0" applyFont="1" applyFill="1" applyBorder="1" applyAlignment="1">
      <alignment horizontal="left" vertical="center" wrapText="1"/>
    </xf>
    <xf numFmtId="0" fontId="20" fillId="0" borderId="17" xfId="0" applyFont="1" applyFill="1" applyBorder="1" applyAlignment="1">
      <alignment vertical="center" wrapText="1"/>
    </xf>
    <xf numFmtId="0" fontId="20" fillId="0" borderId="1" xfId="0" applyFont="1" applyFill="1" applyBorder="1" applyAlignment="1">
      <alignment horizontal="left" vertical="center" wrapText="1"/>
    </xf>
    <xf numFmtId="0" fontId="20" fillId="7" borderId="17" xfId="0" applyFont="1" applyFill="1" applyBorder="1" applyAlignment="1">
      <alignment vertical="center" wrapText="1"/>
    </xf>
    <xf numFmtId="0" fontId="20" fillId="7" borderId="19"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2" borderId="33" xfId="0" applyFont="1" applyFill="1" applyBorder="1" applyAlignment="1">
      <alignment horizontal="left" vertical="top" wrapText="1"/>
    </xf>
    <xf numFmtId="0" fontId="20" fillId="2" borderId="17" xfId="0" applyFont="1" applyFill="1" applyBorder="1" applyAlignment="1">
      <alignment horizontal="left" vertical="top" wrapText="1"/>
    </xf>
    <xf numFmtId="0" fontId="20" fillId="2" borderId="34" xfId="0" applyFont="1" applyFill="1" applyBorder="1" applyAlignment="1">
      <alignment horizontal="left" vertical="top" wrapText="1"/>
    </xf>
    <xf numFmtId="0" fontId="20" fillId="2" borderId="34" xfId="0" applyFont="1" applyFill="1" applyBorder="1" applyAlignment="1">
      <alignment horizontal="left" vertical="center" wrapText="1"/>
    </xf>
    <xf numFmtId="0" fontId="20" fillId="0" borderId="23" xfId="0" applyFont="1" applyBorder="1" applyAlignment="1">
      <alignment horizontal="left" wrapText="1"/>
    </xf>
    <xf numFmtId="0" fontId="20" fillId="0" borderId="17" xfId="0" applyFont="1" applyFill="1" applyBorder="1" applyAlignment="1">
      <alignment horizontal="center" vertical="center" wrapText="1"/>
    </xf>
    <xf numFmtId="0" fontId="20" fillId="2" borderId="17" xfId="0" applyFont="1" applyFill="1" applyBorder="1" applyAlignment="1">
      <alignment vertical="center" wrapText="1"/>
    </xf>
    <xf numFmtId="0" fontId="28" fillId="2" borderId="36"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tabSelected="1" zoomScale="80" zoomScaleNormal="80" workbookViewId="0">
      <selection activeCell="A3" sqref="A3:B3"/>
    </sheetView>
  </sheetViews>
  <sheetFormatPr defaultColWidth="8.88671875" defaultRowHeight="13.8" x14ac:dyDescent="0.25"/>
  <cols>
    <col min="1" max="1" width="100.6640625" style="26" customWidth="1"/>
    <col min="2" max="2" width="105" style="26" customWidth="1"/>
    <col min="3" max="16384" width="8.88671875" style="26"/>
  </cols>
  <sheetData>
    <row r="1" spans="1:2" ht="39" customHeight="1" x14ac:dyDescent="0.25">
      <c r="A1" s="101" t="s">
        <v>33</v>
      </c>
      <c r="B1" s="100"/>
    </row>
    <row r="2" spans="1:2" ht="14.4" thickBot="1" x14ac:dyDescent="0.3">
      <c r="A2" s="100"/>
      <c r="B2" s="100"/>
    </row>
    <row r="3" spans="1:2" ht="216.6" customHeight="1" thickBot="1" x14ac:dyDescent="0.3">
      <c r="A3" s="98" t="s">
        <v>37</v>
      </c>
      <c r="B3" s="99"/>
    </row>
    <row r="4" spans="1:2" x14ac:dyDescent="0.25">
      <c r="A4" s="92" t="s">
        <v>18</v>
      </c>
      <c r="B4" s="93"/>
    </row>
    <row r="5" spans="1:2" ht="41.4" customHeight="1" x14ac:dyDescent="0.25">
      <c r="A5" s="94" t="s">
        <v>38</v>
      </c>
      <c r="B5" s="95"/>
    </row>
    <row r="6" spans="1:2" x14ac:dyDescent="0.25">
      <c r="A6" s="90" t="s">
        <v>258</v>
      </c>
      <c r="B6" s="91"/>
    </row>
    <row r="7" spans="1:2" ht="14.4" thickBot="1" x14ac:dyDescent="0.3">
      <c r="A7" s="27"/>
      <c r="B7" s="28"/>
    </row>
    <row r="8" spans="1:2" x14ac:dyDescent="0.25">
      <c r="A8" s="92" t="s">
        <v>20</v>
      </c>
      <c r="B8" s="93"/>
    </row>
    <row r="9" spans="1:2" ht="55.35" customHeight="1" x14ac:dyDescent="0.25">
      <c r="A9" s="94" t="s">
        <v>21</v>
      </c>
      <c r="B9" s="95"/>
    </row>
    <row r="10" spans="1:2" x14ac:dyDescent="0.25">
      <c r="A10" s="90" t="s">
        <v>262</v>
      </c>
      <c r="B10" s="91"/>
    </row>
    <row r="11" spans="1:2" ht="14.4" thickBot="1" x14ac:dyDescent="0.3">
      <c r="A11" s="27"/>
      <c r="B11" s="28"/>
    </row>
    <row r="12" spans="1:2" x14ac:dyDescent="0.25">
      <c r="A12" s="92" t="s">
        <v>22</v>
      </c>
      <c r="B12" s="93"/>
    </row>
    <row r="13" spans="1:2" x14ac:dyDescent="0.25">
      <c r="A13" s="102" t="s">
        <v>23</v>
      </c>
      <c r="B13" s="103"/>
    </row>
    <row r="14" spans="1:2" ht="105" customHeight="1" x14ac:dyDescent="0.25">
      <c r="A14" s="94" t="s">
        <v>32</v>
      </c>
      <c r="B14" s="95"/>
    </row>
    <row r="15" spans="1:2" ht="99.6" customHeight="1" x14ac:dyDescent="0.25">
      <c r="A15" s="90" t="s">
        <v>263</v>
      </c>
      <c r="B15" s="91"/>
    </row>
    <row r="16" spans="1:2" ht="14.4" thickBot="1" x14ac:dyDescent="0.3">
      <c r="A16" s="27"/>
      <c r="B16" s="28"/>
    </row>
    <row r="17" spans="1:2" x14ac:dyDescent="0.25">
      <c r="A17" s="92" t="s">
        <v>24</v>
      </c>
      <c r="B17" s="93"/>
    </row>
    <row r="18" spans="1:2" ht="49.2" customHeight="1" x14ac:dyDescent="0.25">
      <c r="A18" s="94" t="s">
        <v>35</v>
      </c>
      <c r="B18" s="95"/>
    </row>
    <row r="19" spans="1:2" ht="87.6" customHeight="1" x14ac:dyDescent="0.25">
      <c r="A19" s="90" t="s">
        <v>264</v>
      </c>
      <c r="B19" s="91"/>
    </row>
    <row r="20" spans="1:2" ht="14.4" thickBot="1" x14ac:dyDescent="0.3">
      <c r="A20" s="30"/>
      <c r="B20" s="31"/>
    </row>
    <row r="21" spans="1:2" x14ac:dyDescent="0.25">
      <c r="A21" s="92" t="s">
        <v>25</v>
      </c>
      <c r="B21" s="93"/>
    </row>
    <row r="22" spans="1:2" ht="97.95" customHeight="1" x14ac:dyDescent="0.25">
      <c r="A22" s="94" t="s">
        <v>36</v>
      </c>
      <c r="B22" s="95"/>
    </row>
    <row r="23" spans="1:2" ht="105" customHeight="1" x14ac:dyDescent="0.25">
      <c r="A23" s="90" t="s">
        <v>269</v>
      </c>
      <c r="B23" s="91"/>
    </row>
    <row r="24" spans="1:2" ht="14.4" thickBot="1" x14ac:dyDescent="0.3">
      <c r="A24" s="27"/>
      <c r="B24" s="28"/>
    </row>
    <row r="25" spans="1:2" x14ac:dyDescent="0.25">
      <c r="A25" s="96" t="s">
        <v>34</v>
      </c>
      <c r="B25" s="32" t="s">
        <v>259</v>
      </c>
    </row>
    <row r="26" spans="1:2" ht="14.4" thickBot="1" x14ac:dyDescent="0.3">
      <c r="A26" s="97"/>
      <c r="B26" s="33" t="s">
        <v>26</v>
      </c>
    </row>
    <row r="27" spans="1:2" ht="14.4" thickBot="1" x14ac:dyDescent="0.3">
      <c r="A27" s="34" t="s">
        <v>27</v>
      </c>
      <c r="B27" s="34" t="s">
        <v>28</v>
      </c>
    </row>
    <row r="28" spans="1:2" ht="69" customHeight="1" x14ac:dyDescent="0.25">
      <c r="A28" s="35" t="s">
        <v>29</v>
      </c>
      <c r="B28" s="39" t="s">
        <v>39</v>
      </c>
    </row>
    <row r="29" spans="1:2" x14ac:dyDescent="0.25">
      <c r="A29" s="36" t="s">
        <v>260</v>
      </c>
      <c r="B29" s="88" t="s">
        <v>40</v>
      </c>
    </row>
    <row r="30" spans="1:2" x14ac:dyDescent="0.25">
      <c r="A30" s="29"/>
      <c r="B30" s="88"/>
    </row>
    <row r="31" spans="1:2" x14ac:dyDescent="0.25">
      <c r="A31" s="37" t="s">
        <v>30</v>
      </c>
      <c r="B31" s="88"/>
    </row>
    <row r="32" spans="1:2" x14ac:dyDescent="0.25">
      <c r="A32" s="36" t="s">
        <v>261</v>
      </c>
      <c r="B32" s="88"/>
    </row>
    <row r="33" spans="1:2" x14ac:dyDescent="0.25">
      <c r="A33" s="29"/>
      <c r="B33" s="88"/>
    </row>
    <row r="34" spans="1:2" x14ac:dyDescent="0.25">
      <c r="A34" s="37" t="s">
        <v>31</v>
      </c>
      <c r="B34" s="88"/>
    </row>
    <row r="35" spans="1:2" ht="14.4" thickBot="1" x14ac:dyDescent="0.3">
      <c r="A35" s="38" t="s">
        <v>19</v>
      </c>
      <c r="B35" s="89"/>
    </row>
  </sheetData>
  <mergeCells count="21">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 ref="B29:B35"/>
    <mergeCell ref="A15:B15"/>
    <mergeCell ref="A17:B17"/>
    <mergeCell ref="A18:B18"/>
    <mergeCell ref="A19:B19"/>
    <mergeCell ref="A21:B21"/>
  </mergeCells>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workbookViewId="0">
      <selection activeCell="A11" sqref="A11"/>
    </sheetView>
  </sheetViews>
  <sheetFormatPr defaultColWidth="8.88671875" defaultRowHeight="14.4" x14ac:dyDescent="0.3"/>
  <cols>
    <col min="1" max="1" width="102.6640625" style="4" customWidth="1"/>
    <col min="2" max="2" width="45.5546875" style="1" customWidth="1"/>
    <col min="3" max="3" width="35.33203125" style="1" customWidth="1"/>
    <col min="4" max="16384" width="8.88671875" style="1"/>
  </cols>
  <sheetData>
    <row r="1" spans="1:3" x14ac:dyDescent="0.3">
      <c r="A1" s="108" t="s">
        <v>0</v>
      </c>
      <c r="B1" s="108"/>
      <c r="C1" s="108"/>
    </row>
    <row r="2" spans="1:3" x14ac:dyDescent="0.3">
      <c r="A2" s="109" t="s">
        <v>3</v>
      </c>
      <c r="B2" s="109"/>
      <c r="C2" s="109"/>
    </row>
    <row r="3" spans="1:3" ht="28.95" customHeight="1" x14ac:dyDescent="0.3">
      <c r="A3" s="109" t="s">
        <v>4</v>
      </c>
      <c r="B3" s="109"/>
      <c r="C3" s="109"/>
    </row>
    <row r="5" spans="1:3" x14ac:dyDescent="0.3">
      <c r="A5" s="9" t="s">
        <v>1</v>
      </c>
      <c r="B5" s="10" t="s">
        <v>10</v>
      </c>
      <c r="C5" s="10" t="s">
        <v>11</v>
      </c>
    </row>
    <row r="6" spans="1:3" x14ac:dyDescent="0.3">
      <c r="A6" s="8" t="s">
        <v>5</v>
      </c>
      <c r="B6" s="107" t="s">
        <v>14</v>
      </c>
      <c r="C6" s="107" t="s">
        <v>2</v>
      </c>
    </row>
    <row r="7" spans="1:3" x14ac:dyDescent="0.3">
      <c r="A7" s="8" t="s">
        <v>6</v>
      </c>
      <c r="B7" s="107"/>
      <c r="C7" s="107"/>
    </row>
    <row r="8" spans="1:3" ht="28.8" x14ac:dyDescent="0.3">
      <c r="A8" s="8" t="s">
        <v>9</v>
      </c>
      <c r="B8" s="107"/>
      <c r="C8" s="107"/>
    </row>
    <row r="9" spans="1:3" x14ac:dyDescent="0.3">
      <c r="A9" s="155" t="s">
        <v>8</v>
      </c>
      <c r="B9" s="107"/>
      <c r="C9" s="107"/>
    </row>
    <row r="10" spans="1:3" ht="28.8" x14ac:dyDescent="0.3">
      <c r="A10" s="155" t="s">
        <v>7</v>
      </c>
      <c r="B10" s="107"/>
      <c r="C10" s="107"/>
    </row>
    <row r="11" spans="1:3" ht="72" x14ac:dyDescent="0.3">
      <c r="A11" s="8" t="s">
        <v>13</v>
      </c>
      <c r="B11" s="107"/>
      <c r="C11" s="107"/>
    </row>
    <row r="12" spans="1:3" x14ac:dyDescent="0.3">
      <c r="A12" s="5"/>
    </row>
    <row r="13" spans="1:3" ht="15" thickBot="1" x14ac:dyDescent="0.35">
      <c r="A13" s="5"/>
    </row>
    <row r="14" spans="1:3" ht="15" thickBot="1" x14ac:dyDescent="0.35">
      <c r="A14" s="104" t="s">
        <v>12</v>
      </c>
      <c r="B14" s="105"/>
      <c r="C14" s="106"/>
    </row>
    <row r="16" spans="1:3" x14ac:dyDescent="0.3">
      <c r="A16" s="3"/>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
  <sheetViews>
    <sheetView zoomScale="80" zoomScaleNormal="80" workbookViewId="0">
      <pane ySplit="2" topLeftCell="A3" activePane="bottomLeft" state="frozen"/>
      <selection pane="bottomLeft" activeCell="B18" sqref="B18"/>
    </sheetView>
  </sheetViews>
  <sheetFormatPr defaultRowHeight="14.4" x14ac:dyDescent="0.3"/>
  <cols>
    <col min="1" max="1" width="49.44140625" style="2" customWidth="1"/>
    <col min="2" max="2" width="9.5546875" style="2" customWidth="1"/>
    <col min="3" max="3" width="9.109375" style="2"/>
    <col min="4" max="6" width="8.88671875" style="2"/>
    <col min="8" max="8" width="12.109375" customWidth="1"/>
    <col min="9" max="9" width="14.33203125" customWidth="1"/>
    <col min="10" max="10" width="111" customWidth="1"/>
    <col min="11" max="11" width="35.6640625" customWidth="1"/>
    <col min="12" max="12" width="9.6640625" customWidth="1"/>
  </cols>
  <sheetData>
    <row r="1" spans="1:10" s="6" customFormat="1" ht="21.6" thickBot="1" x14ac:dyDescent="0.45">
      <c r="A1" s="11" t="s">
        <v>235</v>
      </c>
      <c r="B1" s="13"/>
      <c r="C1" s="13"/>
      <c r="D1" s="13"/>
      <c r="E1" s="13"/>
      <c r="F1" s="13"/>
      <c r="G1" s="12"/>
      <c r="H1" s="17"/>
      <c r="I1" s="17"/>
      <c r="J1" s="17"/>
    </row>
    <row r="2" spans="1:10" ht="27.15" customHeight="1" x14ac:dyDescent="0.3">
      <c r="A2" s="15" t="s">
        <v>125</v>
      </c>
      <c r="B2" s="22" t="s">
        <v>133</v>
      </c>
      <c r="C2" s="22" t="s">
        <v>191</v>
      </c>
      <c r="D2" s="22" t="s">
        <v>192</v>
      </c>
      <c r="E2" s="22" t="s">
        <v>180</v>
      </c>
      <c r="F2" s="22" t="s">
        <v>193</v>
      </c>
      <c r="G2" s="22" t="s">
        <v>195</v>
      </c>
      <c r="H2" s="23" t="s">
        <v>194</v>
      </c>
      <c r="I2" s="114" t="s">
        <v>16</v>
      </c>
      <c r="J2" s="114" t="s">
        <v>15</v>
      </c>
    </row>
    <row r="3" spans="1:10" ht="28.2" x14ac:dyDescent="0.3">
      <c r="A3" s="16" t="s">
        <v>234</v>
      </c>
      <c r="B3" s="44" t="s">
        <v>221</v>
      </c>
      <c r="C3" s="44" t="s">
        <v>221</v>
      </c>
      <c r="D3" s="44" t="s">
        <v>221</v>
      </c>
      <c r="E3" s="44" t="s">
        <v>221</v>
      </c>
      <c r="F3" s="51" t="s">
        <v>222</v>
      </c>
      <c r="G3" s="51" t="s">
        <v>222</v>
      </c>
      <c r="H3" s="51" t="s">
        <v>222</v>
      </c>
      <c r="I3" s="115"/>
      <c r="J3" s="115"/>
    </row>
    <row r="4" spans="1:10" x14ac:dyDescent="0.3">
      <c r="A4" s="16" t="s">
        <v>126</v>
      </c>
      <c r="B4" s="24" t="s">
        <v>137</v>
      </c>
      <c r="C4" s="24" t="s">
        <v>137</v>
      </c>
      <c r="D4" s="24" t="s">
        <v>137</v>
      </c>
      <c r="E4" s="24" t="s">
        <v>137</v>
      </c>
      <c r="F4" s="24" t="s">
        <v>137</v>
      </c>
      <c r="G4" s="24" t="s">
        <v>137</v>
      </c>
      <c r="H4" s="24" t="s">
        <v>137</v>
      </c>
      <c r="I4" s="115"/>
      <c r="J4" s="115"/>
    </row>
    <row r="5" spans="1:10" x14ac:dyDescent="0.3">
      <c r="A5" s="16" t="s">
        <v>127</v>
      </c>
      <c r="B5" s="24" t="s">
        <v>220</v>
      </c>
      <c r="C5" s="24" t="s">
        <v>220</v>
      </c>
      <c r="D5" s="24" t="s">
        <v>220</v>
      </c>
      <c r="E5" s="24" t="s">
        <v>220</v>
      </c>
      <c r="F5" s="24" t="s">
        <v>220</v>
      </c>
      <c r="G5" s="24" t="s">
        <v>220</v>
      </c>
      <c r="H5" s="24" t="s">
        <v>220</v>
      </c>
      <c r="I5" s="115"/>
      <c r="J5" s="115"/>
    </row>
    <row r="6" spans="1:10" x14ac:dyDescent="0.3">
      <c r="A6" s="16" t="s">
        <v>128</v>
      </c>
      <c r="B6" s="24">
        <v>17</v>
      </c>
      <c r="C6" s="24">
        <v>17</v>
      </c>
      <c r="D6" s="24">
        <v>13</v>
      </c>
      <c r="E6" s="24">
        <v>13</v>
      </c>
      <c r="F6" s="24">
        <v>13</v>
      </c>
      <c r="G6" s="24">
        <v>13</v>
      </c>
      <c r="H6" s="24">
        <v>13</v>
      </c>
      <c r="I6" s="115"/>
      <c r="J6" s="115"/>
    </row>
    <row r="7" spans="1:10" ht="15" thickBot="1" x14ac:dyDescent="0.35">
      <c r="A7" s="16" t="s">
        <v>129</v>
      </c>
      <c r="B7" s="40" t="s">
        <v>138</v>
      </c>
      <c r="C7" s="40" t="s">
        <v>138</v>
      </c>
      <c r="D7" s="40" t="s">
        <v>136</v>
      </c>
      <c r="E7" s="40" t="s">
        <v>136</v>
      </c>
      <c r="F7" s="40" t="s">
        <v>136</v>
      </c>
      <c r="G7" s="40" t="s">
        <v>138</v>
      </c>
      <c r="H7" s="40" t="s">
        <v>138</v>
      </c>
      <c r="I7" s="116"/>
      <c r="J7" s="116"/>
    </row>
    <row r="8" spans="1:10" s="1" customFormat="1" ht="33" customHeight="1" thickBot="1" x14ac:dyDescent="0.35">
      <c r="A8" s="117" t="s">
        <v>46</v>
      </c>
      <c r="B8" s="117"/>
      <c r="C8" s="117"/>
      <c r="D8" s="117"/>
      <c r="E8" s="117"/>
      <c r="F8" s="117"/>
      <c r="G8" s="117"/>
      <c r="H8" s="117"/>
      <c r="I8" s="118"/>
      <c r="J8" s="58"/>
    </row>
    <row r="9" spans="1:10" ht="27.6" customHeight="1" thickBot="1" x14ac:dyDescent="0.35">
      <c r="A9" s="45" t="s">
        <v>173</v>
      </c>
      <c r="B9" s="14">
        <v>1</v>
      </c>
      <c r="C9" s="14">
        <v>1</v>
      </c>
      <c r="D9" s="14">
        <v>1</v>
      </c>
      <c r="E9" s="14">
        <v>1</v>
      </c>
      <c r="F9" s="14">
        <v>1</v>
      </c>
      <c r="G9" s="14">
        <v>1</v>
      </c>
      <c r="H9" s="14">
        <v>1</v>
      </c>
      <c r="I9" s="53">
        <f>SUM(B9:H9)</f>
        <v>7</v>
      </c>
      <c r="J9" s="130" t="s">
        <v>270</v>
      </c>
    </row>
    <row r="10" spans="1:10" ht="37.35" customHeight="1" thickBot="1" x14ac:dyDescent="0.35">
      <c r="A10" s="45" t="s">
        <v>174</v>
      </c>
      <c r="B10" s="14">
        <v>0</v>
      </c>
      <c r="C10" s="14">
        <v>1</v>
      </c>
      <c r="D10" s="14">
        <v>0</v>
      </c>
      <c r="E10" s="14">
        <v>0</v>
      </c>
      <c r="F10" s="14">
        <v>0</v>
      </c>
      <c r="G10" s="14">
        <v>0</v>
      </c>
      <c r="H10" s="14">
        <v>0</v>
      </c>
      <c r="I10" s="53">
        <f t="shared" ref="I10:I12" si="0">SUM(B10:H10)</f>
        <v>1</v>
      </c>
      <c r="J10" s="131"/>
    </row>
    <row r="11" spans="1:10" ht="37.35" customHeight="1" thickBot="1" x14ac:dyDescent="0.35">
      <c r="A11" s="45" t="s">
        <v>172</v>
      </c>
      <c r="B11" s="14">
        <v>0</v>
      </c>
      <c r="C11" s="14">
        <v>0</v>
      </c>
      <c r="D11" s="14">
        <v>1</v>
      </c>
      <c r="E11" s="14">
        <v>1</v>
      </c>
      <c r="F11" s="14">
        <v>0</v>
      </c>
      <c r="G11" s="14">
        <v>0</v>
      </c>
      <c r="H11" s="14">
        <v>0</v>
      </c>
      <c r="I11" s="53">
        <f t="shared" si="0"/>
        <v>2</v>
      </c>
      <c r="J11" s="131"/>
    </row>
    <row r="12" spans="1:10" ht="37.35" customHeight="1" thickBot="1" x14ac:dyDescent="0.35">
      <c r="A12" s="45" t="s">
        <v>209</v>
      </c>
      <c r="B12" s="14">
        <v>0</v>
      </c>
      <c r="C12" s="14">
        <v>0</v>
      </c>
      <c r="D12" s="14">
        <v>0</v>
      </c>
      <c r="E12" s="14">
        <v>0</v>
      </c>
      <c r="F12" s="14">
        <v>1</v>
      </c>
      <c r="G12" s="14">
        <v>0</v>
      </c>
      <c r="H12" s="14">
        <v>0</v>
      </c>
      <c r="I12" s="53">
        <f t="shared" si="0"/>
        <v>1</v>
      </c>
      <c r="J12" s="131"/>
    </row>
    <row r="13" spans="1:10" s="50" customFormat="1" ht="37.35" customHeight="1" x14ac:dyDescent="0.3">
      <c r="A13" s="52"/>
      <c r="B13" s="48"/>
      <c r="C13" s="48"/>
      <c r="D13" s="48"/>
      <c r="E13" s="48"/>
      <c r="F13" s="48"/>
      <c r="G13" s="48"/>
      <c r="H13" s="48"/>
      <c r="I13" s="49"/>
      <c r="J13" s="131"/>
    </row>
    <row r="14" spans="1:10" s="1" customFormat="1" ht="37.35" customHeight="1" thickBot="1" x14ac:dyDescent="0.35">
      <c r="A14" s="119" t="s">
        <v>41</v>
      </c>
      <c r="B14" s="112"/>
      <c r="C14" s="112"/>
      <c r="D14" s="112"/>
      <c r="E14" s="112"/>
      <c r="F14" s="112"/>
      <c r="G14" s="112"/>
      <c r="H14" s="112"/>
      <c r="I14" s="113"/>
      <c r="J14" s="131" t="s">
        <v>265</v>
      </c>
    </row>
    <row r="15" spans="1:10" ht="37.35" customHeight="1" thickBot="1" x14ac:dyDescent="0.35">
      <c r="A15" s="45" t="s">
        <v>120</v>
      </c>
      <c r="B15" s="14">
        <v>0</v>
      </c>
      <c r="C15" s="14">
        <v>1</v>
      </c>
      <c r="D15" s="14">
        <v>0</v>
      </c>
      <c r="E15" s="14">
        <v>0</v>
      </c>
      <c r="F15" s="14">
        <v>0</v>
      </c>
      <c r="G15" s="14">
        <v>0</v>
      </c>
      <c r="H15" s="14">
        <v>0</v>
      </c>
      <c r="I15" s="53">
        <f>SUM(B15:H15)</f>
        <v>1</v>
      </c>
      <c r="J15" s="131"/>
    </row>
    <row r="16" spans="1:10" ht="37.35" customHeight="1" thickBot="1" x14ac:dyDescent="0.35">
      <c r="A16" s="57" t="s">
        <v>175</v>
      </c>
      <c r="B16" s="14">
        <v>0</v>
      </c>
      <c r="C16" s="82">
        <v>0</v>
      </c>
      <c r="D16" s="82">
        <v>1</v>
      </c>
      <c r="E16" s="82">
        <v>1</v>
      </c>
      <c r="F16" s="82">
        <v>0</v>
      </c>
      <c r="G16" s="14">
        <v>0</v>
      </c>
      <c r="H16" s="14">
        <v>0</v>
      </c>
      <c r="I16" s="53">
        <f t="shared" ref="I16:I19" si="1">SUM(B16:H16)</f>
        <v>2</v>
      </c>
      <c r="J16" s="131"/>
    </row>
    <row r="17" spans="1:10" ht="37.35" customHeight="1" thickBot="1" x14ac:dyDescent="0.35">
      <c r="A17" s="57" t="s">
        <v>176</v>
      </c>
      <c r="B17" s="14">
        <v>0</v>
      </c>
      <c r="C17" s="82">
        <v>0</v>
      </c>
      <c r="D17" s="82">
        <v>1</v>
      </c>
      <c r="E17" s="82">
        <v>0</v>
      </c>
      <c r="F17" s="82">
        <v>0</v>
      </c>
      <c r="G17" s="14">
        <v>0</v>
      </c>
      <c r="H17" s="14">
        <v>0</v>
      </c>
      <c r="I17" s="53">
        <f t="shared" si="1"/>
        <v>1</v>
      </c>
      <c r="J17" s="131"/>
    </row>
    <row r="18" spans="1:10" ht="37.35" customHeight="1" thickBot="1" x14ac:dyDescent="0.35">
      <c r="A18" s="57" t="s">
        <v>187</v>
      </c>
      <c r="B18" s="14">
        <v>0</v>
      </c>
      <c r="C18" s="82">
        <v>0</v>
      </c>
      <c r="D18" s="82">
        <v>0</v>
      </c>
      <c r="E18" s="82">
        <v>0</v>
      </c>
      <c r="F18" s="82">
        <v>1</v>
      </c>
      <c r="G18" s="14">
        <v>0</v>
      </c>
      <c r="H18" s="14">
        <v>0</v>
      </c>
      <c r="I18" s="53">
        <f t="shared" si="1"/>
        <v>1</v>
      </c>
      <c r="J18" s="131"/>
    </row>
    <row r="19" spans="1:10" ht="37.35" customHeight="1" thickBot="1" x14ac:dyDescent="0.35">
      <c r="A19" s="57" t="s">
        <v>200</v>
      </c>
      <c r="B19" s="14">
        <v>0</v>
      </c>
      <c r="C19" s="82">
        <v>1</v>
      </c>
      <c r="D19" s="82">
        <v>0</v>
      </c>
      <c r="E19" s="82">
        <v>0</v>
      </c>
      <c r="F19" s="82">
        <v>0</v>
      </c>
      <c r="G19" s="14">
        <v>0</v>
      </c>
      <c r="H19" s="14">
        <v>0</v>
      </c>
      <c r="I19" s="53">
        <f t="shared" si="1"/>
        <v>1</v>
      </c>
      <c r="J19" s="131"/>
    </row>
    <row r="20" spans="1:10" s="50" customFormat="1" ht="37.35" customHeight="1" x14ac:dyDescent="0.3">
      <c r="A20" s="47"/>
      <c r="B20" s="48"/>
      <c r="C20" s="48"/>
      <c r="D20" s="48"/>
      <c r="E20" s="48"/>
      <c r="F20" s="48"/>
      <c r="G20" s="48"/>
      <c r="H20" s="48"/>
      <c r="I20" s="49"/>
      <c r="J20" s="132"/>
    </row>
    <row r="21" spans="1:10" s="1" customFormat="1" ht="37.35" customHeight="1" thickBot="1" x14ac:dyDescent="0.35">
      <c r="A21" s="112" t="s">
        <v>43</v>
      </c>
      <c r="B21" s="112"/>
      <c r="C21" s="112"/>
      <c r="D21" s="112"/>
      <c r="E21" s="112"/>
      <c r="F21" s="112"/>
      <c r="G21" s="112"/>
      <c r="H21" s="112"/>
      <c r="I21" s="113"/>
      <c r="J21" s="133" t="s">
        <v>210</v>
      </c>
    </row>
    <row r="22" spans="1:10" ht="33.75" customHeight="1" thickBot="1" x14ac:dyDescent="0.35">
      <c r="A22" s="45" t="s">
        <v>44</v>
      </c>
      <c r="B22" s="46">
        <v>1</v>
      </c>
      <c r="C22" s="46">
        <v>0</v>
      </c>
      <c r="D22" s="46">
        <v>1</v>
      </c>
      <c r="E22" s="46">
        <v>0</v>
      </c>
      <c r="F22" s="46">
        <v>0</v>
      </c>
      <c r="G22" s="46">
        <v>1</v>
      </c>
      <c r="H22" s="46">
        <v>1</v>
      </c>
      <c r="I22" s="42">
        <f>SUM(B22:H22)</f>
        <v>4</v>
      </c>
      <c r="J22" s="133"/>
    </row>
    <row r="23" spans="1:10" ht="25.2" customHeight="1" x14ac:dyDescent="0.3">
      <c r="A23" s="45" t="s">
        <v>45</v>
      </c>
      <c r="B23" s="46">
        <v>0</v>
      </c>
      <c r="C23" s="46">
        <v>1</v>
      </c>
      <c r="D23" s="46">
        <v>0</v>
      </c>
      <c r="E23" s="46">
        <v>0</v>
      </c>
      <c r="F23" s="46">
        <v>1</v>
      </c>
      <c r="G23" s="46">
        <v>0</v>
      </c>
      <c r="H23" s="46">
        <v>0</v>
      </c>
      <c r="I23" s="42">
        <f>SUM(B23:H23)</f>
        <v>2</v>
      </c>
      <c r="J23" s="133"/>
    </row>
    <row r="24" spans="1:10" s="1" customFormat="1" ht="31.95" customHeight="1" x14ac:dyDescent="0.3">
      <c r="A24" s="112" t="s">
        <v>47</v>
      </c>
      <c r="B24" s="112"/>
      <c r="C24" s="112"/>
      <c r="D24" s="112"/>
      <c r="E24" s="112"/>
      <c r="F24" s="112"/>
      <c r="G24" s="112"/>
      <c r="H24" s="112"/>
      <c r="I24" s="113"/>
      <c r="J24" s="134"/>
    </row>
    <row r="25" spans="1:10" s="1" customFormat="1" ht="31.95" customHeight="1" x14ac:dyDescent="0.3">
      <c r="A25" s="45" t="s">
        <v>188</v>
      </c>
      <c r="B25" s="79">
        <v>0</v>
      </c>
      <c r="C25" s="79">
        <v>0</v>
      </c>
      <c r="D25" s="79">
        <v>0</v>
      </c>
      <c r="E25" s="79">
        <v>0</v>
      </c>
      <c r="F25" s="79">
        <v>1</v>
      </c>
      <c r="G25" s="79">
        <v>0</v>
      </c>
      <c r="H25" s="79">
        <v>0</v>
      </c>
      <c r="I25" s="63">
        <f>SUM(B25:H25)</f>
        <v>1</v>
      </c>
      <c r="J25" s="135" t="s">
        <v>242</v>
      </c>
    </row>
    <row r="26" spans="1:10" ht="31.95" customHeight="1" thickBot="1" x14ac:dyDescent="0.35">
      <c r="A26" s="61" t="s">
        <v>121</v>
      </c>
      <c r="B26" s="62">
        <v>0</v>
      </c>
      <c r="C26" s="62">
        <v>1</v>
      </c>
      <c r="D26" s="62">
        <v>0</v>
      </c>
      <c r="E26" s="62">
        <v>0</v>
      </c>
      <c r="F26" s="62">
        <v>0</v>
      </c>
      <c r="G26" s="62">
        <v>0</v>
      </c>
      <c r="H26" s="62">
        <v>0</v>
      </c>
      <c r="I26" s="63">
        <f>SUM(B26:H26)</f>
        <v>1</v>
      </c>
      <c r="J26" s="133"/>
    </row>
    <row r="27" spans="1:10" ht="31.95" customHeight="1" x14ac:dyDescent="0.3">
      <c r="A27" s="52"/>
      <c r="B27" s="48"/>
      <c r="C27" s="48"/>
      <c r="D27" s="48"/>
      <c r="E27" s="48"/>
      <c r="F27" s="48"/>
      <c r="G27" s="48"/>
      <c r="H27" s="48"/>
      <c r="I27" s="49"/>
      <c r="J27" s="136"/>
    </row>
    <row r="28" spans="1:10" ht="31.95" customHeight="1" thickBot="1" x14ac:dyDescent="0.35">
      <c r="A28" s="110" t="s">
        <v>190</v>
      </c>
      <c r="B28" s="110"/>
      <c r="C28" s="110"/>
      <c r="D28" s="110"/>
      <c r="E28" s="110"/>
      <c r="F28" s="110"/>
      <c r="G28" s="110"/>
      <c r="H28" s="110"/>
      <c r="I28" s="111"/>
      <c r="J28" s="131" t="s">
        <v>243</v>
      </c>
    </row>
    <row r="29" spans="1:10" ht="31.95" customHeight="1" thickBot="1" x14ac:dyDescent="0.35">
      <c r="A29" s="45" t="s">
        <v>201</v>
      </c>
      <c r="B29" s="46">
        <v>0</v>
      </c>
      <c r="C29" s="46">
        <v>1</v>
      </c>
      <c r="D29" s="46">
        <v>0</v>
      </c>
      <c r="E29" s="46">
        <v>0</v>
      </c>
      <c r="F29" s="46">
        <v>0</v>
      </c>
      <c r="G29" s="46">
        <v>0</v>
      </c>
      <c r="H29" s="46">
        <v>0</v>
      </c>
      <c r="I29" s="42">
        <f>SUM(B29:H29)</f>
        <v>1</v>
      </c>
      <c r="J29" s="131"/>
    </row>
    <row r="30" spans="1:10" ht="31.95" customHeight="1" thickBot="1" x14ac:dyDescent="0.35">
      <c r="A30" s="59" t="s">
        <v>202</v>
      </c>
      <c r="B30" s="46">
        <v>0</v>
      </c>
      <c r="C30" s="46">
        <v>0</v>
      </c>
      <c r="D30" s="46">
        <v>0</v>
      </c>
      <c r="E30" s="46">
        <v>1</v>
      </c>
      <c r="F30" s="46">
        <v>0</v>
      </c>
      <c r="G30" s="46">
        <v>0</v>
      </c>
      <c r="H30" s="46">
        <v>0</v>
      </c>
      <c r="I30" s="42">
        <f>SUM(B30:H30)</f>
        <v>1</v>
      </c>
      <c r="J30" s="131"/>
    </row>
    <row r="31" spans="1:10" ht="31.95" customHeight="1" thickBot="1" x14ac:dyDescent="0.35">
      <c r="A31" s="59" t="s">
        <v>181</v>
      </c>
      <c r="B31" s="46">
        <v>0</v>
      </c>
      <c r="C31" s="46">
        <v>0</v>
      </c>
      <c r="D31" s="46">
        <v>0</v>
      </c>
      <c r="E31" s="46">
        <v>1</v>
      </c>
      <c r="F31" s="46">
        <v>0</v>
      </c>
      <c r="G31" s="46">
        <v>0</v>
      </c>
      <c r="H31" s="46">
        <v>0</v>
      </c>
      <c r="I31" s="42">
        <f>SUM(B31:H31)</f>
        <v>1</v>
      </c>
      <c r="J31" s="131"/>
    </row>
    <row r="32" spans="1:10" s="50" customFormat="1" ht="31.95" customHeight="1" x14ac:dyDescent="0.3">
      <c r="A32" s="52"/>
      <c r="B32" s="48"/>
      <c r="C32" s="48"/>
      <c r="D32" s="48"/>
      <c r="E32" s="48"/>
      <c r="F32" s="48"/>
      <c r="G32" s="48"/>
      <c r="H32" s="48"/>
      <c r="I32" s="49"/>
      <c r="J32" s="136"/>
    </row>
    <row r="33" spans="1:10" s="1" customFormat="1" ht="31.95" customHeight="1" x14ac:dyDescent="0.3">
      <c r="A33" s="110" t="s">
        <v>48</v>
      </c>
      <c r="B33" s="110"/>
      <c r="C33" s="110"/>
      <c r="D33" s="110"/>
      <c r="E33" s="110"/>
      <c r="F33" s="110"/>
      <c r="G33" s="110"/>
      <c r="H33" s="110"/>
      <c r="I33" s="111"/>
      <c r="J33" s="133" t="s">
        <v>244</v>
      </c>
    </row>
    <row r="34" spans="1:10" s="1" customFormat="1" ht="31.95" customHeight="1" thickBot="1" x14ac:dyDescent="0.35">
      <c r="A34" s="112" t="s">
        <v>73</v>
      </c>
      <c r="B34" s="112"/>
      <c r="C34" s="112"/>
      <c r="D34" s="112"/>
      <c r="E34" s="112"/>
      <c r="F34" s="112"/>
      <c r="G34" s="112"/>
      <c r="H34" s="112"/>
      <c r="I34" s="113"/>
      <c r="J34" s="133"/>
    </row>
    <row r="35" spans="1:10" ht="31.95" customHeight="1" thickBot="1" x14ac:dyDescent="0.35">
      <c r="A35" s="45" t="s">
        <v>50</v>
      </c>
      <c r="B35" s="46">
        <v>1</v>
      </c>
      <c r="C35" s="46">
        <v>0</v>
      </c>
      <c r="D35" s="46">
        <v>1</v>
      </c>
      <c r="E35" s="46">
        <v>0</v>
      </c>
      <c r="F35" s="46">
        <v>0</v>
      </c>
      <c r="G35" s="46">
        <v>0</v>
      </c>
      <c r="H35" s="46">
        <v>0</v>
      </c>
      <c r="I35" s="42">
        <f>SUM(B35:H35)</f>
        <v>2</v>
      </c>
      <c r="J35" s="133"/>
    </row>
    <row r="36" spans="1:10" ht="31.95" customHeight="1" thickBot="1" x14ac:dyDescent="0.35">
      <c r="A36" s="45" t="s">
        <v>51</v>
      </c>
      <c r="B36" s="46">
        <v>0</v>
      </c>
      <c r="C36" s="46">
        <v>1</v>
      </c>
      <c r="D36" s="46">
        <v>1</v>
      </c>
      <c r="E36" s="46">
        <v>1</v>
      </c>
      <c r="F36" s="46">
        <v>1</v>
      </c>
      <c r="G36" s="46">
        <v>0</v>
      </c>
      <c r="H36" s="46">
        <v>0</v>
      </c>
      <c r="I36" s="42">
        <f>SUM(B36:H36)</f>
        <v>4</v>
      </c>
      <c r="J36" s="133"/>
    </row>
    <row r="37" spans="1:10" ht="31.95" customHeight="1" thickBot="1" x14ac:dyDescent="0.35">
      <c r="A37" s="45" t="s">
        <v>52</v>
      </c>
      <c r="B37" s="46">
        <v>1</v>
      </c>
      <c r="C37" s="46">
        <v>0</v>
      </c>
      <c r="D37" s="46">
        <v>0</v>
      </c>
      <c r="E37" s="46">
        <v>0</v>
      </c>
      <c r="F37" s="46">
        <v>0</v>
      </c>
      <c r="G37" s="46">
        <v>0</v>
      </c>
      <c r="H37" s="46">
        <v>0</v>
      </c>
      <c r="I37" s="42">
        <f>SUM(B37:H37)</f>
        <v>1</v>
      </c>
      <c r="J37" s="133"/>
    </row>
    <row r="38" spans="1:10" ht="31.95" customHeight="1" thickBot="1" x14ac:dyDescent="0.35">
      <c r="A38" s="57" t="s">
        <v>170</v>
      </c>
      <c r="B38" s="46">
        <v>1</v>
      </c>
      <c r="C38" s="46">
        <v>0</v>
      </c>
      <c r="D38" s="46">
        <v>0</v>
      </c>
      <c r="E38" s="46">
        <v>0</v>
      </c>
      <c r="F38" s="46">
        <v>0</v>
      </c>
      <c r="G38" s="46">
        <v>1</v>
      </c>
      <c r="H38" s="46">
        <v>0</v>
      </c>
      <c r="I38" s="42">
        <f>SUM(B38:H38)</f>
        <v>2</v>
      </c>
      <c r="J38" s="133"/>
    </row>
    <row r="39" spans="1:10" ht="31.95" customHeight="1" x14ac:dyDescent="0.3">
      <c r="A39" s="57" t="s">
        <v>67</v>
      </c>
      <c r="B39" s="46">
        <v>0</v>
      </c>
      <c r="C39" s="46">
        <v>0</v>
      </c>
      <c r="D39" s="46">
        <v>0</v>
      </c>
      <c r="E39" s="46">
        <v>0</v>
      </c>
      <c r="F39" s="46">
        <v>0</v>
      </c>
      <c r="G39" s="46">
        <v>0</v>
      </c>
      <c r="H39" s="46">
        <v>1</v>
      </c>
      <c r="I39" s="42">
        <f>SUM(B39:H39)</f>
        <v>1</v>
      </c>
      <c r="J39" s="133"/>
    </row>
    <row r="40" spans="1:10" ht="31.95" customHeight="1" thickBot="1" x14ac:dyDescent="0.35">
      <c r="A40" s="70" t="s">
        <v>74</v>
      </c>
      <c r="B40" s="70"/>
      <c r="C40" s="70"/>
      <c r="D40" s="70"/>
      <c r="E40" s="70"/>
      <c r="F40" s="70"/>
      <c r="G40" s="70"/>
      <c r="H40" s="70"/>
      <c r="I40" s="70"/>
      <c r="J40" s="137" t="s">
        <v>245</v>
      </c>
    </row>
    <row r="41" spans="1:10" ht="31.95" customHeight="1" thickBot="1" x14ac:dyDescent="0.35">
      <c r="A41" s="45" t="s">
        <v>50</v>
      </c>
      <c r="B41" s="46">
        <v>1</v>
      </c>
      <c r="C41" s="46">
        <v>1</v>
      </c>
      <c r="D41" s="46">
        <v>1</v>
      </c>
      <c r="E41" s="46">
        <v>0</v>
      </c>
      <c r="F41" s="46">
        <v>1</v>
      </c>
      <c r="G41" s="46">
        <v>0</v>
      </c>
      <c r="H41" s="46">
        <v>0</v>
      </c>
      <c r="I41" s="85">
        <f>SUM(B41:H41)</f>
        <v>4</v>
      </c>
      <c r="J41" s="137"/>
    </row>
    <row r="42" spans="1:10" ht="31.95" customHeight="1" thickBot="1" x14ac:dyDescent="0.35">
      <c r="A42" s="45" t="s">
        <v>77</v>
      </c>
      <c r="B42" s="46">
        <v>1</v>
      </c>
      <c r="C42" s="46">
        <v>0</v>
      </c>
      <c r="D42" s="46">
        <v>0</v>
      </c>
      <c r="E42" s="46">
        <v>0</v>
      </c>
      <c r="F42" s="46">
        <v>0</v>
      </c>
      <c r="G42" s="46">
        <v>0</v>
      </c>
      <c r="H42" s="46">
        <v>0</v>
      </c>
      <c r="I42" s="85">
        <f>SUM(B42:H42)</f>
        <v>1</v>
      </c>
      <c r="J42" s="137"/>
    </row>
    <row r="43" spans="1:10" ht="31.95" customHeight="1" thickBot="1" x14ac:dyDescent="0.35">
      <c r="A43" s="45" t="s">
        <v>51</v>
      </c>
      <c r="B43" s="46">
        <v>0</v>
      </c>
      <c r="C43" s="46">
        <v>1</v>
      </c>
      <c r="D43" s="46">
        <v>1</v>
      </c>
      <c r="E43" s="46">
        <v>0</v>
      </c>
      <c r="F43" s="46">
        <v>0</v>
      </c>
      <c r="G43" s="46">
        <v>0</v>
      </c>
      <c r="H43" s="46">
        <v>0</v>
      </c>
      <c r="I43" s="85">
        <f>SUM(B43:H43)</f>
        <v>2</v>
      </c>
      <c r="J43" s="137"/>
    </row>
    <row r="44" spans="1:10" ht="31.95" customHeight="1" thickBot="1" x14ac:dyDescent="0.35">
      <c r="A44" s="45" t="s">
        <v>93</v>
      </c>
      <c r="B44" s="46">
        <v>1</v>
      </c>
      <c r="C44" s="46">
        <v>0</v>
      </c>
      <c r="D44" s="46">
        <v>0</v>
      </c>
      <c r="E44" s="46">
        <v>0</v>
      </c>
      <c r="F44" s="46">
        <v>1</v>
      </c>
      <c r="G44" s="46">
        <v>0</v>
      </c>
      <c r="H44" s="46">
        <v>0</v>
      </c>
      <c r="I44" s="85">
        <f>SUM(B44:H44)</f>
        <v>2</v>
      </c>
      <c r="J44" s="137"/>
    </row>
    <row r="45" spans="1:10" ht="31.95" customHeight="1" thickBot="1" x14ac:dyDescent="0.35">
      <c r="A45" s="57" t="s">
        <v>67</v>
      </c>
      <c r="B45" s="46">
        <v>0</v>
      </c>
      <c r="C45" s="46">
        <v>0</v>
      </c>
      <c r="D45" s="46">
        <v>0</v>
      </c>
      <c r="E45" s="46">
        <v>1</v>
      </c>
      <c r="F45" s="46">
        <v>0</v>
      </c>
      <c r="G45" s="46">
        <v>1</v>
      </c>
      <c r="H45" s="46">
        <v>1</v>
      </c>
      <c r="I45" s="85">
        <f>SUM(B45:H45)</f>
        <v>3</v>
      </c>
      <c r="J45" s="137"/>
    </row>
    <row r="46" spans="1:10" s="50" customFormat="1" ht="31.95" customHeight="1" x14ac:dyDescent="0.3">
      <c r="A46" s="54"/>
      <c r="B46" s="48"/>
      <c r="C46" s="48"/>
      <c r="D46" s="48"/>
      <c r="E46" s="48"/>
      <c r="F46" s="48"/>
      <c r="G46" s="48"/>
      <c r="H46" s="48"/>
      <c r="I46" s="49"/>
      <c r="J46" s="138"/>
    </row>
    <row r="47" spans="1:10" s="1" customFormat="1" ht="31.95" customHeight="1" thickBot="1" x14ac:dyDescent="0.35">
      <c r="A47" s="70" t="s">
        <v>55</v>
      </c>
      <c r="B47" s="70"/>
      <c r="C47" s="70"/>
      <c r="D47" s="70"/>
      <c r="E47" s="70"/>
      <c r="F47" s="70"/>
      <c r="G47" s="70"/>
      <c r="H47" s="70"/>
      <c r="I47" s="71"/>
      <c r="J47" s="133" t="s">
        <v>266</v>
      </c>
    </row>
    <row r="48" spans="1:10" ht="31.95" customHeight="1" thickBot="1" x14ac:dyDescent="0.35">
      <c r="A48" s="43" t="s">
        <v>53</v>
      </c>
      <c r="B48" s="46">
        <v>1</v>
      </c>
      <c r="C48" s="46">
        <v>1</v>
      </c>
      <c r="D48" s="46">
        <v>1</v>
      </c>
      <c r="E48" s="46">
        <v>0</v>
      </c>
      <c r="F48" s="46">
        <v>1</v>
      </c>
      <c r="G48" s="46">
        <v>0</v>
      </c>
      <c r="H48" s="46">
        <v>0</v>
      </c>
      <c r="I48" s="42">
        <f>SUM(B48:H48)</f>
        <v>4</v>
      </c>
      <c r="J48" s="133"/>
    </row>
    <row r="49" spans="1:10" ht="31.95" customHeight="1" thickBot="1" x14ac:dyDescent="0.35">
      <c r="A49" s="43" t="s">
        <v>54</v>
      </c>
      <c r="B49" s="46">
        <v>0</v>
      </c>
      <c r="C49" s="46">
        <v>0</v>
      </c>
      <c r="D49" s="46">
        <v>0</v>
      </c>
      <c r="E49" s="46">
        <v>0</v>
      </c>
      <c r="F49" s="46">
        <v>0</v>
      </c>
      <c r="G49" s="46">
        <v>0</v>
      </c>
      <c r="H49" s="46">
        <v>1</v>
      </c>
      <c r="I49" s="42">
        <f t="shared" ref="I49:I54" si="2">SUM(B49:H49)</f>
        <v>1</v>
      </c>
      <c r="J49" s="133"/>
    </row>
    <row r="50" spans="1:10" ht="31.95" customHeight="1" thickBot="1" x14ac:dyDescent="0.35">
      <c r="A50" s="43" t="s">
        <v>246</v>
      </c>
      <c r="B50" s="46">
        <v>1</v>
      </c>
      <c r="C50" s="46">
        <v>1</v>
      </c>
      <c r="D50" s="46">
        <v>1</v>
      </c>
      <c r="E50" s="46">
        <v>0</v>
      </c>
      <c r="F50" s="46">
        <v>0</v>
      </c>
      <c r="G50" s="46">
        <v>1</v>
      </c>
      <c r="H50" s="46">
        <v>0</v>
      </c>
      <c r="I50" s="42">
        <f t="shared" si="2"/>
        <v>4</v>
      </c>
      <c r="J50" s="133"/>
    </row>
    <row r="51" spans="1:10" ht="31.95" customHeight="1" thickBot="1" x14ac:dyDescent="0.35">
      <c r="A51" s="43" t="s">
        <v>61</v>
      </c>
      <c r="B51" s="46">
        <v>0</v>
      </c>
      <c r="C51" s="46">
        <v>0</v>
      </c>
      <c r="D51" s="46">
        <v>0</v>
      </c>
      <c r="E51" s="46">
        <v>0</v>
      </c>
      <c r="F51" s="46">
        <v>0</v>
      </c>
      <c r="G51" s="46">
        <v>0</v>
      </c>
      <c r="H51" s="46">
        <v>1</v>
      </c>
      <c r="I51" s="42">
        <f t="shared" si="2"/>
        <v>1</v>
      </c>
      <c r="J51" s="133"/>
    </row>
    <row r="52" spans="1:10" ht="31.95" customHeight="1" thickBot="1" x14ac:dyDescent="0.35">
      <c r="A52" s="60" t="s">
        <v>247</v>
      </c>
      <c r="B52" s="46">
        <v>0</v>
      </c>
      <c r="C52" s="46">
        <v>0</v>
      </c>
      <c r="D52" s="46">
        <v>0</v>
      </c>
      <c r="E52" s="46">
        <v>0</v>
      </c>
      <c r="F52" s="46">
        <v>0</v>
      </c>
      <c r="G52" s="46">
        <v>1</v>
      </c>
      <c r="H52" s="46">
        <v>0</v>
      </c>
      <c r="I52" s="42">
        <f t="shared" si="2"/>
        <v>1</v>
      </c>
      <c r="J52" s="133"/>
    </row>
    <row r="53" spans="1:10" ht="31.95" customHeight="1" thickBot="1" x14ac:dyDescent="0.35">
      <c r="A53" s="60" t="s">
        <v>196</v>
      </c>
      <c r="B53" s="46">
        <v>0</v>
      </c>
      <c r="C53" s="46">
        <v>0</v>
      </c>
      <c r="D53" s="46">
        <v>0</v>
      </c>
      <c r="E53" s="46">
        <v>1</v>
      </c>
      <c r="F53" s="46">
        <v>0</v>
      </c>
      <c r="G53" s="46">
        <v>0</v>
      </c>
      <c r="H53" s="46">
        <v>0</v>
      </c>
      <c r="I53" s="42">
        <f t="shared" si="2"/>
        <v>1</v>
      </c>
      <c r="J53" s="133"/>
    </row>
    <row r="54" spans="1:10" ht="31.95" customHeight="1" thickBot="1" x14ac:dyDescent="0.35">
      <c r="A54" s="60" t="s">
        <v>197</v>
      </c>
      <c r="B54" s="46">
        <v>0</v>
      </c>
      <c r="C54" s="46">
        <v>0</v>
      </c>
      <c r="D54" s="46">
        <v>0</v>
      </c>
      <c r="E54" s="46">
        <v>1</v>
      </c>
      <c r="F54" s="46">
        <v>0</v>
      </c>
      <c r="G54" s="46">
        <v>0</v>
      </c>
      <c r="H54" s="46">
        <v>0</v>
      </c>
      <c r="I54" s="42">
        <f t="shared" si="2"/>
        <v>1</v>
      </c>
      <c r="J54" s="133"/>
    </row>
    <row r="55" spans="1:10" s="50" customFormat="1" ht="31.95" customHeight="1" x14ac:dyDescent="0.3">
      <c r="A55" s="54"/>
      <c r="B55" s="48"/>
      <c r="C55" s="48"/>
      <c r="D55" s="48"/>
      <c r="E55" s="48"/>
      <c r="F55" s="48"/>
      <c r="G55" s="48"/>
      <c r="H55" s="48"/>
      <c r="I55" s="49"/>
      <c r="J55" s="139"/>
    </row>
    <row r="56" spans="1:10" s="1" customFormat="1" ht="31.95" customHeight="1" thickBot="1" x14ac:dyDescent="0.35">
      <c r="A56" s="70" t="s">
        <v>59</v>
      </c>
      <c r="B56" s="70"/>
      <c r="C56" s="70"/>
      <c r="D56" s="70"/>
      <c r="E56" s="70"/>
      <c r="F56" s="70"/>
      <c r="G56" s="70"/>
      <c r="H56" s="70"/>
      <c r="I56" s="71"/>
      <c r="J56" s="140"/>
    </row>
    <row r="57" spans="1:10" ht="31.95" customHeight="1" thickBot="1" x14ac:dyDescent="0.35">
      <c r="A57" s="43" t="s">
        <v>56</v>
      </c>
      <c r="B57" s="46">
        <v>0</v>
      </c>
      <c r="C57" s="46">
        <v>1</v>
      </c>
      <c r="D57" s="46">
        <v>0</v>
      </c>
      <c r="E57" s="46">
        <v>0</v>
      </c>
      <c r="F57" s="46">
        <v>1</v>
      </c>
      <c r="G57" s="46">
        <v>1</v>
      </c>
      <c r="H57" s="46">
        <v>0</v>
      </c>
      <c r="I57" s="42">
        <f>SUM(B57:H57)</f>
        <v>3</v>
      </c>
      <c r="J57" s="141" t="s">
        <v>236</v>
      </c>
    </row>
    <row r="58" spans="1:10" ht="31.95" customHeight="1" thickBot="1" x14ac:dyDescent="0.35">
      <c r="A58" s="43" t="s">
        <v>203</v>
      </c>
      <c r="B58" s="46">
        <v>0</v>
      </c>
      <c r="C58" s="46">
        <v>0</v>
      </c>
      <c r="D58" s="46">
        <v>1</v>
      </c>
      <c r="E58" s="46">
        <v>0</v>
      </c>
      <c r="F58" s="46">
        <v>0</v>
      </c>
      <c r="G58" s="46">
        <v>1</v>
      </c>
      <c r="H58" s="46">
        <v>0</v>
      </c>
      <c r="I58" s="42">
        <f t="shared" ref="I58:I62" si="3">SUM(B58:H58)</f>
        <v>2</v>
      </c>
      <c r="J58" s="131"/>
    </row>
    <row r="59" spans="1:10" ht="31.95" customHeight="1" thickBot="1" x14ac:dyDescent="0.35">
      <c r="A59" s="43" t="s">
        <v>204</v>
      </c>
      <c r="B59" s="46">
        <v>0</v>
      </c>
      <c r="C59" s="46">
        <v>0</v>
      </c>
      <c r="D59" s="46">
        <v>1</v>
      </c>
      <c r="E59" s="46">
        <v>0</v>
      </c>
      <c r="F59" s="46">
        <v>0</v>
      </c>
      <c r="G59" s="46">
        <v>0</v>
      </c>
      <c r="H59" s="46">
        <v>0</v>
      </c>
      <c r="I59" s="42">
        <f t="shared" si="3"/>
        <v>1</v>
      </c>
      <c r="J59" s="131"/>
    </row>
    <row r="60" spans="1:10" ht="31.95" customHeight="1" thickBot="1" x14ac:dyDescent="0.35">
      <c r="A60" s="43" t="s">
        <v>205</v>
      </c>
      <c r="B60" s="46">
        <v>0</v>
      </c>
      <c r="C60" s="46">
        <v>0</v>
      </c>
      <c r="D60" s="46">
        <v>1</v>
      </c>
      <c r="E60" s="46">
        <v>0</v>
      </c>
      <c r="F60" s="46">
        <v>0</v>
      </c>
      <c r="G60" s="46">
        <v>0</v>
      </c>
      <c r="H60" s="46">
        <v>0</v>
      </c>
      <c r="I60" s="42">
        <f t="shared" si="3"/>
        <v>1</v>
      </c>
      <c r="J60" s="131"/>
    </row>
    <row r="61" spans="1:10" ht="31.95" customHeight="1" thickBot="1" x14ac:dyDescent="0.35">
      <c r="A61" s="43" t="s">
        <v>58</v>
      </c>
      <c r="B61" s="46">
        <v>1</v>
      </c>
      <c r="C61" s="46">
        <v>0</v>
      </c>
      <c r="D61" s="46">
        <v>0</v>
      </c>
      <c r="E61" s="46">
        <v>0</v>
      </c>
      <c r="F61" s="46">
        <v>0</v>
      </c>
      <c r="G61" s="46">
        <v>0</v>
      </c>
      <c r="H61" s="46">
        <v>1</v>
      </c>
      <c r="I61" s="42">
        <f t="shared" si="3"/>
        <v>2</v>
      </c>
      <c r="J61" s="131"/>
    </row>
    <row r="62" spans="1:10" ht="31.95" customHeight="1" thickBot="1" x14ac:dyDescent="0.35">
      <c r="A62" s="60" t="s">
        <v>182</v>
      </c>
      <c r="B62" s="46">
        <v>0</v>
      </c>
      <c r="C62" s="46">
        <v>0</v>
      </c>
      <c r="D62" s="46">
        <v>0</v>
      </c>
      <c r="E62" s="46">
        <v>1</v>
      </c>
      <c r="F62" s="46">
        <v>0</v>
      </c>
      <c r="G62" s="46">
        <v>0</v>
      </c>
      <c r="H62" s="46">
        <v>0</v>
      </c>
      <c r="I62" s="42">
        <f t="shared" si="3"/>
        <v>1</v>
      </c>
      <c r="J62" s="142"/>
    </row>
    <row r="63" spans="1:10" s="50" customFormat="1" ht="31.95" customHeight="1" x14ac:dyDescent="0.3">
      <c r="A63" s="56"/>
      <c r="B63" s="48"/>
      <c r="C63" s="48"/>
      <c r="D63" s="48"/>
      <c r="E63" s="48"/>
      <c r="F63" s="48"/>
      <c r="G63" s="48"/>
      <c r="H63" s="48"/>
      <c r="I63" s="49"/>
      <c r="J63" s="139"/>
    </row>
    <row r="64" spans="1:10" s="1" customFormat="1" ht="31.95" customHeight="1" x14ac:dyDescent="0.3">
      <c r="A64" s="70" t="s">
        <v>60</v>
      </c>
      <c r="B64" s="70"/>
      <c r="C64" s="70"/>
      <c r="D64" s="70"/>
      <c r="E64" s="70"/>
      <c r="F64" s="70"/>
      <c r="G64" s="70"/>
      <c r="H64" s="70"/>
      <c r="I64" s="71"/>
      <c r="J64" s="143" t="s">
        <v>267</v>
      </c>
    </row>
    <row r="65" spans="1:10" s="1" customFormat="1" ht="31.95" customHeight="1" thickBot="1" x14ac:dyDescent="0.35">
      <c r="A65" s="70" t="s">
        <v>73</v>
      </c>
      <c r="B65" s="70"/>
      <c r="C65" s="70"/>
      <c r="D65" s="70"/>
      <c r="E65" s="70"/>
      <c r="F65" s="70"/>
      <c r="G65" s="70"/>
      <c r="H65" s="70"/>
      <c r="I65" s="70"/>
      <c r="J65" s="144"/>
    </row>
    <row r="66" spans="1:10" s="1" customFormat="1" ht="31.95" customHeight="1" thickBot="1" x14ac:dyDescent="0.35">
      <c r="A66" s="45" t="s">
        <v>206</v>
      </c>
      <c r="B66" s="83">
        <v>0</v>
      </c>
      <c r="C66" s="83">
        <v>1</v>
      </c>
      <c r="D66" s="83">
        <v>0</v>
      </c>
      <c r="E66" s="83">
        <v>1</v>
      </c>
      <c r="F66" s="83">
        <v>1</v>
      </c>
      <c r="G66" s="83">
        <v>0</v>
      </c>
      <c r="H66" s="83">
        <v>1</v>
      </c>
      <c r="I66" s="42">
        <f>SUM(B66:H66)</f>
        <v>4</v>
      </c>
      <c r="J66" s="144"/>
    </row>
    <row r="67" spans="1:10" s="1" customFormat="1" ht="31.95" customHeight="1" thickBot="1" x14ac:dyDescent="0.35">
      <c r="A67" s="45" t="s">
        <v>112</v>
      </c>
      <c r="B67" s="83">
        <v>1</v>
      </c>
      <c r="C67" s="83">
        <v>1</v>
      </c>
      <c r="D67" s="83">
        <v>0</v>
      </c>
      <c r="E67" s="83">
        <v>0</v>
      </c>
      <c r="F67" s="83">
        <v>0</v>
      </c>
      <c r="G67" s="83">
        <v>0</v>
      </c>
      <c r="H67" s="83">
        <v>0</v>
      </c>
      <c r="I67" s="42">
        <f t="shared" ref="I67:I71" si="4">SUM(B67:H67)</f>
        <v>2</v>
      </c>
      <c r="J67" s="144"/>
    </row>
    <row r="68" spans="1:10" s="1" customFormat="1" ht="31.95" customHeight="1" thickBot="1" x14ac:dyDescent="0.35">
      <c r="A68" s="45" t="s">
        <v>177</v>
      </c>
      <c r="B68" s="83">
        <v>0</v>
      </c>
      <c r="C68" s="83">
        <v>0</v>
      </c>
      <c r="D68" s="83">
        <v>1</v>
      </c>
      <c r="E68" s="83">
        <v>0</v>
      </c>
      <c r="F68" s="83">
        <v>0</v>
      </c>
      <c r="G68" s="83">
        <v>0</v>
      </c>
      <c r="H68" s="83">
        <v>0</v>
      </c>
      <c r="I68" s="42">
        <f t="shared" si="4"/>
        <v>1</v>
      </c>
      <c r="J68" s="144"/>
    </row>
    <row r="69" spans="1:10" s="1" customFormat="1" ht="31.95" customHeight="1" thickBot="1" x14ac:dyDescent="0.35">
      <c r="A69" s="45" t="s">
        <v>171</v>
      </c>
      <c r="B69" s="83">
        <v>0</v>
      </c>
      <c r="C69" s="83">
        <v>0</v>
      </c>
      <c r="D69" s="83">
        <v>1</v>
      </c>
      <c r="E69" s="83">
        <v>0</v>
      </c>
      <c r="F69" s="83">
        <v>0</v>
      </c>
      <c r="G69" s="83">
        <v>1</v>
      </c>
      <c r="H69" s="83">
        <v>0</v>
      </c>
      <c r="I69" s="42">
        <f t="shared" si="4"/>
        <v>2</v>
      </c>
      <c r="J69" s="144"/>
    </row>
    <row r="70" spans="1:10" s="1" customFormat="1" ht="31.95" customHeight="1" x14ac:dyDescent="0.3">
      <c r="A70" s="43" t="s">
        <v>52</v>
      </c>
      <c r="B70" s="83">
        <v>0</v>
      </c>
      <c r="C70" s="83">
        <v>1</v>
      </c>
      <c r="D70" s="83">
        <v>0</v>
      </c>
      <c r="E70" s="83">
        <v>0</v>
      </c>
      <c r="F70" s="83">
        <v>1</v>
      </c>
      <c r="G70" s="83">
        <v>0</v>
      </c>
      <c r="H70" s="83">
        <v>0</v>
      </c>
      <c r="I70" s="42">
        <f t="shared" si="4"/>
        <v>2</v>
      </c>
      <c r="J70" s="144"/>
    </row>
    <row r="71" spans="1:10" s="1" customFormat="1" ht="31.95" customHeight="1" x14ac:dyDescent="0.3">
      <c r="A71" s="80" t="s">
        <v>211</v>
      </c>
      <c r="B71" s="86">
        <v>1</v>
      </c>
      <c r="C71" s="86">
        <v>0</v>
      </c>
      <c r="D71" s="86">
        <v>0</v>
      </c>
      <c r="E71" s="86">
        <v>0</v>
      </c>
      <c r="F71" s="86">
        <v>0</v>
      </c>
      <c r="G71" s="86">
        <v>0</v>
      </c>
      <c r="H71" s="86">
        <v>0</v>
      </c>
      <c r="I71" s="81">
        <f t="shared" si="4"/>
        <v>1</v>
      </c>
      <c r="J71" s="144"/>
    </row>
    <row r="72" spans="1:10" s="1" customFormat="1" ht="31.95" customHeight="1" x14ac:dyDescent="0.3">
      <c r="A72" s="72" t="s">
        <v>74</v>
      </c>
      <c r="B72" s="73"/>
      <c r="C72" s="73"/>
      <c r="D72" s="73"/>
      <c r="E72" s="73"/>
      <c r="F72" s="73"/>
      <c r="G72" s="73"/>
      <c r="H72" s="73"/>
      <c r="I72" s="74"/>
      <c r="J72" s="140"/>
    </row>
    <row r="73" spans="1:10" ht="31.95" customHeight="1" x14ac:dyDescent="0.3">
      <c r="A73" s="45" t="s">
        <v>110</v>
      </c>
      <c r="B73" s="62">
        <v>1</v>
      </c>
      <c r="C73" s="62">
        <v>0</v>
      </c>
      <c r="D73" s="62">
        <v>0</v>
      </c>
      <c r="E73" s="62">
        <v>1</v>
      </c>
      <c r="F73" s="62">
        <v>0</v>
      </c>
      <c r="G73" s="62">
        <v>0</v>
      </c>
      <c r="H73" s="62">
        <v>1</v>
      </c>
      <c r="I73" s="63">
        <f t="shared" ref="I73:I79" si="5">SUM(B73:H73)</f>
        <v>3</v>
      </c>
      <c r="J73" s="141" t="s">
        <v>237</v>
      </c>
    </row>
    <row r="74" spans="1:10" ht="31.95" customHeight="1" thickBot="1" x14ac:dyDescent="0.35">
      <c r="A74" s="45" t="s">
        <v>178</v>
      </c>
      <c r="B74" s="62">
        <v>0</v>
      </c>
      <c r="C74" s="62">
        <v>0</v>
      </c>
      <c r="D74" s="62">
        <v>1</v>
      </c>
      <c r="E74" s="62">
        <v>0</v>
      </c>
      <c r="F74" s="62">
        <v>0</v>
      </c>
      <c r="G74" s="62">
        <v>0</v>
      </c>
      <c r="H74" s="62">
        <v>0</v>
      </c>
      <c r="I74" s="63">
        <f t="shared" si="5"/>
        <v>1</v>
      </c>
      <c r="J74" s="131"/>
    </row>
    <row r="75" spans="1:10" ht="31.95" customHeight="1" thickBot="1" x14ac:dyDescent="0.35">
      <c r="A75" s="45" t="s">
        <v>118</v>
      </c>
      <c r="B75" s="46">
        <v>1</v>
      </c>
      <c r="C75" s="46">
        <v>1</v>
      </c>
      <c r="D75" s="46">
        <v>1</v>
      </c>
      <c r="E75" s="46">
        <v>1</v>
      </c>
      <c r="F75" s="46">
        <v>1</v>
      </c>
      <c r="G75" s="46">
        <v>0</v>
      </c>
      <c r="H75" s="46">
        <v>0</v>
      </c>
      <c r="I75" s="42">
        <f t="shared" si="5"/>
        <v>5</v>
      </c>
      <c r="J75" s="131"/>
    </row>
    <row r="76" spans="1:10" ht="31.95" customHeight="1" thickBot="1" x14ac:dyDescent="0.35">
      <c r="A76" s="45" t="s">
        <v>170</v>
      </c>
      <c r="B76" s="46">
        <v>0</v>
      </c>
      <c r="C76" s="46">
        <v>0</v>
      </c>
      <c r="D76" s="46">
        <v>0</v>
      </c>
      <c r="E76" s="46">
        <v>0</v>
      </c>
      <c r="F76" s="46">
        <v>0</v>
      </c>
      <c r="G76" s="46">
        <v>1</v>
      </c>
      <c r="H76" s="46">
        <v>1</v>
      </c>
      <c r="I76" s="42">
        <f t="shared" si="5"/>
        <v>2</v>
      </c>
      <c r="J76" s="131"/>
    </row>
    <row r="77" spans="1:10" ht="31.95" customHeight="1" thickBot="1" x14ac:dyDescent="0.35">
      <c r="A77" s="45" t="s">
        <v>171</v>
      </c>
      <c r="B77" s="46">
        <v>0</v>
      </c>
      <c r="C77" s="46">
        <v>0</v>
      </c>
      <c r="D77" s="46">
        <v>0</v>
      </c>
      <c r="E77" s="46">
        <v>0</v>
      </c>
      <c r="F77" s="46">
        <v>0</v>
      </c>
      <c r="G77" s="46">
        <v>1</v>
      </c>
      <c r="H77" s="46">
        <v>1</v>
      </c>
      <c r="I77" s="42">
        <f t="shared" si="5"/>
        <v>2</v>
      </c>
      <c r="J77" s="131"/>
    </row>
    <row r="78" spans="1:10" ht="31.95" customHeight="1" x14ac:dyDescent="0.3">
      <c r="A78" s="45" t="s">
        <v>184</v>
      </c>
      <c r="B78" s="46">
        <v>0</v>
      </c>
      <c r="C78" s="46">
        <v>1</v>
      </c>
      <c r="D78" s="46">
        <v>1</v>
      </c>
      <c r="E78" s="46">
        <v>0</v>
      </c>
      <c r="F78" s="46">
        <v>0</v>
      </c>
      <c r="G78" s="46">
        <v>1</v>
      </c>
      <c r="H78" s="46">
        <v>1</v>
      </c>
      <c r="I78" s="42">
        <f t="shared" si="5"/>
        <v>4</v>
      </c>
      <c r="J78" s="131"/>
    </row>
    <row r="79" spans="1:10" ht="31.95" customHeight="1" x14ac:dyDescent="0.3">
      <c r="A79" s="45" t="s">
        <v>183</v>
      </c>
      <c r="B79" s="46">
        <v>0</v>
      </c>
      <c r="C79" s="46">
        <v>0</v>
      </c>
      <c r="D79" s="46">
        <v>0</v>
      </c>
      <c r="E79" s="46">
        <v>1</v>
      </c>
      <c r="F79" s="46">
        <v>1</v>
      </c>
      <c r="G79" s="46">
        <v>0</v>
      </c>
      <c r="H79" s="46">
        <v>0</v>
      </c>
      <c r="I79" s="78">
        <f t="shared" si="5"/>
        <v>2</v>
      </c>
      <c r="J79" s="145"/>
    </row>
    <row r="80" spans="1:10" ht="31.95" customHeight="1" thickBot="1" x14ac:dyDescent="0.35">
      <c r="A80" s="75" t="s">
        <v>238</v>
      </c>
      <c r="B80" s="76"/>
      <c r="C80" s="76"/>
      <c r="D80" s="76"/>
      <c r="E80" s="76"/>
      <c r="F80" s="76"/>
      <c r="G80" s="76"/>
      <c r="H80" s="76"/>
      <c r="I80" s="77"/>
      <c r="J80" s="142"/>
    </row>
    <row r="81" spans="1:10" ht="31.95" customHeight="1" thickBot="1" x14ac:dyDescent="0.35">
      <c r="A81" s="45" t="s">
        <v>119</v>
      </c>
      <c r="B81" s="68">
        <v>1</v>
      </c>
      <c r="C81" s="68">
        <v>1</v>
      </c>
      <c r="D81" s="68">
        <v>0</v>
      </c>
      <c r="E81" s="68">
        <v>0</v>
      </c>
      <c r="F81" s="68">
        <v>1</v>
      </c>
      <c r="G81" s="46">
        <v>0</v>
      </c>
      <c r="H81" s="46">
        <v>0</v>
      </c>
      <c r="I81" s="42">
        <f>SUM(B81:H81)</f>
        <v>3</v>
      </c>
      <c r="J81" s="141" t="s">
        <v>239</v>
      </c>
    </row>
    <row r="82" spans="1:10" ht="31.95" customHeight="1" thickBot="1" x14ac:dyDescent="0.35">
      <c r="A82" s="45" t="s">
        <v>207</v>
      </c>
      <c r="B82" s="46">
        <v>0</v>
      </c>
      <c r="C82" s="46">
        <v>0</v>
      </c>
      <c r="D82" s="46">
        <v>0</v>
      </c>
      <c r="E82" s="46">
        <v>1</v>
      </c>
      <c r="F82" s="46">
        <v>0</v>
      </c>
      <c r="G82" s="46">
        <v>1</v>
      </c>
      <c r="H82" s="46">
        <v>1</v>
      </c>
      <c r="I82" s="42">
        <f>SUM(B82:H82)</f>
        <v>3</v>
      </c>
      <c r="J82" s="131"/>
    </row>
    <row r="83" spans="1:10" ht="31.95" customHeight="1" thickBot="1" x14ac:dyDescent="0.35">
      <c r="A83" s="45" t="s">
        <v>198</v>
      </c>
      <c r="B83" s="46">
        <v>1</v>
      </c>
      <c r="C83" s="46">
        <v>1</v>
      </c>
      <c r="D83" s="46">
        <v>0</v>
      </c>
      <c r="E83" s="46">
        <v>1</v>
      </c>
      <c r="F83" s="46">
        <v>1</v>
      </c>
      <c r="G83" s="46">
        <v>0</v>
      </c>
      <c r="H83" s="46">
        <v>0</v>
      </c>
      <c r="I83" s="42">
        <f>SUM(B83:H83)</f>
        <v>4</v>
      </c>
      <c r="J83" s="142"/>
    </row>
    <row r="84" spans="1:10" s="50" customFormat="1" ht="31.95" customHeight="1" x14ac:dyDescent="0.3">
      <c r="A84" s="56"/>
      <c r="B84" s="48"/>
      <c r="C84" s="48"/>
      <c r="D84" s="48"/>
      <c r="E84" s="48"/>
      <c r="F84" s="48"/>
      <c r="G84" s="48"/>
      <c r="H84" s="48"/>
      <c r="I84" s="49"/>
      <c r="J84" s="139"/>
    </row>
    <row r="85" spans="1:10" s="1" customFormat="1" ht="31.95" customHeight="1" thickBot="1" x14ac:dyDescent="0.35">
      <c r="A85" s="70" t="s">
        <v>62</v>
      </c>
      <c r="B85" s="70"/>
      <c r="C85" s="70"/>
      <c r="D85" s="70"/>
      <c r="E85" s="70"/>
      <c r="F85" s="70"/>
      <c r="G85" s="70"/>
      <c r="H85" s="70"/>
      <c r="I85" s="71"/>
      <c r="J85" s="146" t="s">
        <v>240</v>
      </c>
    </row>
    <row r="86" spans="1:10" ht="31.95" customHeight="1" thickBot="1" x14ac:dyDescent="0.35">
      <c r="A86" s="43" t="s">
        <v>208</v>
      </c>
      <c r="B86" s="46">
        <v>1</v>
      </c>
      <c r="C86" s="46">
        <v>1</v>
      </c>
      <c r="D86" s="46">
        <v>0</v>
      </c>
      <c r="E86" s="46">
        <v>0</v>
      </c>
      <c r="F86" s="46">
        <v>1</v>
      </c>
      <c r="G86" s="46">
        <v>0</v>
      </c>
      <c r="H86" s="46">
        <v>0</v>
      </c>
      <c r="I86" s="42">
        <f>SUM(B86:H86)</f>
        <v>3</v>
      </c>
      <c r="J86" s="147"/>
    </row>
    <row r="87" spans="1:10" ht="31.95" customHeight="1" thickBot="1" x14ac:dyDescent="0.35">
      <c r="A87" s="43" t="s">
        <v>68</v>
      </c>
      <c r="B87" s="46">
        <v>0</v>
      </c>
      <c r="C87" s="46">
        <v>0</v>
      </c>
      <c r="D87" s="46">
        <v>0</v>
      </c>
      <c r="E87" s="46">
        <v>0</v>
      </c>
      <c r="F87" s="46">
        <v>0</v>
      </c>
      <c r="G87" s="46">
        <v>1</v>
      </c>
      <c r="H87" s="46">
        <v>1</v>
      </c>
      <c r="I87" s="42">
        <f t="shared" ref="I87:I91" si="6">SUM(B87:H87)</f>
        <v>2</v>
      </c>
      <c r="J87" s="147"/>
    </row>
    <row r="88" spans="1:10" ht="31.95" customHeight="1" thickBot="1" x14ac:dyDescent="0.35">
      <c r="A88" s="43" t="s">
        <v>122</v>
      </c>
      <c r="B88" s="46">
        <v>1</v>
      </c>
      <c r="C88" s="46">
        <v>1</v>
      </c>
      <c r="D88" s="46">
        <v>0</v>
      </c>
      <c r="E88" s="46">
        <v>0</v>
      </c>
      <c r="F88" s="46">
        <v>0</v>
      </c>
      <c r="G88" s="46">
        <v>0</v>
      </c>
      <c r="H88" s="46">
        <v>0</v>
      </c>
      <c r="I88" s="42">
        <f t="shared" si="6"/>
        <v>2</v>
      </c>
      <c r="J88" s="147"/>
    </row>
    <row r="89" spans="1:10" ht="31.95" customHeight="1" thickBot="1" x14ac:dyDescent="0.35">
      <c r="A89" s="60" t="s">
        <v>199</v>
      </c>
      <c r="B89" s="46">
        <v>0</v>
      </c>
      <c r="C89" s="46">
        <v>0</v>
      </c>
      <c r="D89" s="46">
        <v>1</v>
      </c>
      <c r="E89" s="46">
        <v>0</v>
      </c>
      <c r="F89" s="46">
        <v>0</v>
      </c>
      <c r="G89" s="46">
        <v>0</v>
      </c>
      <c r="H89" s="46">
        <v>0</v>
      </c>
      <c r="I89" s="42">
        <f t="shared" si="6"/>
        <v>1</v>
      </c>
      <c r="J89" s="147"/>
    </row>
    <row r="90" spans="1:10" ht="31.95" customHeight="1" thickBot="1" x14ac:dyDescent="0.35">
      <c r="A90" s="60" t="s">
        <v>189</v>
      </c>
      <c r="B90" s="46">
        <v>1</v>
      </c>
      <c r="C90" s="46">
        <v>1</v>
      </c>
      <c r="D90" s="46">
        <v>0</v>
      </c>
      <c r="E90" s="46">
        <v>0</v>
      </c>
      <c r="F90" s="46">
        <v>1</v>
      </c>
      <c r="G90" s="46">
        <v>0</v>
      </c>
      <c r="H90" s="46">
        <v>0</v>
      </c>
      <c r="I90" s="42">
        <f t="shared" si="6"/>
        <v>3</v>
      </c>
      <c r="J90" s="147"/>
    </row>
    <row r="91" spans="1:10" ht="44.4" customHeight="1" thickBot="1" x14ac:dyDescent="0.35">
      <c r="A91" s="60" t="s">
        <v>185</v>
      </c>
      <c r="B91" s="46">
        <v>0</v>
      </c>
      <c r="C91" s="46">
        <v>0</v>
      </c>
      <c r="D91" s="46">
        <v>0</v>
      </c>
      <c r="E91" s="46">
        <v>1</v>
      </c>
      <c r="F91" s="46">
        <v>0</v>
      </c>
      <c r="G91" s="46">
        <v>0</v>
      </c>
      <c r="H91" s="46">
        <v>0</v>
      </c>
      <c r="I91" s="42">
        <f t="shared" si="6"/>
        <v>1</v>
      </c>
      <c r="J91" s="148"/>
    </row>
    <row r="92" spans="1:10" s="50" customFormat="1" ht="31.95" customHeight="1" x14ac:dyDescent="0.3">
      <c r="A92" s="56"/>
      <c r="B92" s="48"/>
      <c r="C92" s="48"/>
      <c r="D92" s="48"/>
      <c r="E92" s="48"/>
      <c r="F92" s="48"/>
      <c r="G92" s="48"/>
      <c r="H92" s="48"/>
      <c r="I92" s="49"/>
      <c r="J92" s="139"/>
    </row>
    <row r="93" spans="1:10" s="1" customFormat="1" ht="31.95" customHeight="1" thickBot="1" x14ac:dyDescent="0.35">
      <c r="A93" s="70" t="s">
        <v>65</v>
      </c>
      <c r="B93" s="70"/>
      <c r="C93" s="70"/>
      <c r="D93" s="70"/>
      <c r="E93" s="70"/>
      <c r="F93" s="70"/>
      <c r="G93" s="70"/>
      <c r="H93" s="70"/>
      <c r="I93" s="71"/>
      <c r="J93" s="135" t="s">
        <v>241</v>
      </c>
    </row>
    <row r="94" spans="1:10" ht="31.95" customHeight="1" thickBot="1" x14ac:dyDescent="0.35">
      <c r="A94" s="45" t="s">
        <v>66</v>
      </c>
      <c r="B94" s="46">
        <v>1</v>
      </c>
      <c r="C94" s="46">
        <v>1</v>
      </c>
      <c r="D94" s="46">
        <v>1</v>
      </c>
      <c r="E94" s="46">
        <v>0</v>
      </c>
      <c r="F94" s="46">
        <v>1</v>
      </c>
      <c r="G94" s="46">
        <v>0</v>
      </c>
      <c r="H94" s="46">
        <v>0</v>
      </c>
      <c r="I94" s="42">
        <f>SUM(B94:H94)</f>
        <v>4</v>
      </c>
      <c r="J94" s="133"/>
    </row>
    <row r="95" spans="1:10" ht="31.95" customHeight="1" thickBot="1" x14ac:dyDescent="0.35">
      <c r="A95" s="45" t="s">
        <v>179</v>
      </c>
      <c r="B95" s="46">
        <v>0</v>
      </c>
      <c r="C95" s="46">
        <v>0</v>
      </c>
      <c r="D95" s="46">
        <v>1</v>
      </c>
      <c r="E95" s="46">
        <v>0</v>
      </c>
      <c r="F95" s="46">
        <v>0</v>
      </c>
      <c r="G95" s="46">
        <v>0</v>
      </c>
      <c r="H95" s="46">
        <v>0</v>
      </c>
      <c r="I95" s="42">
        <f t="shared" ref="I95:I98" si="7">SUM(B95:H95)</f>
        <v>1</v>
      </c>
      <c r="J95" s="133"/>
    </row>
    <row r="96" spans="1:10" ht="31.95" customHeight="1" thickBot="1" x14ac:dyDescent="0.35">
      <c r="A96" s="45" t="s">
        <v>50</v>
      </c>
      <c r="B96" s="46">
        <v>0</v>
      </c>
      <c r="C96" s="46">
        <v>1</v>
      </c>
      <c r="D96" s="46">
        <v>0</v>
      </c>
      <c r="E96" s="46">
        <v>0</v>
      </c>
      <c r="F96" s="46">
        <v>0</v>
      </c>
      <c r="G96" s="46">
        <v>1</v>
      </c>
      <c r="H96" s="46">
        <v>0</v>
      </c>
      <c r="I96" s="42">
        <f t="shared" si="7"/>
        <v>2</v>
      </c>
      <c r="J96" s="133"/>
    </row>
    <row r="97" spans="1:10" ht="31.95" customHeight="1" thickBot="1" x14ac:dyDescent="0.35">
      <c r="A97" s="45" t="s">
        <v>123</v>
      </c>
      <c r="B97" s="46">
        <v>1</v>
      </c>
      <c r="C97" s="46">
        <v>1</v>
      </c>
      <c r="D97" s="46">
        <v>0</v>
      </c>
      <c r="E97" s="46">
        <v>0</v>
      </c>
      <c r="F97" s="46">
        <v>1</v>
      </c>
      <c r="G97" s="46">
        <v>0</v>
      </c>
      <c r="H97" s="46">
        <v>0</v>
      </c>
      <c r="I97" s="42">
        <f t="shared" si="7"/>
        <v>3</v>
      </c>
      <c r="J97" s="133"/>
    </row>
    <row r="98" spans="1:10" ht="31.95" customHeight="1" thickBot="1" x14ac:dyDescent="0.35">
      <c r="A98" s="57" t="s">
        <v>186</v>
      </c>
      <c r="B98" s="46">
        <v>0</v>
      </c>
      <c r="C98" s="46">
        <v>0</v>
      </c>
      <c r="D98" s="46">
        <v>0</v>
      </c>
      <c r="E98" s="46">
        <v>1</v>
      </c>
      <c r="F98" s="46">
        <v>0</v>
      </c>
      <c r="G98" s="46">
        <v>0</v>
      </c>
      <c r="H98" s="46">
        <v>0</v>
      </c>
      <c r="I98" s="42">
        <f t="shared" si="7"/>
        <v>1</v>
      </c>
      <c r="J98" s="149"/>
    </row>
    <row r="99" spans="1:10" s="50" customFormat="1" ht="31.95" customHeight="1" thickBot="1" x14ac:dyDescent="0.35">
      <c r="A99" s="56"/>
      <c r="B99" s="48"/>
      <c r="C99" s="48"/>
      <c r="D99" s="48"/>
      <c r="E99" s="48"/>
      <c r="F99" s="48"/>
      <c r="G99" s="48"/>
      <c r="H99" s="48"/>
      <c r="I99" s="49"/>
      <c r="J99" s="55"/>
    </row>
    <row r="100" spans="1:10" s="7" customFormat="1" ht="15" thickBot="1" x14ac:dyDescent="0.35">
      <c r="A100" s="18" t="s">
        <v>17</v>
      </c>
      <c r="B100" s="19"/>
      <c r="C100" s="19"/>
      <c r="D100" s="19"/>
      <c r="E100" s="19"/>
      <c r="F100" s="19"/>
      <c r="G100" s="19"/>
      <c r="H100" s="20"/>
      <c r="I100" s="21"/>
      <c r="J100" s="25" t="s">
        <v>17</v>
      </c>
    </row>
  </sheetData>
  <mergeCells count="23">
    <mergeCell ref="I2:I7"/>
    <mergeCell ref="J2:J7"/>
    <mergeCell ref="A8:I8"/>
    <mergeCell ref="A14:I14"/>
    <mergeCell ref="A21:I21"/>
    <mergeCell ref="A33:I33"/>
    <mergeCell ref="A34:I34"/>
    <mergeCell ref="J9:J13"/>
    <mergeCell ref="J14:J19"/>
    <mergeCell ref="J21:J23"/>
    <mergeCell ref="J25:J26"/>
    <mergeCell ref="J28:J31"/>
    <mergeCell ref="J33:J39"/>
    <mergeCell ref="A24:I24"/>
    <mergeCell ref="A28:I28"/>
    <mergeCell ref="J81:J83"/>
    <mergeCell ref="J85:J91"/>
    <mergeCell ref="J93:J98"/>
    <mergeCell ref="J40:J45"/>
    <mergeCell ref="J47:J54"/>
    <mergeCell ref="J57:J62"/>
    <mergeCell ref="J64:J71"/>
    <mergeCell ref="J73:J80"/>
  </mergeCells>
  <conditionalFormatting sqref="I27">
    <cfRule type="colorScale" priority="3">
      <colorScale>
        <cfvo type="min"/>
        <cfvo type="max"/>
        <color theme="4" tint="0.79998168889431442"/>
        <color theme="4" tint="-0.249977111117893"/>
      </colorScale>
    </cfRule>
  </conditionalFormatting>
  <conditionalFormatting sqref="I66:I71">
    <cfRule type="colorScale" priority="51">
      <colorScale>
        <cfvo type="min"/>
        <cfvo type="max"/>
        <color theme="4" tint="0.79998168889431442"/>
        <color theme="4" tint="-0.249977111117893"/>
      </colorScale>
    </cfRule>
  </conditionalFormatting>
  <conditionalFormatting sqref="I94:I100 I86:I92 I73:I79 A80 I22:I23 I81:I84 I41:I46 I9:I13 I25:I26 I35:I39 I48:I55 I57:I63 I15:I20 I29:I32">
    <cfRule type="colorScale" priority="52">
      <colorScale>
        <cfvo type="min"/>
        <cfvo type="max"/>
        <color theme="4" tint="0.79998168889431442"/>
        <color theme="4" tint="-0.249977111117893"/>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3"/>
  <sheetViews>
    <sheetView zoomScale="80" zoomScaleNormal="80" workbookViewId="0">
      <pane ySplit="1" topLeftCell="A2" activePane="bottomLeft" state="frozen"/>
      <selection pane="bottomLeft" activeCell="A7" sqref="A7:N7"/>
    </sheetView>
  </sheetViews>
  <sheetFormatPr defaultRowHeight="14.4" x14ac:dyDescent="0.3"/>
  <cols>
    <col min="1" max="1" width="46.33203125" customWidth="1"/>
    <col min="2" max="2" width="10.109375" customWidth="1"/>
    <col min="3" max="6" width="11" bestFit="1" customWidth="1"/>
    <col min="7" max="7" width="9.21875" customWidth="1"/>
    <col min="8" max="8" width="10" bestFit="1" customWidth="1"/>
    <col min="9" max="9" width="12.21875" customWidth="1"/>
    <col min="10" max="10" width="10.77734375" bestFit="1" customWidth="1"/>
    <col min="11" max="11" width="11.21875" bestFit="1" customWidth="1"/>
    <col min="12" max="12" width="11" bestFit="1" customWidth="1"/>
    <col min="13" max="13" width="10.77734375" bestFit="1" customWidth="1"/>
    <col min="14" max="14" width="32.109375" bestFit="1" customWidth="1"/>
    <col min="15" max="15" width="50" customWidth="1"/>
  </cols>
  <sheetData>
    <row r="1" spans="1:15" s="6" customFormat="1" ht="21.6" thickBot="1" x14ac:dyDescent="0.45">
      <c r="A1" s="11" t="s">
        <v>124</v>
      </c>
      <c r="B1" s="13"/>
      <c r="C1" s="12"/>
      <c r="D1" s="17"/>
      <c r="E1" s="17"/>
      <c r="F1" s="17"/>
      <c r="G1" s="17"/>
      <c r="H1" s="17"/>
      <c r="I1" s="17"/>
      <c r="J1" s="17"/>
      <c r="K1" s="17"/>
      <c r="L1" s="17"/>
      <c r="M1" s="17"/>
      <c r="N1" s="17"/>
      <c r="O1" s="17"/>
    </row>
    <row r="2" spans="1:15" ht="27.15" customHeight="1" thickBot="1" x14ac:dyDescent="0.35">
      <c r="A2" s="15" t="s">
        <v>125</v>
      </c>
      <c r="B2" s="22" t="s">
        <v>132</v>
      </c>
      <c r="C2" s="23" t="s">
        <v>223</v>
      </c>
      <c r="D2" s="22" t="s">
        <v>224</v>
      </c>
      <c r="E2" s="22" t="s">
        <v>225</v>
      </c>
      <c r="F2" s="22" t="s">
        <v>226</v>
      </c>
      <c r="G2" s="23" t="s">
        <v>96</v>
      </c>
      <c r="H2" s="23" t="s">
        <v>227</v>
      </c>
      <c r="I2" s="23" t="s">
        <v>99</v>
      </c>
      <c r="J2" s="23" t="s">
        <v>228</v>
      </c>
      <c r="K2" s="23" t="s">
        <v>229</v>
      </c>
      <c r="L2" s="23" t="s">
        <v>231</v>
      </c>
      <c r="M2" s="23" t="s">
        <v>230</v>
      </c>
      <c r="N2" s="114" t="s">
        <v>16</v>
      </c>
      <c r="O2" s="114" t="s">
        <v>15</v>
      </c>
    </row>
    <row r="3" spans="1:15" ht="55.5" customHeight="1" x14ac:dyDescent="0.3">
      <c r="A3" s="16" t="s">
        <v>233</v>
      </c>
      <c r="B3" s="87" t="s">
        <v>222</v>
      </c>
      <c r="C3" s="87" t="s">
        <v>222</v>
      </c>
      <c r="D3" s="87" t="s">
        <v>222</v>
      </c>
      <c r="E3" s="87" t="s">
        <v>222</v>
      </c>
      <c r="F3" s="51" t="s">
        <v>232</v>
      </c>
      <c r="G3" s="87" t="s">
        <v>222</v>
      </c>
      <c r="H3" s="51" t="s">
        <v>232</v>
      </c>
      <c r="I3" s="51" t="s">
        <v>232</v>
      </c>
      <c r="J3" s="87" t="s">
        <v>222</v>
      </c>
      <c r="K3" s="51" t="s">
        <v>232</v>
      </c>
      <c r="L3" s="51" t="s">
        <v>232</v>
      </c>
      <c r="M3" s="87" t="s">
        <v>222</v>
      </c>
      <c r="N3" s="115"/>
      <c r="O3" s="115"/>
    </row>
    <row r="4" spans="1:15" ht="27" customHeight="1" x14ac:dyDescent="0.3">
      <c r="A4" s="16" t="s">
        <v>126</v>
      </c>
      <c r="B4" s="24" t="s">
        <v>130</v>
      </c>
      <c r="C4" s="24" t="s">
        <v>137</v>
      </c>
      <c r="D4" s="24" t="s">
        <v>137</v>
      </c>
      <c r="E4" s="24" t="s">
        <v>137</v>
      </c>
      <c r="F4" s="24" t="s">
        <v>137</v>
      </c>
      <c r="G4" s="24" t="s">
        <v>137</v>
      </c>
      <c r="H4" s="24" t="s">
        <v>137</v>
      </c>
      <c r="I4" s="24" t="s">
        <v>137</v>
      </c>
      <c r="J4" s="24" t="s">
        <v>130</v>
      </c>
      <c r="K4" s="24" t="s">
        <v>130</v>
      </c>
      <c r="L4" s="24" t="s">
        <v>137</v>
      </c>
      <c r="M4" s="24" t="s">
        <v>130</v>
      </c>
      <c r="N4" s="115"/>
      <c r="O4" s="115"/>
    </row>
    <row r="5" spans="1:15" ht="23.25" customHeight="1" x14ac:dyDescent="0.3">
      <c r="A5" s="16" t="s">
        <v>127</v>
      </c>
      <c r="B5" s="24" t="s">
        <v>131</v>
      </c>
      <c r="C5" s="24" t="s">
        <v>131</v>
      </c>
      <c r="D5" s="24" t="s">
        <v>131</v>
      </c>
      <c r="E5" s="24" t="s">
        <v>131</v>
      </c>
      <c r="F5" s="24" t="s">
        <v>131</v>
      </c>
      <c r="G5" s="24" t="s">
        <v>131</v>
      </c>
      <c r="H5" s="24" t="s">
        <v>131</v>
      </c>
      <c r="I5" s="24" t="s">
        <v>131</v>
      </c>
      <c r="J5" s="24" t="s">
        <v>131</v>
      </c>
      <c r="K5" s="24" t="s">
        <v>131</v>
      </c>
      <c r="L5" s="24" t="s">
        <v>131</v>
      </c>
      <c r="M5" s="24" t="s">
        <v>131</v>
      </c>
      <c r="N5" s="115"/>
      <c r="O5" s="115"/>
    </row>
    <row r="6" spans="1:15" ht="22.5" customHeight="1" thickBot="1" x14ac:dyDescent="0.35">
      <c r="A6" s="16" t="s">
        <v>271</v>
      </c>
      <c r="B6" s="40" t="s">
        <v>136</v>
      </c>
      <c r="C6" s="40" t="s">
        <v>136</v>
      </c>
      <c r="D6" s="40" t="s">
        <v>136</v>
      </c>
      <c r="E6" s="40" t="s">
        <v>136</v>
      </c>
      <c r="F6" s="40" t="s">
        <v>136</v>
      </c>
      <c r="G6" s="40" t="s">
        <v>136</v>
      </c>
      <c r="H6" s="40" t="s">
        <v>136</v>
      </c>
      <c r="I6" s="40" t="s">
        <v>136</v>
      </c>
      <c r="J6" s="40" t="s">
        <v>138</v>
      </c>
      <c r="K6" s="40" t="s">
        <v>136</v>
      </c>
      <c r="L6" s="40" t="s">
        <v>136</v>
      </c>
      <c r="M6" s="40" t="s">
        <v>138</v>
      </c>
      <c r="N6" s="116"/>
      <c r="O6" s="116"/>
    </row>
    <row r="7" spans="1:15" s="1" customFormat="1" ht="33" customHeight="1" thickBot="1" x14ac:dyDescent="0.35">
      <c r="A7" s="117" t="s">
        <v>46</v>
      </c>
      <c r="B7" s="117"/>
      <c r="C7" s="117"/>
      <c r="D7" s="117"/>
      <c r="E7" s="117"/>
      <c r="F7" s="117"/>
      <c r="G7" s="117"/>
      <c r="H7" s="117"/>
      <c r="I7" s="117"/>
      <c r="J7" s="117"/>
      <c r="K7" s="117"/>
      <c r="L7" s="117"/>
      <c r="M7" s="117"/>
      <c r="N7" s="118"/>
      <c r="O7" s="58"/>
    </row>
    <row r="8" spans="1:15" ht="27.6" customHeight="1" thickBot="1" x14ac:dyDescent="0.35">
      <c r="A8" s="45" t="s">
        <v>71</v>
      </c>
      <c r="B8" s="14">
        <v>1</v>
      </c>
      <c r="C8" s="14">
        <v>1</v>
      </c>
      <c r="D8" s="14">
        <v>1</v>
      </c>
      <c r="E8" s="14">
        <v>1</v>
      </c>
      <c r="F8" s="14">
        <v>1</v>
      </c>
      <c r="G8" s="14">
        <v>1</v>
      </c>
      <c r="H8" s="14">
        <v>1</v>
      </c>
      <c r="I8" s="14">
        <v>0</v>
      </c>
      <c r="J8" s="14">
        <v>1</v>
      </c>
      <c r="K8" s="14">
        <v>0</v>
      </c>
      <c r="L8" s="14" t="s">
        <v>111</v>
      </c>
      <c r="M8" s="14">
        <v>1</v>
      </c>
      <c r="N8" s="53">
        <f>SUM(B8:M8)</f>
        <v>9</v>
      </c>
      <c r="O8" s="84"/>
    </row>
    <row r="9" spans="1:15" ht="37.35" customHeight="1" x14ac:dyDescent="0.3">
      <c r="A9" s="45" t="s">
        <v>72</v>
      </c>
      <c r="B9" s="14">
        <v>0</v>
      </c>
      <c r="C9" s="14">
        <v>0</v>
      </c>
      <c r="D9" s="14">
        <v>0</v>
      </c>
      <c r="E9" s="14">
        <v>0</v>
      </c>
      <c r="F9" s="14">
        <v>0</v>
      </c>
      <c r="G9" s="14">
        <v>0</v>
      </c>
      <c r="H9" s="14">
        <v>0</v>
      </c>
      <c r="I9" s="14">
        <v>1</v>
      </c>
      <c r="J9" s="14">
        <v>0</v>
      </c>
      <c r="K9" s="14">
        <v>1</v>
      </c>
      <c r="L9" s="14">
        <v>0</v>
      </c>
      <c r="M9" s="14">
        <v>1</v>
      </c>
      <c r="N9" s="53">
        <f>SUM(B9:M9)</f>
        <v>3</v>
      </c>
      <c r="O9" s="136"/>
    </row>
    <row r="10" spans="1:15" s="1" customFormat="1" ht="37.35" customHeight="1" thickBot="1" x14ac:dyDescent="0.35">
      <c r="A10" s="119" t="s">
        <v>41</v>
      </c>
      <c r="B10" s="112"/>
      <c r="C10" s="112"/>
      <c r="D10" s="112"/>
      <c r="E10" s="112"/>
      <c r="F10" s="112"/>
      <c r="G10" s="112"/>
      <c r="H10" s="112"/>
      <c r="I10" s="112"/>
      <c r="J10" s="112"/>
      <c r="K10" s="112"/>
      <c r="L10" s="112"/>
      <c r="M10" s="112"/>
      <c r="N10" s="113"/>
      <c r="O10" s="136"/>
    </row>
    <row r="11" spans="1:15" ht="37.35" customHeight="1" thickBot="1" x14ac:dyDescent="0.35">
      <c r="A11" s="45" t="s">
        <v>42</v>
      </c>
      <c r="B11" s="14">
        <v>0</v>
      </c>
      <c r="C11" s="14">
        <v>0</v>
      </c>
      <c r="D11" s="14">
        <v>0</v>
      </c>
      <c r="E11" s="14">
        <v>0</v>
      </c>
      <c r="F11" s="14">
        <v>0</v>
      </c>
      <c r="G11" s="14">
        <v>0</v>
      </c>
      <c r="H11" s="14">
        <v>0</v>
      </c>
      <c r="I11" s="14">
        <v>0</v>
      </c>
      <c r="J11" s="14">
        <v>0</v>
      </c>
      <c r="K11" s="14">
        <v>1</v>
      </c>
      <c r="L11" s="14">
        <v>0</v>
      </c>
      <c r="M11" s="14">
        <v>1</v>
      </c>
      <c r="N11" s="42">
        <f>SUM(B11:M11)</f>
        <v>2</v>
      </c>
      <c r="O11" s="150" t="s">
        <v>219</v>
      </c>
    </row>
    <row r="12" spans="1:15" ht="37.35" customHeight="1" thickBot="1" x14ac:dyDescent="0.35">
      <c r="A12" s="45" t="s">
        <v>100</v>
      </c>
      <c r="B12" s="14">
        <v>0</v>
      </c>
      <c r="C12" s="14">
        <v>0</v>
      </c>
      <c r="D12" s="14">
        <v>0</v>
      </c>
      <c r="E12" s="14">
        <v>0</v>
      </c>
      <c r="F12" s="14">
        <v>0</v>
      </c>
      <c r="G12" s="14">
        <v>0</v>
      </c>
      <c r="H12" s="14"/>
      <c r="I12" s="14">
        <v>1</v>
      </c>
      <c r="J12" s="14">
        <v>0</v>
      </c>
      <c r="K12" s="14">
        <v>0</v>
      </c>
      <c r="L12" s="14">
        <v>0</v>
      </c>
      <c r="M12" s="14">
        <v>0</v>
      </c>
      <c r="N12" s="42">
        <f>SUM(B12:M12)</f>
        <v>1</v>
      </c>
      <c r="O12" s="150"/>
    </row>
    <row r="13" spans="1:15" ht="37.35" customHeight="1" x14ac:dyDescent="0.3">
      <c r="A13" s="45" t="s">
        <v>107</v>
      </c>
      <c r="B13" s="14">
        <v>0</v>
      </c>
      <c r="C13" s="14">
        <v>0</v>
      </c>
      <c r="D13" s="14">
        <v>0</v>
      </c>
      <c r="E13" s="14">
        <v>0</v>
      </c>
      <c r="F13" s="14">
        <v>0</v>
      </c>
      <c r="G13" s="14">
        <v>0</v>
      </c>
      <c r="H13" s="14">
        <v>0</v>
      </c>
      <c r="I13" s="14">
        <v>0</v>
      </c>
      <c r="J13" s="14">
        <v>0</v>
      </c>
      <c r="K13" s="14">
        <v>1</v>
      </c>
      <c r="L13" s="14">
        <v>0</v>
      </c>
      <c r="M13" s="14">
        <v>0</v>
      </c>
      <c r="N13" s="42">
        <f>SUM(B13:M13)</f>
        <v>1</v>
      </c>
      <c r="O13" s="150"/>
    </row>
    <row r="14" spans="1:15" s="1" customFormat="1" ht="37.35" customHeight="1" thickBot="1" x14ac:dyDescent="0.35">
      <c r="A14" s="112" t="s">
        <v>43</v>
      </c>
      <c r="B14" s="112"/>
      <c r="C14" s="112"/>
      <c r="D14" s="112"/>
      <c r="E14" s="112"/>
      <c r="F14" s="112"/>
      <c r="G14" s="112"/>
      <c r="H14" s="112"/>
      <c r="I14" s="112"/>
      <c r="J14" s="112"/>
      <c r="K14" s="112"/>
      <c r="L14" s="112"/>
      <c r="M14" s="112"/>
      <c r="N14" s="113"/>
      <c r="O14" s="140"/>
    </row>
    <row r="15" spans="1:15" ht="33.75" customHeight="1" thickBot="1" x14ac:dyDescent="0.35">
      <c r="A15" s="45" t="s">
        <v>44</v>
      </c>
      <c r="B15" s="46">
        <v>0</v>
      </c>
      <c r="C15" s="46">
        <v>1</v>
      </c>
      <c r="D15" s="46">
        <v>1</v>
      </c>
      <c r="E15" s="46">
        <v>0</v>
      </c>
      <c r="F15" s="46">
        <v>1</v>
      </c>
      <c r="G15" s="46">
        <v>0</v>
      </c>
      <c r="H15" s="46">
        <v>1</v>
      </c>
      <c r="I15" s="46">
        <v>1</v>
      </c>
      <c r="J15" s="14">
        <v>1</v>
      </c>
      <c r="K15" s="46">
        <v>0</v>
      </c>
      <c r="L15" s="46">
        <v>0</v>
      </c>
      <c r="M15" s="46">
        <v>0</v>
      </c>
      <c r="N15" s="42">
        <f>SUM(B15:M15)</f>
        <v>6</v>
      </c>
      <c r="O15" s="151" t="s">
        <v>248</v>
      </c>
    </row>
    <row r="16" spans="1:15" ht="25.2" customHeight="1" x14ac:dyDescent="0.3">
      <c r="A16" s="45" t="s">
        <v>45</v>
      </c>
      <c r="B16" s="46">
        <v>1</v>
      </c>
      <c r="C16" s="46">
        <v>0</v>
      </c>
      <c r="D16" s="46">
        <v>0</v>
      </c>
      <c r="E16" s="46">
        <v>1</v>
      </c>
      <c r="F16" s="46">
        <v>0</v>
      </c>
      <c r="G16" s="46">
        <v>1</v>
      </c>
      <c r="H16" s="46">
        <v>0</v>
      </c>
      <c r="I16" s="46">
        <v>0</v>
      </c>
      <c r="J16" s="46">
        <v>0</v>
      </c>
      <c r="K16" s="46">
        <v>1</v>
      </c>
      <c r="L16" s="46">
        <v>1</v>
      </c>
      <c r="M16" s="46">
        <v>1</v>
      </c>
      <c r="N16" s="42">
        <f>SUM(B16:M16)</f>
        <v>6</v>
      </c>
      <c r="O16" s="151"/>
    </row>
    <row r="17" spans="1:15" s="1" customFormat="1" ht="31.95" customHeight="1" thickBot="1" x14ac:dyDescent="0.35">
      <c r="A17" s="121" t="s">
        <v>47</v>
      </c>
      <c r="B17" s="122"/>
      <c r="C17" s="122"/>
      <c r="D17" s="122"/>
      <c r="E17" s="122"/>
      <c r="F17" s="122"/>
      <c r="G17" s="122"/>
      <c r="H17" s="122"/>
      <c r="I17" s="122"/>
      <c r="J17" s="122"/>
      <c r="K17" s="122"/>
      <c r="L17" s="122"/>
      <c r="M17" s="122"/>
      <c r="N17" s="123"/>
      <c r="O17" s="134"/>
    </row>
    <row r="18" spans="1:15" ht="31.95" customHeight="1" thickBot="1" x14ac:dyDescent="0.35">
      <c r="A18" s="45" t="s">
        <v>69</v>
      </c>
      <c r="B18" s="46">
        <v>1</v>
      </c>
      <c r="C18" s="46">
        <v>0</v>
      </c>
      <c r="D18" s="46">
        <v>0</v>
      </c>
      <c r="E18" s="46">
        <v>0</v>
      </c>
      <c r="F18" s="46">
        <v>0</v>
      </c>
      <c r="G18" s="46">
        <v>1</v>
      </c>
      <c r="H18" s="46">
        <v>0</v>
      </c>
      <c r="I18" s="46">
        <v>0</v>
      </c>
      <c r="J18" s="46">
        <v>0</v>
      </c>
      <c r="K18" s="46">
        <v>0</v>
      </c>
      <c r="L18" s="46">
        <v>0</v>
      </c>
      <c r="M18" s="46">
        <v>0</v>
      </c>
      <c r="N18" s="42">
        <f t="shared" ref="N18:N23" si="0">SUM(B18:M18)</f>
        <v>2</v>
      </c>
      <c r="O18" s="131" t="s">
        <v>249</v>
      </c>
    </row>
    <row r="19" spans="1:15" ht="31.95" customHeight="1" thickBot="1" x14ac:dyDescent="0.35">
      <c r="A19" s="45" t="s">
        <v>116</v>
      </c>
      <c r="B19" s="46">
        <v>0</v>
      </c>
      <c r="C19" s="46">
        <v>0</v>
      </c>
      <c r="D19" s="46">
        <v>1</v>
      </c>
      <c r="E19" s="46">
        <v>0</v>
      </c>
      <c r="F19" s="46">
        <v>0</v>
      </c>
      <c r="G19" s="46">
        <v>1</v>
      </c>
      <c r="H19" s="46">
        <v>0</v>
      </c>
      <c r="I19" s="46">
        <v>0</v>
      </c>
      <c r="J19" s="46">
        <v>0</v>
      </c>
      <c r="K19" s="46">
        <v>0</v>
      </c>
      <c r="L19" s="46">
        <v>0</v>
      </c>
      <c r="M19" s="46">
        <v>0</v>
      </c>
      <c r="N19" s="42">
        <f t="shared" si="0"/>
        <v>2</v>
      </c>
      <c r="O19" s="131"/>
    </row>
    <row r="20" spans="1:15" ht="31.95" customHeight="1" thickBot="1" x14ac:dyDescent="0.35">
      <c r="A20" s="45" t="s">
        <v>134</v>
      </c>
      <c r="B20" s="46">
        <v>0</v>
      </c>
      <c r="C20" s="46">
        <v>0</v>
      </c>
      <c r="D20" s="46">
        <v>0</v>
      </c>
      <c r="E20" s="46">
        <v>1</v>
      </c>
      <c r="F20" s="46">
        <v>1</v>
      </c>
      <c r="G20" s="46">
        <v>0</v>
      </c>
      <c r="H20" s="46">
        <v>0</v>
      </c>
      <c r="I20" s="46">
        <v>0</v>
      </c>
      <c r="J20" s="46">
        <v>1</v>
      </c>
      <c r="K20" s="46">
        <v>0</v>
      </c>
      <c r="L20" s="46">
        <v>0</v>
      </c>
      <c r="M20" s="46">
        <v>0</v>
      </c>
      <c r="N20" s="42">
        <f t="shared" si="0"/>
        <v>3</v>
      </c>
      <c r="O20" s="131"/>
    </row>
    <row r="21" spans="1:15" ht="31.95" customHeight="1" thickBot="1" x14ac:dyDescent="0.35">
      <c r="A21" s="45" t="s">
        <v>117</v>
      </c>
      <c r="B21" s="46">
        <v>0</v>
      </c>
      <c r="C21" s="46">
        <v>0</v>
      </c>
      <c r="D21" s="46">
        <v>0</v>
      </c>
      <c r="E21" s="46">
        <v>0</v>
      </c>
      <c r="F21" s="46">
        <v>0</v>
      </c>
      <c r="G21" s="46">
        <v>1</v>
      </c>
      <c r="H21" s="46">
        <v>0</v>
      </c>
      <c r="I21" s="46">
        <v>1</v>
      </c>
      <c r="J21" s="46">
        <v>0</v>
      </c>
      <c r="K21" s="46">
        <v>0</v>
      </c>
      <c r="L21" s="46">
        <v>0</v>
      </c>
      <c r="M21" s="46">
        <v>0</v>
      </c>
      <c r="N21" s="42">
        <f t="shared" si="0"/>
        <v>2</v>
      </c>
      <c r="O21" s="131"/>
    </row>
    <row r="22" spans="1:15" ht="31.95" customHeight="1" thickBot="1" x14ac:dyDescent="0.35">
      <c r="A22" s="45" t="s">
        <v>102</v>
      </c>
      <c r="B22" s="46">
        <v>0</v>
      </c>
      <c r="C22" s="46">
        <v>0</v>
      </c>
      <c r="D22" s="46">
        <v>0</v>
      </c>
      <c r="E22" s="46">
        <v>0</v>
      </c>
      <c r="F22" s="46">
        <v>0</v>
      </c>
      <c r="G22" s="46">
        <v>0</v>
      </c>
      <c r="H22" s="46">
        <v>0</v>
      </c>
      <c r="I22" s="46">
        <v>0</v>
      </c>
      <c r="J22" s="46">
        <v>1</v>
      </c>
      <c r="K22" s="46">
        <v>0</v>
      </c>
      <c r="L22" s="46">
        <v>0</v>
      </c>
      <c r="M22" s="46">
        <v>0</v>
      </c>
      <c r="N22" s="42">
        <f t="shared" si="0"/>
        <v>1</v>
      </c>
      <c r="O22" s="131"/>
    </row>
    <row r="23" spans="1:15" ht="31.95" customHeight="1" x14ac:dyDescent="0.3">
      <c r="A23" s="57" t="s">
        <v>139</v>
      </c>
      <c r="B23" s="46">
        <v>0</v>
      </c>
      <c r="C23" s="46">
        <v>0</v>
      </c>
      <c r="D23" s="46">
        <v>0</v>
      </c>
      <c r="E23" s="46">
        <v>0</v>
      </c>
      <c r="F23" s="46">
        <v>0</v>
      </c>
      <c r="G23" s="46">
        <v>0</v>
      </c>
      <c r="H23" s="46">
        <v>0</v>
      </c>
      <c r="I23" s="46">
        <v>0</v>
      </c>
      <c r="J23" s="46">
        <v>0</v>
      </c>
      <c r="K23" s="46">
        <v>1</v>
      </c>
      <c r="L23" s="46">
        <v>0</v>
      </c>
      <c r="M23" s="46">
        <v>1</v>
      </c>
      <c r="N23" s="42">
        <f t="shared" si="0"/>
        <v>2</v>
      </c>
      <c r="O23" s="131"/>
    </row>
    <row r="24" spans="1:15" s="1" customFormat="1" ht="31.95" customHeight="1" x14ac:dyDescent="0.3">
      <c r="A24" s="112" t="s">
        <v>48</v>
      </c>
      <c r="B24" s="112"/>
      <c r="C24" s="112"/>
      <c r="D24" s="112"/>
      <c r="E24" s="112"/>
      <c r="F24" s="112"/>
      <c r="G24" s="112"/>
      <c r="H24" s="112"/>
      <c r="I24" s="112"/>
      <c r="J24" s="112"/>
      <c r="K24" s="112"/>
      <c r="L24" s="112"/>
      <c r="M24" s="112"/>
      <c r="N24" s="113"/>
      <c r="O24" s="140"/>
    </row>
    <row r="25" spans="1:15" s="1" customFormat="1" ht="31.95" customHeight="1" x14ac:dyDescent="0.3">
      <c r="A25" s="124" t="s">
        <v>73</v>
      </c>
      <c r="B25" s="124"/>
      <c r="C25" s="124"/>
      <c r="D25" s="124"/>
      <c r="E25" s="124"/>
      <c r="F25" s="124"/>
      <c r="G25" s="124"/>
      <c r="H25" s="124"/>
      <c r="I25" s="124"/>
      <c r="J25" s="124"/>
      <c r="K25" s="124"/>
      <c r="L25" s="124"/>
      <c r="M25" s="124"/>
      <c r="N25" s="124"/>
      <c r="O25" s="133" t="s">
        <v>250</v>
      </c>
    </row>
    <row r="26" spans="1:15" ht="31.95" customHeight="1" thickBot="1" x14ac:dyDescent="0.35">
      <c r="A26" s="61" t="s">
        <v>50</v>
      </c>
      <c r="B26" s="62">
        <v>0</v>
      </c>
      <c r="C26" s="62">
        <v>1</v>
      </c>
      <c r="D26" s="62">
        <v>1</v>
      </c>
      <c r="E26" s="46">
        <v>0</v>
      </c>
      <c r="F26" s="46">
        <v>0</v>
      </c>
      <c r="G26" s="46">
        <v>0</v>
      </c>
      <c r="H26" s="62">
        <v>0</v>
      </c>
      <c r="I26" s="46">
        <v>1</v>
      </c>
      <c r="J26" s="46">
        <v>0</v>
      </c>
      <c r="K26" s="46">
        <v>0</v>
      </c>
      <c r="L26" s="62">
        <v>1</v>
      </c>
      <c r="M26" s="46">
        <v>0</v>
      </c>
      <c r="N26" s="63">
        <f t="shared" ref="N26:N31" si="1">SUM(B26:M26)</f>
        <v>4</v>
      </c>
      <c r="O26" s="133"/>
    </row>
    <row r="27" spans="1:15" ht="31.95" customHeight="1" thickBot="1" x14ac:dyDescent="0.35">
      <c r="A27" s="45" t="s">
        <v>51</v>
      </c>
      <c r="B27" s="46">
        <v>1</v>
      </c>
      <c r="C27" s="46">
        <v>0</v>
      </c>
      <c r="D27" s="46">
        <v>0</v>
      </c>
      <c r="E27" s="46">
        <v>1</v>
      </c>
      <c r="F27" s="46">
        <v>1</v>
      </c>
      <c r="G27" s="46">
        <v>0</v>
      </c>
      <c r="H27" s="46">
        <v>0</v>
      </c>
      <c r="I27" s="46">
        <v>0</v>
      </c>
      <c r="J27" s="46">
        <v>0</v>
      </c>
      <c r="K27" s="46">
        <v>0</v>
      </c>
      <c r="L27" s="46">
        <v>1</v>
      </c>
      <c r="M27" s="46">
        <v>1</v>
      </c>
      <c r="N27" s="42">
        <f t="shared" si="1"/>
        <v>5</v>
      </c>
      <c r="O27" s="133"/>
    </row>
    <row r="28" spans="1:15" ht="31.95" customHeight="1" thickBot="1" x14ac:dyDescent="0.35">
      <c r="A28" s="45" t="s">
        <v>75</v>
      </c>
      <c r="B28" s="46">
        <v>1</v>
      </c>
      <c r="C28" s="46">
        <v>0</v>
      </c>
      <c r="D28" s="46">
        <v>0</v>
      </c>
      <c r="E28" s="46">
        <v>0</v>
      </c>
      <c r="F28" s="46">
        <v>0</v>
      </c>
      <c r="G28" s="46">
        <v>0</v>
      </c>
      <c r="H28" s="46">
        <v>0</v>
      </c>
      <c r="I28" s="46">
        <v>0</v>
      </c>
      <c r="J28" s="46">
        <v>0</v>
      </c>
      <c r="K28" s="46">
        <v>0</v>
      </c>
      <c r="L28" s="46">
        <v>0</v>
      </c>
      <c r="M28" s="46">
        <v>0</v>
      </c>
      <c r="N28" s="42">
        <f t="shared" si="1"/>
        <v>1</v>
      </c>
      <c r="O28" s="133"/>
    </row>
    <row r="29" spans="1:15" ht="31.95" customHeight="1" thickBot="1" x14ac:dyDescent="0.35">
      <c r="A29" s="57" t="s">
        <v>70</v>
      </c>
      <c r="B29" s="46">
        <v>0</v>
      </c>
      <c r="C29" s="46">
        <v>1</v>
      </c>
      <c r="D29" s="46">
        <v>0</v>
      </c>
      <c r="E29" s="46">
        <v>0</v>
      </c>
      <c r="F29" s="46">
        <v>0</v>
      </c>
      <c r="G29" s="46">
        <v>0</v>
      </c>
      <c r="H29" s="46">
        <v>0</v>
      </c>
      <c r="I29" s="46">
        <v>0</v>
      </c>
      <c r="J29" s="46">
        <v>0</v>
      </c>
      <c r="K29" s="46">
        <v>0</v>
      </c>
      <c r="L29" s="46">
        <v>0</v>
      </c>
      <c r="M29" s="46">
        <v>0</v>
      </c>
      <c r="N29" s="42">
        <f t="shared" si="1"/>
        <v>1</v>
      </c>
      <c r="O29" s="133"/>
    </row>
    <row r="30" spans="1:15" ht="31.95" customHeight="1" thickBot="1" x14ac:dyDescent="0.35">
      <c r="A30" s="45" t="s">
        <v>49</v>
      </c>
      <c r="B30" s="46">
        <v>0</v>
      </c>
      <c r="C30" s="46">
        <v>0</v>
      </c>
      <c r="D30" s="46">
        <v>1</v>
      </c>
      <c r="E30" s="46">
        <v>0</v>
      </c>
      <c r="F30" s="46">
        <v>0</v>
      </c>
      <c r="G30" s="46">
        <v>0</v>
      </c>
      <c r="H30" s="46">
        <v>0</v>
      </c>
      <c r="I30" s="46">
        <v>0</v>
      </c>
      <c r="J30" s="46">
        <v>1</v>
      </c>
      <c r="K30" s="46">
        <v>0</v>
      </c>
      <c r="L30" s="46">
        <v>1</v>
      </c>
      <c r="M30" s="46">
        <v>0</v>
      </c>
      <c r="N30" s="42">
        <f t="shared" si="1"/>
        <v>3</v>
      </c>
      <c r="O30" s="133"/>
    </row>
    <row r="31" spans="1:15" ht="31.95" customHeight="1" x14ac:dyDescent="0.3">
      <c r="A31" s="45" t="s">
        <v>52</v>
      </c>
      <c r="B31" s="46">
        <v>0</v>
      </c>
      <c r="C31" s="46">
        <v>0</v>
      </c>
      <c r="D31" s="46">
        <v>1</v>
      </c>
      <c r="E31" s="46">
        <v>1</v>
      </c>
      <c r="F31" s="46">
        <v>0</v>
      </c>
      <c r="G31" s="46">
        <v>0</v>
      </c>
      <c r="H31" s="46">
        <v>0</v>
      </c>
      <c r="I31" s="46">
        <v>0</v>
      </c>
      <c r="J31" s="46">
        <v>0</v>
      </c>
      <c r="K31" s="46">
        <v>0</v>
      </c>
      <c r="L31" s="46">
        <v>0</v>
      </c>
      <c r="M31" s="46">
        <v>1</v>
      </c>
      <c r="N31" s="42">
        <f t="shared" si="1"/>
        <v>3</v>
      </c>
      <c r="O31" s="133"/>
    </row>
    <row r="32" spans="1:15" ht="31.95" customHeight="1" thickBot="1" x14ac:dyDescent="0.35">
      <c r="A32" s="125" t="s">
        <v>74</v>
      </c>
      <c r="B32" s="125"/>
      <c r="C32" s="125"/>
      <c r="D32" s="125"/>
      <c r="E32" s="125"/>
      <c r="F32" s="125"/>
      <c r="G32" s="125"/>
      <c r="H32" s="125"/>
      <c r="I32" s="125"/>
      <c r="J32" s="125"/>
      <c r="K32" s="125"/>
      <c r="L32" s="125"/>
      <c r="M32" s="125"/>
      <c r="N32" s="126"/>
      <c r="O32" s="131" t="s">
        <v>251</v>
      </c>
    </row>
    <row r="33" spans="1:15" ht="31.95" customHeight="1" thickBot="1" x14ac:dyDescent="0.35">
      <c r="A33" s="57" t="s">
        <v>140</v>
      </c>
      <c r="B33" s="46">
        <v>1</v>
      </c>
      <c r="C33" s="46">
        <v>1</v>
      </c>
      <c r="D33" s="46">
        <v>0</v>
      </c>
      <c r="E33" s="46">
        <v>0</v>
      </c>
      <c r="F33" s="46">
        <v>0</v>
      </c>
      <c r="G33" s="46">
        <v>0</v>
      </c>
      <c r="H33" s="46">
        <v>0</v>
      </c>
      <c r="I33" s="46">
        <v>0</v>
      </c>
      <c r="J33" s="46">
        <v>0</v>
      </c>
      <c r="K33" s="46">
        <v>0</v>
      </c>
      <c r="L33" s="46">
        <v>0</v>
      </c>
      <c r="M33" s="46">
        <v>0</v>
      </c>
      <c r="N33" s="42">
        <f t="shared" ref="N33:N38" si="2">SUM(B33:M33)</f>
        <v>2</v>
      </c>
      <c r="O33" s="131"/>
    </row>
    <row r="34" spans="1:15" ht="31.95" customHeight="1" thickBot="1" x14ac:dyDescent="0.35">
      <c r="A34" s="61" t="s">
        <v>50</v>
      </c>
      <c r="B34" s="46">
        <v>1</v>
      </c>
      <c r="C34" s="46">
        <v>0</v>
      </c>
      <c r="D34" s="46">
        <v>1</v>
      </c>
      <c r="E34" s="46">
        <v>1</v>
      </c>
      <c r="F34" s="46">
        <v>0</v>
      </c>
      <c r="G34" s="46">
        <v>0</v>
      </c>
      <c r="H34" s="46">
        <v>1</v>
      </c>
      <c r="I34" s="46">
        <v>1</v>
      </c>
      <c r="J34" s="46">
        <v>1</v>
      </c>
      <c r="K34" s="46">
        <v>0</v>
      </c>
      <c r="L34" s="46">
        <v>1</v>
      </c>
      <c r="M34" s="46">
        <v>1</v>
      </c>
      <c r="N34" s="42">
        <f t="shared" si="2"/>
        <v>8</v>
      </c>
      <c r="O34" s="131"/>
    </row>
    <row r="35" spans="1:15" ht="31.95" customHeight="1" thickBot="1" x14ac:dyDescent="0.35">
      <c r="A35" s="66" t="s">
        <v>93</v>
      </c>
      <c r="B35" s="46">
        <v>0</v>
      </c>
      <c r="C35" s="46">
        <v>1</v>
      </c>
      <c r="D35" s="46">
        <v>0</v>
      </c>
      <c r="E35" s="46">
        <v>0</v>
      </c>
      <c r="F35" s="46">
        <v>0</v>
      </c>
      <c r="G35" s="46">
        <v>0</v>
      </c>
      <c r="H35" s="46">
        <v>0</v>
      </c>
      <c r="I35" s="46">
        <v>1</v>
      </c>
      <c r="J35" s="46">
        <v>0</v>
      </c>
      <c r="K35" s="46">
        <v>1</v>
      </c>
      <c r="L35" s="46">
        <v>0</v>
      </c>
      <c r="M35" s="46">
        <v>0</v>
      </c>
      <c r="N35" s="42">
        <f t="shared" si="2"/>
        <v>3</v>
      </c>
      <c r="O35" s="131"/>
    </row>
    <row r="36" spans="1:15" ht="31.95" customHeight="1" thickBot="1" x14ac:dyDescent="0.35">
      <c r="A36" s="66" t="s">
        <v>101</v>
      </c>
      <c r="B36" s="46">
        <v>0</v>
      </c>
      <c r="C36" s="46">
        <v>1</v>
      </c>
      <c r="D36" s="46">
        <v>0</v>
      </c>
      <c r="E36" s="46">
        <v>0</v>
      </c>
      <c r="F36" s="46">
        <v>0</v>
      </c>
      <c r="G36" s="46">
        <v>0</v>
      </c>
      <c r="H36" s="46">
        <v>1</v>
      </c>
      <c r="I36" s="46">
        <v>1</v>
      </c>
      <c r="J36" s="46">
        <v>0</v>
      </c>
      <c r="K36" s="46">
        <v>0</v>
      </c>
      <c r="L36" s="46">
        <v>0</v>
      </c>
      <c r="M36" s="46">
        <v>0</v>
      </c>
      <c r="N36" s="42">
        <f t="shared" si="2"/>
        <v>3</v>
      </c>
      <c r="O36" s="131"/>
    </row>
    <row r="37" spans="1:15" ht="31.95" customHeight="1" thickBot="1" x14ac:dyDescent="0.35">
      <c r="A37" s="45" t="s">
        <v>94</v>
      </c>
      <c r="B37" s="46">
        <v>1</v>
      </c>
      <c r="C37" s="46">
        <v>0</v>
      </c>
      <c r="D37" s="46">
        <v>1</v>
      </c>
      <c r="E37" s="46">
        <v>0</v>
      </c>
      <c r="F37" s="46">
        <v>0</v>
      </c>
      <c r="G37" s="46">
        <v>0</v>
      </c>
      <c r="H37" s="46">
        <v>0</v>
      </c>
      <c r="I37" s="46">
        <v>0</v>
      </c>
      <c r="J37" s="46">
        <v>0</v>
      </c>
      <c r="K37" s="46">
        <v>1</v>
      </c>
      <c r="L37" s="46">
        <v>1</v>
      </c>
      <c r="M37" s="46">
        <v>0</v>
      </c>
      <c r="N37" s="42">
        <f t="shared" si="2"/>
        <v>4</v>
      </c>
      <c r="O37" s="131"/>
    </row>
    <row r="38" spans="1:15" ht="31.95" customHeight="1" x14ac:dyDescent="0.3">
      <c r="A38" s="65" t="s">
        <v>95</v>
      </c>
      <c r="B38" s="46">
        <v>0</v>
      </c>
      <c r="C38" s="46">
        <v>0</v>
      </c>
      <c r="D38" s="46">
        <v>0</v>
      </c>
      <c r="E38" s="46">
        <v>0</v>
      </c>
      <c r="F38" s="46">
        <v>1</v>
      </c>
      <c r="G38" s="46">
        <v>1</v>
      </c>
      <c r="H38" s="46">
        <v>0</v>
      </c>
      <c r="I38" s="46">
        <v>0</v>
      </c>
      <c r="J38" s="46">
        <v>0</v>
      </c>
      <c r="K38" s="46">
        <v>0</v>
      </c>
      <c r="L38" s="46">
        <v>0</v>
      </c>
      <c r="M38" s="46">
        <v>0</v>
      </c>
      <c r="N38" s="42">
        <f t="shared" si="2"/>
        <v>2</v>
      </c>
      <c r="O38" s="131"/>
    </row>
    <row r="39" spans="1:15" s="1" customFormat="1" ht="31.95" customHeight="1" thickBot="1" x14ac:dyDescent="0.35">
      <c r="A39" s="112" t="s">
        <v>55</v>
      </c>
      <c r="B39" s="112"/>
      <c r="C39" s="112"/>
      <c r="D39" s="112"/>
      <c r="E39" s="112"/>
      <c r="F39" s="112"/>
      <c r="G39" s="112"/>
      <c r="H39" s="112"/>
      <c r="I39" s="112"/>
      <c r="J39" s="112"/>
      <c r="K39" s="112"/>
      <c r="L39" s="112"/>
      <c r="M39" s="112"/>
      <c r="N39" s="113"/>
      <c r="O39" s="152"/>
    </row>
    <row r="40" spans="1:15" ht="31.95" customHeight="1" thickBot="1" x14ac:dyDescent="0.35">
      <c r="A40" s="43" t="s">
        <v>53</v>
      </c>
      <c r="B40" s="46">
        <v>0</v>
      </c>
      <c r="C40" s="46">
        <v>0</v>
      </c>
      <c r="D40" s="46">
        <v>0</v>
      </c>
      <c r="E40" s="46">
        <v>0</v>
      </c>
      <c r="F40" s="46">
        <v>0</v>
      </c>
      <c r="G40" s="46">
        <v>1</v>
      </c>
      <c r="H40" s="46">
        <v>0</v>
      </c>
      <c r="I40" s="46">
        <v>0</v>
      </c>
      <c r="J40" s="46">
        <v>0</v>
      </c>
      <c r="K40" s="46">
        <v>0</v>
      </c>
      <c r="L40" s="46">
        <v>1</v>
      </c>
      <c r="M40" s="46">
        <v>1</v>
      </c>
      <c r="N40" s="42">
        <f t="shared" ref="N40:N51" si="3">SUM(B40:M40)</f>
        <v>3</v>
      </c>
      <c r="O40" s="131" t="s">
        <v>268</v>
      </c>
    </row>
    <row r="41" spans="1:15" ht="31.95" customHeight="1" thickBot="1" x14ac:dyDescent="0.35">
      <c r="A41" s="43" t="s">
        <v>141</v>
      </c>
      <c r="B41" s="46">
        <v>0</v>
      </c>
      <c r="C41" s="46">
        <v>0</v>
      </c>
      <c r="D41" s="46">
        <v>0</v>
      </c>
      <c r="E41" s="46">
        <v>1</v>
      </c>
      <c r="F41" s="46">
        <v>1</v>
      </c>
      <c r="G41" s="46">
        <v>1</v>
      </c>
      <c r="H41" s="46">
        <v>1</v>
      </c>
      <c r="I41" s="46">
        <v>1</v>
      </c>
      <c r="J41" s="46">
        <v>0</v>
      </c>
      <c r="K41" s="46">
        <v>0</v>
      </c>
      <c r="L41" s="46">
        <v>0</v>
      </c>
      <c r="M41" s="46">
        <v>0</v>
      </c>
      <c r="N41" s="42">
        <f t="shared" si="3"/>
        <v>5</v>
      </c>
      <c r="O41" s="131"/>
    </row>
    <row r="42" spans="1:15" ht="31.95" customHeight="1" thickBot="1" x14ac:dyDescent="0.35">
      <c r="A42" s="43" t="s">
        <v>145</v>
      </c>
      <c r="B42" s="46">
        <v>0</v>
      </c>
      <c r="C42" s="46">
        <v>0</v>
      </c>
      <c r="D42" s="46">
        <v>0</v>
      </c>
      <c r="E42" s="46">
        <v>1</v>
      </c>
      <c r="F42" s="46">
        <v>0</v>
      </c>
      <c r="G42" s="46">
        <v>0</v>
      </c>
      <c r="H42" s="46">
        <v>0</v>
      </c>
      <c r="I42" s="46">
        <v>0</v>
      </c>
      <c r="J42" s="46">
        <v>0</v>
      </c>
      <c r="K42" s="46">
        <v>0</v>
      </c>
      <c r="L42" s="46">
        <v>0</v>
      </c>
      <c r="M42" s="46">
        <v>0</v>
      </c>
      <c r="N42" s="42">
        <f t="shared" si="3"/>
        <v>1</v>
      </c>
      <c r="O42" s="131"/>
    </row>
    <row r="43" spans="1:15" ht="31.95" customHeight="1" thickBot="1" x14ac:dyDescent="0.35">
      <c r="A43" s="43" t="s">
        <v>246</v>
      </c>
      <c r="B43" s="46">
        <v>1</v>
      </c>
      <c r="C43" s="46">
        <v>0</v>
      </c>
      <c r="D43" s="46">
        <v>1</v>
      </c>
      <c r="E43" s="46">
        <v>0</v>
      </c>
      <c r="F43" s="46">
        <v>0</v>
      </c>
      <c r="G43" s="46">
        <v>0</v>
      </c>
      <c r="H43" s="46">
        <v>1</v>
      </c>
      <c r="I43" s="46">
        <v>0</v>
      </c>
      <c r="J43" s="46">
        <v>0</v>
      </c>
      <c r="K43" s="46">
        <v>1</v>
      </c>
      <c r="L43" s="46">
        <v>1</v>
      </c>
      <c r="M43" s="46">
        <v>1</v>
      </c>
      <c r="N43" s="42">
        <f t="shared" si="3"/>
        <v>6</v>
      </c>
      <c r="O43" s="131"/>
    </row>
    <row r="44" spans="1:15" ht="31.95" customHeight="1" thickBot="1" x14ac:dyDescent="0.35">
      <c r="A44" s="43" t="s">
        <v>142</v>
      </c>
      <c r="B44" s="46">
        <v>0</v>
      </c>
      <c r="C44" s="46">
        <v>1</v>
      </c>
      <c r="D44" s="46">
        <v>0</v>
      </c>
      <c r="E44" s="46">
        <v>0</v>
      </c>
      <c r="F44" s="46">
        <v>0</v>
      </c>
      <c r="G44" s="46">
        <v>0</v>
      </c>
      <c r="H44" s="46">
        <v>1</v>
      </c>
      <c r="I44" s="46">
        <v>0</v>
      </c>
      <c r="J44" s="46">
        <v>0</v>
      </c>
      <c r="K44" s="46">
        <v>0</v>
      </c>
      <c r="L44" s="46">
        <v>0</v>
      </c>
      <c r="M44" s="46">
        <v>0</v>
      </c>
      <c r="N44" s="42">
        <f t="shared" si="3"/>
        <v>2</v>
      </c>
      <c r="O44" s="131"/>
    </row>
    <row r="45" spans="1:15" ht="31.95" customHeight="1" thickBot="1" x14ac:dyDescent="0.35">
      <c r="A45" s="43" t="s">
        <v>143</v>
      </c>
      <c r="B45" s="46">
        <v>0</v>
      </c>
      <c r="C45" s="46">
        <v>1</v>
      </c>
      <c r="D45" s="46">
        <v>0</v>
      </c>
      <c r="E45" s="46">
        <v>0</v>
      </c>
      <c r="F45" s="46">
        <v>0</v>
      </c>
      <c r="G45" s="46">
        <v>0</v>
      </c>
      <c r="H45" s="46">
        <v>1</v>
      </c>
      <c r="I45" s="46">
        <v>0</v>
      </c>
      <c r="J45" s="46">
        <v>0</v>
      </c>
      <c r="K45" s="46">
        <v>0</v>
      </c>
      <c r="L45" s="46">
        <v>0</v>
      </c>
      <c r="M45" s="46">
        <v>0</v>
      </c>
      <c r="N45" s="42">
        <f t="shared" si="3"/>
        <v>2</v>
      </c>
      <c r="O45" s="131"/>
    </row>
    <row r="46" spans="1:15" ht="31.95" customHeight="1" thickBot="1" x14ac:dyDescent="0.35">
      <c r="A46" s="43" t="s">
        <v>144</v>
      </c>
      <c r="B46" s="46">
        <v>1</v>
      </c>
      <c r="C46" s="46">
        <v>1</v>
      </c>
      <c r="D46" s="46">
        <v>1</v>
      </c>
      <c r="E46" s="46">
        <v>0</v>
      </c>
      <c r="F46" s="46">
        <v>0</v>
      </c>
      <c r="G46" s="46">
        <v>0</v>
      </c>
      <c r="H46" s="46">
        <v>0</v>
      </c>
      <c r="I46" s="46">
        <v>0</v>
      </c>
      <c r="J46" s="46">
        <v>0</v>
      </c>
      <c r="K46" s="46">
        <v>1</v>
      </c>
      <c r="L46" s="46">
        <v>0</v>
      </c>
      <c r="M46" s="46">
        <v>0</v>
      </c>
      <c r="N46" s="42">
        <f t="shared" si="3"/>
        <v>4</v>
      </c>
      <c r="O46" s="131"/>
    </row>
    <row r="47" spans="1:15" ht="31.95" customHeight="1" thickBot="1" x14ac:dyDescent="0.35">
      <c r="A47" s="43" t="s">
        <v>76</v>
      </c>
      <c r="B47" s="46">
        <v>1</v>
      </c>
      <c r="C47" s="46">
        <v>0</v>
      </c>
      <c r="D47" s="46">
        <v>0</v>
      </c>
      <c r="E47" s="46">
        <v>0</v>
      </c>
      <c r="F47" s="46">
        <v>0</v>
      </c>
      <c r="G47" s="46">
        <v>0</v>
      </c>
      <c r="H47" s="46">
        <v>0</v>
      </c>
      <c r="I47" s="46">
        <v>0</v>
      </c>
      <c r="J47" s="46">
        <v>0</v>
      </c>
      <c r="K47" s="46">
        <v>0</v>
      </c>
      <c r="L47" s="46">
        <v>0</v>
      </c>
      <c r="M47" s="46">
        <v>0</v>
      </c>
      <c r="N47" s="42">
        <f t="shared" si="3"/>
        <v>1</v>
      </c>
      <c r="O47" s="131"/>
    </row>
    <row r="48" spans="1:15" ht="31.95" customHeight="1" thickBot="1" x14ac:dyDescent="0.35">
      <c r="A48" s="60" t="s">
        <v>104</v>
      </c>
      <c r="B48" s="46">
        <v>0</v>
      </c>
      <c r="C48" s="46">
        <v>0</v>
      </c>
      <c r="D48" s="46">
        <v>0</v>
      </c>
      <c r="E48" s="46">
        <v>0</v>
      </c>
      <c r="F48" s="46">
        <v>0</v>
      </c>
      <c r="G48" s="46">
        <v>0</v>
      </c>
      <c r="H48" s="46">
        <v>0</v>
      </c>
      <c r="I48" s="46">
        <v>0</v>
      </c>
      <c r="J48" s="46">
        <v>1</v>
      </c>
      <c r="K48" s="46">
        <v>0</v>
      </c>
      <c r="L48" s="46">
        <v>0</v>
      </c>
      <c r="M48" s="46">
        <v>0</v>
      </c>
      <c r="N48" s="42">
        <f t="shared" si="3"/>
        <v>1</v>
      </c>
      <c r="O48" s="131"/>
    </row>
    <row r="49" spans="1:15" ht="31.95" customHeight="1" thickBot="1" x14ac:dyDescent="0.35">
      <c r="A49" s="60" t="s">
        <v>103</v>
      </c>
      <c r="B49" s="46">
        <v>0</v>
      </c>
      <c r="C49" s="46">
        <v>0</v>
      </c>
      <c r="D49" s="46">
        <v>0</v>
      </c>
      <c r="E49" s="46">
        <v>0</v>
      </c>
      <c r="F49" s="46">
        <v>0</v>
      </c>
      <c r="G49" s="46">
        <v>0</v>
      </c>
      <c r="H49" s="46">
        <v>0</v>
      </c>
      <c r="I49" s="46">
        <v>0</v>
      </c>
      <c r="J49" s="46">
        <v>1</v>
      </c>
      <c r="K49" s="46">
        <v>0</v>
      </c>
      <c r="L49" s="46">
        <v>0</v>
      </c>
      <c r="M49" s="46">
        <v>0</v>
      </c>
      <c r="N49" s="42">
        <f t="shared" si="3"/>
        <v>1</v>
      </c>
      <c r="O49" s="131"/>
    </row>
    <row r="50" spans="1:15" ht="31.95" customHeight="1" thickBot="1" x14ac:dyDescent="0.35">
      <c r="A50" s="69" t="s">
        <v>147</v>
      </c>
      <c r="B50" s="46">
        <v>0</v>
      </c>
      <c r="C50" s="46">
        <v>0</v>
      </c>
      <c r="D50" s="46">
        <v>0</v>
      </c>
      <c r="E50" s="46">
        <v>0</v>
      </c>
      <c r="F50" s="46">
        <v>0</v>
      </c>
      <c r="G50" s="46">
        <v>0</v>
      </c>
      <c r="H50" s="46">
        <v>0</v>
      </c>
      <c r="I50" s="46">
        <v>0</v>
      </c>
      <c r="J50" s="46">
        <v>1</v>
      </c>
      <c r="K50" s="46">
        <v>0</v>
      </c>
      <c r="L50" s="46">
        <v>0</v>
      </c>
      <c r="M50" s="46">
        <v>0</v>
      </c>
      <c r="N50" s="42">
        <f t="shared" si="3"/>
        <v>1</v>
      </c>
      <c r="O50" s="131"/>
    </row>
    <row r="51" spans="1:15" ht="31.95" customHeight="1" x14ac:dyDescent="0.3">
      <c r="A51" s="69" t="s">
        <v>146</v>
      </c>
      <c r="B51" s="46">
        <v>0</v>
      </c>
      <c r="C51" s="46">
        <v>0</v>
      </c>
      <c r="D51" s="46">
        <v>0</v>
      </c>
      <c r="E51" s="46">
        <v>0</v>
      </c>
      <c r="F51" s="46">
        <v>0</v>
      </c>
      <c r="G51" s="46">
        <v>0</v>
      </c>
      <c r="H51" s="46">
        <v>0</v>
      </c>
      <c r="I51" s="46">
        <v>0</v>
      </c>
      <c r="J51" s="46">
        <v>0</v>
      </c>
      <c r="K51" s="46">
        <v>1</v>
      </c>
      <c r="L51" s="46">
        <v>0</v>
      </c>
      <c r="M51" s="46">
        <v>0</v>
      </c>
      <c r="N51" s="42">
        <f t="shared" si="3"/>
        <v>1</v>
      </c>
      <c r="O51" s="142"/>
    </row>
    <row r="52" spans="1:15" s="1" customFormat="1" ht="31.95" customHeight="1" thickBot="1" x14ac:dyDescent="0.35">
      <c r="A52" s="112" t="s">
        <v>59</v>
      </c>
      <c r="B52" s="112"/>
      <c r="C52" s="112"/>
      <c r="D52" s="112"/>
      <c r="E52" s="112"/>
      <c r="F52" s="112"/>
      <c r="G52" s="112"/>
      <c r="H52" s="112"/>
      <c r="I52" s="112"/>
      <c r="J52" s="112"/>
      <c r="K52" s="112"/>
      <c r="L52" s="112"/>
      <c r="M52" s="112"/>
      <c r="N52" s="113"/>
      <c r="O52" s="135" t="s">
        <v>252</v>
      </c>
    </row>
    <row r="53" spans="1:15" ht="31.95" customHeight="1" thickBot="1" x14ac:dyDescent="0.35">
      <c r="A53" s="43" t="s">
        <v>148</v>
      </c>
      <c r="B53" s="46">
        <v>0</v>
      </c>
      <c r="C53" s="46">
        <v>0</v>
      </c>
      <c r="D53" s="46">
        <v>0</v>
      </c>
      <c r="E53" s="46">
        <v>0</v>
      </c>
      <c r="F53" s="46">
        <v>0</v>
      </c>
      <c r="G53" s="46">
        <v>0</v>
      </c>
      <c r="H53" s="46">
        <v>0</v>
      </c>
      <c r="I53" s="46">
        <v>0</v>
      </c>
      <c r="J53" s="46">
        <v>0</v>
      </c>
      <c r="K53" s="46">
        <v>0</v>
      </c>
      <c r="L53" s="46">
        <v>1</v>
      </c>
      <c r="M53" s="46">
        <v>1</v>
      </c>
      <c r="N53" s="42">
        <f t="shared" ref="N53:N61" si="4">SUM(B53:M53)</f>
        <v>2</v>
      </c>
      <c r="O53" s="133"/>
    </row>
    <row r="54" spans="1:15" ht="31.95" customHeight="1" thickBot="1" x14ac:dyDescent="0.35">
      <c r="A54" s="43" t="s">
        <v>57</v>
      </c>
      <c r="B54" s="46">
        <v>0</v>
      </c>
      <c r="C54" s="46">
        <v>0</v>
      </c>
      <c r="D54" s="46">
        <v>0</v>
      </c>
      <c r="E54" s="46">
        <v>0</v>
      </c>
      <c r="F54" s="46">
        <v>0</v>
      </c>
      <c r="G54" s="46">
        <v>0</v>
      </c>
      <c r="H54" s="46">
        <v>0</v>
      </c>
      <c r="I54" s="46">
        <v>0</v>
      </c>
      <c r="J54" s="46">
        <v>0</v>
      </c>
      <c r="K54" s="46">
        <v>0</v>
      </c>
      <c r="L54" s="46">
        <v>1</v>
      </c>
      <c r="M54" s="46">
        <v>0</v>
      </c>
      <c r="N54" s="42">
        <f t="shared" si="4"/>
        <v>1</v>
      </c>
      <c r="O54" s="133"/>
    </row>
    <row r="55" spans="1:15" ht="31.95" customHeight="1" thickBot="1" x14ac:dyDescent="0.35">
      <c r="A55" s="43" t="s">
        <v>58</v>
      </c>
      <c r="B55" s="46">
        <v>1</v>
      </c>
      <c r="C55" s="46">
        <v>0</v>
      </c>
      <c r="D55" s="46">
        <v>0</v>
      </c>
      <c r="E55" s="46">
        <v>1</v>
      </c>
      <c r="F55" s="46">
        <v>1</v>
      </c>
      <c r="G55" s="46">
        <v>1</v>
      </c>
      <c r="H55" s="46">
        <v>1</v>
      </c>
      <c r="I55" s="46">
        <v>1</v>
      </c>
      <c r="J55" s="46">
        <v>0</v>
      </c>
      <c r="K55" s="46">
        <v>1</v>
      </c>
      <c r="L55" s="46">
        <v>0</v>
      </c>
      <c r="M55" s="46">
        <v>0</v>
      </c>
      <c r="N55" s="42">
        <f t="shared" si="4"/>
        <v>7</v>
      </c>
      <c r="O55" s="133"/>
    </row>
    <row r="56" spans="1:15" ht="31.95" customHeight="1" thickBot="1" x14ac:dyDescent="0.35">
      <c r="A56" s="43" t="s">
        <v>86</v>
      </c>
      <c r="B56" s="46">
        <v>0</v>
      </c>
      <c r="C56" s="46">
        <v>1</v>
      </c>
      <c r="D56" s="46">
        <v>1</v>
      </c>
      <c r="E56" s="46">
        <v>0</v>
      </c>
      <c r="F56" s="46">
        <v>0</v>
      </c>
      <c r="G56" s="46">
        <v>0</v>
      </c>
      <c r="H56" s="46">
        <v>0</v>
      </c>
      <c r="I56" s="46">
        <v>0</v>
      </c>
      <c r="J56" s="46">
        <v>0</v>
      </c>
      <c r="K56" s="46">
        <v>0</v>
      </c>
      <c r="L56" s="46">
        <v>0</v>
      </c>
      <c r="M56" s="46">
        <v>0</v>
      </c>
      <c r="N56" s="42">
        <f t="shared" si="4"/>
        <v>2</v>
      </c>
      <c r="O56" s="133"/>
    </row>
    <row r="57" spans="1:15" ht="31.95" customHeight="1" thickBot="1" x14ac:dyDescent="0.35">
      <c r="A57" s="43" t="s">
        <v>151</v>
      </c>
      <c r="B57" s="46">
        <v>0</v>
      </c>
      <c r="C57" s="46">
        <v>1</v>
      </c>
      <c r="D57" s="46">
        <v>0</v>
      </c>
      <c r="E57" s="46">
        <v>0</v>
      </c>
      <c r="F57" s="46">
        <v>0</v>
      </c>
      <c r="G57" s="46">
        <v>0</v>
      </c>
      <c r="H57" s="46">
        <v>0</v>
      </c>
      <c r="I57" s="46">
        <v>0</v>
      </c>
      <c r="J57" s="46">
        <v>0</v>
      </c>
      <c r="K57" s="46">
        <v>0</v>
      </c>
      <c r="L57" s="46">
        <v>0</v>
      </c>
      <c r="M57" s="46">
        <v>0</v>
      </c>
      <c r="N57" s="42">
        <f t="shared" si="4"/>
        <v>1</v>
      </c>
      <c r="O57" s="133"/>
    </row>
    <row r="58" spans="1:15" ht="31.95" customHeight="1" thickBot="1" x14ac:dyDescent="0.35">
      <c r="A58" s="43" t="s">
        <v>153</v>
      </c>
      <c r="B58" s="46">
        <v>0</v>
      </c>
      <c r="C58" s="46">
        <v>0</v>
      </c>
      <c r="D58" s="46">
        <v>1</v>
      </c>
      <c r="E58" s="46">
        <v>0</v>
      </c>
      <c r="F58" s="46">
        <v>0</v>
      </c>
      <c r="G58" s="46">
        <v>0</v>
      </c>
      <c r="H58" s="46">
        <v>0</v>
      </c>
      <c r="I58" s="46">
        <v>0</v>
      </c>
      <c r="J58" s="46">
        <v>0</v>
      </c>
      <c r="K58" s="46">
        <v>0</v>
      </c>
      <c r="L58" s="46">
        <v>0</v>
      </c>
      <c r="M58" s="46">
        <v>0</v>
      </c>
      <c r="N58" s="42">
        <f t="shared" si="4"/>
        <v>1</v>
      </c>
      <c r="O58" s="133"/>
    </row>
    <row r="59" spans="1:15" ht="31.95" customHeight="1" thickBot="1" x14ac:dyDescent="0.35">
      <c r="A59" s="43" t="s">
        <v>149</v>
      </c>
      <c r="B59" s="46">
        <v>0</v>
      </c>
      <c r="C59" s="46">
        <v>0</v>
      </c>
      <c r="D59" s="46">
        <v>0</v>
      </c>
      <c r="E59" s="46">
        <v>0</v>
      </c>
      <c r="F59" s="46">
        <v>0</v>
      </c>
      <c r="G59" s="46">
        <v>0</v>
      </c>
      <c r="H59" s="46">
        <v>0</v>
      </c>
      <c r="I59" s="46">
        <v>0</v>
      </c>
      <c r="J59" s="46">
        <v>1</v>
      </c>
      <c r="K59" s="46">
        <v>0</v>
      </c>
      <c r="L59" s="46">
        <v>0</v>
      </c>
      <c r="M59" s="46">
        <v>0</v>
      </c>
      <c r="N59" s="42">
        <f t="shared" si="4"/>
        <v>1</v>
      </c>
      <c r="O59" s="133"/>
    </row>
    <row r="60" spans="1:15" ht="31.95" customHeight="1" thickBot="1" x14ac:dyDescent="0.35">
      <c r="A60" s="43" t="s">
        <v>152</v>
      </c>
      <c r="B60" s="46">
        <v>0</v>
      </c>
      <c r="C60" s="46">
        <v>0</v>
      </c>
      <c r="D60" s="46">
        <v>1</v>
      </c>
      <c r="E60" s="46">
        <v>0</v>
      </c>
      <c r="F60" s="46">
        <v>0</v>
      </c>
      <c r="G60" s="46">
        <v>0</v>
      </c>
      <c r="H60" s="46">
        <v>0</v>
      </c>
      <c r="I60" s="46">
        <v>0</v>
      </c>
      <c r="J60" s="46">
        <v>0</v>
      </c>
      <c r="K60" s="46">
        <v>0</v>
      </c>
      <c r="L60" s="46">
        <v>0</v>
      </c>
      <c r="M60" s="46">
        <v>0</v>
      </c>
      <c r="N60" s="42">
        <f t="shared" si="4"/>
        <v>1</v>
      </c>
      <c r="O60" s="133"/>
    </row>
    <row r="61" spans="1:15" ht="31.95" customHeight="1" thickBot="1" x14ac:dyDescent="0.35">
      <c r="A61" s="43" t="s">
        <v>150</v>
      </c>
      <c r="B61" s="46">
        <v>0</v>
      </c>
      <c r="C61" s="46">
        <v>0</v>
      </c>
      <c r="D61" s="46">
        <v>0</v>
      </c>
      <c r="E61" s="46">
        <v>0</v>
      </c>
      <c r="F61" s="46">
        <v>0</v>
      </c>
      <c r="G61" s="46">
        <v>0</v>
      </c>
      <c r="H61" s="46">
        <v>0</v>
      </c>
      <c r="I61" s="46">
        <v>0</v>
      </c>
      <c r="J61" s="46">
        <v>1</v>
      </c>
      <c r="K61" s="46">
        <v>0</v>
      </c>
      <c r="L61" s="46">
        <v>1</v>
      </c>
      <c r="M61" s="46">
        <v>0</v>
      </c>
      <c r="N61" s="42">
        <f t="shared" si="4"/>
        <v>2</v>
      </c>
      <c r="O61" s="149"/>
    </row>
    <row r="62" spans="1:15" s="50" customFormat="1" ht="31.95" customHeight="1" x14ac:dyDescent="0.3">
      <c r="A62" s="56"/>
      <c r="B62" s="48"/>
      <c r="C62" s="48"/>
      <c r="D62" s="48"/>
      <c r="E62" s="48"/>
      <c r="F62" s="48"/>
      <c r="G62" s="48"/>
      <c r="H62" s="48"/>
      <c r="I62" s="48"/>
      <c r="J62" s="48"/>
      <c r="K62" s="48"/>
      <c r="L62" s="48"/>
      <c r="M62" s="48"/>
      <c r="N62" s="49"/>
      <c r="O62" s="139"/>
    </row>
    <row r="63" spans="1:15" s="1" customFormat="1" ht="31.95" customHeight="1" x14ac:dyDescent="0.3">
      <c r="A63" s="112" t="s">
        <v>60</v>
      </c>
      <c r="B63" s="112"/>
      <c r="C63" s="112"/>
      <c r="D63" s="112"/>
      <c r="E63" s="112"/>
      <c r="F63" s="112"/>
      <c r="G63" s="112"/>
      <c r="H63" s="112"/>
      <c r="I63" s="112"/>
      <c r="J63" s="112"/>
      <c r="K63" s="112"/>
      <c r="L63" s="112"/>
      <c r="M63" s="112"/>
      <c r="N63" s="113"/>
      <c r="O63" s="135" t="s">
        <v>253</v>
      </c>
    </row>
    <row r="64" spans="1:15" s="1" customFormat="1" ht="31.95" customHeight="1" thickBot="1" x14ac:dyDescent="0.35">
      <c r="A64" s="112" t="s">
        <v>73</v>
      </c>
      <c r="B64" s="112"/>
      <c r="C64" s="112"/>
      <c r="D64" s="112"/>
      <c r="E64" s="112"/>
      <c r="F64" s="112"/>
      <c r="G64" s="112"/>
      <c r="H64" s="112"/>
      <c r="I64" s="112"/>
      <c r="J64" s="112"/>
      <c r="K64" s="112"/>
      <c r="L64" s="112"/>
      <c r="M64" s="112"/>
      <c r="N64" s="113"/>
      <c r="O64" s="133"/>
    </row>
    <row r="65" spans="1:15" ht="31.95" customHeight="1" thickBot="1" x14ac:dyDescent="0.35">
      <c r="A65" s="45" t="s">
        <v>157</v>
      </c>
      <c r="B65" s="46">
        <v>1</v>
      </c>
      <c r="C65" s="46">
        <v>0</v>
      </c>
      <c r="D65" s="46">
        <v>1</v>
      </c>
      <c r="E65" s="46">
        <v>0</v>
      </c>
      <c r="F65" s="46">
        <v>1</v>
      </c>
      <c r="G65" s="46">
        <v>1</v>
      </c>
      <c r="H65" s="46">
        <v>0</v>
      </c>
      <c r="I65" s="46">
        <v>0</v>
      </c>
      <c r="J65" s="46">
        <v>0</v>
      </c>
      <c r="K65" s="46">
        <v>1</v>
      </c>
      <c r="L65" s="46">
        <v>0</v>
      </c>
      <c r="M65" s="46">
        <v>1</v>
      </c>
      <c r="N65" s="42">
        <f t="shared" ref="N65:N76" si="5">SUM(B65:M65)</f>
        <v>6</v>
      </c>
      <c r="O65" s="133"/>
    </row>
    <row r="66" spans="1:15" ht="31.95" customHeight="1" thickBot="1" x14ac:dyDescent="0.35">
      <c r="A66" s="43" t="s">
        <v>61</v>
      </c>
      <c r="B66" s="46">
        <v>1</v>
      </c>
      <c r="C66" s="46">
        <v>0</v>
      </c>
      <c r="D66" s="46">
        <v>1</v>
      </c>
      <c r="E66" s="46">
        <v>0</v>
      </c>
      <c r="F66" s="46">
        <v>0</v>
      </c>
      <c r="G66" s="46">
        <v>0</v>
      </c>
      <c r="H66" s="46">
        <v>0</v>
      </c>
      <c r="I66" s="46">
        <v>0</v>
      </c>
      <c r="J66" s="46">
        <v>0</v>
      </c>
      <c r="K66" s="46">
        <v>0</v>
      </c>
      <c r="L66" s="46">
        <v>1</v>
      </c>
      <c r="M66" s="46">
        <v>0</v>
      </c>
      <c r="N66" s="42">
        <f t="shared" si="5"/>
        <v>3</v>
      </c>
      <c r="O66" s="133"/>
    </row>
    <row r="67" spans="1:15" ht="31.95" customHeight="1" thickBot="1" x14ac:dyDescent="0.35">
      <c r="A67" s="43" t="s">
        <v>105</v>
      </c>
      <c r="B67" s="46">
        <v>0</v>
      </c>
      <c r="C67" s="46">
        <v>0</v>
      </c>
      <c r="D67" s="46">
        <v>0</v>
      </c>
      <c r="E67" s="46">
        <v>0</v>
      </c>
      <c r="F67" s="46">
        <v>0</v>
      </c>
      <c r="G67" s="46">
        <v>0</v>
      </c>
      <c r="H67" s="46">
        <v>0</v>
      </c>
      <c r="I67" s="46">
        <v>0</v>
      </c>
      <c r="J67" s="46">
        <v>1</v>
      </c>
      <c r="K67" s="46">
        <v>0</v>
      </c>
      <c r="L67" s="46">
        <v>0</v>
      </c>
      <c r="M67" s="46">
        <v>0</v>
      </c>
      <c r="N67" s="42">
        <f t="shared" si="5"/>
        <v>1</v>
      </c>
      <c r="O67" s="133"/>
    </row>
    <row r="68" spans="1:15" ht="31.95" customHeight="1" thickBot="1" x14ac:dyDescent="0.35">
      <c r="A68" s="45" t="s">
        <v>87</v>
      </c>
      <c r="B68" s="46">
        <v>0</v>
      </c>
      <c r="C68" s="46">
        <v>1</v>
      </c>
      <c r="D68" s="46">
        <v>0</v>
      </c>
      <c r="E68" s="46">
        <v>1</v>
      </c>
      <c r="F68" s="46">
        <v>1</v>
      </c>
      <c r="G68" s="46">
        <v>1</v>
      </c>
      <c r="H68" s="46">
        <v>0</v>
      </c>
      <c r="I68" s="46">
        <v>0</v>
      </c>
      <c r="J68" s="46">
        <v>0</v>
      </c>
      <c r="K68" s="46">
        <v>0</v>
      </c>
      <c r="L68" s="46">
        <v>0</v>
      </c>
      <c r="M68" s="46">
        <v>0</v>
      </c>
      <c r="N68" s="42">
        <f t="shared" si="5"/>
        <v>4</v>
      </c>
      <c r="O68" s="133"/>
    </row>
    <row r="69" spans="1:15" ht="31.95" customHeight="1" thickBot="1" x14ac:dyDescent="0.35">
      <c r="A69" s="45" t="s">
        <v>88</v>
      </c>
      <c r="B69" s="46">
        <v>0</v>
      </c>
      <c r="C69" s="46">
        <v>1</v>
      </c>
      <c r="D69" s="46">
        <v>0</v>
      </c>
      <c r="E69" s="46">
        <v>0</v>
      </c>
      <c r="F69" s="46">
        <v>0</v>
      </c>
      <c r="G69" s="46">
        <v>0</v>
      </c>
      <c r="H69" s="46">
        <v>0</v>
      </c>
      <c r="I69" s="46">
        <v>0</v>
      </c>
      <c r="J69" s="46">
        <v>0</v>
      </c>
      <c r="K69" s="46">
        <v>0</v>
      </c>
      <c r="L69" s="46">
        <v>0</v>
      </c>
      <c r="M69" s="46">
        <v>1</v>
      </c>
      <c r="N69" s="42">
        <f t="shared" si="5"/>
        <v>2</v>
      </c>
      <c r="O69" s="133"/>
    </row>
    <row r="70" spans="1:15" ht="31.95" customHeight="1" thickBot="1" x14ac:dyDescent="0.35">
      <c r="A70" s="45" t="s">
        <v>89</v>
      </c>
      <c r="B70" s="46">
        <v>0</v>
      </c>
      <c r="C70" s="46">
        <v>1</v>
      </c>
      <c r="D70" s="46">
        <v>0</v>
      </c>
      <c r="E70" s="46">
        <v>0</v>
      </c>
      <c r="F70" s="46">
        <v>0</v>
      </c>
      <c r="G70" s="46">
        <v>0</v>
      </c>
      <c r="H70" s="46">
        <v>0</v>
      </c>
      <c r="I70" s="46">
        <v>0</v>
      </c>
      <c r="J70" s="46">
        <v>0</v>
      </c>
      <c r="K70" s="46">
        <v>0</v>
      </c>
      <c r="L70" s="46">
        <v>0</v>
      </c>
      <c r="M70" s="46">
        <v>0</v>
      </c>
      <c r="N70" s="42">
        <f t="shared" si="5"/>
        <v>1</v>
      </c>
      <c r="O70" s="133"/>
    </row>
    <row r="71" spans="1:15" ht="31.95" customHeight="1" thickBot="1" x14ac:dyDescent="0.35">
      <c r="A71" s="45" t="s">
        <v>156</v>
      </c>
      <c r="B71" s="46">
        <v>0</v>
      </c>
      <c r="C71" s="46">
        <v>1</v>
      </c>
      <c r="D71" s="46">
        <v>0</v>
      </c>
      <c r="E71" s="46">
        <v>0</v>
      </c>
      <c r="F71" s="46">
        <v>0</v>
      </c>
      <c r="G71" s="46">
        <v>0</v>
      </c>
      <c r="H71" s="46">
        <v>0</v>
      </c>
      <c r="I71" s="46">
        <v>0</v>
      </c>
      <c r="J71" s="46">
        <v>0</v>
      </c>
      <c r="K71" s="46">
        <v>1</v>
      </c>
      <c r="L71" s="46">
        <v>0</v>
      </c>
      <c r="M71" s="46">
        <v>0</v>
      </c>
      <c r="N71" s="42">
        <f t="shared" si="5"/>
        <v>2</v>
      </c>
      <c r="O71" s="133"/>
    </row>
    <row r="72" spans="1:15" ht="31.95" customHeight="1" thickBot="1" x14ac:dyDescent="0.35">
      <c r="A72" s="45" t="s">
        <v>154</v>
      </c>
      <c r="B72" s="46">
        <v>0</v>
      </c>
      <c r="C72" s="46">
        <v>0</v>
      </c>
      <c r="D72" s="46">
        <v>0</v>
      </c>
      <c r="E72" s="46">
        <v>0</v>
      </c>
      <c r="F72" s="46">
        <v>0</v>
      </c>
      <c r="G72" s="46">
        <v>0</v>
      </c>
      <c r="H72" s="46">
        <v>0</v>
      </c>
      <c r="I72" s="46">
        <v>0</v>
      </c>
      <c r="J72" s="46">
        <v>0</v>
      </c>
      <c r="K72" s="46">
        <v>1</v>
      </c>
      <c r="L72" s="46">
        <v>0</v>
      </c>
      <c r="M72" s="46">
        <v>0</v>
      </c>
      <c r="N72" s="42">
        <f t="shared" si="5"/>
        <v>1</v>
      </c>
      <c r="O72" s="133"/>
    </row>
    <row r="73" spans="1:15" ht="31.95" customHeight="1" thickBot="1" x14ac:dyDescent="0.35">
      <c r="A73" s="45" t="s">
        <v>155</v>
      </c>
      <c r="B73" s="46">
        <v>0</v>
      </c>
      <c r="C73" s="46">
        <v>0</v>
      </c>
      <c r="D73" s="46">
        <v>0</v>
      </c>
      <c r="E73" s="46">
        <v>0</v>
      </c>
      <c r="F73" s="46">
        <v>0</v>
      </c>
      <c r="G73" s="46">
        <v>0</v>
      </c>
      <c r="H73" s="46">
        <v>0</v>
      </c>
      <c r="I73" s="46">
        <v>0</v>
      </c>
      <c r="J73" s="46">
        <v>0</v>
      </c>
      <c r="K73" s="46">
        <v>1</v>
      </c>
      <c r="L73" s="46">
        <v>0</v>
      </c>
      <c r="M73" s="46">
        <v>0</v>
      </c>
      <c r="N73" s="42">
        <f t="shared" si="5"/>
        <v>1</v>
      </c>
      <c r="O73" s="133"/>
    </row>
    <row r="74" spans="1:15" ht="31.95" customHeight="1" thickBot="1" x14ac:dyDescent="0.35">
      <c r="A74" s="45" t="s">
        <v>112</v>
      </c>
      <c r="B74" s="46">
        <v>0</v>
      </c>
      <c r="C74" s="46">
        <v>0</v>
      </c>
      <c r="D74" s="46">
        <v>0</v>
      </c>
      <c r="E74" s="46">
        <v>0</v>
      </c>
      <c r="F74" s="46">
        <v>0</v>
      </c>
      <c r="G74" s="46">
        <v>0</v>
      </c>
      <c r="H74" s="46">
        <v>0</v>
      </c>
      <c r="I74" s="46">
        <v>0</v>
      </c>
      <c r="J74" s="46">
        <v>0</v>
      </c>
      <c r="K74" s="46">
        <v>0</v>
      </c>
      <c r="L74" s="46">
        <v>0</v>
      </c>
      <c r="M74" s="46">
        <v>1</v>
      </c>
      <c r="N74" s="42">
        <f t="shared" si="5"/>
        <v>1</v>
      </c>
      <c r="O74" s="133"/>
    </row>
    <row r="75" spans="1:15" ht="31.95" customHeight="1" thickBot="1" x14ac:dyDescent="0.35">
      <c r="A75" s="45" t="s">
        <v>75</v>
      </c>
      <c r="B75" s="46">
        <v>1</v>
      </c>
      <c r="C75" s="46">
        <v>0</v>
      </c>
      <c r="D75" s="46">
        <v>0</v>
      </c>
      <c r="E75" s="46">
        <v>0</v>
      </c>
      <c r="F75" s="46">
        <v>0</v>
      </c>
      <c r="G75" s="46">
        <v>0</v>
      </c>
      <c r="H75" s="46">
        <v>0</v>
      </c>
      <c r="I75" s="46">
        <v>0</v>
      </c>
      <c r="J75" s="46">
        <v>0</v>
      </c>
      <c r="K75" s="46">
        <v>0</v>
      </c>
      <c r="L75" s="46">
        <v>0</v>
      </c>
      <c r="M75" s="46">
        <v>0</v>
      </c>
      <c r="N75" s="42">
        <f t="shared" si="5"/>
        <v>1</v>
      </c>
      <c r="O75" s="133"/>
    </row>
    <row r="76" spans="1:15" ht="31.95" customHeight="1" x14ac:dyDescent="0.3">
      <c r="A76" s="45" t="s">
        <v>97</v>
      </c>
      <c r="B76" s="46">
        <v>0</v>
      </c>
      <c r="C76" s="46">
        <v>0</v>
      </c>
      <c r="D76" s="46">
        <v>0</v>
      </c>
      <c r="E76" s="46">
        <v>0</v>
      </c>
      <c r="F76" s="46">
        <v>0</v>
      </c>
      <c r="G76" s="46">
        <v>0</v>
      </c>
      <c r="H76" s="46">
        <v>1</v>
      </c>
      <c r="I76" s="46">
        <v>0</v>
      </c>
      <c r="J76" s="46">
        <v>0</v>
      </c>
      <c r="K76" s="46">
        <v>1</v>
      </c>
      <c r="L76" s="46">
        <v>0</v>
      </c>
      <c r="M76" s="46">
        <v>0</v>
      </c>
      <c r="N76" s="42">
        <f t="shared" si="5"/>
        <v>2</v>
      </c>
      <c r="O76" s="133"/>
    </row>
    <row r="77" spans="1:15" ht="31.95" customHeight="1" thickBot="1" x14ac:dyDescent="0.35">
      <c r="A77" s="127" t="s">
        <v>74</v>
      </c>
      <c r="B77" s="128"/>
      <c r="C77" s="128"/>
      <c r="D77" s="128"/>
      <c r="E77" s="128"/>
      <c r="F77" s="128"/>
      <c r="G77" s="128"/>
      <c r="H77" s="128"/>
      <c r="I77" s="128"/>
      <c r="J77" s="128"/>
      <c r="K77" s="128"/>
      <c r="L77" s="128"/>
      <c r="M77" s="128"/>
      <c r="N77" s="129"/>
      <c r="O77" s="131" t="s">
        <v>254</v>
      </c>
    </row>
    <row r="78" spans="1:15" ht="31.95" customHeight="1" thickBot="1" x14ac:dyDescent="0.35">
      <c r="A78" s="45" t="s">
        <v>77</v>
      </c>
      <c r="B78" s="46">
        <v>1</v>
      </c>
      <c r="C78" s="46">
        <v>0</v>
      </c>
      <c r="D78" s="46">
        <v>0</v>
      </c>
      <c r="E78" s="46">
        <v>0</v>
      </c>
      <c r="F78" s="46">
        <v>0</v>
      </c>
      <c r="G78" s="46">
        <v>0</v>
      </c>
      <c r="H78" s="46">
        <v>0</v>
      </c>
      <c r="I78" s="46">
        <v>0</v>
      </c>
      <c r="J78" s="46">
        <v>0</v>
      </c>
      <c r="K78" s="46">
        <v>0</v>
      </c>
      <c r="L78" s="46">
        <v>0</v>
      </c>
      <c r="M78" s="46">
        <v>0</v>
      </c>
      <c r="N78" s="42">
        <f t="shared" ref="N78:N93" si="6">SUM(B78:M78)</f>
        <v>1</v>
      </c>
      <c r="O78" s="131"/>
    </row>
    <row r="79" spans="1:15" ht="31.95" customHeight="1" thickBot="1" x14ac:dyDescent="0.35">
      <c r="A79" s="45" t="s">
        <v>87</v>
      </c>
      <c r="B79" s="46">
        <v>0</v>
      </c>
      <c r="C79" s="46">
        <v>1</v>
      </c>
      <c r="D79" s="46">
        <v>1</v>
      </c>
      <c r="E79" s="46">
        <v>1</v>
      </c>
      <c r="F79" s="46">
        <v>0</v>
      </c>
      <c r="G79" s="46">
        <v>0</v>
      </c>
      <c r="H79" s="46">
        <v>0</v>
      </c>
      <c r="I79" s="46">
        <v>0</v>
      </c>
      <c r="J79" s="46">
        <v>0</v>
      </c>
      <c r="K79" s="46">
        <v>1</v>
      </c>
      <c r="L79" s="46">
        <v>1</v>
      </c>
      <c r="M79" s="46">
        <v>1</v>
      </c>
      <c r="N79" s="42">
        <f t="shared" si="6"/>
        <v>6</v>
      </c>
      <c r="O79" s="131"/>
    </row>
    <row r="80" spans="1:15" ht="31.95" customHeight="1" thickBot="1" x14ac:dyDescent="0.35">
      <c r="A80" s="45" t="s">
        <v>159</v>
      </c>
      <c r="B80" s="46">
        <v>0</v>
      </c>
      <c r="C80" s="46">
        <v>0</v>
      </c>
      <c r="D80" s="46">
        <v>1</v>
      </c>
      <c r="E80" s="46">
        <v>0</v>
      </c>
      <c r="F80" s="46">
        <v>0</v>
      </c>
      <c r="G80" s="46">
        <v>0</v>
      </c>
      <c r="H80" s="46">
        <v>0</v>
      </c>
      <c r="I80" s="46">
        <v>0</v>
      </c>
      <c r="J80" s="46">
        <v>0</v>
      </c>
      <c r="K80" s="46">
        <v>0</v>
      </c>
      <c r="L80" s="46">
        <v>0</v>
      </c>
      <c r="M80" s="46">
        <v>0</v>
      </c>
      <c r="N80" s="42">
        <f t="shared" si="6"/>
        <v>1</v>
      </c>
      <c r="O80" s="131"/>
    </row>
    <row r="81" spans="1:15" ht="31.95" customHeight="1" thickBot="1" x14ac:dyDescent="0.35">
      <c r="A81" s="45" t="s">
        <v>158</v>
      </c>
      <c r="B81" s="46">
        <v>0</v>
      </c>
      <c r="C81" s="46">
        <v>0</v>
      </c>
      <c r="D81" s="46">
        <v>0</v>
      </c>
      <c r="E81" s="46">
        <v>0</v>
      </c>
      <c r="F81" s="46">
        <v>0</v>
      </c>
      <c r="G81" s="46">
        <v>0</v>
      </c>
      <c r="H81" s="46">
        <v>0</v>
      </c>
      <c r="I81" s="46">
        <v>0</v>
      </c>
      <c r="J81" s="46">
        <v>0</v>
      </c>
      <c r="K81" s="46">
        <v>0</v>
      </c>
      <c r="L81" s="46">
        <v>1</v>
      </c>
      <c r="M81" s="46">
        <v>0</v>
      </c>
      <c r="N81" s="42">
        <f t="shared" si="6"/>
        <v>1</v>
      </c>
      <c r="O81" s="131"/>
    </row>
    <row r="82" spans="1:15" ht="31.95" customHeight="1" thickBot="1" x14ac:dyDescent="0.35">
      <c r="A82" s="45" t="s">
        <v>90</v>
      </c>
      <c r="B82" s="46">
        <v>0</v>
      </c>
      <c r="C82" s="46">
        <v>1</v>
      </c>
      <c r="D82" s="46">
        <v>1</v>
      </c>
      <c r="E82" s="46">
        <v>0</v>
      </c>
      <c r="F82" s="46">
        <v>0</v>
      </c>
      <c r="G82" s="46">
        <v>0</v>
      </c>
      <c r="H82" s="46">
        <v>0</v>
      </c>
      <c r="I82" s="46">
        <v>0</v>
      </c>
      <c r="J82" s="46">
        <v>0</v>
      </c>
      <c r="K82" s="46">
        <v>0</v>
      </c>
      <c r="L82" s="46">
        <v>0</v>
      </c>
      <c r="M82" s="46">
        <v>0</v>
      </c>
      <c r="N82" s="42">
        <f t="shared" si="6"/>
        <v>2</v>
      </c>
      <c r="O82" s="131"/>
    </row>
    <row r="83" spans="1:15" ht="31.95" customHeight="1" thickBot="1" x14ac:dyDescent="0.35">
      <c r="A83" s="45" t="s">
        <v>51</v>
      </c>
      <c r="B83" s="46">
        <v>0</v>
      </c>
      <c r="C83" s="46">
        <v>0</v>
      </c>
      <c r="D83" s="46">
        <v>0</v>
      </c>
      <c r="E83" s="46">
        <v>1</v>
      </c>
      <c r="F83" s="46">
        <v>0</v>
      </c>
      <c r="G83" s="46">
        <v>0</v>
      </c>
      <c r="H83" s="46">
        <v>0</v>
      </c>
      <c r="I83" s="46">
        <v>1</v>
      </c>
      <c r="J83" s="46">
        <v>1</v>
      </c>
      <c r="K83" s="46">
        <v>0</v>
      </c>
      <c r="L83" s="46">
        <v>0</v>
      </c>
      <c r="M83" s="46">
        <v>0</v>
      </c>
      <c r="N83" s="42">
        <f t="shared" si="6"/>
        <v>3</v>
      </c>
      <c r="O83" s="131"/>
    </row>
    <row r="84" spans="1:15" ht="31.95" customHeight="1" thickBot="1" x14ac:dyDescent="0.35">
      <c r="A84" s="45" t="s">
        <v>106</v>
      </c>
      <c r="B84" s="46">
        <v>0</v>
      </c>
      <c r="C84" s="46">
        <v>1</v>
      </c>
      <c r="D84" s="46">
        <v>0</v>
      </c>
      <c r="E84" s="46">
        <v>0</v>
      </c>
      <c r="F84" s="46">
        <v>0</v>
      </c>
      <c r="G84" s="46">
        <v>0</v>
      </c>
      <c r="H84" s="46">
        <v>0</v>
      </c>
      <c r="I84" s="46">
        <v>0</v>
      </c>
      <c r="J84" s="46">
        <v>1</v>
      </c>
      <c r="K84" s="46">
        <v>0</v>
      </c>
      <c r="L84" s="46">
        <v>0</v>
      </c>
      <c r="M84" s="46">
        <v>1</v>
      </c>
      <c r="N84" s="42">
        <f t="shared" si="6"/>
        <v>3</v>
      </c>
      <c r="O84" s="131"/>
    </row>
    <row r="85" spans="1:15" ht="31.95" customHeight="1" thickBot="1" x14ac:dyDescent="0.35">
      <c r="A85" s="45" t="s">
        <v>160</v>
      </c>
      <c r="B85" s="46">
        <v>0</v>
      </c>
      <c r="C85" s="46">
        <v>0</v>
      </c>
      <c r="D85" s="46">
        <v>1</v>
      </c>
      <c r="E85" s="46">
        <v>0</v>
      </c>
      <c r="F85" s="46">
        <v>0</v>
      </c>
      <c r="G85" s="46">
        <v>0</v>
      </c>
      <c r="H85" s="46">
        <v>0</v>
      </c>
      <c r="I85" s="46">
        <v>0</v>
      </c>
      <c r="J85" s="46">
        <v>0</v>
      </c>
      <c r="K85" s="46">
        <v>0</v>
      </c>
      <c r="L85" s="46">
        <v>0</v>
      </c>
      <c r="M85" s="46">
        <v>1</v>
      </c>
      <c r="N85" s="42">
        <f t="shared" si="6"/>
        <v>2</v>
      </c>
      <c r="O85" s="131"/>
    </row>
    <row r="86" spans="1:15" ht="31.95" customHeight="1" thickBot="1" x14ac:dyDescent="0.35">
      <c r="A86" s="45" t="s">
        <v>108</v>
      </c>
      <c r="B86" s="46">
        <v>0</v>
      </c>
      <c r="C86" s="46">
        <v>0</v>
      </c>
      <c r="D86" s="46">
        <v>1</v>
      </c>
      <c r="E86" s="46">
        <v>0</v>
      </c>
      <c r="F86" s="46">
        <v>0</v>
      </c>
      <c r="G86" s="46">
        <v>0</v>
      </c>
      <c r="H86" s="46">
        <v>0</v>
      </c>
      <c r="I86" s="46">
        <v>0</v>
      </c>
      <c r="J86" s="46">
        <v>0</v>
      </c>
      <c r="K86" s="46">
        <v>1</v>
      </c>
      <c r="L86" s="46">
        <v>0</v>
      </c>
      <c r="M86" s="46">
        <v>0</v>
      </c>
      <c r="N86" s="42">
        <f t="shared" si="6"/>
        <v>2</v>
      </c>
      <c r="O86" s="131"/>
    </row>
    <row r="87" spans="1:15" ht="31.95" customHeight="1" thickBot="1" x14ac:dyDescent="0.35">
      <c r="A87" s="45" t="s">
        <v>91</v>
      </c>
      <c r="B87" s="46">
        <v>0</v>
      </c>
      <c r="C87" s="46">
        <v>1</v>
      </c>
      <c r="D87" s="46">
        <v>0</v>
      </c>
      <c r="E87" s="46">
        <v>0</v>
      </c>
      <c r="F87" s="46">
        <v>0</v>
      </c>
      <c r="G87" s="46">
        <v>0</v>
      </c>
      <c r="H87" s="46">
        <v>1</v>
      </c>
      <c r="I87" s="46">
        <v>0</v>
      </c>
      <c r="J87" s="46">
        <v>0</v>
      </c>
      <c r="K87" s="46">
        <v>0</v>
      </c>
      <c r="L87" s="46">
        <v>0</v>
      </c>
      <c r="M87" s="46">
        <v>0</v>
      </c>
      <c r="N87" s="42">
        <f t="shared" si="6"/>
        <v>2</v>
      </c>
      <c r="O87" s="131"/>
    </row>
    <row r="88" spans="1:15" ht="31.95" customHeight="1" thickBot="1" x14ac:dyDescent="0.35">
      <c r="A88" s="45" t="s">
        <v>92</v>
      </c>
      <c r="B88" s="46">
        <v>0</v>
      </c>
      <c r="C88" s="46">
        <v>1</v>
      </c>
      <c r="D88" s="46">
        <v>0</v>
      </c>
      <c r="E88" s="46">
        <v>0</v>
      </c>
      <c r="F88" s="46">
        <v>0</v>
      </c>
      <c r="G88" s="46">
        <v>0</v>
      </c>
      <c r="H88" s="46">
        <v>0</v>
      </c>
      <c r="I88" s="46">
        <v>0</v>
      </c>
      <c r="J88" s="46">
        <v>0</v>
      </c>
      <c r="K88" s="46">
        <v>0</v>
      </c>
      <c r="L88" s="46">
        <v>0</v>
      </c>
      <c r="M88" s="46">
        <v>0</v>
      </c>
      <c r="N88" s="42">
        <f t="shared" si="6"/>
        <v>1</v>
      </c>
      <c r="O88" s="131"/>
    </row>
    <row r="89" spans="1:15" ht="31.95" customHeight="1" thickBot="1" x14ac:dyDescent="0.35">
      <c r="A89" s="45" t="s">
        <v>75</v>
      </c>
      <c r="B89" s="46">
        <v>1</v>
      </c>
      <c r="C89" s="46">
        <v>0</v>
      </c>
      <c r="D89" s="46">
        <v>0</v>
      </c>
      <c r="E89" s="46">
        <v>0</v>
      </c>
      <c r="F89" s="46">
        <v>0</v>
      </c>
      <c r="G89" s="46">
        <v>0</v>
      </c>
      <c r="H89" s="46">
        <v>0</v>
      </c>
      <c r="I89" s="46">
        <v>0</v>
      </c>
      <c r="J89" s="46">
        <v>0</v>
      </c>
      <c r="K89" s="46">
        <v>0</v>
      </c>
      <c r="L89" s="46">
        <v>0</v>
      </c>
      <c r="M89" s="46">
        <v>0</v>
      </c>
      <c r="N89" s="42">
        <f t="shared" si="6"/>
        <v>1</v>
      </c>
      <c r="O89" s="131"/>
    </row>
    <row r="90" spans="1:15" ht="31.95" customHeight="1" thickBot="1" x14ac:dyDescent="0.35">
      <c r="A90" s="45" t="s">
        <v>78</v>
      </c>
      <c r="B90" s="46">
        <v>1</v>
      </c>
      <c r="C90" s="46">
        <v>0</v>
      </c>
      <c r="D90" s="46">
        <v>0</v>
      </c>
      <c r="E90" s="46">
        <v>0</v>
      </c>
      <c r="F90" s="46">
        <v>0</v>
      </c>
      <c r="G90" s="46">
        <v>0</v>
      </c>
      <c r="H90" s="46">
        <v>0</v>
      </c>
      <c r="I90" s="46">
        <v>0</v>
      </c>
      <c r="J90" s="46">
        <v>0</v>
      </c>
      <c r="K90" s="46">
        <v>0</v>
      </c>
      <c r="L90" s="46">
        <v>0</v>
      </c>
      <c r="M90" s="46">
        <v>0</v>
      </c>
      <c r="N90" s="42">
        <f t="shared" si="6"/>
        <v>1</v>
      </c>
      <c r="O90" s="131"/>
    </row>
    <row r="91" spans="1:15" ht="31.95" customHeight="1" thickBot="1" x14ac:dyDescent="0.35">
      <c r="A91" s="45" t="s">
        <v>79</v>
      </c>
      <c r="B91" s="46">
        <v>1</v>
      </c>
      <c r="C91" s="46">
        <v>1</v>
      </c>
      <c r="D91" s="46">
        <v>0</v>
      </c>
      <c r="E91" s="46">
        <v>0</v>
      </c>
      <c r="F91" s="46">
        <v>0</v>
      </c>
      <c r="G91" s="46">
        <v>0</v>
      </c>
      <c r="H91" s="46">
        <v>0</v>
      </c>
      <c r="I91" s="46">
        <v>0</v>
      </c>
      <c r="J91" s="46">
        <v>0</v>
      </c>
      <c r="K91" s="46">
        <v>0</v>
      </c>
      <c r="L91" s="46">
        <v>0</v>
      </c>
      <c r="M91" s="46">
        <v>1</v>
      </c>
      <c r="N91" s="42">
        <f t="shared" si="6"/>
        <v>3</v>
      </c>
      <c r="O91" s="131"/>
    </row>
    <row r="92" spans="1:15" ht="31.95" customHeight="1" thickBot="1" x14ac:dyDescent="0.35">
      <c r="A92" s="43" t="s">
        <v>61</v>
      </c>
      <c r="B92" s="46">
        <v>0</v>
      </c>
      <c r="C92" s="46">
        <v>1</v>
      </c>
      <c r="D92" s="46">
        <v>0</v>
      </c>
      <c r="E92" s="46">
        <v>0</v>
      </c>
      <c r="F92" s="46">
        <v>0</v>
      </c>
      <c r="G92" s="46">
        <v>0</v>
      </c>
      <c r="H92" s="46">
        <v>0</v>
      </c>
      <c r="I92" s="46">
        <v>0</v>
      </c>
      <c r="J92" s="46">
        <v>0</v>
      </c>
      <c r="K92" s="46">
        <v>1</v>
      </c>
      <c r="L92" s="46">
        <v>0</v>
      </c>
      <c r="M92" s="46">
        <v>0</v>
      </c>
      <c r="N92" s="42">
        <f t="shared" si="6"/>
        <v>2</v>
      </c>
      <c r="O92" s="131"/>
    </row>
    <row r="93" spans="1:15" ht="31.95" customHeight="1" thickBot="1" x14ac:dyDescent="0.35">
      <c r="A93" s="60" t="s">
        <v>95</v>
      </c>
      <c r="B93" s="46">
        <v>0</v>
      </c>
      <c r="C93" s="46">
        <v>0</v>
      </c>
      <c r="D93" s="46">
        <v>0</v>
      </c>
      <c r="E93" s="46">
        <v>0</v>
      </c>
      <c r="F93" s="46">
        <v>1</v>
      </c>
      <c r="G93" s="46">
        <v>1</v>
      </c>
      <c r="H93" s="46">
        <v>0</v>
      </c>
      <c r="I93" s="46">
        <v>0</v>
      </c>
      <c r="J93" s="46">
        <v>0</v>
      </c>
      <c r="K93" s="46">
        <v>0</v>
      </c>
      <c r="L93" s="46">
        <v>0</v>
      </c>
      <c r="M93" s="46">
        <v>0</v>
      </c>
      <c r="N93" s="42">
        <f t="shared" si="6"/>
        <v>2</v>
      </c>
      <c r="O93" s="142"/>
    </row>
    <row r="94" spans="1:15" s="50" customFormat="1" ht="31.95" customHeight="1" x14ac:dyDescent="0.3">
      <c r="A94" s="56"/>
      <c r="B94" s="48"/>
      <c r="C94" s="48"/>
      <c r="D94" s="48"/>
      <c r="E94" s="48"/>
      <c r="F94" s="48"/>
      <c r="G94" s="48"/>
      <c r="H94" s="48"/>
      <c r="I94" s="48"/>
      <c r="J94" s="48"/>
      <c r="K94" s="48"/>
      <c r="L94" s="48"/>
      <c r="M94" s="48"/>
      <c r="N94" s="49"/>
      <c r="O94" s="139"/>
    </row>
    <row r="95" spans="1:15" s="1" customFormat="1" ht="31.95" customHeight="1" thickBot="1" x14ac:dyDescent="0.35">
      <c r="A95" s="120" t="s">
        <v>80</v>
      </c>
      <c r="B95" s="120"/>
      <c r="C95" s="120"/>
      <c r="D95" s="120"/>
      <c r="E95" s="120"/>
      <c r="F95" s="120"/>
      <c r="G95" s="120"/>
      <c r="H95" s="120"/>
      <c r="I95" s="120"/>
      <c r="J95" s="120"/>
      <c r="K95" s="120"/>
      <c r="L95" s="120"/>
      <c r="M95" s="120"/>
      <c r="N95" s="120"/>
      <c r="O95" s="153" t="s">
        <v>255</v>
      </c>
    </row>
    <row r="96" spans="1:15" ht="31.95" customHeight="1" thickBot="1" x14ac:dyDescent="0.35">
      <c r="A96" s="43" t="s">
        <v>212</v>
      </c>
      <c r="B96" s="46">
        <v>1</v>
      </c>
      <c r="C96" s="46">
        <v>0</v>
      </c>
      <c r="D96" s="46">
        <v>0</v>
      </c>
      <c r="E96" s="46">
        <v>1</v>
      </c>
      <c r="F96" s="46">
        <v>0</v>
      </c>
      <c r="G96" s="46">
        <v>0</v>
      </c>
      <c r="H96" s="46">
        <v>0</v>
      </c>
      <c r="I96" s="46">
        <v>1</v>
      </c>
      <c r="J96" s="46">
        <v>0</v>
      </c>
      <c r="K96" s="46">
        <v>0</v>
      </c>
      <c r="L96" s="46">
        <v>0</v>
      </c>
      <c r="M96" s="46">
        <v>0</v>
      </c>
      <c r="N96" s="64">
        <f t="shared" ref="N96:N104" si="7">SUM(B96:M96)</f>
        <v>3</v>
      </c>
      <c r="O96" s="154"/>
    </row>
    <row r="97" spans="1:15" ht="31.95" customHeight="1" thickBot="1" x14ac:dyDescent="0.35">
      <c r="A97" s="43" t="s">
        <v>81</v>
      </c>
      <c r="B97" s="46">
        <v>1</v>
      </c>
      <c r="C97" s="46">
        <v>0</v>
      </c>
      <c r="D97" s="46">
        <v>0</v>
      </c>
      <c r="E97" s="46">
        <v>0</v>
      </c>
      <c r="F97" s="46">
        <v>0</v>
      </c>
      <c r="G97" s="46">
        <v>0</v>
      </c>
      <c r="H97" s="46">
        <v>0</v>
      </c>
      <c r="I97" s="46">
        <v>1</v>
      </c>
      <c r="J97" s="46">
        <v>0</v>
      </c>
      <c r="K97" s="46">
        <v>1</v>
      </c>
      <c r="L97" s="46">
        <v>0</v>
      </c>
      <c r="M97" s="46">
        <v>1</v>
      </c>
      <c r="N97" s="64">
        <f t="shared" si="7"/>
        <v>4</v>
      </c>
      <c r="O97" s="154"/>
    </row>
    <row r="98" spans="1:15" ht="31.95" customHeight="1" thickBot="1" x14ac:dyDescent="0.35">
      <c r="A98" s="43" t="s">
        <v>82</v>
      </c>
      <c r="B98" s="46">
        <v>1</v>
      </c>
      <c r="C98" s="46">
        <v>0</v>
      </c>
      <c r="D98" s="46">
        <v>0</v>
      </c>
      <c r="E98" s="46">
        <v>0</v>
      </c>
      <c r="F98" s="46">
        <v>0</v>
      </c>
      <c r="G98" s="46">
        <v>0</v>
      </c>
      <c r="H98" s="46">
        <v>0</v>
      </c>
      <c r="I98" s="46">
        <v>0</v>
      </c>
      <c r="J98" s="46">
        <v>0</v>
      </c>
      <c r="K98" s="46">
        <v>1</v>
      </c>
      <c r="L98" s="46">
        <v>1</v>
      </c>
      <c r="M98" s="46">
        <v>0</v>
      </c>
      <c r="N98" s="64">
        <f t="shared" si="7"/>
        <v>3</v>
      </c>
      <c r="O98" s="154"/>
    </row>
    <row r="99" spans="1:15" ht="31.95" customHeight="1" thickBot="1" x14ac:dyDescent="0.35">
      <c r="A99" s="43" t="s">
        <v>161</v>
      </c>
      <c r="B99" s="46">
        <v>0</v>
      </c>
      <c r="C99" s="46">
        <v>0</v>
      </c>
      <c r="D99" s="46">
        <v>1</v>
      </c>
      <c r="E99" s="46">
        <v>0</v>
      </c>
      <c r="F99" s="46">
        <v>0</v>
      </c>
      <c r="G99" s="46">
        <v>0</v>
      </c>
      <c r="H99" s="46">
        <v>0</v>
      </c>
      <c r="I99" s="46">
        <v>0</v>
      </c>
      <c r="J99" s="46">
        <v>0</v>
      </c>
      <c r="K99" s="46">
        <v>0</v>
      </c>
      <c r="L99" s="46">
        <v>1</v>
      </c>
      <c r="M99" s="46">
        <v>0</v>
      </c>
      <c r="N99" s="64">
        <f t="shared" si="7"/>
        <v>2</v>
      </c>
      <c r="O99" s="154"/>
    </row>
    <row r="100" spans="1:15" ht="28.2" thickBot="1" x14ac:dyDescent="0.35">
      <c r="A100" s="43" t="s">
        <v>213</v>
      </c>
      <c r="B100" s="46">
        <v>0</v>
      </c>
      <c r="C100" s="46">
        <v>1</v>
      </c>
      <c r="D100" s="46">
        <v>0</v>
      </c>
      <c r="E100" s="46">
        <v>0</v>
      </c>
      <c r="F100" s="46">
        <v>0</v>
      </c>
      <c r="G100" s="46">
        <v>0</v>
      </c>
      <c r="H100" s="46">
        <v>0</v>
      </c>
      <c r="I100" s="46">
        <v>0</v>
      </c>
      <c r="J100" s="46">
        <v>0</v>
      </c>
      <c r="K100" s="46">
        <v>0</v>
      </c>
      <c r="L100" s="46">
        <v>1</v>
      </c>
      <c r="M100" s="46">
        <v>0</v>
      </c>
      <c r="N100" s="64">
        <f t="shared" si="7"/>
        <v>2</v>
      </c>
      <c r="O100" s="154"/>
    </row>
    <row r="101" spans="1:15" ht="31.95" customHeight="1" thickBot="1" x14ac:dyDescent="0.35">
      <c r="A101" s="43" t="s">
        <v>162</v>
      </c>
      <c r="B101" s="46">
        <v>0</v>
      </c>
      <c r="C101" s="46">
        <v>0</v>
      </c>
      <c r="D101" s="46">
        <v>0</v>
      </c>
      <c r="E101" s="46">
        <v>0</v>
      </c>
      <c r="F101" s="46">
        <v>0</v>
      </c>
      <c r="G101" s="46">
        <v>0</v>
      </c>
      <c r="H101" s="46">
        <v>0</v>
      </c>
      <c r="I101" s="46">
        <v>0</v>
      </c>
      <c r="J101" s="46">
        <v>0</v>
      </c>
      <c r="K101" s="46">
        <v>1</v>
      </c>
      <c r="L101" s="46">
        <v>0</v>
      </c>
      <c r="M101" s="46">
        <v>0</v>
      </c>
      <c r="N101" s="64">
        <f t="shared" si="7"/>
        <v>1</v>
      </c>
      <c r="O101" s="154"/>
    </row>
    <row r="102" spans="1:15" ht="31.95" customHeight="1" thickBot="1" x14ac:dyDescent="0.35">
      <c r="A102" s="45" t="s">
        <v>214</v>
      </c>
      <c r="B102" s="46">
        <v>0</v>
      </c>
      <c r="C102" s="46">
        <v>0</v>
      </c>
      <c r="D102" s="46">
        <v>0</v>
      </c>
      <c r="E102" s="46">
        <v>1</v>
      </c>
      <c r="F102" s="46">
        <v>1</v>
      </c>
      <c r="G102" s="46">
        <v>0</v>
      </c>
      <c r="H102" s="46">
        <v>1</v>
      </c>
      <c r="I102" s="46">
        <v>0</v>
      </c>
      <c r="J102" s="46">
        <v>1</v>
      </c>
      <c r="K102" s="46">
        <v>0</v>
      </c>
      <c r="L102" s="46">
        <v>0</v>
      </c>
      <c r="M102" s="46">
        <v>0</v>
      </c>
      <c r="N102" s="64">
        <f t="shared" si="7"/>
        <v>4</v>
      </c>
      <c r="O102" s="154"/>
    </row>
    <row r="103" spans="1:15" ht="31.95" customHeight="1" thickBot="1" x14ac:dyDescent="0.35">
      <c r="A103" s="45" t="s">
        <v>115</v>
      </c>
      <c r="B103" s="46">
        <v>0</v>
      </c>
      <c r="C103" s="46">
        <v>0</v>
      </c>
      <c r="D103" s="46">
        <v>0</v>
      </c>
      <c r="E103" s="46">
        <v>1</v>
      </c>
      <c r="F103" s="46">
        <v>0</v>
      </c>
      <c r="G103" s="46">
        <v>0</v>
      </c>
      <c r="H103" s="46">
        <v>0</v>
      </c>
      <c r="I103" s="46">
        <v>0</v>
      </c>
      <c r="J103" s="46">
        <v>0</v>
      </c>
      <c r="K103" s="46">
        <v>0</v>
      </c>
      <c r="L103" s="46">
        <v>0</v>
      </c>
      <c r="M103" s="46">
        <v>0</v>
      </c>
      <c r="N103" s="64">
        <f t="shared" si="7"/>
        <v>1</v>
      </c>
      <c r="O103" s="154"/>
    </row>
    <row r="104" spans="1:15" ht="31.95" customHeight="1" x14ac:dyDescent="0.3">
      <c r="A104" s="67" t="s">
        <v>113</v>
      </c>
      <c r="B104" s="46">
        <v>0</v>
      </c>
      <c r="C104" s="46">
        <v>0</v>
      </c>
      <c r="D104" s="46">
        <v>0</v>
      </c>
      <c r="E104" s="46">
        <v>0</v>
      </c>
      <c r="F104" s="46">
        <v>0</v>
      </c>
      <c r="G104" s="46">
        <v>0</v>
      </c>
      <c r="H104" s="46">
        <v>0</v>
      </c>
      <c r="I104" s="46">
        <v>0</v>
      </c>
      <c r="J104" s="46">
        <v>0</v>
      </c>
      <c r="K104" s="46">
        <v>0</v>
      </c>
      <c r="L104" s="46">
        <v>0</v>
      </c>
      <c r="M104" s="46">
        <v>1</v>
      </c>
      <c r="N104" s="64">
        <f t="shared" si="7"/>
        <v>1</v>
      </c>
      <c r="O104" s="154"/>
    </row>
    <row r="105" spans="1:15" ht="31.95" customHeight="1" thickBot="1" x14ac:dyDescent="0.35">
      <c r="A105" s="112" t="s">
        <v>62</v>
      </c>
      <c r="B105" s="112"/>
      <c r="C105" s="112"/>
      <c r="D105" s="112"/>
      <c r="E105" s="112"/>
      <c r="F105" s="112"/>
      <c r="G105" s="112"/>
      <c r="H105" s="112"/>
      <c r="I105" s="112"/>
      <c r="J105" s="112"/>
      <c r="K105" s="112"/>
      <c r="L105" s="112"/>
      <c r="M105" s="112"/>
      <c r="N105" s="113"/>
      <c r="O105" s="131" t="s">
        <v>256</v>
      </c>
    </row>
    <row r="106" spans="1:15" ht="31.95" customHeight="1" thickBot="1" x14ac:dyDescent="0.35">
      <c r="A106" s="43" t="s">
        <v>208</v>
      </c>
      <c r="B106" s="46">
        <v>1</v>
      </c>
      <c r="C106" s="46">
        <v>0</v>
      </c>
      <c r="D106" s="46">
        <v>0</v>
      </c>
      <c r="E106" s="46">
        <v>0</v>
      </c>
      <c r="F106" s="46">
        <v>1</v>
      </c>
      <c r="G106" s="46">
        <v>0</v>
      </c>
      <c r="H106" s="46">
        <v>0</v>
      </c>
      <c r="I106" s="46">
        <v>0</v>
      </c>
      <c r="J106" s="46">
        <v>0</v>
      </c>
      <c r="K106" s="46">
        <v>0</v>
      </c>
      <c r="L106" s="46">
        <v>1</v>
      </c>
      <c r="M106" s="46">
        <v>1</v>
      </c>
      <c r="N106" s="42">
        <f>SUM(B96:M96)</f>
        <v>3</v>
      </c>
      <c r="O106" s="131"/>
    </row>
    <row r="107" spans="1:15" ht="31.95" customHeight="1" thickBot="1" x14ac:dyDescent="0.35">
      <c r="A107" s="43" t="s">
        <v>215</v>
      </c>
      <c r="B107" s="46">
        <v>1</v>
      </c>
      <c r="C107" s="46">
        <v>1</v>
      </c>
      <c r="D107" s="46">
        <v>0</v>
      </c>
      <c r="E107" s="46">
        <v>0</v>
      </c>
      <c r="F107" s="46">
        <v>0</v>
      </c>
      <c r="G107" s="46">
        <v>0</v>
      </c>
      <c r="H107" s="46">
        <v>0</v>
      </c>
      <c r="I107" s="46">
        <v>0</v>
      </c>
      <c r="J107" s="46">
        <v>0</v>
      </c>
      <c r="K107" s="46">
        <v>0</v>
      </c>
      <c r="L107" s="46">
        <v>0</v>
      </c>
      <c r="M107" s="46">
        <v>0</v>
      </c>
      <c r="N107" s="42">
        <f>SUM(B97:M97)</f>
        <v>4</v>
      </c>
      <c r="O107" s="131"/>
    </row>
    <row r="108" spans="1:15" ht="31.95" customHeight="1" thickBot="1" x14ac:dyDescent="0.35">
      <c r="A108" s="43" t="s">
        <v>216</v>
      </c>
      <c r="B108" s="46">
        <v>0</v>
      </c>
      <c r="C108" s="46">
        <v>0</v>
      </c>
      <c r="D108" s="46">
        <v>0</v>
      </c>
      <c r="E108" s="46">
        <v>0</v>
      </c>
      <c r="F108" s="46">
        <v>1</v>
      </c>
      <c r="G108" s="46">
        <v>0</v>
      </c>
      <c r="H108" s="46">
        <v>0</v>
      </c>
      <c r="I108" s="46">
        <v>0</v>
      </c>
      <c r="J108" s="46">
        <v>0</v>
      </c>
      <c r="K108" s="46">
        <v>0</v>
      </c>
      <c r="L108" s="46">
        <v>0</v>
      </c>
      <c r="M108" s="46">
        <v>0</v>
      </c>
      <c r="N108" s="42">
        <f>SUM(B98:M98)</f>
        <v>3</v>
      </c>
      <c r="O108" s="131"/>
    </row>
    <row r="109" spans="1:15" ht="31.95" customHeight="1" thickBot="1" x14ac:dyDescent="0.35">
      <c r="A109" s="43" t="s">
        <v>164</v>
      </c>
      <c r="B109" s="46">
        <v>0</v>
      </c>
      <c r="C109" s="46">
        <v>0</v>
      </c>
      <c r="D109" s="46">
        <v>0</v>
      </c>
      <c r="E109" s="46">
        <v>0</v>
      </c>
      <c r="F109" s="46">
        <v>0</v>
      </c>
      <c r="G109" s="46">
        <v>0</v>
      </c>
      <c r="H109" s="46">
        <v>1</v>
      </c>
      <c r="I109" s="46">
        <v>1</v>
      </c>
      <c r="J109" s="46">
        <v>0</v>
      </c>
      <c r="K109" s="46">
        <v>0</v>
      </c>
      <c r="L109" s="46">
        <v>0</v>
      </c>
      <c r="M109" s="46">
        <v>0</v>
      </c>
      <c r="N109" s="42">
        <f>SUM(B99:M99)</f>
        <v>2</v>
      </c>
      <c r="O109" s="131"/>
    </row>
    <row r="110" spans="1:15" ht="31.95" customHeight="1" thickBot="1" x14ac:dyDescent="0.35">
      <c r="A110" s="43" t="s">
        <v>63</v>
      </c>
      <c r="B110" s="46">
        <v>0</v>
      </c>
      <c r="C110" s="46">
        <v>0</v>
      </c>
      <c r="D110" s="46">
        <v>0</v>
      </c>
      <c r="E110" s="46">
        <v>0</v>
      </c>
      <c r="F110" s="46">
        <v>0</v>
      </c>
      <c r="G110" s="46">
        <v>0</v>
      </c>
      <c r="H110" s="46">
        <v>0</v>
      </c>
      <c r="I110" s="46">
        <v>1</v>
      </c>
      <c r="J110" s="46">
        <v>0</v>
      </c>
      <c r="K110" s="46">
        <v>1</v>
      </c>
      <c r="L110" s="46">
        <v>0</v>
      </c>
      <c r="M110" s="46">
        <v>0</v>
      </c>
      <c r="N110" s="42">
        <f t="shared" ref="N110:N116" si="8">SUM(B110:M110)</f>
        <v>2</v>
      </c>
      <c r="O110" s="131"/>
    </row>
    <row r="111" spans="1:15" ht="31.95" customHeight="1" thickBot="1" x14ac:dyDescent="0.35">
      <c r="A111" s="43" t="s">
        <v>64</v>
      </c>
      <c r="B111" s="46">
        <v>0</v>
      </c>
      <c r="C111" s="46">
        <v>0</v>
      </c>
      <c r="D111" s="46">
        <v>1</v>
      </c>
      <c r="E111" s="46">
        <v>0</v>
      </c>
      <c r="F111" s="46">
        <v>0</v>
      </c>
      <c r="G111" s="46">
        <v>0</v>
      </c>
      <c r="H111" s="46">
        <v>0</v>
      </c>
      <c r="I111" s="46">
        <v>0</v>
      </c>
      <c r="J111" s="46">
        <v>0</v>
      </c>
      <c r="K111" s="46">
        <v>0</v>
      </c>
      <c r="L111" s="46">
        <v>0</v>
      </c>
      <c r="M111" s="46">
        <v>0</v>
      </c>
      <c r="N111" s="42">
        <f t="shared" si="8"/>
        <v>1</v>
      </c>
      <c r="O111" s="131"/>
    </row>
    <row r="112" spans="1:15" ht="31.95" customHeight="1" thickBot="1" x14ac:dyDescent="0.35">
      <c r="A112" s="43" t="s">
        <v>217</v>
      </c>
      <c r="B112" s="46">
        <v>0</v>
      </c>
      <c r="C112" s="46">
        <v>0</v>
      </c>
      <c r="D112" s="46">
        <v>1</v>
      </c>
      <c r="E112" s="46">
        <v>0</v>
      </c>
      <c r="F112" s="46">
        <v>0</v>
      </c>
      <c r="G112" s="46">
        <v>0</v>
      </c>
      <c r="H112" s="46">
        <v>0</v>
      </c>
      <c r="I112" s="46">
        <v>0</v>
      </c>
      <c r="J112" s="46">
        <v>0</v>
      </c>
      <c r="K112" s="46">
        <v>0</v>
      </c>
      <c r="L112" s="46">
        <v>0</v>
      </c>
      <c r="M112" s="46">
        <v>0</v>
      </c>
      <c r="N112" s="42">
        <f t="shared" si="8"/>
        <v>1</v>
      </c>
      <c r="O112" s="131"/>
    </row>
    <row r="113" spans="1:15" ht="31.95" customHeight="1" thickBot="1" x14ac:dyDescent="0.35">
      <c r="A113" s="60" t="s">
        <v>163</v>
      </c>
      <c r="B113" s="46">
        <v>0</v>
      </c>
      <c r="C113" s="46">
        <v>0</v>
      </c>
      <c r="D113" s="46">
        <v>0</v>
      </c>
      <c r="E113" s="46">
        <v>1</v>
      </c>
      <c r="F113" s="46">
        <v>1</v>
      </c>
      <c r="G113" s="46">
        <v>0</v>
      </c>
      <c r="H113" s="46">
        <v>0</v>
      </c>
      <c r="I113" s="46">
        <v>1</v>
      </c>
      <c r="J113" s="46">
        <v>1</v>
      </c>
      <c r="K113" s="46">
        <v>1</v>
      </c>
      <c r="L113" s="46">
        <v>0</v>
      </c>
      <c r="M113" s="46">
        <v>1</v>
      </c>
      <c r="N113" s="42">
        <f t="shared" si="8"/>
        <v>6</v>
      </c>
      <c r="O113" s="131"/>
    </row>
    <row r="114" spans="1:15" ht="31.95" customHeight="1" thickBot="1" x14ac:dyDescent="0.35">
      <c r="A114" s="60" t="s">
        <v>42</v>
      </c>
      <c r="B114" s="46">
        <v>0</v>
      </c>
      <c r="C114" s="46">
        <v>0</v>
      </c>
      <c r="D114" s="46">
        <v>0</v>
      </c>
      <c r="E114" s="46">
        <v>1</v>
      </c>
      <c r="F114" s="46">
        <v>1</v>
      </c>
      <c r="G114" s="46">
        <v>0</v>
      </c>
      <c r="H114" s="46">
        <v>0</v>
      </c>
      <c r="I114" s="46">
        <v>0</v>
      </c>
      <c r="J114" s="46">
        <v>0</v>
      </c>
      <c r="K114" s="46">
        <v>1</v>
      </c>
      <c r="L114" s="46">
        <v>0</v>
      </c>
      <c r="M114" s="46">
        <v>1</v>
      </c>
      <c r="N114" s="42">
        <f t="shared" si="8"/>
        <v>4</v>
      </c>
      <c r="O114" s="131"/>
    </row>
    <row r="115" spans="1:15" ht="31.95" customHeight="1" thickBot="1" x14ac:dyDescent="0.35">
      <c r="A115" s="60" t="s">
        <v>109</v>
      </c>
      <c r="B115" s="46">
        <v>0</v>
      </c>
      <c r="C115" s="46">
        <v>0</v>
      </c>
      <c r="D115" s="46">
        <v>0</v>
      </c>
      <c r="E115" s="46">
        <v>0</v>
      </c>
      <c r="F115" s="46">
        <v>0</v>
      </c>
      <c r="G115" s="46">
        <v>0</v>
      </c>
      <c r="H115" s="46">
        <v>0</v>
      </c>
      <c r="I115" s="46">
        <v>0</v>
      </c>
      <c r="J115" s="46">
        <v>0</v>
      </c>
      <c r="K115" s="46">
        <v>1</v>
      </c>
      <c r="L115" s="46">
        <v>0</v>
      </c>
      <c r="M115" s="46">
        <v>0</v>
      </c>
      <c r="N115" s="42">
        <f t="shared" si="8"/>
        <v>1</v>
      </c>
      <c r="O115" s="131"/>
    </row>
    <row r="116" spans="1:15" ht="31.95" customHeight="1" x14ac:dyDescent="0.3">
      <c r="A116" s="57" t="s">
        <v>218</v>
      </c>
      <c r="B116" s="46">
        <v>0</v>
      </c>
      <c r="C116" s="46">
        <v>0</v>
      </c>
      <c r="D116" s="46">
        <v>0</v>
      </c>
      <c r="E116" s="46">
        <v>0</v>
      </c>
      <c r="F116" s="46">
        <v>0</v>
      </c>
      <c r="G116" s="46">
        <v>1</v>
      </c>
      <c r="H116" s="46">
        <v>0</v>
      </c>
      <c r="I116" s="46">
        <v>1</v>
      </c>
      <c r="J116" s="46">
        <v>0</v>
      </c>
      <c r="K116" s="46">
        <v>0</v>
      </c>
      <c r="L116" s="46">
        <v>1</v>
      </c>
      <c r="M116" s="46">
        <v>1</v>
      </c>
      <c r="N116" s="42">
        <f t="shared" si="8"/>
        <v>4</v>
      </c>
      <c r="O116" s="142"/>
    </row>
    <row r="117" spans="1:15" s="1" customFormat="1" ht="31.95" customHeight="1" thickBot="1" x14ac:dyDescent="0.35">
      <c r="A117" s="112" t="s">
        <v>65</v>
      </c>
      <c r="B117" s="112"/>
      <c r="C117" s="112"/>
      <c r="D117" s="112"/>
      <c r="E117" s="112"/>
      <c r="F117" s="112"/>
      <c r="G117" s="112"/>
      <c r="H117" s="112"/>
      <c r="I117" s="112"/>
      <c r="J117" s="112"/>
      <c r="K117" s="112"/>
      <c r="L117" s="112"/>
      <c r="M117" s="112"/>
      <c r="N117" s="113"/>
      <c r="O117" s="135" t="s">
        <v>257</v>
      </c>
    </row>
    <row r="118" spans="1:15" ht="31.95" customHeight="1" thickBot="1" x14ac:dyDescent="0.35">
      <c r="A118" s="45" t="s">
        <v>66</v>
      </c>
      <c r="B118" s="46">
        <v>1</v>
      </c>
      <c r="C118" s="46">
        <v>0</v>
      </c>
      <c r="D118" s="46">
        <v>0</v>
      </c>
      <c r="E118" s="46">
        <v>0</v>
      </c>
      <c r="F118" s="46">
        <v>0</v>
      </c>
      <c r="G118" s="46">
        <v>0</v>
      </c>
      <c r="H118" s="46">
        <v>0</v>
      </c>
      <c r="I118" s="46">
        <v>0</v>
      </c>
      <c r="J118" s="46">
        <v>0</v>
      </c>
      <c r="K118" s="46">
        <v>0</v>
      </c>
      <c r="L118" s="46">
        <v>1</v>
      </c>
      <c r="M118" s="46">
        <v>1</v>
      </c>
      <c r="N118" s="42">
        <f t="shared" ref="N118:N130" si="9">SUM(B118:M118)</f>
        <v>3</v>
      </c>
      <c r="O118" s="133"/>
    </row>
    <row r="119" spans="1:15" ht="31.95" customHeight="1" thickBot="1" x14ac:dyDescent="0.35">
      <c r="A119" s="43" t="s">
        <v>84</v>
      </c>
      <c r="B119" s="46">
        <v>1</v>
      </c>
      <c r="C119" s="46">
        <v>1</v>
      </c>
      <c r="D119" s="46">
        <v>0</v>
      </c>
      <c r="E119" s="46">
        <v>0</v>
      </c>
      <c r="F119" s="46">
        <v>0</v>
      </c>
      <c r="G119" s="46">
        <v>0</v>
      </c>
      <c r="H119" s="46">
        <v>0</v>
      </c>
      <c r="I119" s="46">
        <v>1</v>
      </c>
      <c r="J119" s="46">
        <v>0</v>
      </c>
      <c r="K119" s="46">
        <v>0</v>
      </c>
      <c r="L119" s="46">
        <v>1</v>
      </c>
      <c r="M119" s="46">
        <v>0</v>
      </c>
      <c r="N119" s="42">
        <f t="shared" si="9"/>
        <v>4</v>
      </c>
      <c r="O119" s="133"/>
    </row>
    <row r="120" spans="1:15" ht="31.95" customHeight="1" thickBot="1" x14ac:dyDescent="0.35">
      <c r="A120" s="45" t="s">
        <v>167</v>
      </c>
      <c r="B120" s="46">
        <v>1</v>
      </c>
      <c r="C120" s="46">
        <v>0</v>
      </c>
      <c r="D120" s="46">
        <v>0</v>
      </c>
      <c r="E120" s="46">
        <v>0</v>
      </c>
      <c r="F120" s="46">
        <v>1</v>
      </c>
      <c r="G120" s="46">
        <v>0</v>
      </c>
      <c r="H120" s="46">
        <v>0</v>
      </c>
      <c r="I120" s="46">
        <v>0</v>
      </c>
      <c r="J120" s="46">
        <v>0</v>
      </c>
      <c r="K120" s="46">
        <v>1</v>
      </c>
      <c r="L120" s="46">
        <v>1</v>
      </c>
      <c r="M120" s="46">
        <v>0</v>
      </c>
      <c r="N120" s="42">
        <f t="shared" si="9"/>
        <v>4</v>
      </c>
      <c r="O120" s="133"/>
    </row>
    <row r="121" spans="1:15" ht="31.95" customHeight="1" thickBot="1" x14ac:dyDescent="0.35">
      <c r="A121" s="45" t="s">
        <v>85</v>
      </c>
      <c r="B121" s="46">
        <v>1</v>
      </c>
      <c r="C121" s="46">
        <v>1</v>
      </c>
      <c r="D121" s="46">
        <v>0</v>
      </c>
      <c r="E121" s="46">
        <v>0</v>
      </c>
      <c r="F121" s="46">
        <v>0</v>
      </c>
      <c r="G121" s="46">
        <v>0</v>
      </c>
      <c r="H121" s="46">
        <v>0</v>
      </c>
      <c r="I121" s="46">
        <v>0</v>
      </c>
      <c r="J121" s="46">
        <v>0</v>
      </c>
      <c r="K121" s="46">
        <v>0</v>
      </c>
      <c r="L121" s="46">
        <v>0</v>
      </c>
      <c r="M121" s="46">
        <v>0</v>
      </c>
      <c r="N121" s="42">
        <f t="shared" si="9"/>
        <v>2</v>
      </c>
      <c r="O121" s="133"/>
    </row>
    <row r="122" spans="1:15" ht="31.95" customHeight="1" thickBot="1" x14ac:dyDescent="0.35">
      <c r="A122" s="45" t="s">
        <v>168</v>
      </c>
      <c r="B122" s="46">
        <v>0</v>
      </c>
      <c r="C122" s="46">
        <v>0</v>
      </c>
      <c r="D122" s="46">
        <v>0</v>
      </c>
      <c r="E122" s="46">
        <v>0</v>
      </c>
      <c r="F122" s="46">
        <v>0</v>
      </c>
      <c r="G122" s="46">
        <v>0</v>
      </c>
      <c r="H122" s="46">
        <v>1</v>
      </c>
      <c r="I122" s="46">
        <v>0</v>
      </c>
      <c r="J122" s="46">
        <v>0</v>
      </c>
      <c r="K122" s="46">
        <v>0</v>
      </c>
      <c r="L122" s="46">
        <v>0</v>
      </c>
      <c r="M122" s="46">
        <v>0</v>
      </c>
      <c r="N122" s="42">
        <f t="shared" si="9"/>
        <v>1</v>
      </c>
      <c r="O122" s="133"/>
    </row>
    <row r="123" spans="1:15" ht="31.95" customHeight="1" thickBot="1" x14ac:dyDescent="0.35">
      <c r="A123" s="45" t="s">
        <v>169</v>
      </c>
      <c r="B123" s="46">
        <v>0</v>
      </c>
      <c r="C123" s="46">
        <v>0</v>
      </c>
      <c r="D123" s="46">
        <v>0</v>
      </c>
      <c r="E123" s="46">
        <v>0</v>
      </c>
      <c r="F123" s="46">
        <v>0</v>
      </c>
      <c r="G123" s="46">
        <v>0</v>
      </c>
      <c r="H123" s="46">
        <v>0</v>
      </c>
      <c r="I123" s="46">
        <v>1</v>
      </c>
      <c r="J123" s="46">
        <v>0</v>
      </c>
      <c r="K123" s="46">
        <v>0</v>
      </c>
      <c r="L123" s="46">
        <v>0</v>
      </c>
      <c r="M123" s="46">
        <v>0</v>
      </c>
      <c r="N123" s="42">
        <f t="shared" si="9"/>
        <v>1</v>
      </c>
      <c r="O123" s="133"/>
    </row>
    <row r="124" spans="1:15" ht="31.95" customHeight="1" thickBot="1" x14ac:dyDescent="0.35">
      <c r="A124" s="45" t="s">
        <v>165</v>
      </c>
      <c r="B124" s="46">
        <v>0</v>
      </c>
      <c r="C124" s="46">
        <v>0</v>
      </c>
      <c r="D124" s="46">
        <v>0</v>
      </c>
      <c r="E124" s="46">
        <v>0</v>
      </c>
      <c r="F124" s="46">
        <v>0</v>
      </c>
      <c r="G124" s="46">
        <v>0</v>
      </c>
      <c r="H124" s="46">
        <v>0</v>
      </c>
      <c r="I124" s="46">
        <v>0</v>
      </c>
      <c r="J124" s="46">
        <v>1</v>
      </c>
      <c r="K124" s="46">
        <v>0</v>
      </c>
      <c r="L124" s="46">
        <v>0</v>
      </c>
      <c r="M124" s="46">
        <v>1</v>
      </c>
      <c r="N124" s="42">
        <f t="shared" si="9"/>
        <v>2</v>
      </c>
      <c r="O124" s="133"/>
    </row>
    <row r="125" spans="1:15" ht="31.95" customHeight="1" thickBot="1" x14ac:dyDescent="0.35">
      <c r="A125" s="45" t="s">
        <v>83</v>
      </c>
      <c r="B125" s="46">
        <v>1</v>
      </c>
      <c r="C125" s="46">
        <v>0</v>
      </c>
      <c r="D125" s="46">
        <v>0</v>
      </c>
      <c r="E125" s="46">
        <v>1</v>
      </c>
      <c r="F125" s="46">
        <v>1</v>
      </c>
      <c r="G125" s="46">
        <v>0</v>
      </c>
      <c r="H125" s="46">
        <v>0</v>
      </c>
      <c r="I125" s="46">
        <v>1</v>
      </c>
      <c r="J125" s="46">
        <v>0</v>
      </c>
      <c r="K125" s="46">
        <v>1</v>
      </c>
      <c r="L125" s="46">
        <v>0</v>
      </c>
      <c r="M125" s="46">
        <v>1</v>
      </c>
      <c r="N125" s="42">
        <f t="shared" si="9"/>
        <v>6</v>
      </c>
      <c r="O125" s="133"/>
    </row>
    <row r="126" spans="1:15" ht="31.95" customHeight="1" thickBot="1" x14ac:dyDescent="0.35">
      <c r="A126" s="45" t="s">
        <v>135</v>
      </c>
      <c r="B126" s="46">
        <v>0</v>
      </c>
      <c r="C126" s="46">
        <v>0</v>
      </c>
      <c r="D126" s="46">
        <v>0</v>
      </c>
      <c r="E126" s="46">
        <v>0</v>
      </c>
      <c r="F126" s="46">
        <v>0</v>
      </c>
      <c r="G126" s="46">
        <v>0</v>
      </c>
      <c r="H126" s="46">
        <v>0</v>
      </c>
      <c r="I126" s="46">
        <v>0</v>
      </c>
      <c r="J126" s="46">
        <v>0</v>
      </c>
      <c r="K126" s="46">
        <v>0</v>
      </c>
      <c r="L126" s="46">
        <v>0</v>
      </c>
      <c r="M126" s="46">
        <v>1</v>
      </c>
      <c r="N126" s="42">
        <f t="shared" si="9"/>
        <v>1</v>
      </c>
      <c r="O126" s="133"/>
    </row>
    <row r="127" spans="1:15" ht="31.95" customHeight="1" thickBot="1" x14ac:dyDescent="0.35">
      <c r="A127" s="57" t="s">
        <v>98</v>
      </c>
      <c r="B127" s="46">
        <v>0</v>
      </c>
      <c r="C127" s="46">
        <v>0</v>
      </c>
      <c r="D127" s="46">
        <v>1</v>
      </c>
      <c r="E127" s="46">
        <v>0</v>
      </c>
      <c r="F127" s="46">
        <v>0</v>
      </c>
      <c r="G127" s="46">
        <v>0</v>
      </c>
      <c r="H127" s="46">
        <v>1</v>
      </c>
      <c r="I127" s="46">
        <v>0</v>
      </c>
      <c r="J127" s="46">
        <v>0</v>
      </c>
      <c r="K127" s="46">
        <v>0</v>
      </c>
      <c r="L127" s="46">
        <v>0</v>
      </c>
      <c r="M127" s="46">
        <v>0</v>
      </c>
      <c r="N127" s="42">
        <f t="shared" si="9"/>
        <v>2</v>
      </c>
      <c r="O127" s="133"/>
    </row>
    <row r="128" spans="1:15" ht="31.95" customHeight="1" thickBot="1" x14ac:dyDescent="0.35">
      <c r="A128" s="57" t="s">
        <v>110</v>
      </c>
      <c r="B128" s="46">
        <v>0</v>
      </c>
      <c r="C128" s="46">
        <v>0</v>
      </c>
      <c r="D128" s="46">
        <v>0</v>
      </c>
      <c r="E128" s="46">
        <v>0</v>
      </c>
      <c r="F128" s="46">
        <v>0</v>
      </c>
      <c r="G128" s="46">
        <v>0</v>
      </c>
      <c r="H128" s="46">
        <v>0</v>
      </c>
      <c r="I128" s="46">
        <v>0</v>
      </c>
      <c r="J128" s="46">
        <v>0</v>
      </c>
      <c r="K128" s="46">
        <v>1</v>
      </c>
      <c r="L128" s="46">
        <v>0</v>
      </c>
      <c r="M128" s="46">
        <v>0</v>
      </c>
      <c r="N128" s="42">
        <f t="shared" si="9"/>
        <v>1</v>
      </c>
      <c r="O128" s="133"/>
    </row>
    <row r="129" spans="1:15" ht="31.95" customHeight="1" thickBot="1" x14ac:dyDescent="0.35">
      <c r="A129" s="57" t="s">
        <v>166</v>
      </c>
      <c r="B129" s="46">
        <v>0</v>
      </c>
      <c r="C129" s="46">
        <v>0</v>
      </c>
      <c r="D129" s="46">
        <v>0</v>
      </c>
      <c r="E129" s="46">
        <v>0</v>
      </c>
      <c r="F129" s="46">
        <v>0</v>
      </c>
      <c r="G129" s="46">
        <v>0</v>
      </c>
      <c r="H129" s="46">
        <v>0</v>
      </c>
      <c r="I129" s="46">
        <v>0</v>
      </c>
      <c r="J129" s="46">
        <v>0</v>
      </c>
      <c r="K129" s="46">
        <v>1</v>
      </c>
      <c r="L129" s="46">
        <v>0</v>
      </c>
      <c r="M129" s="46">
        <v>0</v>
      </c>
      <c r="N129" s="42">
        <f t="shared" si="9"/>
        <v>1</v>
      </c>
      <c r="O129" s="133"/>
    </row>
    <row r="130" spans="1:15" ht="31.95" customHeight="1" thickBot="1" x14ac:dyDescent="0.35">
      <c r="A130" s="57" t="s">
        <v>114</v>
      </c>
      <c r="B130" s="46">
        <v>0</v>
      </c>
      <c r="C130" s="46">
        <v>0</v>
      </c>
      <c r="D130" s="46">
        <v>0</v>
      </c>
      <c r="E130" s="46">
        <v>0</v>
      </c>
      <c r="F130" s="46">
        <v>0</v>
      </c>
      <c r="G130" s="46">
        <v>1</v>
      </c>
      <c r="H130" s="46">
        <v>0</v>
      </c>
      <c r="I130" s="46">
        <v>1</v>
      </c>
      <c r="J130" s="46">
        <v>0</v>
      </c>
      <c r="K130" s="46">
        <v>0</v>
      </c>
      <c r="L130" s="46">
        <v>1</v>
      </c>
      <c r="M130" s="46">
        <v>0</v>
      </c>
      <c r="N130" s="42">
        <f t="shared" si="9"/>
        <v>3</v>
      </c>
      <c r="O130" s="149"/>
    </row>
    <row r="131" spans="1:15" s="7" customFormat="1" ht="15" thickBot="1" x14ac:dyDescent="0.35">
      <c r="A131" s="18" t="s">
        <v>17</v>
      </c>
      <c r="B131" s="19"/>
      <c r="C131" s="19"/>
      <c r="D131" s="20"/>
      <c r="E131" s="41"/>
      <c r="F131" s="41"/>
      <c r="G131" s="41"/>
      <c r="H131" s="41"/>
      <c r="I131" s="41"/>
      <c r="J131" s="41"/>
      <c r="K131" s="41"/>
      <c r="L131" s="41"/>
      <c r="M131" s="41"/>
      <c r="N131" s="21"/>
      <c r="O131" s="25" t="s">
        <v>17</v>
      </c>
    </row>
    <row r="132" spans="1:15" x14ac:dyDescent="0.3">
      <c r="A132" s="2"/>
      <c r="B132" s="2"/>
    </row>
    <row r="133" spans="1:15" x14ac:dyDescent="0.3">
      <c r="A133" s="2"/>
      <c r="B133" s="2"/>
    </row>
  </sheetData>
  <mergeCells count="29">
    <mergeCell ref="O105:O116"/>
    <mergeCell ref="O117:O130"/>
    <mergeCell ref="O40:O51"/>
    <mergeCell ref="O52:O61"/>
    <mergeCell ref="A105:N105"/>
    <mergeCell ref="A117:N117"/>
    <mergeCell ref="O63:O76"/>
    <mergeCell ref="O77:O93"/>
    <mergeCell ref="O95:O104"/>
    <mergeCell ref="N2:N6"/>
    <mergeCell ref="O2:O6"/>
    <mergeCell ref="A7:N7"/>
    <mergeCell ref="A10:N10"/>
    <mergeCell ref="A14:N14"/>
    <mergeCell ref="O11:O13"/>
    <mergeCell ref="O32:O38"/>
    <mergeCell ref="A95:N95"/>
    <mergeCell ref="O15:O16"/>
    <mergeCell ref="A17:N17"/>
    <mergeCell ref="O18:O23"/>
    <mergeCell ref="A24:N24"/>
    <mergeCell ref="O25:O31"/>
    <mergeCell ref="A25:N25"/>
    <mergeCell ref="A32:N32"/>
    <mergeCell ref="A64:N64"/>
    <mergeCell ref="A77:N77"/>
    <mergeCell ref="A39:N39"/>
    <mergeCell ref="A52:N52"/>
    <mergeCell ref="A63:N63"/>
  </mergeCells>
  <conditionalFormatting sqref="N96">
    <cfRule type="colorScale" priority="1">
      <colorScale>
        <cfvo type="min"/>
        <cfvo type="max"/>
        <color theme="4" tint="0.79998168889431442"/>
        <color theme="4" tint="-0.249977111117893"/>
      </colorScale>
    </cfRule>
  </conditionalFormatting>
  <conditionalFormatting sqref="N118:N131 N53:N62 N8:N9 N15:N16 N26:N31 N33:N38 N18:N23 N11:N13 N40:N51 N78:N94 N106:N116 N65:N76">
    <cfRule type="colorScale" priority="19">
      <colorScale>
        <cfvo type="min"/>
        <cfvo type="max"/>
        <color theme="4" tint="0.79998168889431442"/>
        <color theme="4" tint="-0.249977111117893"/>
      </colorScale>
    </cfRule>
  </conditionalFormatting>
  <conditionalFormatting sqref="N97:N104">
    <cfRule type="colorScale" priority="53">
      <colorScale>
        <cfvo type="min"/>
        <cfvo type="max"/>
        <color theme="4" tint="0.79998168889431442"/>
        <color theme="4" tint="-0.249977111117893"/>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 Complete_Method Report</vt:lpstr>
      <vt:lpstr>READ_ME</vt:lpstr>
      <vt:lpstr>Caregiver_Camps</vt:lpstr>
      <vt:lpstr>Caregiver_HC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Juliette Cohen</cp:lastModifiedBy>
  <dcterms:created xsi:type="dcterms:W3CDTF">2017-10-10T11:47:39Z</dcterms:created>
  <dcterms:modified xsi:type="dcterms:W3CDTF">2020-12-31T11:55:18Z</dcterms:modified>
</cp:coreProperties>
</file>