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8"/>
  <workbookPr/>
  <mc:AlternateContent xmlns:mc="http://schemas.openxmlformats.org/markup-compatibility/2006">
    <mc:Choice Requires="x15">
      <x15ac:absPath xmlns:x15ac="http://schemas.microsoft.com/office/spreadsheetml/2010/11/ac" url="https://acted.sharepoint.com/sites/IMPACTSDN/Documents partages/General/Programme/Research Cycle (SDN2303_JMMI)/7. Data analysis/2024-11 November/Analysis JMMI November - HQ submission/outputs/0_Analysis files/"/>
    </mc:Choice>
  </mc:AlternateContent>
  <xr:revisionPtr revIDLastSave="421" documentId="11_0690333F6270054CE99218D87F484598EAC55279" xr6:coauthVersionLast="47" xr6:coauthVersionMax="47" xr10:uidLastSave="{BF4D87C0-9DA6-4E0D-ACEE-052023673609}"/>
  <bookViews>
    <workbookView xWindow="28680" yWindow="-120" windowWidth="29040" windowHeight="16440" xr2:uid="{00000000-000D-0000-FFFF-FFFF00000000}"/>
  </bookViews>
  <sheets>
    <sheet name="READ ME " sheetId="25" r:id="rId1"/>
    <sheet name="Market Functionality Score" sheetId="26" r:id="rId2"/>
    <sheet name="Median MEB (districts)" sheetId="1" r:id="rId3"/>
    <sheet name="Median MEB (distr) no top-up" sheetId="2" r:id="rId4"/>
    <sheet name="Median MEB (states)" sheetId="3" r:id="rId5"/>
    <sheet name="Median MEB (states) no top-up" sheetId="4" r:id="rId6"/>
    <sheet name="Median MEB (national)" sheetId="5" r:id="rId7"/>
    <sheet name="Median MEB (national) no top-up" sheetId="6" r:id="rId8"/>
    <sheet name="% MEB oct_nov (dist)" sheetId="7" r:id="rId9"/>
    <sheet name="% MEB oct_nov (state)" sheetId="8" r:id="rId10"/>
    <sheet name="% median MEB from national" sheetId="9" r:id="rId11"/>
    <sheet name="Prices Items" sheetId="10" r:id="rId12"/>
    <sheet name="Median price items (districts)" sheetId="11" r:id="rId13"/>
    <sheet name="Median price items (states)" sheetId="12" r:id="rId14"/>
    <sheet name="Median price items (national)" sheetId="13" r:id="rId15"/>
    <sheet name="% median oct_nov (dist)" sheetId="14" r:id="rId16"/>
    <sheet name="% median oct_nov (state)" sheetId="15" r:id="rId17"/>
    <sheet name="Stock Items" sheetId="16" r:id="rId18"/>
    <sheet name="Median Stock|Restock (national)" sheetId="17" r:id="rId19"/>
    <sheet name="Mean price items (districts)" sheetId="18" r:id="rId20"/>
    <sheet name="Mean price items (states)" sheetId="19" r:id="rId21"/>
    <sheet name="Mean MEB (districts)" sheetId="20" r:id="rId22"/>
    <sheet name="Mean MEB no top-up (distr)" sheetId="21" r:id="rId23"/>
    <sheet name="Location of main suppliers" sheetId="22" r:id="rId24"/>
    <sheet name="Additional indicators" sheetId="27" r:id="rId25"/>
  </sheets>
  <definedNames>
    <definedName name="_xlnm._FilterDatabase" localSheetId="8" hidden="1">'% MEB oct_nov (dist)'!$A$1:$H$24</definedName>
    <definedName name="_xlnm._FilterDatabase" localSheetId="15" hidden="1">'% median oct_nov (dist)'!$A$1:$V$24</definedName>
    <definedName name="_xlnm._FilterDatabase" localSheetId="24" hidden="1">'Additional indicators'!$A$1:$H$2316</definedName>
    <definedName name="_xlnm._FilterDatabase" localSheetId="23" hidden="1">'Location of main suppliers'!$A$1:$F$130</definedName>
    <definedName name="_xlnm._FilterDatabase" localSheetId="3" hidden="1">'Median MEB (distr) no top-up'!$A$1:$J$29</definedName>
    <definedName name="_xlnm._FilterDatabase" localSheetId="2" hidden="1">'Median MEB (districts)'!$A$1:$M$29</definedName>
    <definedName name="_xlnm._FilterDatabase" localSheetId="12" hidden="1">'Median price items (districts)'!$A$1:$AR$29</definedName>
    <definedName name="_xlnm._FilterDatabase" localSheetId="11" hidden="1">'Prices Items'!$A$1:$X$141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8" i="10" l="1"/>
  <c r="X31" i="10"/>
  <c r="X97" i="10"/>
  <c r="X98" i="10"/>
  <c r="X99" i="10"/>
  <c r="X100" i="10"/>
  <c r="X101" i="10"/>
  <c r="X2" i="10"/>
  <c r="X3" i="10"/>
  <c r="X4" i="10"/>
  <c r="X5" i="10"/>
  <c r="X6" i="10"/>
  <c r="X47" i="10"/>
  <c r="X48" i="10"/>
  <c r="X49" i="10"/>
  <c r="X50" i="10"/>
  <c r="X51" i="10"/>
  <c r="X92" i="10"/>
  <c r="X93" i="10"/>
  <c r="X94" i="10"/>
  <c r="X95" i="10"/>
  <c r="X96" i="10"/>
  <c r="X122" i="10"/>
  <c r="X123" i="10"/>
  <c r="X124" i="10"/>
  <c r="X125" i="10"/>
  <c r="X126" i="10"/>
  <c r="X27" i="10"/>
  <c r="H2" i="7"/>
  <c r="X29" i="10" s="1"/>
  <c r="N3" i="1"/>
  <c r="N4" i="1"/>
  <c r="N5" i="1"/>
  <c r="N6" i="1"/>
  <c r="N7" i="1"/>
  <c r="N8" i="1"/>
  <c r="N9" i="1"/>
  <c r="N10" i="1"/>
  <c r="N11" i="1"/>
  <c r="N12" i="1"/>
  <c r="N13" i="1"/>
  <c r="N14" i="1"/>
  <c r="N15" i="1"/>
  <c r="N16" i="1"/>
  <c r="N17" i="1"/>
  <c r="N18" i="1"/>
  <c r="N19" i="1"/>
  <c r="N20" i="1"/>
  <c r="N21" i="1"/>
  <c r="N22" i="1"/>
  <c r="N23" i="1"/>
  <c r="N24" i="1"/>
  <c r="N25" i="1"/>
  <c r="N26" i="1"/>
  <c r="N27" i="1"/>
  <c r="N28" i="1"/>
  <c r="N29" i="1"/>
  <c r="N2" i="1"/>
  <c r="X30" i="10" l="1"/>
  <c r="M7" i="1"/>
  <c r="M2" i="1"/>
  <c r="M3" i="1"/>
  <c r="M4" i="1"/>
  <c r="M22" i="1"/>
  <c r="M8" i="1"/>
  <c r="M5" i="1"/>
  <c r="M18" i="1"/>
  <c r="M10" i="1"/>
  <c r="M25" i="1"/>
  <c r="M11" i="1"/>
  <c r="M24" i="1"/>
  <c r="M9" i="1"/>
  <c r="M13" i="1"/>
  <c r="M15" i="1"/>
  <c r="M26" i="1"/>
  <c r="M23" i="1"/>
  <c r="M6" i="1"/>
  <c r="M29" i="1"/>
  <c r="M12" i="1"/>
  <c r="M21" i="1"/>
  <c r="M17" i="1"/>
  <c r="M28" i="1"/>
  <c r="M16" i="1"/>
  <c r="M19" i="1"/>
  <c r="M20" i="1"/>
  <c r="M27" i="1"/>
  <c r="M14" i="1"/>
  <c r="L9" i="1"/>
  <c r="L29" i="1"/>
  <c r="L7" i="1"/>
  <c r="L2" i="1"/>
  <c r="L3" i="1"/>
  <c r="L4" i="1"/>
  <c r="L22" i="1"/>
  <c r="L8" i="1"/>
  <c r="L5" i="1"/>
  <c r="L18" i="1"/>
  <c r="L10" i="1"/>
  <c r="L25" i="1"/>
  <c r="L11" i="1"/>
  <c r="L24" i="1"/>
  <c r="L13" i="1"/>
  <c r="L15" i="1"/>
  <c r="L26" i="1"/>
  <c r="L23" i="1"/>
  <c r="L6" i="1"/>
  <c r="L12" i="1"/>
  <c r="L21" i="1"/>
  <c r="L17" i="1"/>
  <c r="L28" i="1"/>
  <c r="L16" i="1"/>
  <c r="L19" i="1"/>
  <c r="L20" i="1"/>
  <c r="L27" i="1"/>
  <c r="L14" i="1"/>
  <c r="H3" i="7"/>
  <c r="H5" i="7"/>
  <c r="H4" i="7"/>
  <c r="H6" i="7"/>
  <c r="H7" i="7"/>
  <c r="H8" i="7"/>
  <c r="H10" i="7"/>
  <c r="H9" i="7"/>
  <c r="H11" i="7"/>
  <c r="H12" i="7"/>
  <c r="H17" i="7"/>
  <c r="H13" i="7"/>
  <c r="H15" i="7"/>
  <c r="H16" i="7"/>
  <c r="H14" i="7"/>
  <c r="H18" i="7"/>
  <c r="H19" i="7"/>
  <c r="H20" i="7"/>
  <c r="H23" i="7"/>
  <c r="H22" i="7"/>
  <c r="H21" i="7"/>
  <c r="H24" i="7"/>
  <c r="X127" i="10" l="1"/>
  <c r="X128" i="10"/>
  <c r="X129" i="10"/>
  <c r="X131" i="10"/>
  <c r="X130" i="10"/>
  <c r="X70" i="10"/>
  <c r="X71" i="10"/>
  <c r="X68" i="10"/>
  <c r="X69" i="10"/>
  <c r="X67" i="10"/>
  <c r="X18" i="10"/>
  <c r="X19" i="10"/>
  <c r="X17" i="10"/>
  <c r="X20" i="10"/>
  <c r="X21" i="10"/>
  <c r="X38" i="10"/>
  <c r="X41" i="10"/>
  <c r="X39" i="10"/>
  <c r="X40" i="10"/>
  <c r="X37" i="10"/>
  <c r="X76" i="10"/>
  <c r="X72" i="10"/>
  <c r="X73" i="10"/>
  <c r="X74" i="10"/>
  <c r="X75" i="10"/>
  <c r="X11" i="10"/>
  <c r="X10" i="10"/>
  <c r="X7" i="10"/>
  <c r="X8" i="10"/>
  <c r="X9" i="10"/>
  <c r="X46" i="10"/>
  <c r="X43" i="10"/>
  <c r="X44" i="10"/>
  <c r="X42" i="10"/>
  <c r="X45" i="10"/>
  <c r="X12" i="10"/>
  <c r="X13" i="10"/>
  <c r="X14" i="10"/>
  <c r="X15" i="10"/>
  <c r="X16" i="10"/>
  <c r="X132" i="10"/>
  <c r="X134" i="10"/>
  <c r="X135" i="10"/>
  <c r="X136" i="10"/>
  <c r="X133" i="10"/>
  <c r="X83" i="10"/>
  <c r="X84" i="10"/>
  <c r="X82" i="10"/>
  <c r="X85" i="10"/>
  <c r="X86" i="10"/>
  <c r="X107" i="10"/>
  <c r="X108" i="10"/>
  <c r="X109" i="10"/>
  <c r="X110" i="10"/>
  <c r="X111" i="10"/>
  <c r="X33" i="10"/>
  <c r="X34" i="10"/>
  <c r="X35" i="10"/>
  <c r="X32" i="10"/>
  <c r="X36" i="10"/>
  <c r="X65" i="10"/>
  <c r="X66" i="10"/>
  <c r="X62" i="10"/>
  <c r="X63" i="10"/>
  <c r="X64" i="10"/>
  <c r="X87" i="10"/>
  <c r="X88" i="10"/>
  <c r="X89" i="10"/>
  <c r="X90" i="10"/>
  <c r="X91" i="10"/>
  <c r="X121" i="10"/>
  <c r="X117" i="10"/>
  <c r="X118" i="10"/>
  <c r="X119" i="10"/>
  <c r="X120" i="10"/>
  <c r="X104" i="10"/>
  <c r="X106" i="10"/>
  <c r="X105" i="10"/>
  <c r="X102" i="10"/>
  <c r="X103" i="10"/>
  <c r="X112" i="10"/>
  <c r="X113" i="10"/>
  <c r="X116" i="10"/>
  <c r="X114" i="10"/>
  <c r="X115" i="10"/>
  <c r="X22" i="10"/>
  <c r="X24" i="10"/>
  <c r="X23" i="10"/>
  <c r="X25" i="10"/>
  <c r="X26" i="10"/>
  <c r="X53" i="10"/>
  <c r="X54" i="10"/>
  <c r="X52" i="10"/>
  <c r="X55" i="10"/>
  <c r="X56" i="10"/>
  <c r="X138" i="10"/>
  <c r="X139" i="10"/>
  <c r="X137" i="10"/>
  <c r="X140" i="10"/>
  <c r="X141" i="10"/>
  <c r="X77" i="10"/>
  <c r="X78" i="10"/>
  <c r="X81" i="10"/>
  <c r="X79" i="10"/>
  <c r="X80" i="10"/>
  <c r="X58" i="10"/>
  <c r="X60" i="10"/>
  <c r="X59" i="10"/>
  <c r="X61" i="10"/>
  <c r="X57" i="10"/>
</calcChain>
</file>

<file path=xl/sharedStrings.xml><?xml version="1.0" encoding="utf-8"?>
<sst xmlns="http://schemas.openxmlformats.org/spreadsheetml/2006/main" count="14188" uniqueCount="581">
  <si>
    <t>Joint Market Monitoring Initiative (JMMI)</t>
  </si>
  <si>
    <r>
      <rPr>
        <b/>
        <sz val="11"/>
        <color rgb="FFFFFFFF"/>
        <rFont val="Segoe UI"/>
        <family val="2"/>
      </rPr>
      <t xml:space="preserve">Background: </t>
    </r>
    <r>
      <rPr>
        <sz val="11"/>
        <color rgb="FF000000"/>
        <rFont val="Segoe UI"/>
        <family val="2"/>
      </rPr>
      <t>Given the rapidly changing humanitarian context in Sudan, the Joint Market Monitoring Initiative (JMMI) was established under the guidance of the Sudan Cash Working Group (CWG) to inform cash-based interventions and gain a deeper understanding of market dynamics in the country. The JMMI aims to inform market-based programming in Sudan through monthly monitoring of prices of selected food and non-food items (NFI) as well as other critical market indicators. 
Marketplaces across Sudan are assessed through two different channels: (i) in some state capitals, prices of food items are monitored by the World Food Programme (WFP)1, (ii) in other locations, prices and other critical market indicators are recorded every month by JMMI partners through interviews with purposively sampled retailers. Data for the twelvth round of the JMMI was collected from November 5, 2024. 
The factsheet presents an overview of median prices for food and non-food items (NFIs) in the main markets of the localities assessed, a comprehensive breakdown of the cost of the interim Minimum Expenditure Basket (MEB), and the Market Functionality Score (MFS) for the markets assessed at locality level.</t>
    </r>
  </si>
  <si>
    <r>
      <rPr>
        <b/>
        <sz val="11"/>
        <color rgb="FFFFFFFF"/>
        <rFont val="Segoe UI"/>
        <family val="2"/>
      </rPr>
      <t xml:space="preserve">Methodology: </t>
    </r>
    <r>
      <rPr>
        <sz val="11"/>
        <color rgb="FF000000"/>
        <rFont val="Segoe UI"/>
        <family val="2"/>
      </rPr>
      <t xml:space="preserve">The JMMI aims to inform market-based programming in Sudan through monthly monitoring of prices of selected food and NFI items as well as other critical market indicators. The coverage of the JMMI may vary between months as it depends on the interest of the partner organisations and their field teams’ capacities to regularly collect market data. Locations are added once partners willing to cover them are identified, and their field teams are trained. As the initiative is currently being built up, coverage will likely be expanded in future data collection rounds. This analysis presents an overview of median prices for food and non-food items (NFIs) in the main markets of the localities assessed, a comprehensive breakdown of the cost of the interim Minimum Expenditure Basket (MEB), and the Market Functionality Score (MFS) for the markets assessed at locality level.  In each assessed location, the aim is to collect at minimum four prices per item from different purposively selected vendors to ensure quality and consistency of the collected data. In line with the purpose of the JMMI, only the prices of the cheapest available types are recorded for each item.
With the exception of some state capitals, where prices of food items is monitored by the World Food Programme (WFP), JMMI partners record prices and other critical market indicators through interviews with retailers.  The data is collected by enumerators familiar with the local market conditions, and have all received comprehensive training prior to the data collection.
</t>
    </r>
    <r>
      <rPr>
        <b/>
        <sz val="11"/>
        <color rgb="FFFFFFFF"/>
        <rFont val="Segoe UI"/>
        <family val="2"/>
      </rPr>
      <t xml:space="preserve">
</t>
    </r>
  </si>
  <si>
    <t xml:space="preserve">Data collection period: </t>
  </si>
  <si>
    <t>5 to 12 November 2024</t>
  </si>
  <si>
    <t xml:space="preserve"># of vendors interviewed: </t>
  </si>
  <si>
    <t>Data  cleaning process:</t>
  </si>
  <si>
    <t xml:space="preserve">Using the internal minimum data cleaning standard and procedures, the data cleaning was conducted. </t>
  </si>
  <si>
    <r>
      <rPr>
        <b/>
        <sz val="11"/>
        <color rgb="FFFFFFFF"/>
        <rFont val="Segoe UI"/>
        <family val="2"/>
      </rPr>
      <t xml:space="preserve">Participating CWG partners: </t>
    </r>
    <r>
      <rPr>
        <sz val="11"/>
        <color rgb="FFFFFFFF"/>
        <rFont val="Segoe UI"/>
        <family val="2"/>
      </rPr>
      <t xml:space="preserve"> ADRA (Adventist Development Council Agency) | ARC (Agricultural Research Corporation) | CARE (Cooperative for Assistance and Relief Everywhere |DCA (Danish Church Aid) | Danish Refugee Council (DRC) | GOAL |  Internatonal Rescue Committee (IRC)| MercyCorps (MC) | Norwegian Refugee Council (NRC) | WVI (World Vision International)</t>
    </r>
  </si>
  <si>
    <r>
      <t xml:space="preserve">The median represents the middle value of a data set when it is ordered from least to greatest. 
The mean represents the average value of a data set. 
The JMMI uses the data collected by WFP on food items in state capitals. The data used from WFP is in </t>
    </r>
    <r>
      <rPr>
        <b/>
        <sz val="11"/>
        <color rgb="FF7030A0"/>
        <rFont val="Segoe UI"/>
        <family val="2"/>
      </rPr>
      <t>purple</t>
    </r>
    <r>
      <rPr>
        <sz val="11"/>
        <rFont val="Segoe UI"/>
        <family val="2"/>
      </rPr>
      <t xml:space="preserve"> in the different sheets of the analysis. Because items monitored by WFP are only available as means, these figures have been used to calculated the overall medians at state and national level. Additionally, note that WFP monitors powdered milk and not fresh milk. This could result in differences in milk prices. </t>
    </r>
  </si>
  <si>
    <t>Sheet Name</t>
  </si>
  <si>
    <t>Description</t>
  </si>
  <si>
    <t>Comments</t>
  </si>
  <si>
    <t>Market Functionality Score</t>
  </si>
  <si>
    <t>Results of the Market Functionality Score by district.</t>
  </si>
  <si>
    <t>Detailed score and main dimension score for each pillar.</t>
  </si>
  <si>
    <t xml:space="preserve">Minimum Expenditure Basket </t>
  </si>
  <si>
    <t>Median MEB (districts)</t>
  </si>
  <si>
    <r>
      <t xml:space="preserve">Results of the cost of the consumable MEB based on the </t>
    </r>
    <r>
      <rPr>
        <b/>
        <sz val="11"/>
        <color rgb="FF000000"/>
        <rFont val="Segoe UI"/>
        <family val="2"/>
      </rPr>
      <t>median</t>
    </r>
    <r>
      <rPr>
        <sz val="11"/>
        <color rgb="FF000000"/>
        <rFont val="Segoe UI"/>
        <family val="2"/>
      </rPr>
      <t xml:space="preserve"> prices of items consumed monthly by households. The unit is Sudanese Pounds (SDG). </t>
    </r>
  </si>
  <si>
    <r>
      <t xml:space="preserve">Every price or statistics involving prices collected by WFP are colored in </t>
    </r>
    <r>
      <rPr>
        <b/>
        <sz val="11"/>
        <color rgb="FF7030A0"/>
        <rFont val="Segoe UI"/>
        <family val="2"/>
      </rPr>
      <t>purple</t>
    </r>
    <r>
      <rPr>
        <sz val="11"/>
        <color rgb="FF000000"/>
        <rFont val="Segoe UI"/>
        <family val="2"/>
      </rPr>
      <t>.</t>
    </r>
  </si>
  <si>
    <t>Median MEB (dist) no top-up</t>
  </si>
  <si>
    <r>
      <t xml:space="preserve">Results of the cost of the consumable MEB based on the </t>
    </r>
    <r>
      <rPr>
        <b/>
        <sz val="11"/>
        <rFont val="Segoe UI"/>
        <family val="2"/>
      </rPr>
      <t>median</t>
    </r>
    <r>
      <rPr>
        <sz val="11"/>
        <rFont val="Segoe UI"/>
        <family val="2"/>
      </rPr>
      <t xml:space="preserve"> prices of items consumed monthly by households </t>
    </r>
    <r>
      <rPr>
        <i/>
        <sz val="11"/>
        <rFont val="Segoe UI"/>
        <family val="2"/>
      </rPr>
      <t xml:space="preserve">without the gas cylinder and water container </t>
    </r>
    <r>
      <rPr>
        <sz val="11"/>
        <rFont val="Segoe UI"/>
        <family val="2"/>
      </rPr>
      <t xml:space="preserve">per district (locality). The unit is Sudanese Pounds (SDG). </t>
    </r>
  </si>
  <si>
    <r>
      <t xml:space="preserve">The top-up items (gas cylinder and water container) are items that are purchase once and rused over time, unlike all the other items that are purchased on a regular basis. Every price or statistics involving prices collected by WFP are colored in </t>
    </r>
    <r>
      <rPr>
        <b/>
        <sz val="11"/>
        <color rgb="FF7030A0"/>
        <rFont val="Segoe UI"/>
        <family val="2"/>
      </rPr>
      <t>purple</t>
    </r>
    <r>
      <rPr>
        <sz val="11"/>
        <rFont val="Segoe UI"/>
        <family val="2"/>
      </rPr>
      <t>.</t>
    </r>
  </si>
  <si>
    <t>Median MEB (states)</t>
  </si>
  <si>
    <r>
      <t xml:space="preserve">Results of the cost of the MEB based on the </t>
    </r>
    <r>
      <rPr>
        <b/>
        <sz val="11"/>
        <color theme="1"/>
        <rFont val="Segoe UI"/>
        <family val="2"/>
      </rPr>
      <t>median</t>
    </r>
    <r>
      <rPr>
        <sz val="11"/>
        <color theme="1"/>
        <rFont val="Segoe UI"/>
        <family val="2"/>
      </rPr>
      <t xml:space="preserve"> prices of items consumed monthly by households. The result is obtained by computing the median on every price collected for each item. The unit is Sudanese Pounds (SDG). </t>
    </r>
  </si>
  <si>
    <t>Median MEB (states) no top-up</t>
  </si>
  <si>
    <r>
      <t xml:space="preserve">Results of the cost of the consumable MEB based on the </t>
    </r>
    <r>
      <rPr>
        <b/>
        <sz val="11"/>
        <color theme="1"/>
        <rFont val="Segoe UI"/>
        <family val="2"/>
      </rPr>
      <t>median</t>
    </r>
    <r>
      <rPr>
        <sz val="11"/>
        <color theme="1"/>
        <rFont val="Segoe UI"/>
        <family val="2"/>
      </rPr>
      <t xml:space="preserve"> prices of items consumed monthly by households </t>
    </r>
    <r>
      <rPr>
        <i/>
        <sz val="11"/>
        <color theme="1"/>
        <rFont val="Segoe UI"/>
        <family val="2"/>
      </rPr>
      <t xml:space="preserve">without the gas cylinder and water container </t>
    </r>
    <r>
      <rPr>
        <sz val="11"/>
        <color theme="1"/>
        <rFont val="Segoe UI"/>
        <family val="2"/>
      </rPr>
      <t xml:space="preserve">at state level. The result is obtained by computing the median on every price collected for each item. The unit is Sudanese Pounds (SDG). </t>
    </r>
  </si>
  <si>
    <r>
      <t xml:space="preserve">The top-up items (gas cylinder and water container) are items that are purchase once and rused over time, unlike all the other items that are purchased on a regular basis. Every price or statistics involving prices collected by WFP are colored in </t>
    </r>
    <r>
      <rPr>
        <b/>
        <sz val="11"/>
        <color rgb="FF7030A0"/>
        <rFont val="Segoe UI"/>
        <family val="2"/>
      </rPr>
      <t>purple</t>
    </r>
    <r>
      <rPr>
        <sz val="11"/>
        <color rgb="FF000000"/>
        <rFont val="Segoe UI"/>
        <family val="2"/>
      </rPr>
      <t>.</t>
    </r>
  </si>
  <si>
    <t>Median MEB (national)</t>
  </si>
  <si>
    <r>
      <t xml:space="preserve">Results of the cost of the consumable MEB based on the </t>
    </r>
    <r>
      <rPr>
        <b/>
        <sz val="11"/>
        <color theme="1"/>
        <rFont val="Segoe UI"/>
        <family val="2"/>
      </rPr>
      <t>median</t>
    </r>
    <r>
      <rPr>
        <sz val="11"/>
        <color theme="1"/>
        <rFont val="Segoe UI"/>
        <family val="2"/>
      </rPr>
      <t xml:space="preserve"> prices of items consumed monthly by households. The result is obtained by computing the median on every price collected for each item. The unit is Sudanese Pounds (SDG). </t>
    </r>
  </si>
  <si>
    <r>
      <t xml:space="preserve">Every price or statistics involving prices collected by WFP are colored in </t>
    </r>
    <r>
      <rPr>
        <b/>
        <sz val="11"/>
        <color rgb="FF7030A0"/>
        <rFont val="Segoe UI"/>
        <family val="2"/>
      </rPr>
      <t>purple</t>
    </r>
    <r>
      <rPr>
        <sz val="11"/>
        <color theme="1"/>
        <rFont val="Segoe UI"/>
        <family val="2"/>
      </rPr>
      <t>.</t>
    </r>
  </si>
  <si>
    <t>Median MEB (national) no top-up</t>
  </si>
  <si>
    <r>
      <t xml:space="preserve">Results of the cost of the consumable MEB based on the </t>
    </r>
    <r>
      <rPr>
        <b/>
        <sz val="11"/>
        <color rgb="FF000000"/>
        <rFont val="Segoe UI"/>
        <family val="2"/>
      </rPr>
      <t>median</t>
    </r>
    <r>
      <rPr>
        <sz val="11"/>
        <color rgb="FF000000"/>
        <rFont val="Segoe UI"/>
        <family val="2"/>
      </rPr>
      <t xml:space="preserve"> prices of items consumed monthly by households </t>
    </r>
    <r>
      <rPr>
        <i/>
        <sz val="11"/>
        <color rgb="FF000000"/>
        <rFont val="Segoe UI"/>
        <family val="2"/>
      </rPr>
      <t>without the gas cylinder and water container at state level</t>
    </r>
    <r>
      <rPr>
        <sz val="11"/>
        <color rgb="FF000000"/>
        <rFont val="Segoe UI"/>
        <family val="2"/>
      </rPr>
      <t xml:space="preserve">. The result is obtained by computing the median on every price collected for each item. The unit is Sudanese Pounds (SDG). </t>
    </r>
  </si>
  <si>
    <r>
      <t xml:space="preserve">The top-up items (gas cylinder and water container) are items that are purchase once and rused over time, unlike all the other items that are purchased on a regular basis. Every price or statistics involving prices collected by WFP are colored in </t>
    </r>
    <r>
      <rPr>
        <b/>
        <sz val="11"/>
        <color rgb="FF7030A0"/>
        <rFont val="Segoe UI"/>
        <family val="2"/>
      </rPr>
      <t>purple</t>
    </r>
    <r>
      <rPr>
        <sz val="11"/>
        <color theme="1"/>
        <rFont val="Segoe UI"/>
        <family val="2"/>
      </rPr>
      <t>.</t>
    </r>
  </si>
  <si>
    <t>% MEB oct_nov (dist)</t>
  </si>
  <si>
    <t xml:space="preserve">The percentage change of the median cost of the MEB from October to November 2024, at district level. This enables to assess the fluctuations of the cost of the MEB between October and Novermber 2024 at district level. The results are in percentage. </t>
  </si>
  <si>
    <t>% MEB oct_nov (state)</t>
  </si>
  <si>
    <t xml:space="preserve">The percentage change of the median cost of the MEB from October to November 2024, at state level. This enables to assess the fluctuations of the cost of the MEB between October and November 2024 at state level. The results are in percentage. </t>
  </si>
  <si>
    <t>% median MEB from national</t>
  </si>
  <si>
    <r>
      <t>The</t>
    </r>
    <r>
      <rPr>
        <b/>
        <sz val="11"/>
        <color theme="1"/>
        <rFont val="Segoe UI"/>
        <family val="2"/>
      </rPr>
      <t xml:space="preserve"> percentage difference</t>
    </r>
    <r>
      <rPr>
        <sz val="11"/>
        <color theme="1"/>
        <rFont val="Segoe UI"/>
        <family val="2"/>
      </rPr>
      <t xml:space="preserve"> of the cost of the MEB for each district, with respect to the national average. The results are in percentage. </t>
    </r>
  </si>
  <si>
    <t>Price of items (food, household nfis and hygiene nfis)</t>
  </si>
  <si>
    <t>Prices Items</t>
  </si>
  <si>
    <r>
      <t xml:space="preserve">The </t>
    </r>
    <r>
      <rPr>
        <b/>
        <sz val="11"/>
        <rFont val="Segoe UI"/>
        <family val="2"/>
      </rPr>
      <t>descriptives</t>
    </r>
    <r>
      <rPr>
        <sz val="11"/>
        <rFont val="Segoe UI"/>
        <family val="2"/>
      </rPr>
      <t xml:space="preserve"> statistics (minimum value, Q1, median, Q3 and maximum value) of item prices for each state in Sudan. Thes statistics are computed on every price collected. The unit is Sudanese Pounds (SDG). </t>
    </r>
  </si>
  <si>
    <t xml:space="preserve">Q1 (first quartile) is the price of the item at the 25th percentile of the data distribution. 
Q3 (third quartile) is the price of the tiem at the 75th percentile of the data distribution. 
The minimum value is the smallest or lower value in a data set. 
The maximum value is the largest of highest value in a data set. </t>
  </si>
  <si>
    <t>Median price items (districts)</t>
  </si>
  <si>
    <r>
      <t xml:space="preserve">Results from calculating the </t>
    </r>
    <r>
      <rPr>
        <b/>
        <sz val="11"/>
        <rFont val="Segoe UI"/>
        <family val="2"/>
      </rPr>
      <t>median</t>
    </r>
    <r>
      <rPr>
        <sz val="11"/>
        <rFont val="Segoe UI"/>
        <family val="2"/>
      </rPr>
      <t xml:space="preserve"> price of each monitored item per district (locality). The unit is Sudanese Pounds (SDG). </t>
    </r>
  </si>
  <si>
    <r>
      <t xml:space="preserve">The median at state level is the median of median price of items by districts. Some localities include prices collected by WFP. These figures are the means of the respective localities. Every price or statistics with prices collected by WFP are in </t>
    </r>
    <r>
      <rPr>
        <sz val="11"/>
        <color rgb="FF7030A0"/>
        <rFont val="Segoe UI"/>
        <family val="2"/>
      </rPr>
      <t>purple</t>
    </r>
    <r>
      <rPr>
        <sz val="11"/>
        <rFont val="Segoe UI"/>
        <family val="2"/>
      </rPr>
      <t>.</t>
    </r>
  </si>
  <si>
    <t>Median price items (states)</t>
  </si>
  <si>
    <r>
      <t xml:space="preserve">Results from calculating the </t>
    </r>
    <r>
      <rPr>
        <b/>
        <sz val="11"/>
        <rFont val="Segoe UI"/>
        <family val="2"/>
      </rPr>
      <t>median</t>
    </r>
    <r>
      <rPr>
        <sz val="11"/>
        <rFont val="Segoe UI"/>
        <family val="2"/>
      </rPr>
      <t xml:space="preserve"> price of each monitored item per state. The unit is Sudanese Pounds (SDG). </t>
    </r>
  </si>
  <si>
    <t>Median price items (national)</t>
  </si>
  <si>
    <r>
      <t xml:space="preserve">Results from calculating the </t>
    </r>
    <r>
      <rPr>
        <b/>
        <sz val="11"/>
        <rFont val="Segoe UI"/>
        <family val="2"/>
      </rPr>
      <t>median</t>
    </r>
    <r>
      <rPr>
        <sz val="11"/>
        <rFont val="Segoe UI"/>
        <family val="2"/>
      </rPr>
      <t xml:space="preserve"> price of each monitored item at national lelvel. The unit is Sudanese Pounds (SDG). </t>
    </r>
  </si>
  <si>
    <t>% median prices oct_nov (dist)</t>
  </si>
  <si>
    <t xml:space="preserve">The percentage change of the median price of each monitored item between October to November 2024, at district level. This enables to assess the fluctuations in the cost of items between October and November 2024 per district. The results are in percentage. </t>
  </si>
  <si>
    <t>% median prices oct_nov (state)</t>
  </si>
  <si>
    <t xml:space="preserve">The percentage change of the median price of each monitored item between October to November 2024, at state level. This enables to assess the fluctuations in the cost of items between October and November 2024 per state. The results are in percentage. </t>
  </si>
  <si>
    <t>Stock/restock of items (food, household nfis and hygiene nfis)</t>
  </si>
  <si>
    <t>Stock Items</t>
  </si>
  <si>
    <r>
      <t xml:space="preserve">The </t>
    </r>
    <r>
      <rPr>
        <b/>
        <sz val="11"/>
        <rFont val="Segoe UI"/>
        <family val="2"/>
      </rPr>
      <t>descriptives</t>
    </r>
    <r>
      <rPr>
        <sz val="11"/>
        <rFont val="Segoe UI"/>
        <family val="2"/>
      </rPr>
      <t xml:space="preserve"> statistics (minimum value, Q1, median, Q3 and maximum value) of stocks and restocks for each state in Sudan. Thes statistics are computed on every stocks and restocks declared by the respondents.</t>
    </r>
  </si>
  <si>
    <t xml:space="preserve">The stocks represent the number of days the respondents assume their stock would last under the current conditions. The restock represents the number of days (not including the day of the survey) the respondents think it would take to fully restock each given item if they were to place an order the day the survey was made.
Q1 (first quartile) is the price of the item at the 25th percentile of the data distribution. 
Q3 (third quartile) is the price of the tiem at the 75th percentile of the data distribution. 
The minimum value is the smallest or lower value in a data set. 
The maximum value is the largest of highest value in a data set. </t>
  </si>
  <si>
    <t>Median stock|restock (national)</t>
  </si>
  <si>
    <r>
      <t xml:space="preserve">The </t>
    </r>
    <r>
      <rPr>
        <b/>
        <sz val="11"/>
        <rFont val="Segoe UI"/>
        <family val="2"/>
      </rPr>
      <t>median</t>
    </r>
    <r>
      <rPr>
        <sz val="11"/>
        <rFont val="Segoe UI"/>
        <family val="2"/>
      </rPr>
      <t xml:space="preserve"> of the stock and restock at the country level for each item, given the respondents assessment.</t>
    </r>
  </si>
  <si>
    <t>The stock represents the number of days the respondents assume their stock would last under the current conditions. The restock represents the number of days (not including the day of the survey) the respondents think it would take to fully restock each given item if they were to place an order the day the survey was made.</t>
  </si>
  <si>
    <t xml:space="preserve">Mean prices and MEB </t>
  </si>
  <si>
    <t>Mean price items (districts)</t>
  </si>
  <si>
    <r>
      <t xml:space="preserve">Results from calculating the </t>
    </r>
    <r>
      <rPr>
        <b/>
        <sz val="11"/>
        <rFont val="Segoe UI"/>
        <family val="2"/>
      </rPr>
      <t>average</t>
    </r>
    <r>
      <rPr>
        <sz val="11"/>
        <rFont val="Segoe UI"/>
        <family val="2"/>
      </rPr>
      <t xml:space="preserve"> price of each monitored item per district. The unit is Sudanese Pounds (SDG). </t>
    </r>
  </si>
  <si>
    <r>
      <t xml:space="preserve">The means in </t>
    </r>
    <r>
      <rPr>
        <b/>
        <sz val="11"/>
        <color rgb="FF7030A0"/>
        <rFont val="Segoe UI"/>
        <family val="2"/>
      </rPr>
      <t>purple</t>
    </r>
    <r>
      <rPr>
        <sz val="11"/>
        <color rgb="FF000000"/>
        <rFont val="Segoe UI"/>
        <family val="2"/>
      </rPr>
      <t xml:space="preserve"> are the means provided by WFP at state level. Therefore, at the district level, they serve as an imputation and remain consistent across all districts within the respective state.</t>
    </r>
  </si>
  <si>
    <t>Mean price items (states)</t>
  </si>
  <si>
    <r>
      <t xml:space="preserve">Results from calculating the </t>
    </r>
    <r>
      <rPr>
        <b/>
        <sz val="11"/>
        <rFont val="Segoe UI"/>
        <family val="2"/>
      </rPr>
      <t>average</t>
    </r>
    <r>
      <rPr>
        <sz val="11"/>
        <rFont val="Segoe UI"/>
        <family val="2"/>
      </rPr>
      <t xml:space="preserve"> price of each monitored item per state. The unit is Sudanese Pounds (SDG). </t>
    </r>
  </si>
  <si>
    <r>
      <t xml:space="preserve">The mean at state level represent the mean of average prices of items by districts. The means in </t>
    </r>
    <r>
      <rPr>
        <b/>
        <sz val="11"/>
        <color rgb="FF7030A0"/>
        <rFont val="Segoe UI"/>
        <family val="2"/>
      </rPr>
      <t>purple</t>
    </r>
    <r>
      <rPr>
        <sz val="11"/>
        <color rgb="FF000000"/>
        <rFont val="Segoe UI"/>
        <family val="2"/>
      </rPr>
      <t xml:space="preserve"> are provided by WFP.</t>
    </r>
  </si>
  <si>
    <t>Mean MEB (districts)</t>
  </si>
  <si>
    <r>
      <t xml:space="preserve">Results of the cost of the MEB based on the </t>
    </r>
    <r>
      <rPr>
        <b/>
        <sz val="11"/>
        <rFont val="Segoe UI"/>
        <family val="2"/>
      </rPr>
      <t>average</t>
    </r>
    <r>
      <rPr>
        <sz val="11"/>
        <rFont val="Segoe UI"/>
        <family val="2"/>
      </rPr>
      <t xml:space="preserve"> prices of item consumed monthly by household per district (locality). The unit is Sudanese Pounds (SDG). </t>
    </r>
  </si>
  <si>
    <t>Mean MEB no top-up  (districts)</t>
  </si>
  <si>
    <r>
      <t xml:space="preserve">Results of the cost of the MEB based on the </t>
    </r>
    <r>
      <rPr>
        <b/>
        <sz val="11"/>
        <color rgb="FF000000"/>
        <rFont val="Segoe UI"/>
        <family val="2"/>
      </rPr>
      <t>average</t>
    </r>
    <r>
      <rPr>
        <sz val="11"/>
        <color rgb="FF000000"/>
        <rFont val="Segoe UI"/>
        <family val="2"/>
      </rPr>
      <t xml:space="preserve"> prices of items consumed monthly by households without the gas cylinder and water container per district (locality). The unit is Sudanese Pounds (SDG). </t>
    </r>
  </si>
  <si>
    <r>
      <t xml:space="preserve">The top-up items (gas cylinder and water container) are items that are purchase once and rused over time, unlike all the other items that are purchased on a regular basis.Every price or statistics involving prices collected by WFP are colored in </t>
    </r>
    <r>
      <rPr>
        <b/>
        <sz val="11"/>
        <color rgb="FF7030A0"/>
        <rFont val="Segoe UI"/>
        <family val="2"/>
      </rPr>
      <t>purple</t>
    </r>
    <r>
      <rPr>
        <sz val="11"/>
        <color rgb="FF000000"/>
        <rFont val="Segoe UI"/>
        <family val="2"/>
      </rPr>
      <t>.</t>
    </r>
  </si>
  <si>
    <t>Supply chain</t>
  </si>
  <si>
    <t>Location of main suppliers</t>
  </si>
  <si>
    <t>Indicative results from calculating the sum of the main supply location reported by the vendors, for each category of product.</t>
  </si>
  <si>
    <t>The  products monitored are divided in three categories: food, household items and hygiene items. The location of the main supply can be fron within county or from bordering countries.</t>
  </si>
  <si>
    <t>Market indicators</t>
  </si>
  <si>
    <t>Additional indicators</t>
  </si>
  <si>
    <t>Descriptive statistics on the different market indicators on price levels, availability of products, stocks and other challenges faced by the vendors.</t>
  </si>
  <si>
    <t>The statistics computed are the medians, the percentages and the counts at three level of aggregation (district, state and national).</t>
  </si>
  <si>
    <t>State</t>
  </si>
  <si>
    <t>sudan_state</t>
  </si>
  <si>
    <t>adm2</t>
  </si>
  <si>
    <t>sudan_district</t>
  </si>
  <si>
    <t>mfs_accessibility_pillar_score</t>
  </si>
  <si>
    <t>mfs_availability_pillar_score</t>
  </si>
  <si>
    <t>mfs_affordability_pillar_score</t>
  </si>
  <si>
    <t>mfs_resilience_pillar_score</t>
  </si>
  <si>
    <t>RE3_resil_supply_diverse_score</t>
  </si>
  <si>
    <t>RE4_resil_supply_score</t>
  </si>
  <si>
    <t>mfs_infrastructure_pillar_score</t>
  </si>
  <si>
    <t>mfs_score</t>
  </si>
  <si>
    <t>South Kordofan</t>
  </si>
  <si>
    <t>SD07</t>
  </si>
  <si>
    <t>SD07107</t>
  </si>
  <si>
    <t>Delami</t>
  </si>
  <si>
    <t>SD07098</t>
  </si>
  <si>
    <t>Kadugli</t>
  </si>
  <si>
    <t>Blue Nile</t>
  </si>
  <si>
    <t>SD08</t>
  </si>
  <si>
    <t>SD08105</t>
  </si>
  <si>
    <t>Ed Damazine</t>
  </si>
  <si>
    <t>North Kordofan</t>
  </si>
  <si>
    <t>SD13</t>
  </si>
  <si>
    <t>SD13024</t>
  </si>
  <si>
    <t>Sheikan</t>
  </si>
  <si>
    <t>West Darfur</t>
  </si>
  <si>
    <t>SD04</t>
  </si>
  <si>
    <t>SD04115</t>
  </si>
  <si>
    <t>Ag Geneina</t>
  </si>
  <si>
    <t>Central Darfur</t>
  </si>
  <si>
    <t>SD06</t>
  </si>
  <si>
    <t>SD06131</t>
  </si>
  <si>
    <t>Gharb Jabal Marrah</t>
  </si>
  <si>
    <t>SD06139</t>
  </si>
  <si>
    <t>Wasat Jabal Marrah</t>
  </si>
  <si>
    <t>SD07097</t>
  </si>
  <si>
    <t>Ar Reif Ash Shargi</t>
  </si>
  <si>
    <t>White Nile</t>
  </si>
  <si>
    <t>SD09</t>
  </si>
  <si>
    <t>SD09046</t>
  </si>
  <si>
    <t>Rabak</t>
  </si>
  <si>
    <t>East Darfur</t>
  </si>
  <si>
    <t>SD05</t>
  </si>
  <si>
    <t>SD05152</t>
  </si>
  <si>
    <t>Al Firdous</t>
  </si>
  <si>
    <t>SD07091</t>
  </si>
  <si>
    <t>Um Durein</t>
  </si>
  <si>
    <t>SD08107</t>
  </si>
  <si>
    <t>Ar Rusayris</t>
  </si>
  <si>
    <t>SD07095</t>
  </si>
  <si>
    <t>Dilling</t>
  </si>
  <si>
    <t>SD06112</t>
  </si>
  <si>
    <t>Bendasi</t>
  </si>
  <si>
    <t>SD07090</t>
  </si>
  <si>
    <t>Abassiya</t>
  </si>
  <si>
    <t>SD05140</t>
  </si>
  <si>
    <t>Abu Jabrah</t>
  </si>
  <si>
    <t>SD05165</t>
  </si>
  <si>
    <t>Yassin</t>
  </si>
  <si>
    <t>SD09047</t>
  </si>
  <si>
    <t>Kosti</t>
  </si>
  <si>
    <t>SD04125</t>
  </si>
  <si>
    <t>Kereneik</t>
  </si>
  <si>
    <t>SD07096</t>
  </si>
  <si>
    <t>Heiban</t>
  </si>
  <si>
    <t>SD09051</t>
  </si>
  <si>
    <t>Aj Jabalain</t>
  </si>
  <si>
    <t>SD05155</t>
  </si>
  <si>
    <t>Abu Karinka</t>
  </si>
  <si>
    <t>SD06130</t>
  </si>
  <si>
    <t>Mukjar</t>
  </si>
  <si>
    <t>SD05160</t>
  </si>
  <si>
    <t>Bahr Al Arab</t>
  </si>
  <si>
    <t>SD07093</t>
  </si>
  <si>
    <t>Ar Rashad</t>
  </si>
  <si>
    <t>SD07088</t>
  </si>
  <si>
    <t>Abu Jubayhah</t>
  </si>
  <si>
    <t>SD09044</t>
  </si>
  <si>
    <t>Ad Diwaim</t>
  </si>
  <si>
    <t>SD13025</t>
  </si>
  <si>
    <t>Soudari</t>
  </si>
  <si>
    <t>Sudan district en</t>
  </si>
  <si>
    <t>Sudan state en</t>
  </si>
  <si>
    <t>Sudan state</t>
  </si>
  <si>
    <t>Sudan district</t>
  </si>
  <si>
    <t>Meb food items</t>
  </si>
  <si>
    <t>Meb household nfis</t>
  </si>
  <si>
    <t>Meb hygiene nfis</t>
  </si>
  <si>
    <t>Meb all nfis</t>
  </si>
  <si>
    <t>Lump sums</t>
  </si>
  <si>
    <t>Meb total</t>
  </si>
  <si>
    <t>% difference</t>
  </si>
  <si>
    <t>FB_usd</t>
  </si>
  <si>
    <t>NFI_USD</t>
  </si>
  <si>
    <r>
      <t xml:space="preserve">Note: </t>
    </r>
    <r>
      <rPr>
        <sz val="9"/>
        <color theme="1"/>
        <rFont val="Segoe UI"/>
        <family val="2"/>
      </rPr>
      <t>Lump sums refer to fixed costs for education, communication, transport, and utilities which are not recalculated between market monitoring exercises.</t>
    </r>
  </si>
  <si>
    <t>SDG to USD based on the average exchange rate from the Bank of Khartoum for September 2024.</t>
  </si>
  <si>
    <t>Meb food items percentage change</t>
  </si>
  <si>
    <t>Meb household nfis percentage change</t>
  </si>
  <si>
    <t>Meb hygiene nfis percentage change</t>
  </si>
  <si>
    <t>Meb all nfis percentage change</t>
  </si>
  <si>
    <t>Meb total percentage change</t>
  </si>
  <si>
    <t>state</t>
  </si>
  <si>
    <t>Stats</t>
  </si>
  <si>
    <t>Sorghum price</t>
  </si>
  <si>
    <t>Onions price</t>
  </si>
  <si>
    <t>Veg oil price</t>
  </si>
  <si>
    <t>Milk price</t>
  </si>
  <si>
    <t>Cow meat price</t>
  </si>
  <si>
    <t>Goat meat price</t>
  </si>
  <si>
    <t>Tomato price</t>
  </si>
  <si>
    <t>Sugar price</t>
  </si>
  <si>
    <t>Gas cylinder price</t>
  </si>
  <si>
    <t>Gas refill price</t>
  </si>
  <si>
    <t>Charcoal price</t>
  </si>
  <si>
    <t>Firewood price</t>
  </si>
  <si>
    <t>Water container price</t>
  </si>
  <si>
    <t>Water supply price</t>
  </si>
  <si>
    <t>Body soap price</t>
  </si>
  <si>
    <t>Tooth paste price</t>
  </si>
  <si>
    <t>Toothbrush ad price</t>
  </si>
  <si>
    <t>Laundry soap price</t>
  </si>
  <si>
    <t>Liquid dish soap price</t>
  </si>
  <si>
    <t>Sanitary pads price</t>
  </si>
  <si>
    <t>min</t>
  </si>
  <si>
    <t>Q1</t>
  </si>
  <si>
    <t>median</t>
  </si>
  <si>
    <t>Q3</t>
  </si>
  <si>
    <t>max</t>
  </si>
  <si>
    <t>Sorghum price count</t>
  </si>
  <si>
    <t>Onions price count</t>
  </si>
  <si>
    <t>Veg oil price count</t>
  </si>
  <si>
    <t>Milk price count</t>
  </si>
  <si>
    <t>Cow meat price count</t>
  </si>
  <si>
    <t>Goat meat price count</t>
  </si>
  <si>
    <t>Tomato price count</t>
  </si>
  <si>
    <t>Sugar price count</t>
  </si>
  <si>
    <t>Gas cylinder price count</t>
  </si>
  <si>
    <t>Gas refill price count</t>
  </si>
  <si>
    <t>Charcoal price count</t>
  </si>
  <si>
    <t>Firewood price count</t>
  </si>
  <si>
    <t>Water container price count</t>
  </si>
  <si>
    <t>Water supply price count</t>
  </si>
  <si>
    <t>Body soap price count</t>
  </si>
  <si>
    <t>Tooth paste price count</t>
  </si>
  <si>
    <t>Toothbrush ad price count</t>
  </si>
  <si>
    <t>Laundry soap price count</t>
  </si>
  <si>
    <t>Liquid dish soap price count</t>
  </si>
  <si>
    <t>Sanitary pads price count</t>
  </si>
  <si>
    <t>Sorghum price percentage change</t>
  </si>
  <si>
    <t>Onions price percentage change</t>
  </si>
  <si>
    <t>Veg oil price percentage change</t>
  </si>
  <si>
    <t>Milk price percentage change</t>
  </si>
  <si>
    <t>Cow meat price percentage change</t>
  </si>
  <si>
    <t>Goat meat price percentage change</t>
  </si>
  <si>
    <t>Tomato price percentage change</t>
  </si>
  <si>
    <t>Sugar price percentage change</t>
  </si>
  <si>
    <t>Gas cylinder price percentage change</t>
  </si>
  <si>
    <t>Gas refill price percentage change</t>
  </si>
  <si>
    <t>Charcoal price percentage change</t>
  </si>
  <si>
    <t>Firewood price percentage change</t>
  </si>
  <si>
    <t>Water container price percentage change</t>
  </si>
  <si>
    <t>Water supply price percentage change</t>
  </si>
  <si>
    <t>Body soap price percentage change</t>
  </si>
  <si>
    <t>Tooth paste price percentage change</t>
  </si>
  <si>
    <t>Toothbrush ad price percentage change</t>
  </si>
  <si>
    <t>Laundry soap price percentage change</t>
  </si>
  <si>
    <t>Liquid dish soap price percentage change</t>
  </si>
  <si>
    <t>Sanitary pads price percentage change</t>
  </si>
  <si>
    <t>Sorghum stock</t>
  </si>
  <si>
    <t>Onions stock</t>
  </si>
  <si>
    <t>Veg oil stock</t>
  </si>
  <si>
    <t>Milk stock</t>
  </si>
  <si>
    <t>Cow meat stock</t>
  </si>
  <si>
    <t>Goat meat stock</t>
  </si>
  <si>
    <t>Tomato stock</t>
  </si>
  <si>
    <t>Sugar stock</t>
  </si>
  <si>
    <t>Gas cylinder stock</t>
  </si>
  <si>
    <t>Gas refill stock</t>
  </si>
  <si>
    <t>Charcoal stock</t>
  </si>
  <si>
    <t>Firewood stock</t>
  </si>
  <si>
    <t>Water container stock</t>
  </si>
  <si>
    <t>Water supply stock</t>
  </si>
  <si>
    <t>Body soap stock</t>
  </si>
  <si>
    <t>Tooth paste stock</t>
  </si>
  <si>
    <t>Toothbrush stock</t>
  </si>
  <si>
    <t>Laundry soap stock</t>
  </si>
  <si>
    <t>Liquid dish soap stock</t>
  </si>
  <si>
    <t>Sanitary pads stock</t>
  </si>
  <si>
    <t>Sorghum restock</t>
  </si>
  <si>
    <t>Onions restock</t>
  </si>
  <si>
    <t>Veg oil restock</t>
  </si>
  <si>
    <t>Milk restock</t>
  </si>
  <si>
    <t>Cow meat restock</t>
  </si>
  <si>
    <t>Goat meat restock</t>
  </si>
  <si>
    <t>Tomato restock</t>
  </si>
  <si>
    <t>Sugar restock</t>
  </si>
  <si>
    <t>Gas cylinder restock</t>
  </si>
  <si>
    <t>Gas refill restock</t>
  </si>
  <si>
    <t>Charcoal restock</t>
  </si>
  <si>
    <t>Firewood restock</t>
  </si>
  <si>
    <t>Water container restock</t>
  </si>
  <si>
    <t>Water supply restock</t>
  </si>
  <si>
    <t>Body soap restock</t>
  </si>
  <si>
    <t>Tooth paste restock</t>
  </si>
  <si>
    <t>Toothbrush restock</t>
  </si>
  <si>
    <t>Laundry soap restock</t>
  </si>
  <si>
    <t>Liquid dish soap restock</t>
  </si>
  <si>
    <t>Sanitary pads restock</t>
  </si>
  <si>
    <t>sudan_district_en</t>
  </si>
  <si>
    <t>main_supplier_en</t>
  </si>
  <si>
    <t>category</t>
  </si>
  <si>
    <t>main_supplier</t>
  </si>
  <si>
    <t>Number of answers</t>
  </si>
  <si>
    <t>Chad</t>
  </si>
  <si>
    <t>Food</t>
  </si>
  <si>
    <t>Foro Baranga</t>
  </si>
  <si>
    <t>SD04121</t>
  </si>
  <si>
    <t>Saraf Omra</t>
  </si>
  <si>
    <t>SD02133</t>
  </si>
  <si>
    <t>Ad Du'ayn</t>
  </si>
  <si>
    <t>SD05142</t>
  </si>
  <si>
    <t>Shia'ria</t>
  </si>
  <si>
    <t>SD05148</t>
  </si>
  <si>
    <t>Nyala Shimal</t>
  </si>
  <si>
    <t>SD03164</t>
  </si>
  <si>
    <t>Bahri</t>
  </si>
  <si>
    <t>SD01003</t>
  </si>
  <si>
    <t>Nyala Janoub</t>
  </si>
  <si>
    <t>SD03167</t>
  </si>
  <si>
    <t>other</t>
  </si>
  <si>
    <t>South_Sudan</t>
  </si>
  <si>
    <t>Al Khiwai</t>
  </si>
  <si>
    <t>SD18105</t>
  </si>
  <si>
    <t>Abu Zabad</t>
  </si>
  <si>
    <t>SD18028</t>
  </si>
  <si>
    <t>Al Quoz</t>
  </si>
  <si>
    <t>SD07094</t>
  </si>
  <si>
    <t>Ghubaish</t>
  </si>
  <si>
    <t>SD18021</t>
  </si>
  <si>
    <t>An Nuhud</t>
  </si>
  <si>
    <t>SD18022</t>
  </si>
  <si>
    <t>Keilak</t>
  </si>
  <si>
    <t>SD18085</t>
  </si>
  <si>
    <t>Al Idia</t>
  </si>
  <si>
    <t>SD18104</t>
  </si>
  <si>
    <t>Ad Dabbah</t>
  </si>
  <si>
    <t>SD17019</t>
  </si>
  <si>
    <t>Household Items</t>
  </si>
  <si>
    <t>Azum</t>
  </si>
  <si>
    <t>SD06110</t>
  </si>
  <si>
    <t>Um Durman</t>
  </si>
  <si>
    <t>SD01006</t>
  </si>
  <si>
    <t>Al Fasher</t>
  </si>
  <si>
    <t>SD02114</t>
  </si>
  <si>
    <t>Kas</t>
  </si>
  <si>
    <t>SD03144</t>
  </si>
  <si>
    <t>Abyei PCA area</t>
  </si>
  <si>
    <t>SD19001</t>
  </si>
  <si>
    <t>dk</t>
  </si>
  <si>
    <t>Port Sudan</t>
  </si>
  <si>
    <t>SD10064</t>
  </si>
  <si>
    <t>Hygiene</t>
  </si>
  <si>
    <t>Sharg An Neel</t>
  </si>
  <si>
    <t>SD01004</t>
  </si>
  <si>
    <t>Damso</t>
  </si>
  <si>
    <t>SD03172</t>
  </si>
  <si>
    <t>analysis_type</t>
  </si>
  <si>
    <t>Label</t>
  </si>
  <si>
    <t>analysis_var</t>
  </si>
  <si>
    <t>analysis_var_value</t>
  </si>
  <si>
    <t>group_var</t>
  </si>
  <si>
    <t>group_var_value</t>
  </si>
  <si>
    <t>stat</t>
  </si>
  <si>
    <t>n</t>
  </si>
  <si>
    <t>prop_select_multiple</t>
  </si>
  <si>
    <t>Over the last month, have there been problems that prevented any customers or traders from physically travelling to, working at, or shopping at this marketplace?</t>
  </si>
  <si>
    <t>market_problems</t>
  </si>
  <si>
    <t>no_issue</t>
  </si>
  <si>
    <t>curfew_mov_restriction</t>
  </si>
  <si>
    <t>active_fighting</t>
  </si>
  <si>
    <t>facilities</t>
  </si>
  <si>
    <t>damaged_buildings</t>
  </si>
  <si>
    <t>damaged_roads</t>
  </si>
  <si>
    <t>no_transport</t>
  </si>
  <si>
    <t>disabilities</t>
  </si>
  <si>
    <t>limited_times</t>
  </si>
  <si>
    <t>feel_unsafe</t>
  </si>
  <si>
    <t>prefer_not_to_answer</t>
  </si>
  <si>
    <t>NA</t>
  </si>
  <si>
    <t>Over the last month, which of the following types of payment have you accepted from your customers?</t>
  </si>
  <si>
    <t>payment_types</t>
  </si>
  <si>
    <t>cash_sdg</t>
  </si>
  <si>
    <t>cash_foreign</t>
  </si>
  <si>
    <t>mobile_app</t>
  </si>
  <si>
    <t>mobile_money</t>
  </si>
  <si>
    <t>cards</t>
  </si>
  <si>
    <t>transfers</t>
  </si>
  <si>
    <t>hawala</t>
  </si>
  <si>
    <t>cheques</t>
  </si>
  <si>
    <t>vouchers</t>
  </si>
  <si>
    <t>informal_credit</t>
  </si>
  <si>
    <t>barter</t>
  </si>
  <si>
    <t>Over the last month, have you had access to a locked, secure storage facility within your business facility or marketplace?</t>
  </si>
  <si>
    <t>locked_storage</t>
  </si>
  <si>
    <t>yes_business</t>
  </si>
  <si>
    <t>yes_marketplace</t>
  </si>
  <si>
    <t>no_outside_marketplace</t>
  </si>
  <si>
    <t>no_at_home</t>
  </si>
  <si>
    <t>no_storage</t>
  </si>
  <si>
    <t>What are, if any, the difficulties you are currently facing to keep your business operational and well-stocked?</t>
  </si>
  <si>
    <t>difficulties_stock_operations</t>
  </si>
  <si>
    <t>no_difficulties</t>
  </si>
  <si>
    <t>difficulties_availability</t>
  </si>
  <si>
    <t>difficulties_prices</t>
  </si>
  <si>
    <t>difficulties_pay_suppliers</t>
  </si>
  <si>
    <t>difficulties_liquidity</t>
  </si>
  <si>
    <t>difficulties_staff</t>
  </si>
  <si>
    <t>difficulties_movement</t>
  </si>
  <si>
    <t>difficulties_danger</t>
  </si>
  <si>
    <t>difficulties_electricity</t>
  </si>
  <si>
    <t>difficulties_rental_prices</t>
  </si>
  <si>
    <t>Do customers of your business face any financial challenges in travelling to you or in paying for the goods they need?</t>
  </si>
  <si>
    <t>financial_challenges</t>
  </si>
  <si>
    <t>mostly_no_issues</t>
  </si>
  <si>
    <t>cannot_afford</t>
  </si>
  <si>
    <t>payment_modality</t>
  </si>
  <si>
    <t>low_liquidity</t>
  </si>
  <si>
    <t>debt</t>
  </si>
  <si>
    <t>transport_price</t>
  </si>
  <si>
    <t>fuel_price</t>
  </si>
  <si>
    <t>Over the last month, have any of the following security factors had a negative impact on your business, your customers, or you personally while doing your work? (Select all that apply)</t>
  </si>
  <si>
    <t>security_impact</t>
  </si>
  <si>
    <t>curfew</t>
  </si>
  <si>
    <t>insecurity</t>
  </si>
  <si>
    <t>descrimination</t>
  </si>
  <si>
    <t>physical_harrassment</t>
  </si>
  <si>
    <t>sexual_abuse</t>
  </si>
  <si>
    <t>detention</t>
  </si>
  <si>
    <t>criminality</t>
  </si>
  <si>
    <t>hazards</t>
  </si>
  <si>
    <t>Which food items have been most difficult to obtain?</t>
  </si>
  <si>
    <t>food_items_difficulties</t>
  </si>
  <si>
    <t>sorghum</t>
  </si>
  <si>
    <t>onions</t>
  </si>
  <si>
    <t>veg_oil</t>
  </si>
  <si>
    <t>milk</t>
  </si>
  <si>
    <t>cow_meat</t>
  </si>
  <si>
    <t>goat_meat</t>
  </si>
  <si>
    <t>tomato</t>
  </si>
  <si>
    <t>sugar</t>
  </si>
  <si>
    <t>none</t>
  </si>
  <si>
    <t>dn</t>
  </si>
  <si>
    <t>Which non-food items have been most difficult to obtain?</t>
  </si>
  <si>
    <t>nfi_items_difficulties</t>
  </si>
  <si>
    <t>gas_cylinder</t>
  </si>
  <si>
    <t>gas_refill</t>
  </si>
  <si>
    <t>charcoal</t>
  </si>
  <si>
    <t>firewood</t>
  </si>
  <si>
    <t>water_container</t>
  </si>
  <si>
    <t>water_supply</t>
  </si>
  <si>
    <t>Which hygiene items have been most difficult to obtain?</t>
  </si>
  <si>
    <t>hygiene_items_difficulties</t>
  </si>
  <si>
    <t>body_soap</t>
  </si>
  <si>
    <t>tooth_paste</t>
  </si>
  <si>
    <t>toothbrush</t>
  </si>
  <si>
    <t>laundry_soap</t>
  </si>
  <si>
    <t>liquid_dish_soap</t>
  </si>
  <si>
    <t>sanitary_pads</t>
  </si>
  <si>
    <t>prop_select_one</t>
  </si>
  <si>
    <t>Sorghum</t>
  </si>
  <si>
    <t>available</t>
  </si>
  <si>
    <t>limit_availabilit</t>
  </si>
  <si>
    <t>unavailable</t>
  </si>
  <si>
    <t>Onions</t>
  </si>
  <si>
    <t>Vegetable oil</t>
  </si>
  <si>
    <t>Milk (fresh)</t>
  </si>
  <si>
    <t>Cow meat (fresh)</t>
  </si>
  <si>
    <t>Goat meat (fresh)</t>
  </si>
  <si>
    <t>Tomato paste</t>
  </si>
  <si>
    <t>Sugar</t>
  </si>
  <si>
    <t>Gas Cylinder</t>
  </si>
  <si>
    <t>Gas Refill</t>
  </si>
  <si>
    <t>Charcoal</t>
  </si>
  <si>
    <t>Firewood</t>
  </si>
  <si>
    <t>Water container</t>
  </si>
  <si>
    <t>Water supply</t>
  </si>
  <si>
    <t>Body soap</t>
  </si>
  <si>
    <t>Toothpaste</t>
  </si>
  <si>
    <t>Toothbrushes</t>
  </si>
  <si>
    <t>Laundry soap</t>
  </si>
  <si>
    <t>Liquid dish soap</t>
  </si>
  <si>
    <t>Sanitary pads</t>
  </si>
  <si>
    <t>For how many days, not including today, do you estimate your stock of Sorghum will last under current conditions?</t>
  </si>
  <si>
    <t>sorghum_stock</t>
  </si>
  <si>
    <t>Please include stock that you may have in accessible storage elsewhere.</t>
  </si>
  <si>
    <t>For how many days, not including today, do you estimate your stock of Onions will last under current conditions?</t>
  </si>
  <si>
    <t>onions_stock</t>
  </si>
  <si>
    <t>For how many days, not including today, do you estimate your stock of Vegetable oil will last under current conditions?</t>
  </si>
  <si>
    <t>veg_oil_stock</t>
  </si>
  <si>
    <t>For how many days, not including today, do you estimate your stock of Milk will last under current conditions?</t>
  </si>
  <si>
    <t>milk_stock</t>
  </si>
  <si>
    <t>For how many days, not including today, do you estimate your stock of Cow meat will last under current conditions?</t>
  </si>
  <si>
    <t>cow_meat_stock</t>
  </si>
  <si>
    <t>For how many days, not including today, do you estimate your stock of Goat meat will last under current conditions?</t>
  </si>
  <si>
    <t>goat_meat_stock</t>
  </si>
  <si>
    <t>For how many days, not including today, do you estimate your stock of Tomato will last under current conditions?</t>
  </si>
  <si>
    <t>tomato_stock</t>
  </si>
  <si>
    <t>For how many days, not including today, do you estimate your stock of Sugar will last under current conditions?</t>
  </si>
  <si>
    <t>sugar_stock</t>
  </si>
  <si>
    <t>For how many days, not including today, do you estimate your stock of Gas cylinder will last under current conditions?</t>
  </si>
  <si>
    <t>gas_cylinder_stock</t>
  </si>
  <si>
    <t>For how many days, not including today, do you estimate your stock of Gas refill will last under current conditions?</t>
  </si>
  <si>
    <t>gas_refill_stock</t>
  </si>
  <si>
    <t>For how many days, not including today, do you estimate your stock of charcoal will last under current conditions?</t>
  </si>
  <si>
    <t>charcoal_stock</t>
  </si>
  <si>
    <t>For how many days, not including today, do you estimate your stock of firewood will last under current conditions?</t>
  </si>
  <si>
    <t>firewood_stock</t>
  </si>
  <si>
    <t>For how many days, not including today, do you estimate your stock of Water container will last under current conditions?</t>
  </si>
  <si>
    <t>water_container_stock</t>
  </si>
  <si>
    <t>For how many days, not including today, do you estimate your stock of Water supply will last under current conditions?</t>
  </si>
  <si>
    <t>water_supply_stock</t>
  </si>
  <si>
    <t>For how many days, not including today, do you estimate your stock of Body soap bars will last under current conditions?</t>
  </si>
  <si>
    <t>body_soap_stock</t>
  </si>
  <si>
    <t>For how many days, not including today, do you estimate your stock of Tooth paste tubes will last under current conditions?</t>
  </si>
  <si>
    <t>tooth_paste_stock</t>
  </si>
  <si>
    <t>For how many days, not including today, do you estimate your stock of Toothbrush will last under current conditions?</t>
  </si>
  <si>
    <t>toothbrush_stock</t>
  </si>
  <si>
    <t>For how many days, not including today, do you estimate your stock of Laundry soap bars will last under current conditions?</t>
  </si>
  <si>
    <t>laundry_soap_stock</t>
  </si>
  <si>
    <t>For how many days, not including today, do you estimate your stock of Liquid dish soap bottles will last under current conditions?</t>
  </si>
  <si>
    <t>liquid_dish_soap_stock</t>
  </si>
  <si>
    <t>For how many days, not including today, do you estimate your stock of Sanitary pads will last under current conditions?</t>
  </si>
  <si>
    <t>sanitary_pads_stock</t>
  </si>
  <si>
    <t>How many days, not including today, would it take you to fully restock Sorghum if you were to place an order with your supplier today?</t>
  </si>
  <si>
    <t>sorghum_restock</t>
  </si>
  <si>
    <t>How many days, not including today, would it take you to fully restock Onions if you were to place an order with your supplier today?</t>
  </si>
  <si>
    <t>onions_restock</t>
  </si>
  <si>
    <t>How many days, not including today, would it take you to fully restock Vegetable oil if you were to place an order with your supplier today?</t>
  </si>
  <si>
    <t>veg_oil_restock</t>
  </si>
  <si>
    <t>How many days, not including today, would it take you to fully restock Milk if you were to place an order with your supplier today?</t>
  </si>
  <si>
    <t>milk_restock</t>
  </si>
  <si>
    <t>How many days, not including today, would it take you to fully restock Cow meat if you were to place an order with your supplier today?</t>
  </si>
  <si>
    <t>cow_meat_restock</t>
  </si>
  <si>
    <t>How many days, not including today, would it take you to fully restock Goat meat if you were to place an order with your supplier today?</t>
  </si>
  <si>
    <t>goat_meat_restock</t>
  </si>
  <si>
    <t>How many days, not including today, would it take you to fully restock Tomato if you were to place an order with your supplier today?</t>
  </si>
  <si>
    <t>tomato_restock</t>
  </si>
  <si>
    <t>How many days, not including today, would it take you to fully restock Sugar if you were to place an order with your supplier today?</t>
  </si>
  <si>
    <t>sugar_restock</t>
  </si>
  <si>
    <t>How many days, not including today, would it take you to fully restock Gas cylinder if you were to place an order with your supplier today?</t>
  </si>
  <si>
    <t>gas_cylinder_restock</t>
  </si>
  <si>
    <t>How many days, not including today, would it take you to fully restock Gas refill if you were to place an order with your supplier today?</t>
  </si>
  <si>
    <t>gas_refill_restock</t>
  </si>
  <si>
    <t>How many days, not including today, would it take you to fully restock charcoal if you were to place an order with your supplier today?</t>
  </si>
  <si>
    <t>charcoal_restock</t>
  </si>
  <si>
    <t>How many days, not including today, would it take you to fully restock firewood if you were to place an order with your supplier today?</t>
  </si>
  <si>
    <t>firewood_restock</t>
  </si>
  <si>
    <t>How many days, not including today, would it take you to fully restock Water container if you were to place an order with your supplier today?</t>
  </si>
  <si>
    <t>water_container_restock</t>
  </si>
  <si>
    <t>How many days, not including today, would it take you to fully restock Water supply if you were to place an order with your supplier today?</t>
  </si>
  <si>
    <t>water_supply_restock</t>
  </si>
  <si>
    <t>How many days, not including today, would it take you to fully restock Body soap bars if you were to place an order with your supplier today?</t>
  </si>
  <si>
    <t>body_soap_restock</t>
  </si>
  <si>
    <t>How many days, not including today, would it take you to fully restock Tooth paste tubes if you were to place an order with your supplier today?</t>
  </si>
  <si>
    <t>tooth_paste_restock</t>
  </si>
  <si>
    <t>How many days, not including today, would it take you to fully restock Toothbrush if you were to place an order with your supplier today?</t>
  </si>
  <si>
    <t>toothbrush_restock</t>
  </si>
  <si>
    <t>How many days, not including today, would it take you to fully restock Laundry soap bars if you were to place an order with your supplier today?</t>
  </si>
  <si>
    <t>laundry_soap_restock</t>
  </si>
  <si>
    <t>How many days, not including today, would it take you to fully restock Liquid dish soap bottles if you were to place an order with your supplier today?</t>
  </si>
  <si>
    <t>liquid_dish_soap_restock</t>
  </si>
  <si>
    <t>How many days, not including today, would it take you to fully restock Sanitary pads if you were to place an order with your supplier today?</t>
  </si>
  <si>
    <t>sanitary_pads_restock</t>
  </si>
  <si>
    <t>single_supplier_food_rcd</t>
  </si>
  <si>
    <t>no</t>
  </si>
  <si>
    <t>yes</t>
  </si>
  <si>
    <t>no_answer</t>
  </si>
  <si>
    <t>single_supplier_hh_items_rcd</t>
  </si>
  <si>
    <t>single_supplier_hygiene_rcd</t>
  </si>
  <si>
    <t>Over the last month, have you had any difficulty obtaining enough of any items you sell to meet your customers' demand?</t>
  </si>
  <si>
    <t>obtain_difficulties</t>
  </si>
  <si>
    <t>Why have these items been particularly difficult to obtain?</t>
  </si>
  <si>
    <t>reasons_difficulties</t>
  </si>
  <si>
    <t>not_enough_money</t>
  </si>
  <si>
    <t>no_credit</t>
  </si>
  <si>
    <t>less_production</t>
  </si>
  <si>
    <t>more_demand</t>
  </si>
  <si>
    <t>supplier_unable</t>
  </si>
  <si>
    <t>domestic_supply_routes</t>
  </si>
  <si>
    <t>border_closures</t>
  </si>
  <si>
    <t>carriers_shortage</t>
  </si>
  <si>
    <t>market_problems_rcd</t>
  </si>
  <si>
    <t>security_impact_rcd</t>
  </si>
  <si>
    <t>financial_challenges_rcd</t>
  </si>
  <si>
    <t>Think of the most popular items you sell. If we were to ask you what prices your suppliers will charge you for those items one month from now, do you think you would get it right?</t>
  </si>
  <si>
    <t>price_estimate</t>
  </si>
  <si>
    <t>difficulties_stock_operations_rcd</t>
  </si>
  <si>
    <t>locked_storage_rcd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</si>
</sst>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rgb="FF000000"/>
      <name val="Calibri"/>
      <family val="2"/>
      <scheme val="minor"/>
    </font>
    <font>
      <sz val="11"/>
      <color theme="1"/>
      <name val="Calibri"/>
      <family val="2"/>
      <scheme val="minor"/>
    </font>
    <font>
      <b/>
      <sz val="11"/>
      <color rgb="FFFFFFFF"/>
      <name val="Arial Narrow"/>
      <family val="2"/>
    </font>
    <font>
      <sz val="7"/>
      <color rgb="FF000000"/>
      <name val="Arial Narrow"/>
      <family val="2"/>
    </font>
    <font>
      <b/>
      <sz val="9"/>
      <color theme="1"/>
      <name val="Segoe UI"/>
      <family val="2"/>
    </font>
    <font>
      <sz val="9"/>
      <color theme="1"/>
      <name val="Segoe UI"/>
      <family val="2"/>
    </font>
    <font>
      <sz val="11"/>
      <color theme="1"/>
      <name val="Segoe UI"/>
      <family val="2"/>
    </font>
    <font>
      <sz val="11"/>
      <name val="Segoe UI"/>
      <family val="2"/>
    </font>
    <font>
      <sz val="11"/>
      <color rgb="FF000000"/>
      <name val="Segoe UI"/>
      <family val="2"/>
    </font>
    <font>
      <b/>
      <sz val="11"/>
      <color rgb="FF7030A0"/>
      <name val="Segoe UI"/>
      <family val="2"/>
    </font>
    <font>
      <b/>
      <sz val="11"/>
      <color rgb="FF000000"/>
      <name val="Segoe UI"/>
      <family val="2"/>
    </font>
    <font>
      <b/>
      <sz val="11"/>
      <name val="Segoe UI"/>
      <family val="2"/>
    </font>
    <font>
      <b/>
      <sz val="11"/>
      <color theme="0"/>
      <name val="Segoe UI"/>
      <family val="2"/>
    </font>
    <font>
      <sz val="11"/>
      <color rgb="FF7030A0"/>
      <name val="Segoe UI"/>
      <family val="2"/>
    </font>
    <font>
      <b/>
      <sz val="11"/>
      <color theme="1"/>
      <name val="Segoe UI"/>
      <family val="2"/>
    </font>
    <font>
      <i/>
      <sz val="11"/>
      <color rgb="FF000000"/>
      <name val="Segoe UI"/>
      <family val="2"/>
    </font>
    <font>
      <i/>
      <sz val="11"/>
      <color theme="1"/>
      <name val="Segoe UI"/>
      <family val="2"/>
    </font>
    <font>
      <i/>
      <sz val="11"/>
      <name val="Segoe UI"/>
      <family val="2"/>
    </font>
    <font>
      <u/>
      <sz val="11"/>
      <color theme="10"/>
      <name val="Calibri"/>
      <family val="2"/>
      <scheme val="minor"/>
    </font>
    <font>
      <u/>
      <sz val="11"/>
      <color theme="10"/>
      <name val="Segoe UI"/>
      <family val="2"/>
    </font>
    <font>
      <sz val="11"/>
      <color theme="0"/>
      <name val="Segoe UI"/>
      <family val="2"/>
    </font>
    <font>
      <sz val="11"/>
      <color rgb="FFFFFFFF"/>
      <name val="Segoe UI"/>
      <family val="2"/>
    </font>
    <font>
      <b/>
      <sz val="11"/>
      <color rgb="FFFFFFFF"/>
      <name val="Segoe UI"/>
      <family val="2"/>
    </font>
  </fonts>
  <fills count="86">
    <fill>
      <patternFill patternType="none"/>
    </fill>
    <fill>
      <patternFill patternType="gray125"/>
    </fill>
    <fill>
      <patternFill patternType="solid">
        <fgColor rgb="FFE34443"/>
      </patternFill>
    </fill>
    <fill>
      <patternFill patternType="solid">
        <fgColor theme="8"/>
        <bgColor indexed="64"/>
      </patternFill>
    </fill>
    <fill>
      <patternFill patternType="solid">
        <fgColor rgb="FFA5A5A5"/>
        <bgColor indexed="64"/>
      </patternFill>
    </fill>
    <fill>
      <patternFill patternType="solid">
        <fgColor rgb="FFFCDCDC"/>
        <bgColor indexed="64"/>
      </patternFill>
    </fill>
    <fill>
      <patternFill patternType="solid">
        <fgColor rgb="FFEE5859"/>
        <bgColor rgb="FF000000"/>
      </patternFill>
    </fill>
    <fill>
      <patternFill patternType="solid">
        <fgColor rgb="FFE34443"/>
        <bgColor rgb="FF000000"/>
      </patternFill>
    </fill>
    <fill>
      <patternFill patternType="solid">
        <fgColor rgb="FFF9826F"/>
        <bgColor rgb="FF000000"/>
      </patternFill>
    </fill>
    <fill>
      <patternFill patternType="solid">
        <fgColor rgb="FFFEDE81"/>
        <bgColor rgb="FF000000"/>
      </patternFill>
    </fill>
    <fill>
      <patternFill patternType="solid">
        <fgColor rgb="FFFDEB84"/>
        <bgColor rgb="FF000000"/>
      </patternFill>
    </fill>
    <fill>
      <patternFill patternType="solid">
        <fgColor rgb="FFF8696B"/>
        <bgColor rgb="FF000000"/>
      </patternFill>
    </fill>
    <fill>
      <patternFill patternType="solid">
        <fgColor rgb="FFC1DA81"/>
        <bgColor rgb="FF000000"/>
      </patternFill>
    </fill>
    <fill>
      <patternFill patternType="solid">
        <fgColor rgb="FFF8736C"/>
        <bgColor rgb="FF000000"/>
      </patternFill>
    </fill>
    <fill>
      <patternFill patternType="solid">
        <fgColor rgb="FF63BE7B"/>
        <bgColor rgb="FF000000"/>
      </patternFill>
    </fill>
    <fill>
      <patternFill patternType="solid">
        <fgColor rgb="FFE4E483"/>
        <bgColor rgb="FF000000"/>
      </patternFill>
    </fill>
    <fill>
      <patternFill patternType="solid">
        <fgColor rgb="FFF98D71"/>
        <bgColor rgb="FF000000"/>
      </patternFill>
    </fill>
    <fill>
      <patternFill patternType="solid">
        <fgColor rgb="FFFBAA77"/>
        <bgColor rgb="FF000000"/>
      </patternFill>
    </fill>
    <fill>
      <patternFill patternType="solid">
        <fgColor rgb="FFE5E483"/>
        <bgColor rgb="FF000000"/>
      </patternFill>
    </fill>
    <fill>
      <patternFill patternType="solid">
        <fgColor rgb="FFBFD981"/>
        <bgColor rgb="FF000000"/>
      </patternFill>
    </fill>
    <fill>
      <patternFill patternType="solid">
        <fgColor rgb="FFFA9B74"/>
        <bgColor rgb="FF000000"/>
      </patternFill>
    </fill>
    <fill>
      <patternFill patternType="solid">
        <fgColor rgb="FFD2DE82"/>
        <bgColor rgb="FF000000"/>
      </patternFill>
    </fill>
    <fill>
      <patternFill patternType="solid">
        <fgColor rgb="FFF98971"/>
        <bgColor rgb="FF000000"/>
      </patternFill>
    </fill>
    <fill>
      <patternFill patternType="solid">
        <fgColor rgb="FFFCBA7A"/>
        <bgColor rgb="FF000000"/>
      </patternFill>
    </fill>
    <fill>
      <patternFill patternType="solid">
        <fgColor rgb="FFFFEB84"/>
        <bgColor rgb="FF000000"/>
      </patternFill>
    </fill>
    <fill>
      <patternFill patternType="solid">
        <fgColor rgb="FFFDD780"/>
        <bgColor rgb="FF000000"/>
      </patternFill>
    </fill>
    <fill>
      <patternFill patternType="solid">
        <fgColor rgb="FFFCB479"/>
        <bgColor rgb="FF000000"/>
      </patternFill>
    </fill>
    <fill>
      <patternFill patternType="solid">
        <fgColor rgb="FFB8D780"/>
        <bgColor rgb="FF000000"/>
      </patternFill>
    </fill>
    <fill>
      <patternFill patternType="solid">
        <fgColor rgb="FFFCC57C"/>
        <bgColor rgb="FF000000"/>
      </patternFill>
    </fill>
    <fill>
      <patternFill patternType="solid">
        <fgColor rgb="FFFEE683"/>
        <bgColor rgb="FF000000"/>
      </patternFill>
    </fill>
    <fill>
      <patternFill patternType="solid">
        <fgColor rgb="FFFCBB7A"/>
        <bgColor rgb="FF000000"/>
      </patternFill>
    </fill>
    <fill>
      <patternFill patternType="solid">
        <fgColor rgb="FFFDCA7D"/>
        <bgColor rgb="FF000000"/>
      </patternFill>
    </fill>
    <fill>
      <patternFill patternType="solid">
        <fgColor rgb="FFA2D07F"/>
        <bgColor rgb="FF000000"/>
      </patternFill>
    </fill>
    <fill>
      <patternFill patternType="solid">
        <fgColor rgb="FFEFE784"/>
        <bgColor rgb="FF000000"/>
      </patternFill>
    </fill>
    <fill>
      <patternFill patternType="solid">
        <fgColor rgb="FFFBAC77"/>
        <bgColor rgb="FF000000"/>
      </patternFill>
    </fill>
    <fill>
      <patternFill patternType="solid">
        <fgColor rgb="FFFED980"/>
        <bgColor rgb="FF000000"/>
      </patternFill>
    </fill>
    <fill>
      <patternFill patternType="solid">
        <fgColor rgb="FFFDCF7E"/>
        <bgColor rgb="FF000000"/>
      </patternFill>
    </fill>
    <fill>
      <patternFill patternType="solid">
        <fgColor rgb="FFFBA175"/>
        <bgColor rgb="FF000000"/>
      </patternFill>
    </fill>
    <fill>
      <patternFill patternType="solid">
        <fgColor rgb="FFFEDA80"/>
        <bgColor rgb="FF000000"/>
      </patternFill>
    </fill>
    <fill>
      <patternFill patternType="solid">
        <fgColor rgb="FFF9806F"/>
        <bgColor rgb="FF000000"/>
      </patternFill>
    </fill>
    <fill>
      <patternFill patternType="solid">
        <fgColor rgb="FFFA9D75"/>
        <bgColor rgb="FF000000"/>
      </patternFill>
    </fill>
    <fill>
      <patternFill patternType="solid">
        <fgColor rgb="FFE0E383"/>
        <bgColor rgb="FF000000"/>
      </patternFill>
    </fill>
    <fill>
      <patternFill patternType="solid">
        <fgColor rgb="FFE7E483"/>
        <bgColor rgb="FF000000"/>
      </patternFill>
    </fill>
    <fill>
      <patternFill patternType="solid">
        <fgColor rgb="FFF8796E"/>
        <bgColor rgb="FF000000"/>
      </patternFill>
    </fill>
    <fill>
      <patternFill patternType="solid">
        <fgColor rgb="FFFA9874"/>
        <bgColor rgb="FF000000"/>
      </patternFill>
    </fill>
    <fill>
      <patternFill patternType="solid">
        <fgColor rgb="FFFDC97D"/>
        <bgColor rgb="FF000000"/>
      </patternFill>
    </fill>
    <fill>
      <patternFill patternType="solid">
        <fgColor rgb="FF89C97E"/>
        <bgColor rgb="FF000000"/>
      </patternFill>
    </fill>
    <fill>
      <patternFill patternType="solid">
        <fgColor rgb="FFFBEA84"/>
        <bgColor rgb="FF000000"/>
      </patternFill>
    </fill>
    <fill>
      <patternFill patternType="solid">
        <fgColor rgb="FFF87B6E"/>
        <bgColor rgb="FF000000"/>
      </patternFill>
    </fill>
    <fill>
      <patternFill patternType="solid">
        <fgColor rgb="FFFBA376"/>
        <bgColor rgb="FF000000"/>
      </patternFill>
    </fill>
    <fill>
      <patternFill patternType="solid">
        <fgColor rgb="FFFBA977"/>
        <bgColor rgb="FF000000"/>
      </patternFill>
    </fill>
    <fill>
      <patternFill patternType="solid">
        <fgColor rgb="FFF97B6E"/>
        <bgColor rgb="FF000000"/>
      </patternFill>
    </fill>
    <fill>
      <patternFill patternType="solid">
        <fgColor rgb="FFFCBC7A"/>
        <bgColor rgb="FF000000"/>
      </patternFill>
    </fill>
    <fill>
      <patternFill patternType="solid">
        <fgColor rgb="FFF2E884"/>
        <bgColor rgb="FF000000"/>
      </patternFill>
    </fill>
    <fill>
      <patternFill patternType="solid">
        <fgColor rgb="FFFA9273"/>
        <bgColor rgb="FF000000"/>
      </patternFill>
    </fill>
    <fill>
      <patternFill patternType="solid">
        <fgColor rgb="FFF6E984"/>
        <bgColor rgb="FF000000"/>
      </patternFill>
    </fill>
    <fill>
      <patternFill patternType="solid">
        <fgColor rgb="FFEDE683"/>
        <bgColor rgb="FF000000"/>
      </patternFill>
    </fill>
    <fill>
      <patternFill patternType="solid">
        <fgColor rgb="FFFBAC78"/>
        <bgColor rgb="FF000000"/>
      </patternFill>
    </fill>
    <fill>
      <patternFill patternType="solid">
        <fgColor rgb="FFFA9673"/>
        <bgColor rgb="FF000000"/>
      </patternFill>
    </fill>
    <fill>
      <patternFill patternType="solid">
        <fgColor rgb="FFF4E884"/>
        <bgColor rgb="FF000000"/>
      </patternFill>
    </fill>
    <fill>
      <patternFill patternType="solid">
        <fgColor rgb="FFFEE783"/>
        <bgColor rgb="FF000000"/>
      </patternFill>
    </fill>
    <fill>
      <patternFill patternType="solid">
        <fgColor rgb="FFFEE983"/>
        <bgColor rgb="FF000000"/>
      </patternFill>
    </fill>
    <fill>
      <patternFill patternType="solid">
        <fgColor rgb="FFFCBD7B"/>
        <bgColor rgb="FF000000"/>
      </patternFill>
    </fill>
    <fill>
      <patternFill patternType="solid">
        <fgColor rgb="FF83C77D"/>
        <bgColor rgb="FF000000"/>
      </patternFill>
    </fill>
    <fill>
      <patternFill patternType="solid">
        <fgColor rgb="FFCDDD82"/>
        <bgColor rgb="FF000000"/>
      </patternFill>
    </fill>
    <fill>
      <patternFill patternType="solid">
        <fgColor rgb="FFC4DA81"/>
        <bgColor rgb="FF000000"/>
      </patternFill>
    </fill>
    <fill>
      <patternFill patternType="solid">
        <fgColor rgb="FFCCDD82"/>
        <bgColor rgb="FF000000"/>
      </patternFill>
    </fill>
    <fill>
      <patternFill patternType="solid">
        <fgColor rgb="FFFEDC81"/>
        <bgColor rgb="FF000000"/>
      </patternFill>
    </fill>
    <fill>
      <patternFill patternType="solid">
        <fgColor rgb="FFF3E884"/>
        <bgColor rgb="FF000000"/>
      </patternFill>
    </fill>
    <fill>
      <patternFill patternType="solid">
        <fgColor rgb="FFFA9573"/>
        <bgColor rgb="FF000000"/>
      </patternFill>
    </fill>
    <fill>
      <patternFill patternType="solid">
        <fgColor rgb="FFD3DF82"/>
        <bgColor rgb="FF000000"/>
      </patternFill>
    </fill>
    <fill>
      <patternFill patternType="solid">
        <fgColor rgb="FF96CD7E"/>
        <bgColor rgb="FF000000"/>
      </patternFill>
    </fill>
    <fill>
      <patternFill patternType="solid">
        <fgColor rgb="FFD8E082"/>
        <bgColor rgb="FF000000"/>
      </patternFill>
    </fill>
    <fill>
      <patternFill patternType="solid">
        <fgColor rgb="FFFCBE7B"/>
        <bgColor rgb="FF000000"/>
      </patternFill>
    </fill>
    <fill>
      <patternFill patternType="solid">
        <fgColor rgb="FFFCBF7B"/>
        <bgColor rgb="FF000000"/>
      </patternFill>
    </fill>
    <fill>
      <patternFill patternType="solid">
        <fgColor rgb="FFE8E583"/>
        <bgColor rgb="FF000000"/>
      </patternFill>
    </fill>
    <fill>
      <patternFill patternType="solid">
        <fgColor rgb="FFFBA476"/>
        <bgColor rgb="FF000000"/>
      </patternFill>
    </fill>
    <fill>
      <patternFill patternType="solid">
        <fgColor rgb="FFF8E984"/>
        <bgColor rgb="FF000000"/>
      </patternFill>
    </fill>
    <fill>
      <patternFill patternType="solid">
        <fgColor rgb="FFD0DE82"/>
        <bgColor rgb="FF000000"/>
      </patternFill>
    </fill>
    <fill>
      <patternFill patternType="solid">
        <fgColor rgb="FFD6DF82"/>
        <bgColor rgb="FF000000"/>
      </patternFill>
    </fill>
    <fill>
      <patternFill patternType="solid">
        <fgColor rgb="FFD4DF82"/>
        <bgColor rgb="FF000000"/>
      </patternFill>
    </fill>
    <fill>
      <patternFill patternType="solid">
        <fgColor rgb="FFC2DA81"/>
        <bgColor rgb="FF000000"/>
      </patternFill>
    </fill>
    <fill>
      <patternFill patternType="solid">
        <fgColor rgb="FF76C47D"/>
        <bgColor rgb="FF000000"/>
      </patternFill>
    </fill>
    <fill>
      <patternFill patternType="solid">
        <fgColor rgb="FF70C27C"/>
        <bgColor rgb="FF000000"/>
      </patternFill>
    </fill>
    <fill>
      <patternFill patternType="solid">
        <fgColor rgb="FF6DC17C"/>
        <bgColor rgb="FF000000"/>
      </patternFill>
    </fill>
    <fill>
      <patternFill patternType="solid">
        <fgColor rgb="FF8FCB7E"/>
        <bgColor rgb="FF000000"/>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424242"/>
      </left>
      <right style="thin">
        <color rgb="FF424242"/>
      </right>
      <top style="thin">
        <color rgb="FF424242"/>
      </top>
      <bottom style="thin">
        <color rgb="FF424242"/>
      </bottom>
      <diagonal/>
    </border>
    <border>
      <left style="thin">
        <color rgb="FF424242"/>
      </left>
      <right style="thin">
        <color rgb="FF424242"/>
      </right>
      <top/>
      <bottom/>
      <diagonal/>
    </border>
    <border>
      <left style="thin">
        <color rgb="FF000000"/>
      </left>
      <right style="thin">
        <color rgb="FF000000"/>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rgb="FF424242"/>
      </left>
      <right style="thin">
        <color rgb="FF424242"/>
      </right>
      <top style="thin">
        <color rgb="FF424242"/>
      </top>
      <bottom/>
      <diagonal/>
    </border>
    <border>
      <left style="thin">
        <color rgb="FF424242"/>
      </left>
      <right style="thin">
        <color rgb="FF424242"/>
      </right>
      <top/>
      <bottom style="thin">
        <color rgb="FF424242"/>
      </bottom>
      <diagonal/>
    </border>
  </borders>
  <cellStyleXfs count="3">
    <xf numFmtId="0" fontId="0" fillId="0" borderId="0"/>
    <xf numFmtId="0" fontId="1" fillId="0" borderId="0"/>
    <xf numFmtId="0" fontId="18" fillId="0" borderId="0" applyNumberFormat="0" applyFill="0" applyBorder="0" applyAlignment="0" applyProtection="0"/>
  </cellStyleXfs>
  <cellXfs count="145">
    <xf numFmtId="0" fontId="0" fillId="0" borderId="0" xfId="0"/>
    <xf numFmtId="0" fontId="2" fillId="2" borderId="1" xfId="0" applyFont="1" applyFill="1" applyBorder="1" applyAlignment="1">
      <alignment horizontal="center"/>
    </xf>
    <xf numFmtId="0" fontId="3" fillId="0" borderId="2" xfId="0" applyFont="1" applyBorder="1"/>
    <xf numFmtId="0" fontId="4" fillId="0" borderId="0" xfId="0" applyFont="1"/>
    <xf numFmtId="0" fontId="5" fillId="0" borderId="0" xfId="0" applyFont="1"/>
    <xf numFmtId="0" fontId="3" fillId="0" borderId="3" xfId="0" applyFont="1" applyBorder="1"/>
    <xf numFmtId="0" fontId="2" fillId="2" borderId="4" xfId="0" applyFont="1" applyFill="1" applyBorder="1" applyAlignment="1">
      <alignment horizontal="center"/>
    </xf>
    <xf numFmtId="1" fontId="3" fillId="0" borderId="2" xfId="0" applyNumberFormat="1" applyFont="1" applyBorder="1"/>
    <xf numFmtId="3" fontId="3" fillId="0" borderId="2" xfId="0" applyNumberFormat="1" applyFont="1" applyBorder="1"/>
    <xf numFmtId="4" fontId="0" fillId="0" borderId="0" xfId="0" applyNumberFormat="1"/>
    <xf numFmtId="3" fontId="2" fillId="2" borderId="1" xfId="0" applyNumberFormat="1" applyFont="1" applyFill="1" applyBorder="1" applyAlignment="1">
      <alignment horizontal="center"/>
    </xf>
    <xf numFmtId="3" fontId="0" fillId="0" borderId="0" xfId="0" applyNumberFormat="1"/>
    <xf numFmtId="1" fontId="0" fillId="0" borderId="0" xfId="0" applyNumberFormat="1"/>
    <xf numFmtId="0" fontId="6" fillId="0" borderId="0" xfId="1" applyFont="1"/>
    <xf numFmtId="0" fontId="6" fillId="0" borderId="0" xfId="1" applyFont="1" applyAlignment="1">
      <alignment wrapText="1"/>
    </xf>
    <xf numFmtId="0" fontId="8" fillId="0" borderId="1" xfId="1" applyFont="1" applyBorder="1" applyAlignment="1">
      <alignment vertical="center" wrapText="1"/>
    </xf>
    <xf numFmtId="0" fontId="7" fillId="0" borderId="1" xfId="1" applyFont="1" applyBorder="1" applyAlignment="1">
      <alignment horizontal="left" vertical="center" wrapText="1"/>
    </xf>
    <xf numFmtId="0" fontId="7" fillId="0" borderId="1" xfId="1" applyFont="1" applyBorder="1" applyAlignment="1">
      <alignment vertical="center" wrapText="1"/>
    </xf>
    <xf numFmtId="0" fontId="8" fillId="0" borderId="1" xfId="1" applyFont="1" applyBorder="1" applyAlignment="1">
      <alignment wrapText="1"/>
    </xf>
    <xf numFmtId="0" fontId="12" fillId="3" borderId="5" xfId="1" applyFont="1" applyFill="1" applyBorder="1"/>
    <xf numFmtId="0" fontId="12" fillId="3" borderId="6" xfId="1" applyFont="1" applyFill="1" applyBorder="1" applyAlignment="1">
      <alignment wrapText="1"/>
    </xf>
    <xf numFmtId="0" fontId="12" fillId="3" borderId="7" xfId="1" applyFont="1" applyFill="1" applyBorder="1"/>
    <xf numFmtId="0" fontId="8" fillId="0" borderId="8" xfId="1" applyFont="1" applyBorder="1" applyAlignment="1">
      <alignment vertical="center" wrapText="1"/>
    </xf>
    <xf numFmtId="0" fontId="7" fillId="0" borderId="1" xfId="1" applyFont="1" applyBorder="1" applyAlignment="1">
      <alignment wrapText="1"/>
    </xf>
    <xf numFmtId="0" fontId="7" fillId="0" borderId="8" xfId="1" applyFont="1" applyBorder="1" applyAlignment="1">
      <alignment vertical="center" wrapText="1"/>
    </xf>
    <xf numFmtId="0" fontId="7" fillId="0" borderId="8" xfId="1" applyFont="1" applyBorder="1" applyAlignment="1">
      <alignment horizontal="left" vertical="center" wrapText="1"/>
    </xf>
    <xf numFmtId="0" fontId="6" fillId="0" borderId="1" xfId="1" applyFont="1" applyBorder="1" applyAlignment="1">
      <alignment vertical="center" wrapText="1"/>
    </xf>
    <xf numFmtId="0" fontId="6" fillId="0" borderId="1" xfId="1" applyFont="1" applyBorder="1" applyAlignment="1">
      <alignment horizontal="left" vertical="center" wrapText="1"/>
    </xf>
    <xf numFmtId="0" fontId="7" fillId="0" borderId="4" xfId="1" applyFont="1" applyBorder="1" applyAlignment="1">
      <alignment horizontal="left" vertical="center" wrapText="1"/>
    </xf>
    <xf numFmtId="0" fontId="7" fillId="0" borderId="10" xfId="1" applyFont="1" applyBorder="1" applyAlignment="1">
      <alignment wrapText="1"/>
    </xf>
    <xf numFmtId="0" fontId="7" fillId="0" borderId="10" xfId="1" applyFont="1" applyBorder="1" applyAlignment="1">
      <alignment vertical="center" wrapText="1"/>
    </xf>
    <xf numFmtId="0" fontId="7" fillId="0" borderId="10" xfId="1" applyFont="1" applyBorder="1" applyAlignment="1">
      <alignment horizontal="left" vertical="center" wrapText="1"/>
    </xf>
    <xf numFmtId="0" fontId="12" fillId="4" borderId="5" xfId="1" applyFont="1" applyFill="1" applyBorder="1"/>
    <xf numFmtId="0" fontId="12" fillId="4" borderId="6" xfId="1" applyFont="1" applyFill="1" applyBorder="1" applyAlignment="1">
      <alignment wrapText="1"/>
    </xf>
    <xf numFmtId="0" fontId="12" fillId="4" borderId="7" xfId="1" applyFont="1" applyFill="1" applyBorder="1"/>
    <xf numFmtId="0" fontId="8" fillId="0" borderId="4" xfId="1" applyFont="1" applyBorder="1" applyAlignment="1">
      <alignment vertical="center" wrapText="1"/>
    </xf>
    <xf numFmtId="0" fontId="12" fillId="4" borderId="11" xfId="1" applyFont="1" applyFill="1" applyBorder="1"/>
    <xf numFmtId="0" fontId="12" fillId="4" borderId="11" xfId="1" applyFont="1" applyFill="1" applyBorder="1" applyAlignment="1">
      <alignment wrapText="1"/>
    </xf>
    <xf numFmtId="0" fontId="19" fillId="5" borderId="1" xfId="2" applyFont="1" applyFill="1" applyBorder="1" applyAlignment="1">
      <alignment vertical="center" wrapText="1"/>
    </xf>
    <xf numFmtId="0" fontId="12" fillId="6" borderId="12" xfId="1" applyFont="1" applyFill="1" applyBorder="1" applyAlignment="1">
      <alignment horizontal="left" vertical="top" wrapText="1"/>
    </xf>
    <xf numFmtId="0" fontId="8" fillId="6" borderId="12" xfId="1" applyFont="1" applyFill="1" applyBorder="1" applyAlignment="1">
      <alignment horizontal="left" vertical="top" wrapText="1"/>
    </xf>
    <xf numFmtId="0" fontId="22" fillId="6" borderId="12" xfId="1" applyFont="1" applyFill="1" applyBorder="1" applyAlignment="1">
      <alignment horizontal="left" vertical="top" wrapText="1"/>
    </xf>
    <xf numFmtId="0" fontId="2" fillId="7" borderId="1" xfId="0" applyFont="1" applyFill="1" applyBorder="1" applyAlignment="1">
      <alignment horizontal="center"/>
    </xf>
    <xf numFmtId="0" fontId="3" fillId="8" borderId="2" xfId="0" applyFont="1" applyFill="1" applyBorder="1"/>
    <xf numFmtId="0" fontId="3" fillId="9" borderId="2" xfId="0" applyFont="1" applyFill="1" applyBorder="1"/>
    <xf numFmtId="0" fontId="3" fillId="10" borderId="2" xfId="0" applyFont="1" applyFill="1" applyBorder="1"/>
    <xf numFmtId="0" fontId="3" fillId="11" borderId="2" xfId="0" applyFont="1" applyFill="1" applyBorder="1"/>
    <xf numFmtId="0" fontId="3" fillId="12" borderId="2" xfId="0" applyFont="1" applyFill="1" applyBorder="1"/>
    <xf numFmtId="0" fontId="3" fillId="13" borderId="2" xfId="0" applyFont="1" applyFill="1" applyBorder="1"/>
    <xf numFmtId="0" fontId="3" fillId="14" borderId="2" xfId="0" applyFont="1" applyFill="1" applyBorder="1"/>
    <xf numFmtId="0" fontId="3" fillId="15" borderId="2" xfId="0" applyFont="1" applyFill="1" applyBorder="1"/>
    <xf numFmtId="0" fontId="3" fillId="16" borderId="2" xfId="0" applyFont="1" applyFill="1" applyBorder="1"/>
    <xf numFmtId="0" fontId="3" fillId="17" borderId="2" xfId="0" applyFont="1" applyFill="1" applyBorder="1"/>
    <xf numFmtId="0" fontId="3" fillId="18" borderId="2" xfId="0" applyFont="1" applyFill="1" applyBorder="1"/>
    <xf numFmtId="0" fontId="3" fillId="19" borderId="2" xfId="0" applyFont="1" applyFill="1" applyBorder="1"/>
    <xf numFmtId="0" fontId="3" fillId="20" borderId="2" xfId="0" applyFont="1" applyFill="1" applyBorder="1"/>
    <xf numFmtId="0" fontId="3" fillId="21" borderId="2" xfId="0" applyFont="1" applyFill="1" applyBorder="1"/>
    <xf numFmtId="0" fontId="3" fillId="22" borderId="2" xfId="0" applyFont="1" applyFill="1" applyBorder="1"/>
    <xf numFmtId="0" fontId="3" fillId="23" borderId="2" xfId="0" applyFont="1" applyFill="1" applyBorder="1"/>
    <xf numFmtId="0" fontId="3" fillId="24" borderId="2" xfId="0" applyFont="1" applyFill="1" applyBorder="1"/>
    <xf numFmtId="0" fontId="3" fillId="25" borderId="2" xfId="0" applyFont="1" applyFill="1" applyBorder="1"/>
    <xf numFmtId="0" fontId="3" fillId="26" borderId="2" xfId="0" applyFont="1" applyFill="1" applyBorder="1"/>
    <xf numFmtId="0" fontId="3" fillId="27" borderId="2" xfId="0" applyFont="1" applyFill="1" applyBorder="1"/>
    <xf numFmtId="0" fontId="3" fillId="28" borderId="2" xfId="0" applyFont="1" applyFill="1" applyBorder="1"/>
    <xf numFmtId="0" fontId="3" fillId="29" borderId="2" xfId="0" applyFont="1" applyFill="1" applyBorder="1"/>
    <xf numFmtId="0" fontId="3" fillId="30" borderId="2" xfId="0" applyFont="1" applyFill="1" applyBorder="1"/>
    <xf numFmtId="0" fontId="3" fillId="31" borderId="2" xfId="0" applyFont="1" applyFill="1" applyBorder="1"/>
    <xf numFmtId="0" fontId="3" fillId="32" borderId="2" xfId="0" applyFont="1" applyFill="1" applyBorder="1"/>
    <xf numFmtId="0" fontId="3" fillId="33" borderId="2" xfId="0" applyFont="1" applyFill="1" applyBorder="1"/>
    <xf numFmtId="0" fontId="3" fillId="34" borderId="2" xfId="0" applyFont="1" applyFill="1" applyBorder="1"/>
    <xf numFmtId="0" fontId="3" fillId="35" borderId="2" xfId="0" applyFont="1" applyFill="1" applyBorder="1"/>
    <xf numFmtId="0" fontId="3" fillId="36" borderId="2" xfId="0" applyFont="1" applyFill="1" applyBorder="1"/>
    <xf numFmtId="0" fontId="3" fillId="37" borderId="2" xfId="0" applyFont="1" applyFill="1" applyBorder="1"/>
    <xf numFmtId="0" fontId="3" fillId="38" borderId="2" xfId="0" applyFont="1" applyFill="1" applyBorder="1"/>
    <xf numFmtId="0" fontId="3" fillId="39" borderId="2" xfId="0" applyFont="1" applyFill="1" applyBorder="1"/>
    <xf numFmtId="0" fontId="3" fillId="40" borderId="2" xfId="0" applyFont="1" applyFill="1" applyBorder="1"/>
    <xf numFmtId="0" fontId="3" fillId="41" borderId="2" xfId="0" applyFont="1" applyFill="1" applyBorder="1"/>
    <xf numFmtId="0" fontId="3" fillId="42" borderId="2" xfId="0" applyFont="1" applyFill="1" applyBorder="1"/>
    <xf numFmtId="0" fontId="3" fillId="43" borderId="2" xfId="0" applyFont="1" applyFill="1" applyBorder="1"/>
    <xf numFmtId="0" fontId="3" fillId="44" borderId="2" xfId="0" applyFont="1" applyFill="1" applyBorder="1"/>
    <xf numFmtId="0" fontId="3" fillId="45" borderId="2" xfId="0" applyFont="1" applyFill="1" applyBorder="1"/>
    <xf numFmtId="0" fontId="3" fillId="46" borderId="2" xfId="0" applyFont="1" applyFill="1" applyBorder="1"/>
    <xf numFmtId="0" fontId="3" fillId="47" borderId="2" xfId="0" applyFont="1" applyFill="1" applyBorder="1"/>
    <xf numFmtId="0" fontId="3" fillId="48" borderId="2" xfId="0" applyFont="1" applyFill="1" applyBorder="1"/>
    <xf numFmtId="0" fontId="3" fillId="49" borderId="2" xfId="0" applyFont="1" applyFill="1" applyBorder="1"/>
    <xf numFmtId="0" fontId="3" fillId="50" borderId="2" xfId="0" applyFont="1" applyFill="1" applyBorder="1"/>
    <xf numFmtId="0" fontId="3" fillId="51" borderId="2" xfId="0" applyFont="1" applyFill="1" applyBorder="1"/>
    <xf numFmtId="0" fontId="3" fillId="52" borderId="2" xfId="0" applyFont="1" applyFill="1" applyBorder="1"/>
    <xf numFmtId="0" fontId="3" fillId="53" borderId="2" xfId="0" applyFont="1" applyFill="1" applyBorder="1"/>
    <xf numFmtId="0" fontId="3" fillId="54" borderId="2" xfId="0" applyFont="1" applyFill="1" applyBorder="1"/>
    <xf numFmtId="0" fontId="3" fillId="55" borderId="2" xfId="0" applyFont="1" applyFill="1" applyBorder="1"/>
    <xf numFmtId="0" fontId="3" fillId="56" borderId="2" xfId="0" applyFont="1" applyFill="1" applyBorder="1"/>
    <xf numFmtId="0" fontId="3" fillId="57" borderId="2" xfId="0" applyFont="1" applyFill="1" applyBorder="1"/>
    <xf numFmtId="0" fontId="3" fillId="58" borderId="2" xfId="0" applyFont="1" applyFill="1" applyBorder="1"/>
    <xf numFmtId="0" fontId="3" fillId="59" borderId="2" xfId="0" applyFont="1" applyFill="1" applyBorder="1"/>
    <xf numFmtId="0" fontId="3" fillId="60" borderId="2" xfId="0" applyFont="1" applyFill="1" applyBorder="1"/>
    <xf numFmtId="0" fontId="3" fillId="61" borderId="2" xfId="0" applyFont="1" applyFill="1" applyBorder="1"/>
    <xf numFmtId="0" fontId="3" fillId="62" borderId="2" xfId="0" applyFont="1" applyFill="1" applyBorder="1"/>
    <xf numFmtId="0" fontId="3" fillId="63" borderId="2" xfId="0" applyFont="1" applyFill="1" applyBorder="1"/>
    <xf numFmtId="0" fontId="3" fillId="64" borderId="2" xfId="0" applyFont="1" applyFill="1" applyBorder="1"/>
    <xf numFmtId="0" fontId="3" fillId="65" borderId="2" xfId="0" applyFont="1" applyFill="1" applyBorder="1"/>
    <xf numFmtId="0" fontId="3" fillId="66" borderId="2" xfId="0" applyFont="1" applyFill="1" applyBorder="1"/>
    <xf numFmtId="0" fontId="3" fillId="67" borderId="2" xfId="0" applyFont="1" applyFill="1" applyBorder="1"/>
    <xf numFmtId="0" fontId="3" fillId="68" borderId="2" xfId="0" applyFont="1" applyFill="1" applyBorder="1"/>
    <xf numFmtId="0" fontId="3" fillId="69" borderId="2" xfId="0" applyFont="1" applyFill="1" applyBorder="1"/>
    <xf numFmtId="0" fontId="3" fillId="70" borderId="2" xfId="0" applyFont="1" applyFill="1" applyBorder="1"/>
    <xf numFmtId="0" fontId="3" fillId="71" borderId="2" xfId="0" applyFont="1" applyFill="1" applyBorder="1"/>
    <xf numFmtId="0" fontId="3" fillId="72" borderId="2" xfId="0" applyFont="1" applyFill="1" applyBorder="1"/>
    <xf numFmtId="0" fontId="3" fillId="73" borderId="2" xfId="0" applyFont="1" applyFill="1" applyBorder="1"/>
    <xf numFmtId="0" fontId="3" fillId="74" borderId="2" xfId="0" applyFont="1" applyFill="1" applyBorder="1"/>
    <xf numFmtId="0" fontId="3" fillId="75" borderId="2" xfId="0" applyFont="1" applyFill="1" applyBorder="1"/>
    <xf numFmtId="0" fontId="3" fillId="76" borderId="2" xfId="0" applyFont="1" applyFill="1" applyBorder="1"/>
    <xf numFmtId="0" fontId="3" fillId="77" borderId="2" xfId="0" applyFont="1" applyFill="1" applyBorder="1"/>
    <xf numFmtId="0" fontId="3" fillId="78" borderId="2" xfId="0" applyFont="1" applyFill="1" applyBorder="1"/>
    <xf numFmtId="0" fontId="3" fillId="79" borderId="2" xfId="0" applyFont="1" applyFill="1" applyBorder="1"/>
    <xf numFmtId="0" fontId="3" fillId="80" borderId="2" xfId="0" applyFont="1" applyFill="1" applyBorder="1"/>
    <xf numFmtId="0" fontId="3" fillId="81" borderId="2" xfId="0" applyFont="1" applyFill="1" applyBorder="1"/>
    <xf numFmtId="0" fontId="3" fillId="82" borderId="2" xfId="0" applyFont="1" applyFill="1" applyBorder="1"/>
    <xf numFmtId="0" fontId="3" fillId="83" borderId="2" xfId="0" applyFont="1" applyFill="1" applyBorder="1"/>
    <xf numFmtId="0" fontId="3" fillId="84" borderId="2" xfId="0" applyFont="1" applyFill="1" applyBorder="1"/>
    <xf numFmtId="0" fontId="3" fillId="85" borderId="2" xfId="0" applyFont="1" applyFill="1" applyBorder="1"/>
    <xf numFmtId="0" fontId="3" fillId="0" borderId="18" xfId="0" applyFont="1" applyBorder="1"/>
    <xf numFmtId="0" fontId="3" fillId="0" borderId="19" xfId="0" applyFont="1" applyBorder="1"/>
    <xf numFmtId="0" fontId="19" fillId="5" borderId="1" xfId="2" applyFont="1" applyFill="1" applyBorder="1" applyAlignment="1">
      <alignment horizontal="center" vertical="center" wrapText="1"/>
    </xf>
    <xf numFmtId="0" fontId="7" fillId="0" borderId="9" xfId="1" applyFont="1" applyBorder="1" applyAlignment="1">
      <alignment horizontal="left" vertical="center" wrapText="1"/>
    </xf>
    <xf numFmtId="0" fontId="7" fillId="0" borderId="4" xfId="1" applyFont="1" applyBorder="1" applyAlignment="1">
      <alignment horizontal="left" vertical="center" wrapText="1"/>
    </xf>
    <xf numFmtId="0" fontId="7" fillId="0" borderId="8" xfId="1" applyFont="1" applyBorder="1" applyAlignment="1">
      <alignment horizontal="left" vertical="center" wrapText="1"/>
    </xf>
    <xf numFmtId="0" fontId="12" fillId="6" borderId="15" xfId="1" applyFont="1" applyFill="1" applyBorder="1" applyAlignment="1">
      <alignment wrapText="1"/>
    </xf>
    <xf numFmtId="0" fontId="12" fillId="6" borderId="14" xfId="1" applyFont="1" applyFill="1" applyBorder="1" applyAlignment="1">
      <alignment wrapText="1"/>
    </xf>
    <xf numFmtId="0" fontId="12" fillId="6" borderId="13" xfId="1" applyFont="1" applyFill="1" applyBorder="1" applyAlignment="1">
      <alignment wrapText="1"/>
    </xf>
    <xf numFmtId="17" fontId="20" fillId="6" borderId="17" xfId="1" applyNumberFormat="1" applyFont="1" applyFill="1" applyBorder="1" applyAlignment="1">
      <alignment horizontal="left" vertical="top" wrapText="1"/>
    </xf>
    <xf numFmtId="0" fontId="20" fillId="6" borderId="0" xfId="1" applyFont="1" applyFill="1" applyAlignment="1">
      <alignment horizontal="left" vertical="top" wrapText="1"/>
    </xf>
    <xf numFmtId="0" fontId="20" fillId="6" borderId="16" xfId="1" applyFont="1" applyFill="1" applyBorder="1" applyAlignment="1">
      <alignment horizontal="left" vertical="top" wrapText="1"/>
    </xf>
    <xf numFmtId="0" fontId="12" fillId="6" borderId="15" xfId="1" applyFont="1" applyFill="1" applyBorder="1" applyAlignment="1">
      <alignment horizontal="left" vertical="center" wrapText="1"/>
    </xf>
    <xf numFmtId="0" fontId="12" fillId="6" borderId="14" xfId="1" applyFont="1" applyFill="1" applyBorder="1" applyAlignment="1">
      <alignment horizontal="left" vertical="center" wrapText="1"/>
    </xf>
    <xf numFmtId="0" fontId="12" fillId="6" borderId="13" xfId="1" applyFont="1" applyFill="1" applyBorder="1" applyAlignment="1">
      <alignment horizontal="left" vertical="center" wrapText="1"/>
    </xf>
    <xf numFmtId="0" fontId="22" fillId="6" borderId="12" xfId="1" applyFont="1" applyFill="1" applyBorder="1" applyAlignment="1">
      <alignment horizontal="left" vertical="top" wrapText="1"/>
    </xf>
    <xf numFmtId="0" fontId="12" fillId="6" borderId="12" xfId="1" applyFont="1" applyFill="1" applyBorder="1" applyAlignment="1">
      <alignment horizontal="left" vertical="top" wrapText="1"/>
    </xf>
    <xf numFmtId="17" fontId="21" fillId="6" borderId="1" xfId="1" applyNumberFormat="1" applyFont="1" applyFill="1" applyBorder="1" applyAlignment="1">
      <alignment horizontal="left" vertical="top" wrapText="1"/>
    </xf>
    <xf numFmtId="17" fontId="20" fillId="6" borderId="1" xfId="1" applyNumberFormat="1" applyFont="1" applyFill="1" applyBorder="1" applyAlignment="1">
      <alignment horizontal="left" vertical="top" wrapText="1"/>
    </xf>
    <xf numFmtId="0" fontId="7" fillId="5" borderId="1" xfId="1" applyFont="1" applyFill="1" applyBorder="1" applyAlignment="1">
      <alignment horizontal="left" vertical="center" wrapText="1"/>
    </xf>
    <xf numFmtId="0" fontId="7" fillId="5" borderId="1" xfId="1" applyFont="1" applyFill="1" applyBorder="1" applyAlignment="1">
      <alignment horizontal="left" vertical="center"/>
    </xf>
    <xf numFmtId="0" fontId="3" fillId="0" borderId="18" xfId="0" applyFont="1" applyBorder="1" applyAlignment="1"/>
    <xf numFmtId="0" fontId="3" fillId="0" borderId="3" xfId="0" applyFont="1" applyBorder="1" applyAlignment="1"/>
    <xf numFmtId="0" fontId="3" fillId="0" borderId="19" xfId="0" applyFont="1" applyBorder="1" applyAlignment="1"/>
  </cellXfs>
  <cellStyles count="3">
    <cellStyle name="Hyperlink" xfId="2" builtinId="8"/>
    <cellStyle name="Normal" xfId="0" builtinId="0"/>
    <cellStyle name="Normal 2" xfId="1" xr:uid="{48F0E464-0DC2-4608-9088-2450AA7722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209286</xdr:colOff>
      <xdr:row>0</xdr:row>
      <xdr:rowOff>82285</xdr:rowOff>
    </xdr:from>
    <xdr:ext cx="830650" cy="859009"/>
    <xdr:pic>
      <xdr:nvPicPr>
        <xdr:cNvPr id="3" name="Picture 2">
          <a:extLst>
            <a:ext uri="{FF2B5EF4-FFF2-40B4-BE49-F238E27FC236}">
              <a16:creationId xmlns:a16="http://schemas.microsoft.com/office/drawing/2014/main" id="{7FD9C674-0A38-4FC8-B6D7-71E4841485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286" y="82285"/>
          <a:ext cx="830650" cy="859009"/>
        </a:xfrm>
        <a:prstGeom prst="rect">
          <a:avLst/>
        </a:prstGeom>
      </xdr:spPr>
    </xdr:pic>
    <xdr:clientData/>
  </xdr:oneCellAnchor>
  <xdr:oneCellAnchor>
    <xdr:from>
      <xdr:col>2</xdr:col>
      <xdr:colOff>1549552</xdr:colOff>
      <xdr:row>0</xdr:row>
      <xdr:rowOff>150435</xdr:rowOff>
    </xdr:from>
    <xdr:ext cx="637025" cy="675999"/>
    <xdr:pic>
      <xdr:nvPicPr>
        <xdr:cNvPr id="4" name="Picture 3">
          <a:extLst>
            <a:ext uri="{FF2B5EF4-FFF2-40B4-BE49-F238E27FC236}">
              <a16:creationId xmlns:a16="http://schemas.microsoft.com/office/drawing/2014/main" id="{3F6472B7-9D0A-4D5A-A2B1-D45D7E2393FF}"/>
            </a:ext>
            <a:ext uri="{147F2762-F138-4A5C-976F-8EAC2B608ADB}">
              <a16:predDERef xmlns:a16="http://schemas.microsoft.com/office/drawing/2014/main" pred="{7FD9C674-0A38-4FC8-B6D7-71E4841485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16602" y="150435"/>
          <a:ext cx="637025" cy="675999"/>
        </a:xfrm>
        <a:prstGeom prst="rect">
          <a:avLst/>
        </a:prstGeom>
      </xdr:spPr>
    </xdr:pic>
    <xdr:clientData/>
  </xdr:oneCellAnchor>
  <xdr:oneCellAnchor>
    <xdr:from>
      <xdr:col>1</xdr:col>
      <xdr:colOff>2154030</xdr:colOff>
      <xdr:row>0</xdr:row>
      <xdr:rowOff>182202</xdr:rowOff>
    </xdr:from>
    <xdr:ext cx="2137511" cy="534484"/>
    <xdr:pic>
      <xdr:nvPicPr>
        <xdr:cNvPr id="5" name="Picture 4">
          <a:extLst>
            <a:ext uri="{FF2B5EF4-FFF2-40B4-BE49-F238E27FC236}">
              <a16:creationId xmlns:a16="http://schemas.microsoft.com/office/drawing/2014/main" id="{2C9BD8F4-C5DD-4139-A3F4-DA3A9D24E336}"/>
            </a:ext>
            <a:ext uri="{147F2762-F138-4A5C-976F-8EAC2B608ADB}">
              <a16:predDERef xmlns:a16="http://schemas.microsoft.com/office/drawing/2014/main" pred="{3F6472B7-9D0A-4D5A-A2B1-D45D7E2393F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20730" y="182202"/>
          <a:ext cx="2137511" cy="534484"/>
        </a:xfrm>
        <a:prstGeom prst="rect">
          <a:avLst/>
        </a:prstGeom>
      </xdr:spPr>
    </xdr:pic>
    <xdr:clientData/>
  </xdr:oneCellAnchor>
  <xdr:oneCellAnchor>
    <xdr:from>
      <xdr:col>1</xdr:col>
      <xdr:colOff>787401</xdr:colOff>
      <xdr:row>0</xdr:row>
      <xdr:rowOff>175835</xdr:rowOff>
    </xdr:from>
    <xdr:ext cx="1295523" cy="531128"/>
    <xdr:pic>
      <xdr:nvPicPr>
        <xdr:cNvPr id="6" name="Picture 5">
          <a:extLst>
            <a:ext uri="{FF2B5EF4-FFF2-40B4-BE49-F238E27FC236}">
              <a16:creationId xmlns:a16="http://schemas.microsoft.com/office/drawing/2014/main" id="{475CB910-685C-48BE-AEAD-774A39229A4D}"/>
            </a:ext>
            <a:ext uri="{147F2762-F138-4A5C-976F-8EAC2B608ADB}">
              <a16:predDERef xmlns:a16="http://schemas.microsoft.com/office/drawing/2014/main" pred="{2C9BD8F4-C5DD-4139-A3F4-DA3A9D24E33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54101" y="175835"/>
          <a:ext cx="1295523" cy="53112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60371-96FF-4A33-979E-25FFFDE5B279}">
  <sheetPr>
    <tabColor theme="6"/>
  </sheetPr>
  <dimension ref="B6:D47"/>
  <sheetViews>
    <sheetView showGridLines="0" tabSelected="1" zoomScaleNormal="100" workbookViewId="0">
      <selection activeCell="G8" sqref="G8"/>
    </sheetView>
  </sheetViews>
  <sheetFormatPr defaultColWidth="8.7109375" defaultRowHeight="16.5"/>
  <cols>
    <col min="1" max="1" width="4" style="13" customWidth="1"/>
    <col min="2" max="2" width="42" style="13" customWidth="1"/>
    <col min="3" max="3" width="75.28515625" style="13" customWidth="1"/>
    <col min="4" max="4" width="104.140625" style="13" customWidth="1"/>
    <col min="5" max="16384" width="8.7109375" style="13"/>
  </cols>
  <sheetData>
    <row r="6" spans="2:4">
      <c r="B6" s="127" t="s">
        <v>0</v>
      </c>
      <c r="C6" s="128"/>
      <c r="D6" s="129"/>
    </row>
    <row r="7" spans="2:4">
      <c r="B7" s="130"/>
      <c r="C7" s="131"/>
      <c r="D7" s="132"/>
    </row>
    <row r="8" spans="2:4" ht="123" customHeight="1">
      <c r="B8" s="133" t="s">
        <v>1</v>
      </c>
      <c r="C8" s="134"/>
      <c r="D8" s="135"/>
    </row>
    <row r="9" spans="2:4" ht="124.5" customHeight="1">
      <c r="B9" s="136" t="s">
        <v>2</v>
      </c>
      <c r="C9" s="137"/>
      <c r="D9" s="137"/>
    </row>
    <row r="10" spans="2:4" ht="31.5" customHeight="1">
      <c r="B10" s="41" t="s">
        <v>3</v>
      </c>
      <c r="C10" s="40" t="s">
        <v>4</v>
      </c>
      <c r="D10" s="39"/>
    </row>
    <row r="11" spans="2:4" ht="29.25" customHeight="1">
      <c r="B11" s="41" t="s">
        <v>5</v>
      </c>
      <c r="C11" s="40">
        <v>1220</v>
      </c>
      <c r="D11" s="39"/>
    </row>
    <row r="12" spans="2:4" ht="43.5" customHeight="1">
      <c r="B12" s="41" t="s">
        <v>6</v>
      </c>
      <c r="C12" s="40" t="s">
        <v>7</v>
      </c>
      <c r="D12" s="39"/>
    </row>
    <row r="13" spans="2:4" ht="35.450000000000003" customHeight="1">
      <c r="B13" s="138" t="s">
        <v>8</v>
      </c>
      <c r="C13" s="139"/>
      <c r="D13" s="139"/>
    </row>
    <row r="14" spans="2:4" ht="84" customHeight="1">
      <c r="B14" s="140" t="s">
        <v>9</v>
      </c>
      <c r="C14" s="141"/>
      <c r="D14" s="141"/>
    </row>
    <row r="15" spans="2:4" ht="18" customHeight="1">
      <c r="B15" s="123"/>
      <c r="C15" s="123"/>
      <c r="D15" s="38"/>
    </row>
    <row r="16" spans="2:4">
      <c r="B16" s="36" t="s">
        <v>10</v>
      </c>
      <c r="C16" s="37" t="s">
        <v>11</v>
      </c>
      <c r="D16" s="36" t="s">
        <v>12</v>
      </c>
    </row>
    <row r="17" spans="2:4">
      <c r="B17" s="34" t="s">
        <v>13</v>
      </c>
      <c r="C17" s="33"/>
      <c r="D17" s="32"/>
    </row>
    <row r="18" spans="2:4" s="14" customFormat="1">
      <c r="B18" s="28" t="s">
        <v>13</v>
      </c>
      <c r="C18" s="35" t="s">
        <v>14</v>
      </c>
      <c r="D18" s="35" t="s">
        <v>15</v>
      </c>
    </row>
    <row r="19" spans="2:4">
      <c r="B19" s="34" t="s">
        <v>16</v>
      </c>
      <c r="C19" s="33"/>
      <c r="D19" s="32"/>
    </row>
    <row r="20" spans="2:4" s="14" customFormat="1" ht="33">
      <c r="B20" s="25" t="s">
        <v>17</v>
      </c>
      <c r="C20" s="22" t="s">
        <v>18</v>
      </c>
      <c r="D20" s="22" t="s">
        <v>19</v>
      </c>
    </row>
    <row r="21" spans="2:4" s="14" customFormat="1" ht="49.5">
      <c r="B21" s="16" t="s">
        <v>20</v>
      </c>
      <c r="C21" s="17" t="s">
        <v>21</v>
      </c>
      <c r="D21" s="23" t="s">
        <v>22</v>
      </c>
    </row>
    <row r="22" spans="2:4" s="14" customFormat="1" ht="56.25" customHeight="1">
      <c r="B22" s="27" t="s">
        <v>23</v>
      </c>
      <c r="C22" s="26" t="s">
        <v>24</v>
      </c>
      <c r="D22" s="15" t="s">
        <v>19</v>
      </c>
    </row>
    <row r="23" spans="2:4" s="14" customFormat="1" ht="78.75" customHeight="1">
      <c r="B23" s="27" t="s">
        <v>25</v>
      </c>
      <c r="C23" s="26" t="s">
        <v>26</v>
      </c>
      <c r="D23" s="15" t="s">
        <v>27</v>
      </c>
    </row>
    <row r="24" spans="2:4" s="14" customFormat="1" ht="66">
      <c r="B24" s="27" t="s">
        <v>28</v>
      </c>
      <c r="C24" s="26" t="s">
        <v>29</v>
      </c>
      <c r="D24" s="26" t="s">
        <v>30</v>
      </c>
    </row>
    <row r="25" spans="2:4" s="14" customFormat="1" ht="66">
      <c r="B25" s="27" t="s">
        <v>31</v>
      </c>
      <c r="C25" s="15" t="s">
        <v>32</v>
      </c>
      <c r="D25" s="26" t="s">
        <v>33</v>
      </c>
    </row>
    <row r="26" spans="2:4" s="14" customFormat="1" ht="66.75" customHeight="1">
      <c r="B26" s="27" t="s">
        <v>34</v>
      </c>
      <c r="C26" s="26" t="s">
        <v>35</v>
      </c>
      <c r="D26" s="26" t="s">
        <v>30</v>
      </c>
    </row>
    <row r="27" spans="2:4" s="14" customFormat="1" ht="62.25" customHeight="1">
      <c r="B27" s="27" t="s">
        <v>36</v>
      </c>
      <c r="C27" s="26" t="s">
        <v>37</v>
      </c>
      <c r="D27" s="26" t="s">
        <v>30</v>
      </c>
    </row>
    <row r="28" spans="2:4" s="14" customFormat="1" ht="33">
      <c r="B28" s="27" t="s">
        <v>38</v>
      </c>
      <c r="C28" s="26" t="s">
        <v>39</v>
      </c>
      <c r="D28" s="26" t="s">
        <v>30</v>
      </c>
    </row>
    <row r="29" spans="2:4">
      <c r="B29" s="21" t="s">
        <v>40</v>
      </c>
      <c r="C29" s="20"/>
      <c r="D29" s="19"/>
    </row>
    <row r="30" spans="2:4" s="14" customFormat="1" ht="66">
      <c r="B30" s="31" t="s">
        <v>41</v>
      </c>
      <c r="C30" s="30" t="s">
        <v>42</v>
      </c>
      <c r="D30" s="29" t="s">
        <v>43</v>
      </c>
    </row>
    <row r="31" spans="2:4" s="14" customFormat="1" ht="33" customHeight="1">
      <c r="B31" s="16" t="s">
        <v>44</v>
      </c>
      <c r="C31" s="17" t="s">
        <v>45</v>
      </c>
      <c r="D31" s="124" t="s">
        <v>46</v>
      </c>
    </row>
    <row r="32" spans="2:4" s="14" customFormat="1" ht="33">
      <c r="B32" s="16" t="s">
        <v>47</v>
      </c>
      <c r="C32" s="17" t="s">
        <v>48</v>
      </c>
      <c r="D32" s="125"/>
    </row>
    <row r="33" spans="2:4" s="14" customFormat="1" ht="33">
      <c r="B33" s="16" t="s">
        <v>49</v>
      </c>
      <c r="C33" s="17" t="s">
        <v>50</v>
      </c>
      <c r="D33" s="126"/>
    </row>
    <row r="34" spans="2:4" s="14" customFormat="1" ht="66">
      <c r="B34" s="27" t="s">
        <v>51</v>
      </c>
      <c r="C34" s="26" t="s">
        <v>52</v>
      </c>
      <c r="D34" s="26" t="s">
        <v>30</v>
      </c>
    </row>
    <row r="35" spans="2:4" s="14" customFormat="1" ht="66">
      <c r="B35" s="27" t="s">
        <v>53</v>
      </c>
      <c r="C35" s="26" t="s">
        <v>54</v>
      </c>
      <c r="D35" s="26" t="s">
        <v>30</v>
      </c>
    </row>
    <row r="36" spans="2:4">
      <c r="B36" s="21" t="s">
        <v>55</v>
      </c>
      <c r="C36" s="20"/>
      <c r="D36" s="19"/>
    </row>
    <row r="37" spans="2:4" s="14" customFormat="1" ht="115.5">
      <c r="B37" s="25" t="s">
        <v>56</v>
      </c>
      <c r="C37" s="24" t="s">
        <v>57</v>
      </c>
      <c r="D37" s="24" t="s">
        <v>58</v>
      </c>
    </row>
    <row r="38" spans="2:4" s="14" customFormat="1" ht="49.5">
      <c r="B38" s="16" t="s">
        <v>59</v>
      </c>
      <c r="C38" s="17" t="s">
        <v>60</v>
      </c>
      <c r="D38" s="23" t="s">
        <v>61</v>
      </c>
    </row>
    <row r="39" spans="2:4">
      <c r="B39" s="21" t="s">
        <v>62</v>
      </c>
      <c r="C39" s="20"/>
      <c r="D39" s="19"/>
    </row>
    <row r="40" spans="2:4" s="14" customFormat="1" ht="33">
      <c r="B40" s="16" t="s">
        <v>63</v>
      </c>
      <c r="C40" s="17" t="s">
        <v>64</v>
      </c>
      <c r="D40" s="18" t="s">
        <v>65</v>
      </c>
    </row>
    <row r="41" spans="2:4" s="14" customFormat="1" ht="33">
      <c r="B41" s="16" t="s">
        <v>66</v>
      </c>
      <c r="C41" s="17" t="s">
        <v>67</v>
      </c>
      <c r="D41" s="15" t="s">
        <v>68</v>
      </c>
    </row>
    <row r="42" spans="2:4" s="14" customFormat="1" ht="33">
      <c r="B42" s="16" t="s">
        <v>69</v>
      </c>
      <c r="C42" s="17" t="s">
        <v>70</v>
      </c>
      <c r="D42" s="15" t="s">
        <v>19</v>
      </c>
    </row>
    <row r="43" spans="2:4" s="14" customFormat="1" ht="49.5">
      <c r="B43" s="16" t="s">
        <v>71</v>
      </c>
      <c r="C43" s="15" t="s">
        <v>72</v>
      </c>
      <c r="D43" s="15" t="s">
        <v>73</v>
      </c>
    </row>
    <row r="44" spans="2:4">
      <c r="B44" s="21" t="s">
        <v>74</v>
      </c>
      <c r="C44" s="20"/>
      <c r="D44" s="19"/>
    </row>
    <row r="45" spans="2:4" s="14" customFormat="1" ht="33">
      <c r="B45" s="16" t="s">
        <v>75</v>
      </c>
      <c r="C45" s="17" t="s">
        <v>76</v>
      </c>
      <c r="D45" s="18" t="s">
        <v>77</v>
      </c>
    </row>
    <row r="46" spans="2:4">
      <c r="B46" s="21" t="s">
        <v>78</v>
      </c>
      <c r="C46" s="20"/>
      <c r="D46" s="19"/>
    </row>
    <row r="47" spans="2:4" s="14" customFormat="1" ht="42" customHeight="1">
      <c r="B47" s="16" t="s">
        <v>79</v>
      </c>
      <c r="C47" s="17" t="s">
        <v>80</v>
      </c>
      <c r="D47" s="18" t="s">
        <v>81</v>
      </c>
    </row>
  </sheetData>
  <mergeCells count="8">
    <mergeCell ref="B15:C15"/>
    <mergeCell ref="D31:D33"/>
    <mergeCell ref="B6:D6"/>
    <mergeCell ref="B7:D7"/>
    <mergeCell ref="B8:D8"/>
    <mergeCell ref="B9:D9"/>
    <mergeCell ref="B13:D13"/>
    <mergeCell ref="B14:D14"/>
  </mergeCells>
  <pageMargins left="0.70866141732283472" right="0.70866141732283472" top="0.74803149606299213" bottom="0.74803149606299213" header="0.31496062992125984" footer="0.31496062992125984"/>
  <pageSetup orientation="portrait" horizontalDpi="1200" verticalDpi="1200" r:id="rId1"/>
  <headerFooter>
    <oddFooter>&amp;L&amp;G</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B7C69-5B42-402E-8B25-A7C7C596A2AA}">
  <dimension ref="A2:L30"/>
  <sheetViews>
    <sheetView workbookViewId="0">
      <selection activeCell="E11" sqref="E11"/>
    </sheetView>
  </sheetViews>
  <sheetFormatPr defaultRowHeight="14.45"/>
  <cols>
    <col min="1" max="12" width="18.140625" customWidth="1"/>
  </cols>
  <sheetData>
    <row r="2" spans="1:12">
      <c r="A2" t="s">
        <v>82</v>
      </c>
      <c r="B2" s="42" t="s">
        <v>83</v>
      </c>
      <c r="C2" s="42" t="s">
        <v>84</v>
      </c>
      <c r="D2" s="42" t="s">
        <v>85</v>
      </c>
      <c r="E2" s="42" t="s">
        <v>86</v>
      </c>
      <c r="F2" s="42" t="s">
        <v>87</v>
      </c>
      <c r="G2" s="42" t="s">
        <v>88</v>
      </c>
      <c r="H2" s="42" t="s">
        <v>89</v>
      </c>
      <c r="I2" s="42" t="s">
        <v>90</v>
      </c>
      <c r="J2" s="42" t="s">
        <v>91</v>
      </c>
      <c r="K2" s="42" t="s">
        <v>92</v>
      </c>
      <c r="L2" s="42" t="s">
        <v>93</v>
      </c>
    </row>
    <row r="3" spans="1:12">
      <c r="A3" s="2" t="s">
        <v>94</v>
      </c>
      <c r="B3" s="2" t="s">
        <v>95</v>
      </c>
      <c r="C3" s="2" t="s">
        <v>96</v>
      </c>
      <c r="D3" s="2" t="s">
        <v>97</v>
      </c>
      <c r="E3" s="43">
        <v>4</v>
      </c>
      <c r="F3" s="44">
        <v>24</v>
      </c>
      <c r="G3" s="45">
        <v>5</v>
      </c>
      <c r="H3" s="46">
        <v>0</v>
      </c>
      <c r="I3" s="2">
        <v>0</v>
      </c>
      <c r="J3" s="2">
        <v>0</v>
      </c>
      <c r="K3" s="47">
        <v>7</v>
      </c>
      <c r="L3" s="48">
        <v>40</v>
      </c>
    </row>
    <row r="4" spans="1:12">
      <c r="A4" s="2" t="s">
        <v>94</v>
      </c>
      <c r="B4" s="2" t="s">
        <v>95</v>
      </c>
      <c r="C4" s="2" t="s">
        <v>98</v>
      </c>
      <c r="D4" s="2" t="s">
        <v>99</v>
      </c>
      <c r="E4" s="49">
        <v>25</v>
      </c>
      <c r="F4" s="50">
        <v>27</v>
      </c>
      <c r="G4" s="51">
        <v>3</v>
      </c>
      <c r="H4" s="52">
        <v>4</v>
      </c>
      <c r="I4" s="2">
        <v>4</v>
      </c>
      <c r="J4" s="2">
        <v>0</v>
      </c>
      <c r="K4" s="49">
        <v>10</v>
      </c>
      <c r="L4" s="53">
        <v>68</v>
      </c>
    </row>
    <row r="5" spans="1:12">
      <c r="A5" s="2" t="s">
        <v>100</v>
      </c>
      <c r="B5" s="2" t="s">
        <v>101</v>
      </c>
      <c r="C5" s="2" t="s">
        <v>102</v>
      </c>
      <c r="D5" s="2" t="s">
        <v>103</v>
      </c>
      <c r="E5" s="2"/>
      <c r="F5" s="54">
        <v>28</v>
      </c>
      <c r="G5" s="55">
        <v>3</v>
      </c>
      <c r="H5" s="52">
        <v>4</v>
      </c>
      <c r="I5" s="2">
        <v>4</v>
      </c>
      <c r="J5" s="2">
        <v>0</v>
      </c>
      <c r="K5" s="2"/>
      <c r="L5" s="2"/>
    </row>
    <row r="6" spans="1:12">
      <c r="A6" s="2" t="s">
        <v>104</v>
      </c>
      <c r="B6" s="2" t="s">
        <v>105</v>
      </c>
      <c r="C6" s="2" t="s">
        <v>106</v>
      </c>
      <c r="D6" s="2" t="s">
        <v>107</v>
      </c>
      <c r="E6" s="44">
        <v>21</v>
      </c>
      <c r="F6" s="56">
        <v>27</v>
      </c>
      <c r="G6" s="57">
        <v>3</v>
      </c>
      <c r="H6" s="58">
        <v>5</v>
      </c>
      <c r="I6" s="2">
        <v>5</v>
      </c>
      <c r="J6" s="2">
        <v>0</v>
      </c>
      <c r="K6" s="59">
        <v>5</v>
      </c>
      <c r="L6" s="60">
        <v>60</v>
      </c>
    </row>
    <row r="7" spans="1:12">
      <c r="A7" s="2" t="s">
        <v>108</v>
      </c>
      <c r="B7" s="2" t="s">
        <v>109</v>
      </c>
      <c r="C7" s="2" t="s">
        <v>110</v>
      </c>
      <c r="D7" s="2" t="s">
        <v>111</v>
      </c>
      <c r="E7" s="49">
        <v>25</v>
      </c>
      <c r="F7" s="61">
        <v>16</v>
      </c>
      <c r="G7" s="62">
        <v>7</v>
      </c>
      <c r="H7" s="58">
        <v>5</v>
      </c>
      <c r="I7" s="2">
        <v>5</v>
      </c>
      <c r="J7" s="2">
        <v>0</v>
      </c>
      <c r="K7" s="46">
        <v>4</v>
      </c>
      <c r="L7" s="63">
        <v>57</v>
      </c>
    </row>
    <row r="8" spans="1:12">
      <c r="A8" s="2" t="s">
        <v>112</v>
      </c>
      <c r="B8" s="2" t="s">
        <v>113</v>
      </c>
      <c r="C8" s="2" t="s">
        <v>114</v>
      </c>
      <c r="D8" s="2" t="s">
        <v>115</v>
      </c>
      <c r="E8" s="64">
        <v>22</v>
      </c>
      <c r="F8" s="56">
        <v>27</v>
      </c>
      <c r="G8" s="65">
        <v>4</v>
      </c>
      <c r="H8" s="66">
        <v>6</v>
      </c>
      <c r="I8" s="2">
        <v>6</v>
      </c>
      <c r="J8" s="2">
        <v>0</v>
      </c>
      <c r="K8" s="67">
        <v>8</v>
      </c>
      <c r="L8" s="68">
        <v>67</v>
      </c>
    </row>
    <row r="9" spans="1:12">
      <c r="A9" s="2" t="s">
        <v>112</v>
      </c>
      <c r="B9" s="2" t="s">
        <v>113</v>
      </c>
      <c r="C9" s="2" t="s">
        <v>116</v>
      </c>
      <c r="D9" s="2" t="s">
        <v>117</v>
      </c>
      <c r="E9" s="69">
        <v>12</v>
      </c>
      <c r="F9" s="70">
        <v>23</v>
      </c>
      <c r="G9" s="71">
        <v>5</v>
      </c>
      <c r="H9" s="66">
        <v>6</v>
      </c>
      <c r="I9" s="2">
        <v>6</v>
      </c>
      <c r="J9" s="2">
        <v>0</v>
      </c>
      <c r="K9" s="59">
        <v>5</v>
      </c>
      <c r="L9" s="72">
        <v>50</v>
      </c>
    </row>
    <row r="10" spans="1:12">
      <c r="A10" s="2" t="s">
        <v>94</v>
      </c>
      <c r="B10" s="2" t="s">
        <v>95</v>
      </c>
      <c r="C10" s="2" t="s">
        <v>118</v>
      </c>
      <c r="D10" s="2" t="s">
        <v>119</v>
      </c>
      <c r="E10" s="46">
        <v>0</v>
      </c>
      <c r="F10" s="56">
        <v>27</v>
      </c>
      <c r="G10" s="46">
        <v>2</v>
      </c>
      <c r="H10" s="73">
        <v>7</v>
      </c>
      <c r="I10" s="2">
        <v>7</v>
      </c>
      <c r="J10" s="2">
        <v>0</v>
      </c>
      <c r="K10" s="47">
        <v>7</v>
      </c>
      <c r="L10" s="74">
        <v>43</v>
      </c>
    </row>
    <row r="11" spans="1:12">
      <c r="A11" s="2" t="s">
        <v>120</v>
      </c>
      <c r="B11" s="2" t="s">
        <v>121</v>
      </c>
      <c r="C11" s="2" t="s">
        <v>122</v>
      </c>
      <c r="D11" s="2" t="s">
        <v>123</v>
      </c>
      <c r="E11" s="49">
        <v>25</v>
      </c>
      <c r="F11" s="56">
        <v>27</v>
      </c>
      <c r="G11" s="75">
        <v>3</v>
      </c>
      <c r="H11" s="73">
        <v>7</v>
      </c>
      <c r="I11" s="2">
        <v>4</v>
      </c>
      <c r="J11" s="2">
        <v>3</v>
      </c>
      <c r="K11" s="76">
        <v>6</v>
      </c>
      <c r="L11" s="77">
        <v>68</v>
      </c>
    </row>
    <row r="12" spans="1:12">
      <c r="A12" s="2" t="s">
        <v>124</v>
      </c>
      <c r="B12" s="2" t="s">
        <v>125</v>
      </c>
      <c r="C12" s="2" t="s">
        <v>126</v>
      </c>
      <c r="D12" s="2" t="s">
        <v>127</v>
      </c>
      <c r="E12" s="78">
        <v>3</v>
      </c>
      <c r="F12" s="50">
        <v>27</v>
      </c>
      <c r="G12" s="71">
        <v>5</v>
      </c>
      <c r="H12" s="73">
        <v>7</v>
      </c>
      <c r="I12" s="2">
        <v>7</v>
      </c>
      <c r="J12" s="2">
        <v>0</v>
      </c>
      <c r="K12" s="47">
        <v>7</v>
      </c>
      <c r="L12" s="79">
        <v>48</v>
      </c>
    </row>
    <row r="13" spans="1:12">
      <c r="A13" s="2" t="s">
        <v>94</v>
      </c>
      <c r="B13" s="2" t="s">
        <v>95</v>
      </c>
      <c r="C13" s="2" t="s">
        <v>128</v>
      </c>
      <c r="D13" s="2" t="s">
        <v>129</v>
      </c>
      <c r="E13" s="49">
        <v>25</v>
      </c>
      <c r="F13" s="80">
        <v>20</v>
      </c>
      <c r="G13" s="81">
        <v>9</v>
      </c>
      <c r="H13" s="73">
        <v>7</v>
      </c>
      <c r="I13" s="2">
        <v>7</v>
      </c>
      <c r="J13" s="2">
        <v>0</v>
      </c>
      <c r="K13" s="59">
        <v>5</v>
      </c>
      <c r="L13" s="82">
        <v>65</v>
      </c>
    </row>
    <row r="14" spans="1:12">
      <c r="A14" s="2" t="s">
        <v>100</v>
      </c>
      <c r="B14" s="2" t="s">
        <v>101</v>
      </c>
      <c r="C14" s="2" t="s">
        <v>130</v>
      </c>
      <c r="D14" s="2" t="s">
        <v>131</v>
      </c>
      <c r="E14" s="2"/>
      <c r="F14" s="56">
        <v>27</v>
      </c>
      <c r="G14" s="83">
        <v>3</v>
      </c>
      <c r="H14" s="59">
        <v>8</v>
      </c>
      <c r="I14" s="2">
        <v>8</v>
      </c>
      <c r="J14" s="2">
        <v>0</v>
      </c>
      <c r="K14" s="2"/>
      <c r="L14" s="2"/>
    </row>
    <row r="15" spans="1:12">
      <c r="A15" s="2" t="s">
        <v>94</v>
      </c>
      <c r="B15" s="2" t="s">
        <v>95</v>
      </c>
      <c r="C15" s="2" t="s">
        <v>132</v>
      </c>
      <c r="D15" s="2" t="s">
        <v>133</v>
      </c>
      <c r="E15" s="84">
        <v>10</v>
      </c>
      <c r="F15" s="85">
        <v>14</v>
      </c>
      <c r="G15" s="84">
        <v>4</v>
      </c>
      <c r="H15" s="59">
        <v>8</v>
      </c>
      <c r="I15" s="2">
        <v>8</v>
      </c>
      <c r="J15" s="2">
        <v>0</v>
      </c>
      <c r="K15" s="47">
        <v>7</v>
      </c>
      <c r="L15" s="86">
        <v>42</v>
      </c>
    </row>
    <row r="16" spans="1:12">
      <c r="A16" s="2" t="s">
        <v>112</v>
      </c>
      <c r="B16" s="2" t="s">
        <v>113</v>
      </c>
      <c r="C16" s="2" t="s">
        <v>134</v>
      </c>
      <c r="D16" s="2" t="s">
        <v>135</v>
      </c>
      <c r="E16" s="78">
        <v>3</v>
      </c>
      <c r="F16" s="87">
        <v>17</v>
      </c>
      <c r="G16" s="88">
        <v>6</v>
      </c>
      <c r="H16" s="59">
        <v>8</v>
      </c>
      <c r="I16" s="2">
        <v>8</v>
      </c>
      <c r="J16" s="2">
        <v>0</v>
      </c>
      <c r="K16" s="59">
        <v>5</v>
      </c>
      <c r="L16" s="46">
        <v>38</v>
      </c>
    </row>
    <row r="17" spans="1:12">
      <c r="A17" s="2" t="s">
        <v>94</v>
      </c>
      <c r="B17" s="2" t="s">
        <v>95</v>
      </c>
      <c r="C17" s="2" t="s">
        <v>136</v>
      </c>
      <c r="D17" s="2" t="s">
        <v>137</v>
      </c>
      <c r="E17" s="89">
        <v>7</v>
      </c>
      <c r="F17" s="90">
        <v>26</v>
      </c>
      <c r="G17" s="91">
        <v>6</v>
      </c>
      <c r="H17" s="59">
        <v>8</v>
      </c>
      <c r="I17" s="2">
        <v>8</v>
      </c>
      <c r="J17" s="2">
        <v>0</v>
      </c>
      <c r="K17" s="59">
        <v>5</v>
      </c>
      <c r="L17" s="92">
        <v>52</v>
      </c>
    </row>
    <row r="18" spans="1:12">
      <c r="A18" s="2" t="s">
        <v>124</v>
      </c>
      <c r="B18" s="2" t="s">
        <v>125</v>
      </c>
      <c r="C18" s="2" t="s">
        <v>138</v>
      </c>
      <c r="D18" s="2" t="s">
        <v>139</v>
      </c>
      <c r="E18" s="44">
        <v>21</v>
      </c>
      <c r="F18" s="56">
        <v>27</v>
      </c>
      <c r="G18" s="93">
        <v>3</v>
      </c>
      <c r="H18" s="94">
        <v>9</v>
      </c>
      <c r="I18" s="2">
        <v>9</v>
      </c>
      <c r="J18" s="2">
        <v>0</v>
      </c>
      <c r="K18" s="46">
        <v>4</v>
      </c>
      <c r="L18" s="95">
        <v>63</v>
      </c>
    </row>
    <row r="19" spans="1:12">
      <c r="A19" s="2" t="s">
        <v>124</v>
      </c>
      <c r="B19" s="2" t="s">
        <v>125</v>
      </c>
      <c r="C19" s="2" t="s">
        <v>140</v>
      </c>
      <c r="D19" s="2" t="s">
        <v>141</v>
      </c>
      <c r="E19" s="49">
        <v>25</v>
      </c>
      <c r="F19" s="96">
        <v>26</v>
      </c>
      <c r="G19" s="97">
        <v>4</v>
      </c>
      <c r="H19" s="94">
        <v>9</v>
      </c>
      <c r="I19" s="2">
        <v>9</v>
      </c>
      <c r="J19" s="2">
        <v>0</v>
      </c>
      <c r="K19" s="98">
        <v>9</v>
      </c>
      <c r="L19" s="99">
        <v>72</v>
      </c>
    </row>
    <row r="20" spans="1:12">
      <c r="A20" s="2" t="s">
        <v>120</v>
      </c>
      <c r="B20" s="2" t="s">
        <v>121</v>
      </c>
      <c r="C20" s="2" t="s">
        <v>142</v>
      </c>
      <c r="D20" s="2" t="s">
        <v>143</v>
      </c>
      <c r="E20" s="49">
        <v>25</v>
      </c>
      <c r="F20" s="49">
        <v>30</v>
      </c>
      <c r="G20" s="95">
        <v>5</v>
      </c>
      <c r="H20" s="94">
        <v>9</v>
      </c>
      <c r="I20" s="2">
        <v>6</v>
      </c>
      <c r="J20" s="2">
        <v>3</v>
      </c>
      <c r="K20" s="59">
        <v>5</v>
      </c>
      <c r="L20" s="100">
        <v>74</v>
      </c>
    </row>
    <row r="21" spans="1:12">
      <c r="A21" s="2" t="s">
        <v>108</v>
      </c>
      <c r="B21" s="2" t="s">
        <v>109</v>
      </c>
      <c r="C21" s="2" t="s">
        <v>144</v>
      </c>
      <c r="D21" s="2" t="s">
        <v>145</v>
      </c>
      <c r="E21" s="101">
        <v>24</v>
      </c>
      <c r="F21" s="102">
        <v>23</v>
      </c>
      <c r="G21" s="50">
        <v>6</v>
      </c>
      <c r="H21" s="94">
        <v>9</v>
      </c>
      <c r="I21" s="2">
        <v>6</v>
      </c>
      <c r="J21" s="2">
        <v>3</v>
      </c>
      <c r="K21" s="59">
        <v>5</v>
      </c>
      <c r="L21" s="103">
        <v>66</v>
      </c>
    </row>
    <row r="22" spans="1:12">
      <c r="A22" s="2" t="s">
        <v>94</v>
      </c>
      <c r="B22" s="2" t="s">
        <v>95</v>
      </c>
      <c r="C22" s="2" t="s">
        <v>146</v>
      </c>
      <c r="D22" s="2" t="s">
        <v>147</v>
      </c>
      <c r="E22" s="49">
        <v>25</v>
      </c>
      <c r="F22" s="46">
        <v>2</v>
      </c>
      <c r="G22" s="47">
        <v>7</v>
      </c>
      <c r="H22" s="94">
        <v>9</v>
      </c>
      <c r="I22" s="2">
        <v>9</v>
      </c>
      <c r="J22" s="2">
        <v>0</v>
      </c>
      <c r="K22" s="59">
        <v>5</v>
      </c>
      <c r="L22" s="104">
        <v>47</v>
      </c>
    </row>
    <row r="23" spans="1:12">
      <c r="A23" s="2" t="s">
        <v>120</v>
      </c>
      <c r="B23" s="2" t="s">
        <v>121</v>
      </c>
      <c r="C23" s="2" t="s">
        <v>148</v>
      </c>
      <c r="D23" s="2" t="s">
        <v>149</v>
      </c>
      <c r="E23" s="44">
        <v>21</v>
      </c>
      <c r="F23" s="56">
        <v>27</v>
      </c>
      <c r="G23" s="54">
        <v>7</v>
      </c>
      <c r="H23" s="94">
        <v>9</v>
      </c>
      <c r="I23" s="2">
        <v>9</v>
      </c>
      <c r="J23" s="2">
        <v>0</v>
      </c>
      <c r="K23" s="67">
        <v>8</v>
      </c>
      <c r="L23" s="105">
        <v>71</v>
      </c>
    </row>
    <row r="24" spans="1:12">
      <c r="A24" s="2" t="s">
        <v>124</v>
      </c>
      <c r="B24" s="2" t="s">
        <v>125</v>
      </c>
      <c r="C24" s="2" t="s">
        <v>150</v>
      </c>
      <c r="D24" s="2" t="s">
        <v>151</v>
      </c>
      <c r="E24" s="101">
        <v>24</v>
      </c>
      <c r="F24" s="64">
        <v>25</v>
      </c>
      <c r="G24" s="106">
        <v>8</v>
      </c>
      <c r="H24" s="94">
        <v>9</v>
      </c>
      <c r="I24" s="2">
        <v>9</v>
      </c>
      <c r="J24" s="2">
        <v>0</v>
      </c>
      <c r="K24" s="59">
        <v>5</v>
      </c>
      <c r="L24" s="107">
        <v>70</v>
      </c>
    </row>
    <row r="25" spans="1:12">
      <c r="A25" s="2" t="s">
        <v>112</v>
      </c>
      <c r="B25" s="2" t="s">
        <v>113</v>
      </c>
      <c r="C25" s="2" t="s">
        <v>152</v>
      </c>
      <c r="D25" s="2" t="s">
        <v>153</v>
      </c>
      <c r="E25" s="84">
        <v>10</v>
      </c>
      <c r="F25" s="70">
        <v>23</v>
      </c>
      <c r="G25" s="49">
        <v>10</v>
      </c>
      <c r="H25" s="94">
        <v>9</v>
      </c>
      <c r="I25" s="2">
        <v>9</v>
      </c>
      <c r="J25" s="2">
        <v>0</v>
      </c>
      <c r="K25" s="46">
        <v>4</v>
      </c>
      <c r="L25" s="108">
        <v>55</v>
      </c>
    </row>
    <row r="26" spans="1:12">
      <c r="A26" s="2" t="s">
        <v>124</v>
      </c>
      <c r="B26" s="2" t="s">
        <v>125</v>
      </c>
      <c r="C26" s="2" t="s">
        <v>154</v>
      </c>
      <c r="D26" s="2" t="s">
        <v>155</v>
      </c>
      <c r="E26" s="55">
        <v>9</v>
      </c>
      <c r="F26" s="70">
        <v>23</v>
      </c>
      <c r="G26" s="109">
        <v>4</v>
      </c>
      <c r="H26" s="110">
        <v>10</v>
      </c>
      <c r="I26" s="2">
        <v>7</v>
      </c>
      <c r="J26" s="2">
        <v>3</v>
      </c>
      <c r="K26" s="59">
        <v>5</v>
      </c>
      <c r="L26" s="111">
        <v>50</v>
      </c>
    </row>
    <row r="27" spans="1:12">
      <c r="A27" s="2" t="s">
        <v>94</v>
      </c>
      <c r="B27" s="2" t="s">
        <v>95</v>
      </c>
      <c r="C27" s="2" t="s">
        <v>156</v>
      </c>
      <c r="D27" s="2" t="s">
        <v>157</v>
      </c>
      <c r="E27" s="49">
        <v>25</v>
      </c>
      <c r="F27" s="64">
        <v>25</v>
      </c>
      <c r="G27" s="112">
        <v>5</v>
      </c>
      <c r="H27" s="113">
        <v>11</v>
      </c>
      <c r="I27" s="2">
        <v>9</v>
      </c>
      <c r="J27" s="2">
        <v>3</v>
      </c>
      <c r="K27" s="46">
        <v>4</v>
      </c>
      <c r="L27" s="114">
        <v>71</v>
      </c>
    </row>
    <row r="28" spans="1:12">
      <c r="A28" s="2" t="s">
        <v>94</v>
      </c>
      <c r="B28" s="2" t="s">
        <v>95</v>
      </c>
      <c r="C28" s="2" t="s">
        <v>158</v>
      </c>
      <c r="D28" s="2" t="s">
        <v>159</v>
      </c>
      <c r="E28" s="49">
        <v>25</v>
      </c>
      <c r="F28" s="90">
        <v>26</v>
      </c>
      <c r="G28" s="115">
        <v>6</v>
      </c>
      <c r="H28" s="113">
        <v>11</v>
      </c>
      <c r="I28" s="2">
        <v>9</v>
      </c>
      <c r="J28" s="2">
        <v>3</v>
      </c>
      <c r="K28" s="59">
        <v>5</v>
      </c>
      <c r="L28" s="116">
        <v>74</v>
      </c>
    </row>
    <row r="29" spans="1:12">
      <c r="A29" s="2" t="s">
        <v>120</v>
      </c>
      <c r="B29" s="2" t="s">
        <v>121</v>
      </c>
      <c r="C29" s="2" t="s">
        <v>160</v>
      </c>
      <c r="D29" s="2" t="s">
        <v>161</v>
      </c>
      <c r="E29" s="49">
        <v>25</v>
      </c>
      <c r="F29" s="117">
        <v>30</v>
      </c>
      <c r="G29" s="100">
        <v>7</v>
      </c>
      <c r="H29" s="118">
        <v>19</v>
      </c>
      <c r="I29" s="2">
        <v>8</v>
      </c>
      <c r="J29" s="2">
        <v>12</v>
      </c>
      <c r="K29" s="47">
        <v>7</v>
      </c>
      <c r="L29" s="119">
        <v>88</v>
      </c>
    </row>
    <row r="30" spans="1:12">
      <c r="A30" s="2" t="s">
        <v>104</v>
      </c>
      <c r="B30" s="2" t="s">
        <v>105</v>
      </c>
      <c r="C30" s="2" t="s">
        <v>162</v>
      </c>
      <c r="D30" s="2" t="s">
        <v>163</v>
      </c>
      <c r="E30" s="49">
        <v>25</v>
      </c>
      <c r="F30" s="96">
        <v>26</v>
      </c>
      <c r="G30" s="120">
        <v>9</v>
      </c>
      <c r="H30" s="49">
        <v>20</v>
      </c>
      <c r="I30" s="2">
        <v>9</v>
      </c>
      <c r="J30" s="2">
        <v>12</v>
      </c>
      <c r="K30" s="49">
        <v>10</v>
      </c>
      <c r="L30" s="49">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0"/>
  <sheetViews>
    <sheetView workbookViewId="0">
      <selection activeCell="I2" sqref="I2"/>
    </sheetView>
  </sheetViews>
  <sheetFormatPr defaultColWidth="11.42578125" defaultRowHeight="14.45"/>
  <cols>
    <col min="1" max="10" width="15.7109375" customWidth="1"/>
    <col min="11" max="11" width="15.7109375" style="11" customWidth="1"/>
  </cols>
  <sheetData>
    <row r="1" spans="1:14" ht="17.100000000000001" customHeight="1">
      <c r="A1" s="1" t="s">
        <v>164</v>
      </c>
      <c r="B1" s="1" t="s">
        <v>165</v>
      </c>
      <c r="C1" s="1" t="s">
        <v>164</v>
      </c>
      <c r="D1" s="1" t="s">
        <v>166</v>
      </c>
      <c r="E1" s="1" t="s">
        <v>167</v>
      </c>
      <c r="F1" s="1" t="s">
        <v>168</v>
      </c>
      <c r="G1" s="1" t="s">
        <v>169</v>
      </c>
      <c r="H1" s="1" t="s">
        <v>170</v>
      </c>
      <c r="I1" s="1" t="s">
        <v>171</v>
      </c>
      <c r="J1" s="1" t="s">
        <v>172</v>
      </c>
      <c r="K1" s="10" t="s">
        <v>173</v>
      </c>
      <c r="L1" s="6" t="s">
        <v>174</v>
      </c>
      <c r="M1" s="6" t="s">
        <v>175</v>
      </c>
      <c r="N1" s="6" t="s">
        <v>176</v>
      </c>
    </row>
    <row r="2" spans="1:14">
      <c r="A2" s="2" t="s">
        <v>137</v>
      </c>
      <c r="B2" s="2" t="s">
        <v>94</v>
      </c>
      <c r="C2" s="2" t="s">
        <v>137</v>
      </c>
      <c r="D2" s="2" t="s">
        <v>95</v>
      </c>
      <c r="E2" s="2" t="s">
        <v>136</v>
      </c>
      <c r="F2" s="8">
        <v>233626.6</v>
      </c>
      <c r="G2" s="2">
        <v>155222.20000000001</v>
      </c>
      <c r="H2" s="2">
        <v>35322.300000000003</v>
      </c>
      <c r="I2" s="8">
        <v>190544.6</v>
      </c>
      <c r="J2" s="2">
        <v>70762</v>
      </c>
      <c r="K2" s="8">
        <v>494933.1</v>
      </c>
      <c r="L2" s="12">
        <f t="shared" ref="L2:L29" si="0">K2/1987</f>
        <v>249.08560644187216</v>
      </c>
      <c r="M2" s="12">
        <f t="shared" ref="M2:M29" si="1">F2/1987</f>
        <v>117.57755410166079</v>
      </c>
      <c r="N2" s="12">
        <f>I2/1987</f>
        <v>95.895621540010069</v>
      </c>
    </row>
    <row r="3" spans="1:14">
      <c r="A3" s="2" t="s">
        <v>139</v>
      </c>
      <c r="B3" s="2" t="s">
        <v>124</v>
      </c>
      <c r="C3" s="2" t="s">
        <v>139</v>
      </c>
      <c r="D3" s="2" t="s">
        <v>125</v>
      </c>
      <c r="E3" s="2" t="s">
        <v>138</v>
      </c>
      <c r="F3" s="8">
        <v>274537.5</v>
      </c>
      <c r="G3" s="2">
        <v>136116.70000000001</v>
      </c>
      <c r="H3" s="2">
        <v>39200</v>
      </c>
      <c r="I3" s="8">
        <v>175316.7</v>
      </c>
      <c r="J3" s="2">
        <v>70762</v>
      </c>
      <c r="K3" s="8">
        <v>520616.1</v>
      </c>
      <c r="L3" s="12">
        <f t="shared" si="0"/>
        <v>262.01112229491696</v>
      </c>
      <c r="M3" s="12">
        <f t="shared" si="1"/>
        <v>138.16683442375441</v>
      </c>
      <c r="N3" s="12">
        <f t="shared" ref="N3:N29" si="2">I3/1987</f>
        <v>88.231857070961254</v>
      </c>
    </row>
    <row r="4" spans="1:14">
      <c r="A4" s="2" t="s">
        <v>159</v>
      </c>
      <c r="B4" s="2" t="s">
        <v>94</v>
      </c>
      <c r="C4" s="2" t="s">
        <v>159</v>
      </c>
      <c r="D4" s="2" t="s">
        <v>95</v>
      </c>
      <c r="E4" s="2" t="s">
        <v>158</v>
      </c>
      <c r="F4" s="8">
        <v>212530</v>
      </c>
      <c r="G4" s="2">
        <v>103166.7</v>
      </c>
      <c r="H4" s="2">
        <v>39131</v>
      </c>
      <c r="I4" s="8">
        <v>142297.60000000001</v>
      </c>
      <c r="J4" s="2">
        <v>70762</v>
      </c>
      <c r="K4" s="8">
        <v>425589.6</v>
      </c>
      <c r="L4" s="12">
        <f t="shared" si="0"/>
        <v>214.18701560140914</v>
      </c>
      <c r="M4" s="12">
        <f t="shared" si="1"/>
        <v>106.96024157020634</v>
      </c>
      <c r="N4" s="12">
        <f t="shared" si="2"/>
        <v>71.614292903875196</v>
      </c>
    </row>
    <row r="5" spans="1:14">
      <c r="A5" s="2" t="s">
        <v>151</v>
      </c>
      <c r="B5" s="2" t="s">
        <v>124</v>
      </c>
      <c r="C5" s="2" t="s">
        <v>151</v>
      </c>
      <c r="D5" s="2" t="s">
        <v>125</v>
      </c>
      <c r="E5" s="2" t="s">
        <v>150</v>
      </c>
      <c r="F5" s="8">
        <v>283934.7</v>
      </c>
      <c r="G5" s="2">
        <v>136166.70000000001</v>
      </c>
      <c r="H5" s="2">
        <v>40350</v>
      </c>
      <c r="I5" s="8">
        <v>176516.7</v>
      </c>
      <c r="J5" s="2">
        <v>70762</v>
      </c>
      <c r="K5" s="8">
        <v>531213.4</v>
      </c>
      <c r="L5" s="12">
        <f t="shared" si="0"/>
        <v>267.34443885254154</v>
      </c>
      <c r="M5" s="12">
        <f t="shared" si="1"/>
        <v>142.8961751383996</v>
      </c>
      <c r="N5" s="12">
        <f t="shared" si="2"/>
        <v>88.835782586814304</v>
      </c>
    </row>
    <row r="6" spans="1:14">
      <c r="A6" s="2" t="s">
        <v>161</v>
      </c>
      <c r="B6" s="2" t="s">
        <v>120</v>
      </c>
      <c r="C6" s="2" t="s">
        <v>123</v>
      </c>
      <c r="D6" s="2" t="s">
        <v>121</v>
      </c>
      <c r="E6" s="2" t="s">
        <v>122</v>
      </c>
      <c r="F6" s="8">
        <v>262559.5</v>
      </c>
      <c r="G6" s="2">
        <v>136166.70000000001</v>
      </c>
      <c r="H6" s="2">
        <v>33268.300000000003</v>
      </c>
      <c r="I6" s="8">
        <v>169434.9</v>
      </c>
      <c r="J6" s="2">
        <v>70762</v>
      </c>
      <c r="K6" s="8">
        <v>502756.4</v>
      </c>
      <c r="L6" s="12">
        <f t="shared" si="0"/>
        <v>253.02284851534978</v>
      </c>
      <c r="M6" s="12">
        <f t="shared" si="1"/>
        <v>132.1386512330146</v>
      </c>
      <c r="N6" s="12">
        <f t="shared" si="2"/>
        <v>85.271716155007553</v>
      </c>
    </row>
    <row r="7" spans="1:14">
      <c r="A7" s="2" t="s">
        <v>111</v>
      </c>
      <c r="B7" s="2" t="s">
        <v>108</v>
      </c>
      <c r="C7" s="2" t="s">
        <v>111</v>
      </c>
      <c r="D7" s="2" t="s">
        <v>109</v>
      </c>
      <c r="E7" s="2" t="s">
        <v>110</v>
      </c>
      <c r="F7" s="8">
        <v>334018.8</v>
      </c>
      <c r="G7" s="2">
        <v>199166.7</v>
      </c>
      <c r="H7" s="2">
        <v>30500</v>
      </c>
      <c r="I7" s="8">
        <v>229666.7</v>
      </c>
      <c r="J7" s="2">
        <v>70762</v>
      </c>
      <c r="K7" s="8">
        <v>634447.5</v>
      </c>
      <c r="L7" s="12">
        <f t="shared" si="0"/>
        <v>319.29919476597888</v>
      </c>
      <c r="M7" s="12">
        <f t="shared" si="1"/>
        <v>168.10206341217915</v>
      </c>
      <c r="N7" s="12">
        <f t="shared" si="2"/>
        <v>115.58465022647208</v>
      </c>
    </row>
    <row r="8" spans="1:14">
      <c r="A8" s="2" t="s">
        <v>149</v>
      </c>
      <c r="B8" s="2" t="s">
        <v>120</v>
      </c>
      <c r="C8" s="2" t="s">
        <v>149</v>
      </c>
      <c r="D8" s="2" t="s">
        <v>121</v>
      </c>
      <c r="E8" s="2" t="s">
        <v>148</v>
      </c>
      <c r="F8" s="8">
        <v>211268.6</v>
      </c>
      <c r="G8" s="2">
        <v>148766.70000000001</v>
      </c>
      <c r="H8" s="2">
        <v>26166.7</v>
      </c>
      <c r="I8" s="8">
        <v>174933.3</v>
      </c>
      <c r="J8" s="2">
        <v>70762</v>
      </c>
      <c r="K8" s="8">
        <v>456963.9</v>
      </c>
      <c r="L8" s="12">
        <f t="shared" si="0"/>
        <v>229.97679919476599</v>
      </c>
      <c r="M8" s="12">
        <f t="shared" si="1"/>
        <v>106.32541519879216</v>
      </c>
      <c r="N8" s="12">
        <f t="shared" si="2"/>
        <v>88.03890286864619</v>
      </c>
    </row>
    <row r="9" spans="1:14">
      <c r="A9" s="2" t="s">
        <v>127</v>
      </c>
      <c r="B9" s="2" t="s">
        <v>124</v>
      </c>
      <c r="C9" s="2" t="s">
        <v>127</v>
      </c>
      <c r="D9" s="2" t="s">
        <v>125</v>
      </c>
      <c r="E9" s="2" t="s">
        <v>126</v>
      </c>
      <c r="F9" s="8">
        <v>236342.8</v>
      </c>
      <c r="G9" s="2">
        <v>178966.7</v>
      </c>
      <c r="H9" s="2">
        <v>35200</v>
      </c>
      <c r="I9" s="8">
        <v>214166.7</v>
      </c>
      <c r="J9" s="2">
        <v>70762</v>
      </c>
      <c r="K9" s="8">
        <v>521271.5</v>
      </c>
      <c r="L9" s="12">
        <f t="shared" si="0"/>
        <v>262.34096628082534</v>
      </c>
      <c r="M9" s="12">
        <f t="shared" si="1"/>
        <v>118.94453950679416</v>
      </c>
      <c r="N9" s="12">
        <f t="shared" si="2"/>
        <v>107.78394564670359</v>
      </c>
    </row>
    <row r="10" spans="1:14">
      <c r="A10" s="2" t="s">
        <v>157</v>
      </c>
      <c r="B10" s="2" t="s">
        <v>94</v>
      </c>
      <c r="C10" s="2" t="s">
        <v>157</v>
      </c>
      <c r="D10" s="2" t="s">
        <v>95</v>
      </c>
      <c r="E10" s="2" t="s">
        <v>156</v>
      </c>
      <c r="F10" s="8">
        <v>251123.1</v>
      </c>
      <c r="G10" s="2">
        <v>96783.3</v>
      </c>
      <c r="H10" s="2">
        <v>41581</v>
      </c>
      <c r="I10" s="8">
        <v>138364.29999999999</v>
      </c>
      <c r="J10" s="2">
        <v>70762</v>
      </c>
      <c r="K10" s="8">
        <v>460249.4</v>
      </c>
      <c r="L10" s="12">
        <f t="shared" si="0"/>
        <v>231.63029693004532</v>
      </c>
      <c r="M10" s="12">
        <f t="shared" si="1"/>
        <v>126.3830397584298</v>
      </c>
      <c r="N10" s="12">
        <f t="shared" si="2"/>
        <v>69.634776044287861</v>
      </c>
    </row>
    <row r="11" spans="1:14">
      <c r="A11" s="2" t="s">
        <v>119</v>
      </c>
      <c r="B11" s="2" t="s">
        <v>94</v>
      </c>
      <c r="C11" s="2" t="s">
        <v>119</v>
      </c>
      <c r="D11" s="2" t="s">
        <v>95</v>
      </c>
      <c r="E11" s="2" t="s">
        <v>118</v>
      </c>
      <c r="F11" s="8">
        <v>398314.3</v>
      </c>
      <c r="G11" s="2">
        <v>199166.7</v>
      </c>
      <c r="H11" s="2">
        <v>51924.6</v>
      </c>
      <c r="I11" s="8">
        <v>251091.3</v>
      </c>
      <c r="J11" s="2">
        <v>70762</v>
      </c>
      <c r="K11" s="8">
        <v>720167.6</v>
      </c>
      <c r="L11" s="12">
        <f t="shared" si="0"/>
        <v>362.43965777554098</v>
      </c>
      <c r="M11" s="12">
        <f t="shared" si="1"/>
        <v>200.4601409159537</v>
      </c>
      <c r="N11" s="12">
        <f t="shared" si="2"/>
        <v>126.36703573225968</v>
      </c>
    </row>
    <row r="12" spans="1:14">
      <c r="A12" s="2" t="s">
        <v>131</v>
      </c>
      <c r="B12" s="2" t="s">
        <v>100</v>
      </c>
      <c r="C12" s="2" t="s">
        <v>131</v>
      </c>
      <c r="D12" s="2" t="s">
        <v>101</v>
      </c>
      <c r="E12" s="2" t="s">
        <v>130</v>
      </c>
      <c r="F12" s="8">
        <v>304637.09999999998</v>
      </c>
      <c r="G12" s="2">
        <v>123266.7</v>
      </c>
      <c r="H12" s="2">
        <v>41644.699999999997</v>
      </c>
      <c r="I12" s="8">
        <v>164911.29999999999</v>
      </c>
      <c r="J12" s="2">
        <v>70762</v>
      </c>
      <c r="K12" s="8">
        <v>540310.5</v>
      </c>
      <c r="L12" s="12">
        <f t="shared" si="0"/>
        <v>271.92274786109715</v>
      </c>
      <c r="M12" s="12">
        <f t="shared" si="1"/>
        <v>153.31509813789631</v>
      </c>
      <c r="N12" s="12">
        <f t="shared" si="2"/>
        <v>82.99511826874685</v>
      </c>
    </row>
    <row r="13" spans="1:14">
      <c r="A13" s="2" t="s">
        <v>155</v>
      </c>
      <c r="B13" s="2" t="s">
        <v>124</v>
      </c>
      <c r="C13" s="2" t="s">
        <v>155</v>
      </c>
      <c r="D13" s="2" t="s">
        <v>125</v>
      </c>
      <c r="E13" s="2" t="s">
        <v>154</v>
      </c>
      <c r="F13" s="8">
        <v>197168.4</v>
      </c>
      <c r="G13" s="2">
        <v>131366.70000000001</v>
      </c>
      <c r="H13" s="2">
        <v>35087.300000000003</v>
      </c>
      <c r="I13" s="8">
        <v>166454</v>
      </c>
      <c r="J13" s="2">
        <v>70762</v>
      </c>
      <c r="K13" s="8">
        <v>434384.3</v>
      </c>
      <c r="L13" s="12">
        <f t="shared" si="0"/>
        <v>218.6131353799698</v>
      </c>
      <c r="M13" s="12">
        <f t="shared" si="1"/>
        <v>99.229189733266224</v>
      </c>
      <c r="N13" s="12">
        <f t="shared" si="2"/>
        <v>83.771514846502271</v>
      </c>
    </row>
    <row r="14" spans="1:14">
      <c r="A14" s="2" t="s">
        <v>135</v>
      </c>
      <c r="B14" s="2" t="s">
        <v>112</v>
      </c>
      <c r="C14" s="2" t="s">
        <v>135</v>
      </c>
      <c r="D14" s="2" t="s">
        <v>113</v>
      </c>
      <c r="E14" s="2" t="s">
        <v>134</v>
      </c>
      <c r="F14" s="8">
        <v>208780.6</v>
      </c>
      <c r="G14" s="2">
        <v>133566.70000000001</v>
      </c>
      <c r="H14" s="2">
        <v>41400</v>
      </c>
      <c r="I14" s="8">
        <v>174966.7</v>
      </c>
      <c r="J14" s="2">
        <v>70762</v>
      </c>
      <c r="K14" s="8">
        <v>454509.3</v>
      </c>
      <c r="L14" s="12">
        <f t="shared" si="0"/>
        <v>228.74146955208857</v>
      </c>
      <c r="M14" s="12">
        <f t="shared" si="1"/>
        <v>105.07327629592351</v>
      </c>
      <c r="N14" s="12">
        <f t="shared" si="2"/>
        <v>88.055712128837456</v>
      </c>
    </row>
    <row r="15" spans="1:14">
      <c r="A15" s="2" t="s">
        <v>97</v>
      </c>
      <c r="B15" s="2" t="s">
        <v>94</v>
      </c>
      <c r="C15" s="2" t="s">
        <v>97</v>
      </c>
      <c r="D15" s="2" t="s">
        <v>95</v>
      </c>
      <c r="E15" s="2" t="s">
        <v>96</v>
      </c>
      <c r="F15" s="8">
        <v>261258.8</v>
      </c>
      <c r="G15" s="2">
        <v>136166.70000000001</v>
      </c>
      <c r="H15" s="2">
        <v>55150</v>
      </c>
      <c r="I15" s="8">
        <v>191316.7</v>
      </c>
      <c r="J15" s="2">
        <v>70762</v>
      </c>
      <c r="K15" s="8">
        <v>523337.4</v>
      </c>
      <c r="L15" s="12">
        <f t="shared" si="0"/>
        <v>263.3806743834927</v>
      </c>
      <c r="M15" s="12">
        <f t="shared" si="1"/>
        <v>131.48404630095621</v>
      </c>
      <c r="N15" s="12">
        <f t="shared" si="2"/>
        <v>96.284197282335185</v>
      </c>
    </row>
    <row r="16" spans="1:14">
      <c r="A16" s="2" t="s">
        <v>133</v>
      </c>
      <c r="B16" s="2" t="s">
        <v>94</v>
      </c>
      <c r="C16" s="2" t="s">
        <v>133</v>
      </c>
      <c r="D16" s="2" t="s">
        <v>95</v>
      </c>
      <c r="E16" s="2" t="s">
        <v>132</v>
      </c>
      <c r="F16" s="8">
        <v>377742.9</v>
      </c>
      <c r="G16" s="2">
        <v>109966.7</v>
      </c>
      <c r="H16" s="2">
        <v>61481</v>
      </c>
      <c r="I16" s="8">
        <v>171447.6</v>
      </c>
      <c r="J16" s="2">
        <v>70762</v>
      </c>
      <c r="K16" s="8">
        <v>619952.5</v>
      </c>
      <c r="L16" s="12">
        <f t="shared" si="0"/>
        <v>312.00427780573727</v>
      </c>
      <c r="M16" s="12">
        <f t="shared" si="1"/>
        <v>190.10714645193761</v>
      </c>
      <c r="N16" s="12">
        <f t="shared" si="2"/>
        <v>86.284650226472067</v>
      </c>
    </row>
    <row r="17" spans="1:14">
      <c r="A17" s="2" t="s">
        <v>103</v>
      </c>
      <c r="B17" s="2" t="s">
        <v>100</v>
      </c>
      <c r="C17" s="2" t="s">
        <v>103</v>
      </c>
      <c r="D17" s="2" t="s">
        <v>101</v>
      </c>
      <c r="E17" s="2" t="s">
        <v>102</v>
      </c>
      <c r="F17" s="8">
        <v>298909.3</v>
      </c>
      <c r="G17" s="2">
        <v>129600</v>
      </c>
      <c r="H17" s="2">
        <v>36557.699999999997</v>
      </c>
      <c r="I17" s="8">
        <v>166157.70000000001</v>
      </c>
      <c r="J17" s="2">
        <v>70762</v>
      </c>
      <c r="K17" s="8">
        <v>535829</v>
      </c>
      <c r="L17" s="12">
        <f t="shared" si="0"/>
        <v>269.66733769501764</v>
      </c>
      <c r="M17" s="12">
        <f t="shared" si="1"/>
        <v>150.43246099647709</v>
      </c>
      <c r="N17" s="12">
        <f t="shared" si="2"/>
        <v>83.622395571212891</v>
      </c>
    </row>
    <row r="18" spans="1:14">
      <c r="A18" s="2" t="s">
        <v>115</v>
      </c>
      <c r="B18" s="2" t="s">
        <v>112</v>
      </c>
      <c r="C18" s="2" t="s">
        <v>115</v>
      </c>
      <c r="D18" s="2" t="s">
        <v>113</v>
      </c>
      <c r="E18" s="2" t="s">
        <v>114</v>
      </c>
      <c r="F18" s="8">
        <v>269035.7</v>
      </c>
      <c r="G18" s="2">
        <v>115966.7</v>
      </c>
      <c r="H18" s="2">
        <v>44250</v>
      </c>
      <c r="I18" s="8">
        <v>160216.70000000001</v>
      </c>
      <c r="J18" s="2">
        <v>70762</v>
      </c>
      <c r="K18" s="8">
        <v>500014.4</v>
      </c>
      <c r="L18" s="12">
        <f t="shared" si="0"/>
        <v>251.64287871162557</v>
      </c>
      <c r="M18" s="12">
        <f t="shared" si="1"/>
        <v>135.39793658782085</v>
      </c>
      <c r="N18" s="12">
        <f t="shared" si="2"/>
        <v>80.632460996477107</v>
      </c>
    </row>
    <row r="19" spans="1:14">
      <c r="A19" s="2" t="s">
        <v>147</v>
      </c>
      <c r="B19" s="2" t="s">
        <v>94</v>
      </c>
      <c r="C19" s="2" t="s">
        <v>147</v>
      </c>
      <c r="D19" s="2" t="s">
        <v>95</v>
      </c>
      <c r="E19" s="2" t="s">
        <v>146</v>
      </c>
      <c r="F19" s="8">
        <v>322063.09999999998</v>
      </c>
      <c r="G19" s="2">
        <v>107816.7</v>
      </c>
      <c r="H19" s="2">
        <v>40400</v>
      </c>
      <c r="I19" s="8">
        <v>148216.70000000001</v>
      </c>
      <c r="J19" s="2">
        <v>70762</v>
      </c>
      <c r="K19" s="8">
        <v>541041.80000000005</v>
      </c>
      <c r="L19" s="12">
        <f t="shared" si="0"/>
        <v>272.29079013588324</v>
      </c>
      <c r="M19" s="12">
        <f t="shared" si="1"/>
        <v>162.08510317060896</v>
      </c>
      <c r="N19" s="12">
        <f t="shared" si="2"/>
        <v>74.593205837946655</v>
      </c>
    </row>
    <row r="20" spans="1:14">
      <c r="A20" s="2" t="s">
        <v>99</v>
      </c>
      <c r="B20" s="2" t="s">
        <v>94</v>
      </c>
      <c r="C20" s="2" t="s">
        <v>99</v>
      </c>
      <c r="D20" s="2" t="s">
        <v>95</v>
      </c>
      <c r="E20" s="2" t="s">
        <v>98</v>
      </c>
      <c r="F20" s="8">
        <v>236584.3</v>
      </c>
      <c r="G20" s="2">
        <v>135166.70000000001</v>
      </c>
      <c r="H20" s="2">
        <v>44900</v>
      </c>
      <c r="I20" s="8">
        <v>180066.7</v>
      </c>
      <c r="J20" s="2">
        <v>70762</v>
      </c>
      <c r="K20" s="8">
        <v>487413</v>
      </c>
      <c r="L20" s="12">
        <f t="shared" si="0"/>
        <v>245.30095621540011</v>
      </c>
      <c r="M20" s="12">
        <f t="shared" si="1"/>
        <v>119.06607951685959</v>
      </c>
      <c r="N20" s="12">
        <f t="shared" si="2"/>
        <v>90.622395571212891</v>
      </c>
    </row>
    <row r="21" spans="1:14">
      <c r="A21" s="2" t="s">
        <v>145</v>
      </c>
      <c r="B21" s="2" t="s">
        <v>108</v>
      </c>
      <c r="C21" s="2" t="s">
        <v>145</v>
      </c>
      <c r="D21" s="2" t="s">
        <v>109</v>
      </c>
      <c r="E21" s="2" t="s">
        <v>144</v>
      </c>
      <c r="F21" s="8">
        <v>250255.6</v>
      </c>
      <c r="G21" s="2">
        <v>128566.7</v>
      </c>
      <c r="H21" s="2">
        <v>22400</v>
      </c>
      <c r="I21" s="8">
        <v>150966.70000000001</v>
      </c>
      <c r="J21" s="2">
        <v>70762</v>
      </c>
      <c r="K21" s="8">
        <v>471984.3</v>
      </c>
      <c r="L21" s="12">
        <f t="shared" si="0"/>
        <v>237.53613487669853</v>
      </c>
      <c r="M21" s="12">
        <f t="shared" si="1"/>
        <v>125.94645193759436</v>
      </c>
      <c r="N21" s="12">
        <f t="shared" si="2"/>
        <v>75.977201811776553</v>
      </c>
    </row>
    <row r="22" spans="1:14">
      <c r="A22" s="2" t="s">
        <v>143</v>
      </c>
      <c r="B22" s="2" t="s">
        <v>120</v>
      </c>
      <c r="C22" s="2" t="s">
        <v>161</v>
      </c>
      <c r="D22" s="2" t="s">
        <v>121</v>
      </c>
      <c r="E22" s="2" t="s">
        <v>160</v>
      </c>
      <c r="F22" s="8">
        <v>384942.9</v>
      </c>
      <c r="G22" s="2">
        <v>131666.70000000001</v>
      </c>
      <c r="H22" s="2">
        <v>43000</v>
      </c>
      <c r="I22" s="8">
        <v>174666.7</v>
      </c>
      <c r="J22" s="2">
        <v>70762</v>
      </c>
      <c r="K22" s="8">
        <v>630371.5</v>
      </c>
      <c r="L22" s="12">
        <f t="shared" si="0"/>
        <v>317.24786109713136</v>
      </c>
      <c r="M22" s="12">
        <f t="shared" si="1"/>
        <v>193.73069954705588</v>
      </c>
      <c r="N22" s="12">
        <f t="shared" si="2"/>
        <v>87.90473074987419</v>
      </c>
    </row>
    <row r="23" spans="1:14">
      <c r="A23" s="2" t="s">
        <v>153</v>
      </c>
      <c r="B23" s="2" t="s">
        <v>112</v>
      </c>
      <c r="C23" s="2" t="s">
        <v>153</v>
      </c>
      <c r="D23" s="2" t="s">
        <v>113</v>
      </c>
      <c r="E23" s="2" t="s">
        <v>152</v>
      </c>
      <c r="F23" s="8">
        <v>273087.90000000002</v>
      </c>
      <c r="G23" s="2">
        <v>240166.7</v>
      </c>
      <c r="H23" s="2">
        <v>48800</v>
      </c>
      <c r="I23" s="8">
        <v>288966.7</v>
      </c>
      <c r="J23" s="2">
        <v>70762</v>
      </c>
      <c r="K23" s="8">
        <v>632816.5</v>
      </c>
      <c r="L23" s="12">
        <f t="shared" si="0"/>
        <v>318.47835933568194</v>
      </c>
      <c r="M23" s="12">
        <f t="shared" si="1"/>
        <v>137.43729240060395</v>
      </c>
      <c r="N23" s="12">
        <f t="shared" si="2"/>
        <v>145.42863613487671</v>
      </c>
    </row>
    <row r="24" spans="1:14">
      <c r="A24" s="2" t="s">
        <v>123</v>
      </c>
      <c r="B24" s="2" t="s">
        <v>120</v>
      </c>
      <c r="C24" s="2" t="s">
        <v>143</v>
      </c>
      <c r="D24" s="2" t="s">
        <v>121</v>
      </c>
      <c r="E24" s="2" t="s">
        <v>142</v>
      </c>
      <c r="F24" s="8">
        <v>285415.7</v>
      </c>
      <c r="G24" s="2">
        <v>149766.70000000001</v>
      </c>
      <c r="H24" s="2">
        <v>38533.300000000003</v>
      </c>
      <c r="I24" s="8">
        <v>188300</v>
      </c>
      <c r="J24" s="2">
        <v>70762</v>
      </c>
      <c r="K24" s="8">
        <v>544477.69999999995</v>
      </c>
      <c r="L24" s="12">
        <f t="shared" si="0"/>
        <v>274.01997986914944</v>
      </c>
      <c r="M24" s="12">
        <f t="shared" si="1"/>
        <v>143.64151987921491</v>
      </c>
      <c r="N24" s="12">
        <f t="shared" si="2"/>
        <v>94.765978862606943</v>
      </c>
    </row>
    <row r="25" spans="1:14">
      <c r="A25" s="2" t="s">
        <v>107</v>
      </c>
      <c r="B25" s="2" t="s">
        <v>104</v>
      </c>
      <c r="C25" s="2" t="s">
        <v>107</v>
      </c>
      <c r="D25" s="2" t="s">
        <v>105</v>
      </c>
      <c r="E25" s="2" t="s">
        <v>106</v>
      </c>
      <c r="F25" s="8">
        <v>262559.5</v>
      </c>
      <c r="G25" s="2">
        <v>135166.70000000001</v>
      </c>
      <c r="H25" s="2">
        <v>42146.1</v>
      </c>
      <c r="I25" s="8">
        <v>177312.8</v>
      </c>
      <c r="J25" s="2">
        <v>70762</v>
      </c>
      <c r="K25" s="8">
        <v>510634.3</v>
      </c>
      <c r="L25" s="12">
        <f t="shared" si="0"/>
        <v>256.98756919979871</v>
      </c>
      <c r="M25" s="12">
        <f t="shared" si="1"/>
        <v>132.1386512330146</v>
      </c>
      <c r="N25" s="12">
        <f t="shared" si="2"/>
        <v>89.236436839456459</v>
      </c>
    </row>
    <row r="26" spans="1:14">
      <c r="A26" s="2" t="s">
        <v>163</v>
      </c>
      <c r="B26" s="2" t="s">
        <v>104</v>
      </c>
      <c r="C26" s="2" t="s">
        <v>163</v>
      </c>
      <c r="D26" s="2" t="s">
        <v>105</v>
      </c>
      <c r="E26" s="2" t="s">
        <v>162</v>
      </c>
      <c r="F26" s="8">
        <v>244028.6</v>
      </c>
      <c r="G26" s="2">
        <v>136166.70000000001</v>
      </c>
      <c r="H26" s="2">
        <v>33854</v>
      </c>
      <c r="I26" s="8">
        <v>170020.6</v>
      </c>
      <c r="J26" s="2">
        <v>70762</v>
      </c>
      <c r="K26" s="8">
        <v>484811.2</v>
      </c>
      <c r="L26" s="12">
        <f t="shared" si="0"/>
        <v>243.99154504277806</v>
      </c>
      <c r="M26" s="12">
        <f t="shared" si="1"/>
        <v>122.81258178158028</v>
      </c>
      <c r="N26" s="12">
        <f t="shared" si="2"/>
        <v>85.566482133870153</v>
      </c>
    </row>
    <row r="27" spans="1:14">
      <c r="A27" s="2" t="s">
        <v>129</v>
      </c>
      <c r="B27" s="2" t="s">
        <v>94</v>
      </c>
      <c r="C27" s="2" t="s">
        <v>129</v>
      </c>
      <c r="D27" s="2" t="s">
        <v>95</v>
      </c>
      <c r="E27" s="2" t="s">
        <v>128</v>
      </c>
      <c r="F27" s="8">
        <v>178746.4</v>
      </c>
      <c r="G27" s="2">
        <v>136166.70000000001</v>
      </c>
      <c r="H27" s="2">
        <v>45650</v>
      </c>
      <c r="I27" s="8">
        <v>181816.7</v>
      </c>
      <c r="J27" s="2">
        <v>70762</v>
      </c>
      <c r="K27" s="8">
        <v>431325.1</v>
      </c>
      <c r="L27" s="12">
        <f t="shared" si="0"/>
        <v>217.07352793155511</v>
      </c>
      <c r="M27" s="12">
        <f t="shared" si="1"/>
        <v>89.957926522395567</v>
      </c>
      <c r="N27" s="12">
        <f t="shared" si="2"/>
        <v>91.503120281831912</v>
      </c>
    </row>
    <row r="28" spans="1:14">
      <c r="A28" s="2" t="s">
        <v>117</v>
      </c>
      <c r="B28" s="2" t="s">
        <v>112</v>
      </c>
      <c r="C28" s="2" t="s">
        <v>117</v>
      </c>
      <c r="D28" s="2" t="s">
        <v>113</v>
      </c>
      <c r="E28" s="2" t="s">
        <v>116</v>
      </c>
      <c r="F28" s="8">
        <v>233997.1</v>
      </c>
      <c r="G28" s="2">
        <v>138916.70000000001</v>
      </c>
      <c r="H28" s="2">
        <v>38081</v>
      </c>
      <c r="I28" s="8">
        <v>176997.6</v>
      </c>
      <c r="J28" s="2">
        <v>70762</v>
      </c>
      <c r="K28" s="8">
        <v>481756.7</v>
      </c>
      <c r="L28" s="12">
        <f t="shared" si="0"/>
        <v>242.45430296930047</v>
      </c>
      <c r="M28" s="12">
        <f t="shared" si="1"/>
        <v>117.76401610468042</v>
      </c>
      <c r="N28" s="12">
        <f t="shared" si="2"/>
        <v>89.077805737292408</v>
      </c>
    </row>
    <row r="29" spans="1:14">
      <c r="A29" s="2" t="s">
        <v>141</v>
      </c>
      <c r="B29" s="2" t="s">
        <v>124</v>
      </c>
      <c r="C29" s="2" t="s">
        <v>141</v>
      </c>
      <c r="D29" s="2" t="s">
        <v>125</v>
      </c>
      <c r="E29" s="2" t="s">
        <v>140</v>
      </c>
      <c r="F29" s="8">
        <v>179779.20000000001</v>
      </c>
      <c r="G29" s="2">
        <v>147833.29999999999</v>
      </c>
      <c r="H29" s="2">
        <v>32550</v>
      </c>
      <c r="I29" s="8">
        <v>180383.3</v>
      </c>
      <c r="J29" s="2">
        <v>70762</v>
      </c>
      <c r="K29" s="8">
        <v>430924.5</v>
      </c>
      <c r="L29" s="12">
        <f t="shared" si="0"/>
        <v>216.87191746351283</v>
      </c>
      <c r="M29" s="12">
        <f t="shared" si="1"/>
        <v>90.477705083039766</v>
      </c>
      <c r="N29" s="12">
        <f t="shared" si="2"/>
        <v>90.781731253145438</v>
      </c>
    </row>
    <row r="30" spans="1:14">
      <c r="F30" s="9"/>
    </row>
  </sheetData>
  <autoFilter ref="A1:M29" xr:uid="{00000000-0001-0000-0000-000000000000}">
    <sortState xmlns:xlrd2="http://schemas.microsoft.com/office/spreadsheetml/2017/richdata2" ref="A2:M29">
      <sortCondition ref="A1:A29"/>
    </sortState>
  </autoFilter>
  <conditionalFormatting sqref="K1:K1048576 L1:N1">
    <cfRule type="colorScale" priority="1">
      <colorScale>
        <cfvo type="min"/>
        <cfvo type="max"/>
        <color rgb="FFFCFCFF"/>
        <color rgb="FFF8696B"/>
      </colorScale>
    </cfRule>
  </conditionalFormatting>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9"/>
  <sheetViews>
    <sheetView workbookViewId="0">
      <selection activeCell="H33" sqref="H33"/>
    </sheetView>
  </sheetViews>
  <sheetFormatPr defaultColWidth="11.42578125" defaultRowHeight="14.45"/>
  <cols>
    <col min="1" max="10" width="15.7109375" customWidth="1"/>
  </cols>
  <sheetData>
    <row r="1" spans="1:10" ht="17.100000000000001" customHeight="1">
      <c r="A1" s="1" t="s">
        <v>165</v>
      </c>
      <c r="B1" s="1" t="s">
        <v>164</v>
      </c>
      <c r="C1" s="1" t="s">
        <v>166</v>
      </c>
      <c r="D1" s="1" t="s">
        <v>167</v>
      </c>
      <c r="E1" s="1" t="s">
        <v>168</v>
      </c>
      <c r="F1" s="1" t="s">
        <v>169</v>
      </c>
      <c r="G1" s="1" t="s">
        <v>170</v>
      </c>
      <c r="H1" s="1" t="s">
        <v>171</v>
      </c>
      <c r="I1" s="1" t="s">
        <v>172</v>
      </c>
      <c r="J1" s="1" t="s">
        <v>173</v>
      </c>
    </row>
    <row r="2" spans="1:10">
      <c r="A2" s="2" t="s">
        <v>94</v>
      </c>
      <c r="B2" s="2" t="s">
        <v>137</v>
      </c>
      <c r="C2" s="2" t="s">
        <v>95</v>
      </c>
      <c r="D2" s="2" t="s">
        <v>136</v>
      </c>
      <c r="E2" s="2">
        <v>233626.6</v>
      </c>
      <c r="F2" s="8">
        <v>99666.7</v>
      </c>
      <c r="G2" s="2">
        <v>35322.300000000003</v>
      </c>
      <c r="H2" s="8">
        <v>134989</v>
      </c>
      <c r="I2" s="2">
        <v>70762</v>
      </c>
      <c r="J2" s="8">
        <v>439377.6</v>
      </c>
    </row>
    <row r="3" spans="1:10">
      <c r="A3" s="2" t="s">
        <v>124</v>
      </c>
      <c r="B3" s="2" t="s">
        <v>139</v>
      </c>
      <c r="C3" s="2" t="s">
        <v>125</v>
      </c>
      <c r="D3" s="2" t="s">
        <v>138</v>
      </c>
      <c r="E3" s="2">
        <v>274537.5</v>
      </c>
      <c r="F3" s="8">
        <v>72366.7</v>
      </c>
      <c r="G3" s="2">
        <v>39200</v>
      </c>
      <c r="H3" s="8">
        <v>111566.7</v>
      </c>
      <c r="I3" s="2">
        <v>70762</v>
      </c>
      <c r="J3" s="2">
        <v>456866.1</v>
      </c>
    </row>
    <row r="4" spans="1:10">
      <c r="A4" s="2" t="s">
        <v>94</v>
      </c>
      <c r="B4" s="2" t="s">
        <v>159</v>
      </c>
      <c r="C4" s="2" t="s">
        <v>95</v>
      </c>
      <c r="D4" s="2" t="s">
        <v>158</v>
      </c>
      <c r="E4" s="2">
        <v>212530</v>
      </c>
      <c r="F4" s="8">
        <v>47166.7</v>
      </c>
      <c r="G4" s="2">
        <v>39131</v>
      </c>
      <c r="H4" s="8">
        <v>86297.600000000006</v>
      </c>
      <c r="I4" s="2">
        <v>70762</v>
      </c>
      <c r="J4" s="8">
        <v>369589.6</v>
      </c>
    </row>
    <row r="5" spans="1:10">
      <c r="A5" s="2" t="s">
        <v>124</v>
      </c>
      <c r="B5" s="2" t="s">
        <v>151</v>
      </c>
      <c r="C5" s="2" t="s">
        <v>125</v>
      </c>
      <c r="D5" s="2" t="s">
        <v>150</v>
      </c>
      <c r="E5" s="2">
        <v>283934.7</v>
      </c>
      <c r="F5" s="8">
        <v>78666.7</v>
      </c>
      <c r="G5" s="2">
        <v>40350</v>
      </c>
      <c r="H5" s="8">
        <v>119016.7</v>
      </c>
      <c r="I5" s="2">
        <v>70762</v>
      </c>
      <c r="J5" s="2">
        <v>473713.4</v>
      </c>
    </row>
    <row r="6" spans="1:10">
      <c r="A6" s="2" t="s">
        <v>120</v>
      </c>
      <c r="B6" s="2" t="s">
        <v>161</v>
      </c>
      <c r="C6" s="2" t="s">
        <v>121</v>
      </c>
      <c r="D6" s="2" t="s">
        <v>160</v>
      </c>
      <c r="E6" s="2">
        <v>384942.9</v>
      </c>
      <c r="F6" s="8">
        <v>76666.7</v>
      </c>
      <c r="G6" s="2">
        <v>43000</v>
      </c>
      <c r="H6" s="8">
        <v>119666.7</v>
      </c>
      <c r="I6" s="2">
        <v>70762</v>
      </c>
      <c r="J6" s="8">
        <v>575371.5</v>
      </c>
    </row>
    <row r="7" spans="1:10">
      <c r="A7" s="2" t="s">
        <v>108</v>
      </c>
      <c r="B7" s="2" t="s">
        <v>111</v>
      </c>
      <c r="C7" s="2" t="s">
        <v>109</v>
      </c>
      <c r="D7" s="2" t="s">
        <v>110</v>
      </c>
      <c r="E7" s="2">
        <v>334018.8</v>
      </c>
      <c r="F7" s="8">
        <v>141666.70000000001</v>
      </c>
      <c r="G7" s="2">
        <v>30500</v>
      </c>
      <c r="H7" s="8">
        <v>172166.7</v>
      </c>
      <c r="I7" s="2">
        <v>70762</v>
      </c>
      <c r="J7" s="8">
        <v>576947.5</v>
      </c>
    </row>
    <row r="8" spans="1:10">
      <c r="A8" s="2" t="s">
        <v>120</v>
      </c>
      <c r="B8" s="2" t="s">
        <v>149</v>
      </c>
      <c r="C8" s="2" t="s">
        <v>121</v>
      </c>
      <c r="D8" s="2" t="s">
        <v>148</v>
      </c>
      <c r="E8" s="2">
        <v>211268.6</v>
      </c>
      <c r="F8" s="8">
        <v>91266.7</v>
      </c>
      <c r="G8" s="2">
        <v>26166.7</v>
      </c>
      <c r="H8" s="8">
        <v>117433.3</v>
      </c>
      <c r="I8" s="2">
        <v>70762</v>
      </c>
      <c r="J8" s="8">
        <v>399463.9</v>
      </c>
    </row>
    <row r="9" spans="1:10">
      <c r="A9" s="2" t="s">
        <v>124</v>
      </c>
      <c r="B9" s="2" t="s">
        <v>127</v>
      </c>
      <c r="C9" s="2" t="s">
        <v>125</v>
      </c>
      <c r="D9" s="2" t="s">
        <v>126</v>
      </c>
      <c r="E9" s="2">
        <v>236342.8</v>
      </c>
      <c r="F9" s="8">
        <v>116466.7</v>
      </c>
      <c r="G9" s="2">
        <v>35200</v>
      </c>
      <c r="H9" s="8">
        <v>151666.70000000001</v>
      </c>
      <c r="I9" s="2">
        <v>70762</v>
      </c>
      <c r="J9" s="2">
        <v>458771.5</v>
      </c>
    </row>
    <row r="10" spans="1:10">
      <c r="A10" s="2" t="s">
        <v>94</v>
      </c>
      <c r="B10" s="2" t="s">
        <v>157</v>
      </c>
      <c r="C10" s="2" t="s">
        <v>95</v>
      </c>
      <c r="D10" s="2" t="s">
        <v>156</v>
      </c>
      <c r="E10" s="2">
        <v>251123.1</v>
      </c>
      <c r="F10" s="8">
        <v>40866.699999999997</v>
      </c>
      <c r="G10" s="2">
        <v>41581</v>
      </c>
      <c r="H10" s="8">
        <v>82447.600000000006</v>
      </c>
      <c r="I10" s="2">
        <v>70762</v>
      </c>
      <c r="J10" s="8">
        <v>404332.7</v>
      </c>
    </row>
    <row r="11" spans="1:10">
      <c r="A11" s="2" t="s">
        <v>94</v>
      </c>
      <c r="B11" s="2" t="s">
        <v>119</v>
      </c>
      <c r="C11" s="2" t="s">
        <v>95</v>
      </c>
      <c r="D11" s="2" t="s">
        <v>118</v>
      </c>
      <c r="E11" s="2">
        <v>398314.3</v>
      </c>
      <c r="F11" s="8">
        <v>141666.70000000001</v>
      </c>
      <c r="G11" s="2">
        <v>51924.6</v>
      </c>
      <c r="H11" s="8">
        <v>193591.3</v>
      </c>
      <c r="I11" s="2">
        <v>70762</v>
      </c>
      <c r="J11" s="8">
        <v>662667.6</v>
      </c>
    </row>
    <row r="12" spans="1:10">
      <c r="A12" s="2" t="s">
        <v>100</v>
      </c>
      <c r="B12" s="2" t="s">
        <v>131</v>
      </c>
      <c r="C12" s="2" t="s">
        <v>101</v>
      </c>
      <c r="D12" s="2" t="s">
        <v>130</v>
      </c>
      <c r="E12" s="2">
        <v>304637.09999999998</v>
      </c>
      <c r="F12" s="8">
        <v>59766.7</v>
      </c>
      <c r="G12" s="2">
        <v>41644.699999999997</v>
      </c>
      <c r="H12" s="8">
        <v>101411.3</v>
      </c>
      <c r="I12" s="2">
        <v>70762</v>
      </c>
      <c r="J12" s="2">
        <v>476810.5</v>
      </c>
    </row>
    <row r="13" spans="1:10">
      <c r="A13" s="2" t="s">
        <v>124</v>
      </c>
      <c r="B13" s="2" t="s">
        <v>155</v>
      </c>
      <c r="C13" s="2" t="s">
        <v>125</v>
      </c>
      <c r="D13" s="2" t="s">
        <v>154</v>
      </c>
      <c r="E13" s="2">
        <v>197168.4</v>
      </c>
      <c r="F13" s="8">
        <v>78666.7</v>
      </c>
      <c r="G13" s="2">
        <v>35087.300000000003</v>
      </c>
      <c r="H13" s="8">
        <v>113754</v>
      </c>
      <c r="I13" s="2">
        <v>70762</v>
      </c>
      <c r="J13" s="2">
        <v>381684.3</v>
      </c>
    </row>
    <row r="14" spans="1:10">
      <c r="A14" s="2" t="s">
        <v>112</v>
      </c>
      <c r="B14" s="2" t="s">
        <v>135</v>
      </c>
      <c r="C14" s="2" t="s">
        <v>113</v>
      </c>
      <c r="D14" s="2" t="s">
        <v>134</v>
      </c>
      <c r="E14" s="2">
        <v>208780.6</v>
      </c>
      <c r="F14" s="8">
        <v>66066.7</v>
      </c>
      <c r="G14" s="2">
        <v>41400</v>
      </c>
      <c r="H14" s="8">
        <v>107466.7</v>
      </c>
      <c r="I14" s="2">
        <v>70762</v>
      </c>
      <c r="J14" s="8">
        <v>387009.3</v>
      </c>
    </row>
    <row r="15" spans="1:10">
      <c r="A15" s="2" t="s">
        <v>94</v>
      </c>
      <c r="B15" s="2" t="s">
        <v>97</v>
      </c>
      <c r="C15" s="2" t="s">
        <v>95</v>
      </c>
      <c r="D15" s="2" t="s">
        <v>96</v>
      </c>
      <c r="E15" s="2">
        <v>261258.8</v>
      </c>
      <c r="F15" s="8">
        <v>78666.7</v>
      </c>
      <c r="G15" s="2">
        <v>55150</v>
      </c>
      <c r="H15" s="8">
        <v>133816.70000000001</v>
      </c>
      <c r="I15" s="2">
        <v>70762</v>
      </c>
      <c r="J15" s="8">
        <v>465837.4</v>
      </c>
    </row>
    <row r="16" spans="1:10">
      <c r="A16" s="2" t="s">
        <v>94</v>
      </c>
      <c r="B16" s="2" t="s">
        <v>133</v>
      </c>
      <c r="C16" s="2" t="s">
        <v>95</v>
      </c>
      <c r="D16" s="2" t="s">
        <v>132</v>
      </c>
      <c r="E16" s="2">
        <v>377742.9</v>
      </c>
      <c r="F16" s="8">
        <v>53466.7</v>
      </c>
      <c r="G16" s="2">
        <v>61481</v>
      </c>
      <c r="H16" s="8">
        <v>114947.6</v>
      </c>
      <c r="I16" s="2">
        <v>70762</v>
      </c>
      <c r="J16" s="8">
        <v>563452.5</v>
      </c>
    </row>
    <row r="17" spans="1:10">
      <c r="A17" s="2" t="s">
        <v>100</v>
      </c>
      <c r="B17" s="2" t="s">
        <v>103</v>
      </c>
      <c r="C17" s="2" t="s">
        <v>101</v>
      </c>
      <c r="D17" s="2" t="s">
        <v>102</v>
      </c>
      <c r="E17" s="2">
        <v>298909.3</v>
      </c>
      <c r="F17" s="8">
        <v>86100</v>
      </c>
      <c r="G17" s="2">
        <v>36557.699999999997</v>
      </c>
      <c r="H17" s="8">
        <v>122657.7</v>
      </c>
      <c r="I17" s="2">
        <v>70762</v>
      </c>
      <c r="J17" s="2">
        <v>492329</v>
      </c>
    </row>
    <row r="18" spans="1:10">
      <c r="A18" s="2" t="s">
        <v>112</v>
      </c>
      <c r="B18" s="2" t="s">
        <v>115</v>
      </c>
      <c r="C18" s="2" t="s">
        <v>113</v>
      </c>
      <c r="D18" s="2" t="s">
        <v>114</v>
      </c>
      <c r="E18" s="2">
        <v>269035.7</v>
      </c>
      <c r="F18" s="8">
        <v>53466.7</v>
      </c>
      <c r="G18" s="2">
        <v>44250</v>
      </c>
      <c r="H18" s="8">
        <v>97716.7</v>
      </c>
      <c r="I18" s="2">
        <v>70762</v>
      </c>
      <c r="J18" s="8">
        <v>437514.4</v>
      </c>
    </row>
    <row r="19" spans="1:10">
      <c r="A19" s="2" t="s">
        <v>94</v>
      </c>
      <c r="B19" s="2" t="s">
        <v>147</v>
      </c>
      <c r="C19" s="2" t="s">
        <v>95</v>
      </c>
      <c r="D19" s="2" t="s">
        <v>146</v>
      </c>
      <c r="E19" s="2">
        <v>322063.09999999998</v>
      </c>
      <c r="F19" s="8">
        <v>50316.7</v>
      </c>
      <c r="G19" s="2">
        <v>40400</v>
      </c>
      <c r="H19" s="8">
        <v>90716.7</v>
      </c>
      <c r="I19" s="2">
        <v>70762</v>
      </c>
      <c r="J19" s="8">
        <v>483541.8</v>
      </c>
    </row>
    <row r="20" spans="1:10">
      <c r="A20" s="2" t="s">
        <v>94</v>
      </c>
      <c r="B20" s="2" t="s">
        <v>99</v>
      </c>
      <c r="C20" s="2" t="s">
        <v>95</v>
      </c>
      <c r="D20" s="2" t="s">
        <v>98</v>
      </c>
      <c r="E20" s="2">
        <v>236584.3</v>
      </c>
      <c r="F20" s="8">
        <v>78666.7</v>
      </c>
      <c r="G20" s="2">
        <v>44900</v>
      </c>
      <c r="H20" s="8">
        <v>123566.7</v>
      </c>
      <c r="I20" s="2">
        <v>70762</v>
      </c>
      <c r="J20" s="8">
        <v>430913</v>
      </c>
    </row>
    <row r="21" spans="1:10">
      <c r="A21" s="2" t="s">
        <v>108</v>
      </c>
      <c r="B21" s="2" t="s">
        <v>145</v>
      </c>
      <c r="C21" s="2" t="s">
        <v>109</v>
      </c>
      <c r="D21" s="2" t="s">
        <v>144</v>
      </c>
      <c r="E21" s="2">
        <v>250255.6</v>
      </c>
      <c r="F21" s="8">
        <v>66066.7</v>
      </c>
      <c r="G21" s="2">
        <v>22400</v>
      </c>
      <c r="H21" s="8">
        <v>88466.7</v>
      </c>
      <c r="I21" s="2">
        <v>70762</v>
      </c>
      <c r="J21" s="8">
        <v>409484.3</v>
      </c>
    </row>
    <row r="22" spans="1:10">
      <c r="A22" s="2" t="s">
        <v>120</v>
      </c>
      <c r="B22" s="2" t="s">
        <v>143</v>
      </c>
      <c r="C22" s="2" t="s">
        <v>121</v>
      </c>
      <c r="D22" s="2" t="s">
        <v>142</v>
      </c>
      <c r="E22" s="2">
        <v>285415.7</v>
      </c>
      <c r="F22" s="8">
        <v>92266.7</v>
      </c>
      <c r="G22" s="2">
        <v>38533.300000000003</v>
      </c>
      <c r="H22" s="8">
        <v>130800</v>
      </c>
      <c r="I22" s="2">
        <v>70762</v>
      </c>
      <c r="J22" s="8">
        <v>486977.7</v>
      </c>
    </row>
    <row r="23" spans="1:10">
      <c r="A23" s="2" t="s">
        <v>112</v>
      </c>
      <c r="B23" s="2" t="s">
        <v>153</v>
      </c>
      <c r="C23" s="2" t="s">
        <v>113</v>
      </c>
      <c r="D23" s="2" t="s">
        <v>152</v>
      </c>
      <c r="E23" s="2">
        <v>273087.90000000002</v>
      </c>
      <c r="F23" s="8">
        <v>183666.7</v>
      </c>
      <c r="G23" s="2">
        <v>48800</v>
      </c>
      <c r="H23" s="8">
        <v>232466.7</v>
      </c>
      <c r="I23" s="2">
        <v>70762</v>
      </c>
      <c r="J23" s="8">
        <v>576316.5</v>
      </c>
    </row>
    <row r="24" spans="1:10">
      <c r="A24" s="2" t="s">
        <v>120</v>
      </c>
      <c r="B24" s="2" t="s">
        <v>123</v>
      </c>
      <c r="C24" s="2" t="s">
        <v>121</v>
      </c>
      <c r="D24" s="2" t="s">
        <v>122</v>
      </c>
      <c r="E24" s="2">
        <v>262559.5</v>
      </c>
      <c r="F24" s="8">
        <v>78666.7</v>
      </c>
      <c r="G24" s="2">
        <v>33268.300000000003</v>
      </c>
      <c r="H24" s="8">
        <v>111934.9</v>
      </c>
      <c r="I24" s="2">
        <v>70762</v>
      </c>
      <c r="J24" s="8">
        <v>445256.4</v>
      </c>
    </row>
    <row r="25" spans="1:10">
      <c r="A25" s="2" t="s">
        <v>104</v>
      </c>
      <c r="B25" s="2" t="s">
        <v>107</v>
      </c>
      <c r="C25" s="2" t="s">
        <v>105</v>
      </c>
      <c r="D25" s="2" t="s">
        <v>106</v>
      </c>
      <c r="E25" s="2">
        <v>262559.5</v>
      </c>
      <c r="F25" s="8">
        <v>78666.7</v>
      </c>
      <c r="G25" s="2">
        <v>42146.1</v>
      </c>
      <c r="H25" s="8">
        <v>120812.8</v>
      </c>
      <c r="I25" s="2">
        <v>70762</v>
      </c>
      <c r="J25" s="8">
        <v>454134.3</v>
      </c>
    </row>
    <row r="26" spans="1:10">
      <c r="A26" s="2" t="s">
        <v>104</v>
      </c>
      <c r="B26" s="2" t="s">
        <v>163</v>
      </c>
      <c r="C26" s="2" t="s">
        <v>105</v>
      </c>
      <c r="D26" s="2" t="s">
        <v>162</v>
      </c>
      <c r="E26" s="2">
        <v>244028.6</v>
      </c>
      <c r="F26" s="8">
        <v>78666.7</v>
      </c>
      <c r="G26" s="2">
        <v>33854</v>
      </c>
      <c r="H26" s="8">
        <v>112520.6</v>
      </c>
      <c r="I26" s="2">
        <v>70762</v>
      </c>
      <c r="J26" s="8">
        <v>427311.2</v>
      </c>
    </row>
    <row r="27" spans="1:10">
      <c r="A27" s="2" t="s">
        <v>94</v>
      </c>
      <c r="B27" s="2" t="s">
        <v>129</v>
      </c>
      <c r="C27" s="2" t="s">
        <v>95</v>
      </c>
      <c r="D27" s="2" t="s">
        <v>128</v>
      </c>
      <c r="E27" s="2">
        <v>178746.4</v>
      </c>
      <c r="F27" s="8">
        <v>78666.7</v>
      </c>
      <c r="G27" s="2">
        <v>45650</v>
      </c>
      <c r="H27" s="8">
        <v>124316.7</v>
      </c>
      <c r="I27" s="2">
        <v>70762</v>
      </c>
      <c r="J27" s="8">
        <v>373825.1</v>
      </c>
    </row>
    <row r="28" spans="1:10">
      <c r="A28" s="2" t="s">
        <v>112</v>
      </c>
      <c r="B28" s="2" t="s">
        <v>117</v>
      </c>
      <c r="C28" s="2" t="s">
        <v>113</v>
      </c>
      <c r="D28" s="2" t="s">
        <v>116</v>
      </c>
      <c r="E28" s="2">
        <v>233997.1</v>
      </c>
      <c r="F28" s="8">
        <v>78666.7</v>
      </c>
      <c r="G28" s="2">
        <v>38081</v>
      </c>
      <c r="H28" s="8">
        <v>116747.6</v>
      </c>
      <c r="I28" s="2">
        <v>70762</v>
      </c>
      <c r="J28" s="8">
        <v>421506.7</v>
      </c>
    </row>
    <row r="29" spans="1:10">
      <c r="A29" s="2" t="s">
        <v>124</v>
      </c>
      <c r="B29" s="2" t="s">
        <v>141</v>
      </c>
      <c r="C29" s="2" t="s">
        <v>125</v>
      </c>
      <c r="D29" s="2" t="s">
        <v>140</v>
      </c>
      <c r="E29" s="2">
        <v>179779.20000000001</v>
      </c>
      <c r="F29" s="8">
        <v>82333.3</v>
      </c>
      <c r="G29" s="2">
        <v>32550</v>
      </c>
      <c r="H29" s="8">
        <v>114883.3</v>
      </c>
      <c r="I29" s="2">
        <v>70762</v>
      </c>
      <c r="J29" s="2">
        <v>365424.5</v>
      </c>
    </row>
  </sheetData>
  <autoFilter ref="A1:J29" xr:uid="{00000000-0001-0000-0100-000000000000}">
    <sortState xmlns:xlrd2="http://schemas.microsoft.com/office/spreadsheetml/2017/richdata2" ref="A2:J29">
      <sortCondition ref="B1:B29"/>
    </sortState>
  </autoFilter>
  <conditionalFormatting sqref="J1:J1048576">
    <cfRule type="colorScale" priority="1">
      <colorScale>
        <cfvo type="min"/>
        <cfvo type="max"/>
        <color rgb="FFFCFCFF"/>
        <color rgb="FFF8696B"/>
      </colorScale>
    </cfRule>
  </conditionalFormatting>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8"/>
  <sheetViews>
    <sheetView workbookViewId="0">
      <selection activeCell="I18" sqref="I18"/>
    </sheetView>
  </sheetViews>
  <sheetFormatPr defaultColWidth="11.42578125" defaultRowHeight="14.45"/>
  <cols>
    <col min="1" max="8" width="15.7109375" customWidth="1"/>
  </cols>
  <sheetData>
    <row r="1" spans="1:9" ht="17.100000000000001" customHeight="1">
      <c r="A1" s="1" t="s">
        <v>165</v>
      </c>
      <c r="B1" s="1" t="s">
        <v>166</v>
      </c>
      <c r="C1" s="1" t="s">
        <v>168</v>
      </c>
      <c r="D1" s="1" t="s">
        <v>169</v>
      </c>
      <c r="E1" s="1" t="s">
        <v>170</v>
      </c>
      <c r="F1" s="1" t="s">
        <v>171</v>
      </c>
      <c r="G1" s="1" t="s">
        <v>172</v>
      </c>
      <c r="H1" s="1" t="s">
        <v>173</v>
      </c>
    </row>
    <row r="2" spans="1:9">
      <c r="A2" s="2" t="s">
        <v>108</v>
      </c>
      <c r="B2" s="2" t="s">
        <v>109</v>
      </c>
      <c r="C2" s="2">
        <v>290899.7</v>
      </c>
      <c r="D2" s="2">
        <v>163866.70000000001</v>
      </c>
      <c r="E2" s="2">
        <v>22700</v>
      </c>
      <c r="F2" s="2">
        <v>186566.7</v>
      </c>
      <c r="G2" s="2">
        <v>70762</v>
      </c>
      <c r="H2" s="2">
        <v>548228.4</v>
      </c>
      <c r="I2" s="5"/>
    </row>
    <row r="3" spans="1:9">
      <c r="A3" s="2" t="s">
        <v>124</v>
      </c>
      <c r="B3" s="2" t="s">
        <v>125</v>
      </c>
      <c r="C3" s="2">
        <v>234243.1</v>
      </c>
      <c r="D3" s="2">
        <v>147833.29999999999</v>
      </c>
      <c r="E3" s="2">
        <v>36500</v>
      </c>
      <c r="F3" s="2">
        <v>184333.3</v>
      </c>
      <c r="G3" s="2">
        <v>70762</v>
      </c>
      <c r="H3" s="2">
        <v>489338.4</v>
      </c>
    </row>
    <row r="4" spans="1:9">
      <c r="A4" s="2" t="s">
        <v>112</v>
      </c>
      <c r="B4" s="2" t="s">
        <v>113</v>
      </c>
      <c r="C4" s="2">
        <v>243330.5</v>
      </c>
      <c r="D4" s="2">
        <v>131241.70000000001</v>
      </c>
      <c r="E4" s="2">
        <v>47175</v>
      </c>
      <c r="F4" s="2">
        <v>178416.7</v>
      </c>
      <c r="G4" s="2">
        <v>70762</v>
      </c>
      <c r="H4" s="2">
        <v>492509.2</v>
      </c>
    </row>
    <row r="5" spans="1:9">
      <c r="A5" s="2" t="s">
        <v>94</v>
      </c>
      <c r="B5" s="2" t="s">
        <v>95</v>
      </c>
      <c r="C5" s="2">
        <v>273045.3</v>
      </c>
      <c r="D5" s="2">
        <v>120066.7</v>
      </c>
      <c r="E5" s="2">
        <v>43981</v>
      </c>
      <c r="F5" s="2">
        <v>164047.6</v>
      </c>
      <c r="G5" s="2">
        <v>70762</v>
      </c>
      <c r="H5" s="2">
        <v>507854.9</v>
      </c>
    </row>
    <row r="6" spans="1:9">
      <c r="A6" s="2" t="s">
        <v>100</v>
      </c>
      <c r="B6" s="2" t="s">
        <v>101</v>
      </c>
      <c r="C6" s="2">
        <v>302416.09999999998</v>
      </c>
      <c r="D6" s="2">
        <v>123850</v>
      </c>
      <c r="E6" s="2">
        <v>39101.199999999997</v>
      </c>
      <c r="F6" s="2">
        <v>162951.20000000001</v>
      </c>
      <c r="G6" s="2">
        <v>70762</v>
      </c>
      <c r="H6" s="2">
        <v>536129.30000000005</v>
      </c>
    </row>
    <row r="7" spans="1:9">
      <c r="A7" s="2" t="s">
        <v>120</v>
      </c>
      <c r="B7" s="2" t="s">
        <v>121</v>
      </c>
      <c r="C7" s="2">
        <v>292718.59999999998</v>
      </c>
      <c r="D7" s="2">
        <v>139966.70000000001</v>
      </c>
      <c r="E7" s="2">
        <v>36534.1</v>
      </c>
      <c r="F7" s="2">
        <v>176500.8</v>
      </c>
      <c r="G7" s="2">
        <v>70762</v>
      </c>
      <c r="H7" s="2">
        <v>539981.4</v>
      </c>
    </row>
    <row r="8" spans="1:9">
      <c r="A8" s="2" t="s">
        <v>104</v>
      </c>
      <c r="B8" s="2" t="s">
        <v>105</v>
      </c>
      <c r="C8" s="2">
        <v>248496.4</v>
      </c>
      <c r="D8" s="2">
        <v>133166.70000000001</v>
      </c>
      <c r="E8" s="2">
        <v>38000</v>
      </c>
      <c r="F8" s="2">
        <v>171166.7</v>
      </c>
      <c r="G8" s="2">
        <v>70762</v>
      </c>
      <c r="H8" s="2">
        <v>490425.1</v>
      </c>
    </row>
  </sheetData>
  <conditionalFormatting sqref="H2:H8 I2">
    <cfRule type="colorScale" priority="1">
      <colorScale>
        <cfvo type="min"/>
        <cfvo type="max"/>
        <color rgb="FFFCFCFF"/>
        <color rgb="FFF8696B"/>
      </colorScale>
    </cfRule>
  </conditionalFormatting>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
  <sheetViews>
    <sheetView workbookViewId="0"/>
  </sheetViews>
  <sheetFormatPr defaultColWidth="11.42578125" defaultRowHeight="14.45"/>
  <cols>
    <col min="1" max="8" width="15.7109375" customWidth="1"/>
  </cols>
  <sheetData>
    <row r="1" spans="1:8" ht="17.100000000000001" customHeight="1">
      <c r="A1" s="1" t="s">
        <v>165</v>
      </c>
      <c r="B1" s="1" t="s">
        <v>166</v>
      </c>
      <c r="C1" s="1" t="s">
        <v>168</v>
      </c>
      <c r="D1" s="1" t="s">
        <v>169</v>
      </c>
      <c r="E1" s="1" t="s">
        <v>170</v>
      </c>
      <c r="F1" s="1" t="s">
        <v>171</v>
      </c>
      <c r="G1" s="1" t="s">
        <v>172</v>
      </c>
      <c r="H1" s="1" t="s">
        <v>173</v>
      </c>
    </row>
    <row r="2" spans="1:8">
      <c r="A2" s="2" t="s">
        <v>108</v>
      </c>
      <c r="B2" s="2" t="s">
        <v>109</v>
      </c>
      <c r="C2" s="2">
        <v>290899.7</v>
      </c>
      <c r="D2" s="2">
        <v>103866.7</v>
      </c>
      <c r="E2" s="2">
        <v>22700</v>
      </c>
      <c r="F2" s="2">
        <v>126566.7</v>
      </c>
      <c r="G2" s="2">
        <v>70762</v>
      </c>
      <c r="H2" s="2">
        <v>488228.4</v>
      </c>
    </row>
    <row r="3" spans="1:8">
      <c r="A3" s="2" t="s">
        <v>124</v>
      </c>
      <c r="B3" s="2" t="s">
        <v>125</v>
      </c>
      <c r="C3" s="2">
        <v>234243.1</v>
      </c>
      <c r="D3" s="2">
        <v>82333.3</v>
      </c>
      <c r="E3" s="2">
        <v>36500</v>
      </c>
      <c r="F3" s="2">
        <v>118833.3</v>
      </c>
      <c r="G3" s="2">
        <v>70762</v>
      </c>
      <c r="H3" s="2">
        <v>423838.4</v>
      </c>
    </row>
    <row r="4" spans="1:8">
      <c r="A4" s="2" t="s">
        <v>112</v>
      </c>
      <c r="B4" s="2" t="s">
        <v>113</v>
      </c>
      <c r="C4" s="2">
        <v>243330.5</v>
      </c>
      <c r="D4" s="2">
        <v>72366.7</v>
      </c>
      <c r="E4" s="2">
        <v>47175</v>
      </c>
      <c r="F4" s="2">
        <v>119541.7</v>
      </c>
      <c r="G4" s="2">
        <v>70762</v>
      </c>
      <c r="H4" s="2">
        <v>433634.2</v>
      </c>
    </row>
    <row r="5" spans="1:8">
      <c r="A5" s="2" t="s">
        <v>94</v>
      </c>
      <c r="B5" s="2" t="s">
        <v>95</v>
      </c>
      <c r="C5" s="2">
        <v>273045.3</v>
      </c>
      <c r="D5" s="2">
        <v>66066.7</v>
      </c>
      <c r="E5" s="2">
        <v>43981</v>
      </c>
      <c r="F5" s="2">
        <v>110047.6</v>
      </c>
      <c r="G5" s="2">
        <v>70762</v>
      </c>
      <c r="H5" s="2">
        <v>453854.9</v>
      </c>
    </row>
    <row r="6" spans="1:8">
      <c r="A6" s="2" t="s">
        <v>100</v>
      </c>
      <c r="B6" s="2" t="s">
        <v>101</v>
      </c>
      <c r="C6" s="2">
        <v>302416.09999999998</v>
      </c>
      <c r="D6" s="2">
        <v>70350</v>
      </c>
      <c r="E6" s="2">
        <v>39101.199999999997</v>
      </c>
      <c r="F6" s="2">
        <v>109451.2</v>
      </c>
      <c r="G6" s="2">
        <v>70762</v>
      </c>
      <c r="H6" s="2">
        <v>482629.3</v>
      </c>
    </row>
    <row r="7" spans="1:8">
      <c r="A7" s="2" t="s">
        <v>120</v>
      </c>
      <c r="B7" s="2" t="s">
        <v>121</v>
      </c>
      <c r="C7" s="2">
        <v>292718.59999999998</v>
      </c>
      <c r="D7" s="2">
        <v>84966.7</v>
      </c>
      <c r="E7" s="2">
        <v>36534.1</v>
      </c>
      <c r="F7" s="2">
        <v>121500.8</v>
      </c>
      <c r="G7" s="2">
        <v>70762</v>
      </c>
      <c r="H7" s="2">
        <v>484981.4</v>
      </c>
    </row>
    <row r="8" spans="1:8">
      <c r="A8" s="2" t="s">
        <v>104</v>
      </c>
      <c r="B8" s="2" t="s">
        <v>105</v>
      </c>
      <c r="C8" s="2">
        <v>248496.4</v>
      </c>
      <c r="D8" s="2">
        <v>78666.7</v>
      </c>
      <c r="E8" s="2">
        <v>38000</v>
      </c>
      <c r="F8" s="2">
        <v>116666.7</v>
      </c>
      <c r="G8" s="2">
        <v>70762</v>
      </c>
      <c r="H8" s="2">
        <v>435925.1</v>
      </c>
    </row>
  </sheetData>
  <conditionalFormatting sqref="H2:H8">
    <cfRule type="colorScale" priority="1">
      <colorScale>
        <cfvo type="min"/>
        <cfvo type="max"/>
        <color rgb="FFFCFCFF"/>
        <color rgb="FFF8696B"/>
      </colorScale>
    </cfRule>
  </conditionalFormatting>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
  <sheetViews>
    <sheetView workbookViewId="0">
      <selection activeCell="G13" sqref="G13"/>
    </sheetView>
  </sheetViews>
  <sheetFormatPr defaultColWidth="11.42578125" defaultRowHeight="14.45"/>
  <cols>
    <col min="1" max="6" width="15.7109375" customWidth="1"/>
  </cols>
  <sheetData>
    <row r="1" spans="1:7" ht="17.100000000000001" customHeight="1">
      <c r="A1" s="1" t="s">
        <v>168</v>
      </c>
      <c r="B1" s="1" t="s">
        <v>169</v>
      </c>
      <c r="C1" s="1" t="s">
        <v>170</v>
      </c>
      <c r="D1" s="1" t="s">
        <v>171</v>
      </c>
      <c r="E1" s="1" t="s">
        <v>172</v>
      </c>
      <c r="F1" s="1" t="s">
        <v>173</v>
      </c>
    </row>
    <row r="2" spans="1:7">
      <c r="A2" s="8">
        <v>262270.7</v>
      </c>
      <c r="B2" s="2">
        <v>137166.70000000001</v>
      </c>
      <c r="C2" s="2">
        <v>36946.199999999997</v>
      </c>
      <c r="D2" s="8">
        <v>174112.9</v>
      </c>
      <c r="E2" s="2">
        <v>70762</v>
      </c>
      <c r="F2" s="2">
        <v>507145.6</v>
      </c>
      <c r="G2" s="12"/>
    </row>
  </sheetData>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
  <sheetViews>
    <sheetView workbookViewId="0">
      <selection activeCell="G2" sqref="G2"/>
    </sheetView>
  </sheetViews>
  <sheetFormatPr defaultColWidth="11.42578125" defaultRowHeight="14.45"/>
  <cols>
    <col min="1" max="6" width="15.7109375" customWidth="1"/>
    <col min="7" max="7" width="45.28515625" customWidth="1"/>
  </cols>
  <sheetData>
    <row r="1" spans="1:6" ht="17.100000000000001" customHeight="1">
      <c r="A1" s="1" t="s">
        <v>168</v>
      </c>
      <c r="B1" s="1" t="s">
        <v>169</v>
      </c>
      <c r="C1" s="1" t="s">
        <v>170</v>
      </c>
      <c r="D1" s="1" t="s">
        <v>171</v>
      </c>
      <c r="E1" s="1" t="s">
        <v>172</v>
      </c>
      <c r="F1" s="1" t="s">
        <v>173</v>
      </c>
    </row>
    <row r="2" spans="1:6">
      <c r="A2" s="2">
        <v>262270.7</v>
      </c>
      <c r="B2" s="2">
        <v>78666.7</v>
      </c>
      <c r="C2" s="2">
        <v>36946.199999999997</v>
      </c>
      <c r="D2" s="8">
        <v>115612.9</v>
      </c>
      <c r="E2" s="2">
        <v>70762</v>
      </c>
      <c r="F2" s="2">
        <v>448645.6</v>
      </c>
    </row>
    <row r="5" spans="1:6" ht="15">
      <c r="A5" s="3" t="s">
        <v>177</v>
      </c>
    </row>
    <row r="6" spans="1:6" ht="15">
      <c r="A6" s="4" t="s">
        <v>178</v>
      </c>
    </row>
  </sheetData>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4"/>
  <sheetViews>
    <sheetView workbookViewId="0">
      <selection activeCell="L31" sqref="L31"/>
    </sheetView>
  </sheetViews>
  <sheetFormatPr defaultColWidth="11.42578125" defaultRowHeight="14.45"/>
  <cols>
    <col min="1" max="7" width="15.7109375" customWidth="1"/>
    <col min="8" max="8" width="17" customWidth="1"/>
  </cols>
  <sheetData>
    <row r="1" spans="1:8" ht="17.100000000000001" customHeight="1">
      <c r="A1" s="1" t="s">
        <v>164</v>
      </c>
      <c r="B1" s="1" t="s">
        <v>167</v>
      </c>
      <c r="C1" s="1" t="s">
        <v>179</v>
      </c>
      <c r="D1" s="1" t="s">
        <v>180</v>
      </c>
      <c r="E1" s="1" t="s">
        <v>181</v>
      </c>
      <c r="F1" s="1" t="s">
        <v>182</v>
      </c>
      <c r="G1" s="1" t="s">
        <v>183</v>
      </c>
      <c r="H1" s="6" t="s">
        <v>184</v>
      </c>
    </row>
    <row r="2" spans="1:8">
      <c r="A2" s="2" t="s">
        <v>111</v>
      </c>
      <c r="B2" s="2" t="s">
        <v>110</v>
      </c>
      <c r="C2" s="7">
        <v>33.200000000000003</v>
      </c>
      <c r="D2" s="2">
        <v>53.9</v>
      </c>
      <c r="E2" s="2">
        <v>-23.1</v>
      </c>
      <c r="F2" s="7">
        <v>35.799999999999997</v>
      </c>
      <c r="G2" s="7">
        <v>29.3</v>
      </c>
      <c r="H2" t="str">
        <f>VLOOKUP(A2,'Median MEB (districts)'!$A$1:$C$29,2,FALSE)</f>
        <v>West Darfur</v>
      </c>
    </row>
    <row r="3" spans="1:8">
      <c r="A3" s="2" t="s">
        <v>139</v>
      </c>
      <c r="B3" s="2" t="s">
        <v>138</v>
      </c>
      <c r="C3" s="7">
        <v>-32.9</v>
      </c>
      <c r="D3" s="2">
        <v>12.3</v>
      </c>
      <c r="E3" s="2">
        <v>-9.3000000000000007</v>
      </c>
      <c r="F3" s="7">
        <v>6.7</v>
      </c>
      <c r="G3" s="7">
        <v>-19.2</v>
      </c>
      <c r="H3" t="str">
        <f>VLOOKUP(A3,'Median MEB (districts)'!$A$1:$C$29,2,FALSE)</f>
        <v>East Darfur</v>
      </c>
    </row>
    <row r="4" spans="1:8">
      <c r="A4" s="2" t="s">
        <v>151</v>
      </c>
      <c r="B4" s="2" t="s">
        <v>150</v>
      </c>
      <c r="C4" s="7">
        <v>-14.3</v>
      </c>
      <c r="D4" s="2">
        <v>15.7</v>
      </c>
      <c r="E4" s="2">
        <v>7.9</v>
      </c>
      <c r="F4" s="7">
        <v>13.8</v>
      </c>
      <c r="G4" s="7">
        <v>-4.5999999999999996</v>
      </c>
      <c r="H4" t="str">
        <f>VLOOKUP(A4,'Median MEB (districts)'!$A$1:$C$29,2,FALSE)</f>
        <v>East Darfur</v>
      </c>
    </row>
    <row r="5" spans="1:8">
      <c r="A5" s="2" t="s">
        <v>127</v>
      </c>
      <c r="B5" s="2" t="s">
        <v>126</v>
      </c>
      <c r="C5" s="7">
        <v>1.4</v>
      </c>
      <c r="D5" s="2">
        <v>36.6</v>
      </c>
      <c r="E5" s="2">
        <v>-16.600000000000001</v>
      </c>
      <c r="F5" s="7">
        <v>23.6</v>
      </c>
      <c r="G5" s="7">
        <v>9.3000000000000007</v>
      </c>
      <c r="H5" t="str">
        <f>VLOOKUP(A5,'Median MEB (districts)'!$A$1:$C$29,2,FALSE)</f>
        <v>East Darfur</v>
      </c>
    </row>
    <row r="6" spans="1:8">
      <c r="A6" s="2" t="s">
        <v>155</v>
      </c>
      <c r="B6" s="2" t="s">
        <v>154</v>
      </c>
      <c r="C6" s="7">
        <v>-42.9</v>
      </c>
      <c r="D6" s="2">
        <v>14.1</v>
      </c>
      <c r="E6" s="2">
        <v>19.399999999999999</v>
      </c>
      <c r="F6" s="7">
        <v>15.2</v>
      </c>
      <c r="G6" s="7">
        <v>-22.5</v>
      </c>
      <c r="H6" t="str">
        <f>VLOOKUP(A6,'Median MEB (districts)'!$A$1:$C$29,2,FALSE)</f>
        <v>East Darfur</v>
      </c>
    </row>
    <row r="7" spans="1:8">
      <c r="A7" s="2" t="s">
        <v>141</v>
      </c>
      <c r="B7" s="2" t="s">
        <v>140</v>
      </c>
      <c r="C7" s="7">
        <v>-21</v>
      </c>
      <c r="D7" s="2">
        <v>35.1</v>
      </c>
      <c r="E7" s="2">
        <v>18.100000000000001</v>
      </c>
      <c r="F7" s="7">
        <v>31.7</v>
      </c>
      <c r="G7" s="7">
        <v>-1</v>
      </c>
      <c r="H7" t="str">
        <f>VLOOKUP(A7,'Median MEB (districts)'!$A$1:$C$29,2,FALSE)</f>
        <v>East Darfur</v>
      </c>
    </row>
    <row r="8" spans="1:8">
      <c r="A8" s="2" t="s">
        <v>135</v>
      </c>
      <c r="B8" s="2" t="s">
        <v>134</v>
      </c>
      <c r="C8" s="7">
        <v>-38.299999999999997</v>
      </c>
      <c r="D8" s="2">
        <v>16.600000000000001</v>
      </c>
      <c r="E8" s="2">
        <v>56.2</v>
      </c>
      <c r="F8" s="7">
        <v>24.1</v>
      </c>
      <c r="G8" s="7">
        <v>-17.399999999999999</v>
      </c>
      <c r="H8" t="str">
        <f>VLOOKUP(A8,'Median MEB (districts)'!$A$1:$C$29,2,FALSE)</f>
        <v>Central Darfur</v>
      </c>
    </row>
    <row r="9" spans="1:8">
      <c r="A9" s="2" t="s">
        <v>115</v>
      </c>
      <c r="B9" s="2" t="s">
        <v>114</v>
      </c>
      <c r="C9" s="7">
        <v>6.3</v>
      </c>
      <c r="D9" s="2">
        <v>-3.9</v>
      </c>
      <c r="E9" s="2">
        <v>4.5999999999999996</v>
      </c>
      <c r="F9" s="7">
        <v>-1.7</v>
      </c>
      <c r="G9" s="7">
        <v>2.7</v>
      </c>
      <c r="H9" t="str">
        <f>VLOOKUP(A9,'Median MEB (districts)'!$A$1:$C$29,2,FALSE)</f>
        <v>Central Darfur</v>
      </c>
    </row>
    <row r="10" spans="1:8">
      <c r="A10" s="2" t="s">
        <v>153</v>
      </c>
      <c r="B10" s="2" t="s">
        <v>152</v>
      </c>
      <c r="C10" s="7">
        <v>-13.9</v>
      </c>
      <c r="D10" s="2">
        <v>22.7</v>
      </c>
      <c r="E10" s="2">
        <v>108.2</v>
      </c>
      <c r="F10" s="7">
        <v>31.9</v>
      </c>
      <c r="G10" s="7">
        <v>4.2</v>
      </c>
      <c r="H10" t="str">
        <f>VLOOKUP(A10,'Median MEB (districts)'!$A$1:$C$29,2,FALSE)</f>
        <v>Central Darfur</v>
      </c>
    </row>
    <row r="11" spans="1:8">
      <c r="A11" s="2" t="s">
        <v>117</v>
      </c>
      <c r="B11" s="2" t="s">
        <v>116</v>
      </c>
      <c r="C11" s="7">
        <v>13.4</v>
      </c>
      <c r="D11" s="2">
        <v>19.8</v>
      </c>
      <c r="E11" s="2">
        <v>-18.2</v>
      </c>
      <c r="F11" s="7">
        <v>9</v>
      </c>
      <c r="G11" s="7">
        <v>9.6</v>
      </c>
      <c r="H11" t="str">
        <f>VLOOKUP(A11,'Median MEB (districts)'!$A$1:$C$29,2,FALSE)</f>
        <v>Central Darfur</v>
      </c>
    </row>
    <row r="12" spans="1:8">
      <c r="A12" s="2" t="s">
        <v>159</v>
      </c>
      <c r="B12" s="2" t="s">
        <v>158</v>
      </c>
      <c r="C12" s="7">
        <v>-48.1</v>
      </c>
      <c r="D12" s="2">
        <v>19.5</v>
      </c>
      <c r="E12" s="2">
        <v>-5.6</v>
      </c>
      <c r="F12" s="7">
        <v>11.4</v>
      </c>
      <c r="G12" s="7">
        <v>-30</v>
      </c>
      <c r="H12" t="str">
        <f>VLOOKUP(A12,'Median MEB (districts)'!$A$1:$C$29,2,FALSE)</f>
        <v>South Kordofan</v>
      </c>
    </row>
    <row r="13" spans="1:8">
      <c r="A13" s="2" t="s">
        <v>157</v>
      </c>
      <c r="B13" s="2" t="s">
        <v>156</v>
      </c>
      <c r="C13" s="7">
        <v>-37</v>
      </c>
      <c r="D13" s="2">
        <v>12.1</v>
      </c>
      <c r="E13" s="2">
        <v>3.6</v>
      </c>
      <c r="F13" s="7">
        <v>9.4</v>
      </c>
      <c r="G13" s="7">
        <v>-22.8</v>
      </c>
      <c r="H13" t="str">
        <f>VLOOKUP(A13,'Median MEB (districts)'!$A$1:$C$29,2,FALSE)</f>
        <v>South Kordofan</v>
      </c>
    </row>
    <row r="14" spans="1:8">
      <c r="A14" s="2" t="s">
        <v>97</v>
      </c>
      <c r="B14" s="2" t="s">
        <v>96</v>
      </c>
      <c r="C14" s="7">
        <v>-42.3</v>
      </c>
      <c r="D14" s="2">
        <v>20.3</v>
      </c>
      <c r="E14" s="2">
        <v>19.899999999999999</v>
      </c>
      <c r="F14" s="7">
        <v>20.2</v>
      </c>
      <c r="G14" s="7">
        <v>-23.3</v>
      </c>
      <c r="H14" t="str">
        <f>VLOOKUP(A14,'Median MEB (districts)'!$A$1:$C$29,2,FALSE)</f>
        <v>South Kordofan</v>
      </c>
    </row>
    <row r="15" spans="1:8">
      <c r="A15" s="2" t="s">
        <v>133</v>
      </c>
      <c r="B15" s="2" t="s">
        <v>132</v>
      </c>
      <c r="C15" s="7">
        <v>-25.9</v>
      </c>
      <c r="D15" s="2">
        <v>27.7</v>
      </c>
      <c r="E15" s="2">
        <v>20</v>
      </c>
      <c r="F15" s="7">
        <v>24.8</v>
      </c>
      <c r="G15" s="7">
        <v>-13.6</v>
      </c>
      <c r="H15" t="str">
        <f>VLOOKUP(A15,'Median MEB (districts)'!$A$1:$C$29,2,FALSE)</f>
        <v>South Kordofan</v>
      </c>
    </row>
    <row r="16" spans="1:8">
      <c r="A16" s="2" t="s">
        <v>147</v>
      </c>
      <c r="B16" s="2" t="s">
        <v>146</v>
      </c>
      <c r="C16" s="7">
        <v>-23.6</v>
      </c>
      <c r="D16" s="2">
        <v>44</v>
      </c>
      <c r="E16" s="2">
        <v>5.5</v>
      </c>
      <c r="F16" s="7">
        <v>31</v>
      </c>
      <c r="G16" s="7">
        <v>-10.7</v>
      </c>
      <c r="H16" t="str">
        <f>VLOOKUP(A16,'Median MEB (districts)'!$A$1:$C$29,2,FALSE)</f>
        <v>South Kordofan</v>
      </c>
    </row>
    <row r="17" spans="1:8">
      <c r="A17" s="2" t="s">
        <v>129</v>
      </c>
      <c r="B17" s="2" t="s">
        <v>128</v>
      </c>
      <c r="C17" s="7">
        <v>-34.200000000000003</v>
      </c>
      <c r="D17" s="2">
        <v>18.899999999999999</v>
      </c>
      <c r="E17" s="2">
        <v>31.5</v>
      </c>
      <c r="F17" s="7">
        <v>21.8</v>
      </c>
      <c r="G17" s="7">
        <v>-12.3</v>
      </c>
      <c r="H17" t="str">
        <f>VLOOKUP(A17,'Median MEB (districts)'!$A$1:$C$29,2,FALSE)</f>
        <v>South Kordofan</v>
      </c>
    </row>
    <row r="18" spans="1:8">
      <c r="A18" s="2" t="s">
        <v>103</v>
      </c>
      <c r="B18" s="2" t="s">
        <v>102</v>
      </c>
      <c r="C18" s="7">
        <v>-0.8</v>
      </c>
      <c r="D18" s="2">
        <v>25.1</v>
      </c>
      <c r="E18" s="2">
        <v>-11.7</v>
      </c>
      <c r="F18" s="7">
        <v>14.6</v>
      </c>
      <c r="G18" s="7">
        <v>3.7</v>
      </c>
      <c r="H18" t="str">
        <f>VLOOKUP(A18,'Median MEB (districts)'!$A$1:$C$29,2,FALSE)</f>
        <v>Blue Nile</v>
      </c>
    </row>
    <row r="19" spans="1:8">
      <c r="A19" s="2" t="s">
        <v>131</v>
      </c>
      <c r="B19" s="2" t="s">
        <v>130</v>
      </c>
      <c r="C19" s="7">
        <v>-11.7</v>
      </c>
      <c r="D19" s="2">
        <v>23.8</v>
      </c>
      <c r="E19" s="2">
        <v>11.3</v>
      </c>
      <c r="F19" s="7">
        <v>20.399999999999999</v>
      </c>
      <c r="G19" s="7">
        <v>-2.2000000000000002</v>
      </c>
      <c r="H19" t="str">
        <f>VLOOKUP(A19,'Median MEB (districts)'!$A$1:$C$29,2,FALSE)</f>
        <v>Blue Nile</v>
      </c>
    </row>
    <row r="20" spans="1:8">
      <c r="A20" s="2" t="s">
        <v>161</v>
      </c>
      <c r="B20" s="2" t="s">
        <v>160</v>
      </c>
      <c r="C20" s="7">
        <v>3.5</v>
      </c>
      <c r="D20" s="2">
        <v>-56.3</v>
      </c>
      <c r="E20" s="2">
        <v>-3.2</v>
      </c>
      <c r="F20" s="7">
        <v>-49.5</v>
      </c>
      <c r="G20" s="7">
        <v>-20</v>
      </c>
      <c r="H20" t="str">
        <f>VLOOKUP(A20,'Median MEB (districts)'!$A$1:$C$29,2,FALSE)</f>
        <v>White Nile</v>
      </c>
    </row>
    <row r="21" spans="1:8">
      <c r="A21" s="2" t="s">
        <v>149</v>
      </c>
      <c r="B21" s="2" t="s">
        <v>148</v>
      </c>
      <c r="C21" s="7">
        <v>-38.200000000000003</v>
      </c>
      <c r="D21" s="2">
        <v>26.6</v>
      </c>
      <c r="E21" s="2">
        <v>-14.7</v>
      </c>
      <c r="F21" s="7">
        <v>18.100000000000001</v>
      </c>
      <c r="G21" s="7">
        <v>-18.5</v>
      </c>
      <c r="H21" t="str">
        <f>VLOOKUP(A21,'Median MEB (districts)'!$A$1:$C$29,2,FALSE)</f>
        <v>White Nile</v>
      </c>
    </row>
    <row r="22" spans="1:8">
      <c r="A22" s="2" t="s">
        <v>143</v>
      </c>
      <c r="B22" s="2" t="s">
        <v>142</v>
      </c>
      <c r="C22" s="7">
        <v>-26</v>
      </c>
      <c r="D22" s="2">
        <v>30.8</v>
      </c>
      <c r="E22" s="2">
        <v>1.1000000000000001</v>
      </c>
      <c r="F22" s="7">
        <v>23.3</v>
      </c>
      <c r="G22" s="7">
        <v>-10.6</v>
      </c>
      <c r="H22" t="str">
        <f>VLOOKUP(A22,'Median MEB (districts)'!$A$1:$C$29,2,FALSE)</f>
        <v>White Nile</v>
      </c>
    </row>
    <row r="23" spans="1:8">
      <c r="A23" s="2" t="s">
        <v>123</v>
      </c>
      <c r="B23" s="2" t="s">
        <v>122</v>
      </c>
      <c r="C23" s="7">
        <v>-20.8</v>
      </c>
      <c r="D23" s="2">
        <v>18.899999999999999</v>
      </c>
      <c r="E23" s="2">
        <v>-3.8</v>
      </c>
      <c r="F23" s="7">
        <v>13.6</v>
      </c>
      <c r="G23" s="7">
        <v>-8.8000000000000007</v>
      </c>
      <c r="H23" t="str">
        <f>VLOOKUP(A23,'Median MEB (districts)'!$A$1:$C$29,2,FALSE)</f>
        <v>White Nile</v>
      </c>
    </row>
    <row r="24" spans="1:8">
      <c r="A24" s="2" t="s">
        <v>107</v>
      </c>
      <c r="B24" s="2" t="s">
        <v>106</v>
      </c>
      <c r="C24" s="7">
        <v>-20.8</v>
      </c>
      <c r="D24" s="2">
        <v>20</v>
      </c>
      <c r="E24" s="2">
        <v>20</v>
      </c>
      <c r="F24" s="7">
        <v>20</v>
      </c>
      <c r="G24" s="7">
        <v>-7.2</v>
      </c>
      <c r="H24" t="str">
        <f>VLOOKUP(A24,'Median MEB (districts)'!$A$1:$C$29,2,FALSE)</f>
        <v>North Kordofan</v>
      </c>
    </row>
  </sheetData>
  <autoFilter ref="A1:H24" xr:uid="{00000000-0001-0000-0600-000000000000}">
    <sortState xmlns:xlrd2="http://schemas.microsoft.com/office/spreadsheetml/2017/richdata2" ref="A12:H17">
      <sortCondition ref="A1:A24"/>
    </sortState>
  </autoFilter>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8"/>
  <sheetViews>
    <sheetView workbookViewId="0">
      <selection activeCell="D17" sqref="D17"/>
    </sheetView>
  </sheetViews>
  <sheetFormatPr defaultColWidth="11.42578125" defaultRowHeight="14.45"/>
  <cols>
    <col min="1" max="7" width="15.7109375" customWidth="1"/>
  </cols>
  <sheetData>
    <row r="1" spans="1:7" ht="17.100000000000001" customHeight="1">
      <c r="A1" s="1" t="s">
        <v>165</v>
      </c>
      <c r="B1" s="1" t="s">
        <v>166</v>
      </c>
      <c r="C1" s="1" t="s">
        <v>179</v>
      </c>
      <c r="D1" s="1" t="s">
        <v>180</v>
      </c>
      <c r="E1" s="1" t="s">
        <v>181</v>
      </c>
      <c r="F1" s="1" t="s">
        <v>182</v>
      </c>
      <c r="G1" s="1" t="s">
        <v>183</v>
      </c>
    </row>
    <row r="2" spans="1:7">
      <c r="A2" s="2" t="s">
        <v>108</v>
      </c>
      <c r="B2" s="2" t="s">
        <v>109</v>
      </c>
      <c r="C2" s="2">
        <v>16</v>
      </c>
      <c r="D2" s="2">
        <v>15.8</v>
      </c>
      <c r="E2" s="2">
        <v>-42.8</v>
      </c>
      <c r="F2" s="2">
        <v>-2.1</v>
      </c>
      <c r="G2" s="2">
        <v>8.3000000000000007</v>
      </c>
    </row>
    <row r="3" spans="1:7">
      <c r="A3" s="2" t="s">
        <v>124</v>
      </c>
      <c r="B3" s="2" t="s">
        <v>125</v>
      </c>
      <c r="C3" s="2">
        <v>-28.9</v>
      </c>
      <c r="D3" s="2">
        <v>0.2</v>
      </c>
      <c r="E3" s="2">
        <v>1.4</v>
      </c>
      <c r="F3" s="2">
        <v>0.6</v>
      </c>
      <c r="G3" s="2">
        <v>-18.2</v>
      </c>
    </row>
    <row r="4" spans="1:7">
      <c r="A4" s="2" t="s">
        <v>112</v>
      </c>
      <c r="B4" s="2" t="s">
        <v>113</v>
      </c>
      <c r="C4" s="2">
        <v>-12</v>
      </c>
      <c r="D4" s="2">
        <v>-11.9</v>
      </c>
      <c r="E4" s="2">
        <v>50.2</v>
      </c>
      <c r="F4" s="2">
        <v>5.3</v>
      </c>
      <c r="G4" s="2">
        <v>-5.9</v>
      </c>
    </row>
    <row r="5" spans="1:7">
      <c r="A5" s="2" t="s">
        <v>94</v>
      </c>
      <c r="B5" s="2" t="s">
        <v>95</v>
      </c>
      <c r="C5" s="2">
        <v>-45.9</v>
      </c>
      <c r="D5" s="2">
        <v>16</v>
      </c>
      <c r="E5" s="2">
        <v>8.5</v>
      </c>
      <c r="F5" s="2">
        <v>12.8</v>
      </c>
      <c r="G5" s="2">
        <v>-32.6</v>
      </c>
    </row>
    <row r="6" spans="1:7">
      <c r="A6" s="2" t="s">
        <v>100</v>
      </c>
      <c r="B6" s="2" t="s">
        <v>101</v>
      </c>
      <c r="C6" s="2">
        <v>-9.1999999999999993</v>
      </c>
      <c r="D6" s="2">
        <v>13.3</v>
      </c>
      <c r="E6" s="2">
        <v>-0.8</v>
      </c>
      <c r="F6" s="2">
        <v>7.9</v>
      </c>
      <c r="G6" s="2">
        <v>-4.5</v>
      </c>
    </row>
    <row r="7" spans="1:7">
      <c r="A7" s="2" t="s">
        <v>120</v>
      </c>
      <c r="B7" s="2" t="s">
        <v>121</v>
      </c>
      <c r="C7" s="2">
        <v>-17.3</v>
      </c>
      <c r="D7" s="2">
        <v>-0.4</v>
      </c>
      <c r="E7" s="2">
        <v>1.5</v>
      </c>
      <c r="F7" s="2">
        <v>0.2</v>
      </c>
      <c r="G7" s="2">
        <v>-11.2</v>
      </c>
    </row>
    <row r="8" spans="1:7">
      <c r="A8" s="2" t="s">
        <v>104</v>
      </c>
      <c r="B8" s="2" t="s">
        <v>105</v>
      </c>
      <c r="C8" s="2">
        <v>-24.7</v>
      </c>
      <c r="D8" s="2">
        <v>-4.3</v>
      </c>
      <c r="E8" s="2">
        <v>8.1999999999999993</v>
      </c>
      <c r="F8" s="2">
        <v>-0.5</v>
      </c>
      <c r="G8" s="2">
        <v>-15.9</v>
      </c>
    </row>
  </sheetData>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9"/>
  <sheetViews>
    <sheetView workbookViewId="0"/>
  </sheetViews>
  <sheetFormatPr defaultColWidth="11.42578125" defaultRowHeight="14.45"/>
  <cols>
    <col min="1" max="8" width="15.7109375" customWidth="1"/>
  </cols>
  <sheetData>
    <row r="1" spans="1:8" ht="17.100000000000001" customHeight="1">
      <c r="A1" s="1" t="s">
        <v>165</v>
      </c>
      <c r="B1" s="1" t="s">
        <v>164</v>
      </c>
      <c r="C1" s="1" t="s">
        <v>166</v>
      </c>
      <c r="D1" s="1" t="s">
        <v>167</v>
      </c>
      <c r="E1" s="1" t="s">
        <v>168</v>
      </c>
      <c r="F1" s="1" t="s">
        <v>171</v>
      </c>
      <c r="G1" s="1" t="s">
        <v>172</v>
      </c>
      <c r="H1" s="1" t="s">
        <v>173</v>
      </c>
    </row>
    <row r="2" spans="1:8">
      <c r="A2" s="2" t="s">
        <v>108</v>
      </c>
      <c r="B2" s="2" t="s">
        <v>111</v>
      </c>
      <c r="C2" s="2" t="s">
        <v>109</v>
      </c>
      <c r="D2" s="2" t="s">
        <v>110</v>
      </c>
      <c r="E2" s="2">
        <v>27.4</v>
      </c>
      <c r="F2" s="2">
        <v>48.9</v>
      </c>
      <c r="G2" s="2">
        <v>70762</v>
      </c>
      <c r="H2" s="2">
        <v>28.6</v>
      </c>
    </row>
    <row r="3" spans="1:8">
      <c r="A3" s="2" t="s">
        <v>108</v>
      </c>
      <c r="B3" s="2" t="s">
        <v>145</v>
      </c>
      <c r="C3" s="2" t="s">
        <v>109</v>
      </c>
      <c r="D3" s="2" t="s">
        <v>144</v>
      </c>
      <c r="E3" s="2">
        <v>-4.5999999999999996</v>
      </c>
      <c r="F3" s="2">
        <v>-23.5</v>
      </c>
      <c r="G3" s="2">
        <v>70762</v>
      </c>
      <c r="H3" s="2">
        <v>-8.6999999999999993</v>
      </c>
    </row>
    <row r="4" spans="1:8">
      <c r="A4" s="2" t="s">
        <v>124</v>
      </c>
      <c r="B4" s="2" t="s">
        <v>139</v>
      </c>
      <c r="C4" s="2" t="s">
        <v>125</v>
      </c>
      <c r="D4" s="2" t="s">
        <v>138</v>
      </c>
      <c r="E4" s="2">
        <v>4.7</v>
      </c>
      <c r="F4" s="2">
        <v>-3.5</v>
      </c>
      <c r="G4" s="2">
        <v>70762</v>
      </c>
      <c r="H4" s="2">
        <v>1.8</v>
      </c>
    </row>
    <row r="5" spans="1:8">
      <c r="A5" s="2" t="s">
        <v>124</v>
      </c>
      <c r="B5" s="2" t="s">
        <v>127</v>
      </c>
      <c r="C5" s="2" t="s">
        <v>125</v>
      </c>
      <c r="D5" s="2" t="s">
        <v>126</v>
      </c>
      <c r="E5" s="2">
        <v>-9.9</v>
      </c>
      <c r="F5" s="2">
        <v>31.2</v>
      </c>
      <c r="G5" s="2">
        <v>70762</v>
      </c>
      <c r="H5" s="2">
        <v>2.2999999999999998</v>
      </c>
    </row>
    <row r="6" spans="1:8">
      <c r="A6" s="2" t="s">
        <v>124</v>
      </c>
      <c r="B6" s="2" t="s">
        <v>151</v>
      </c>
      <c r="C6" s="2" t="s">
        <v>125</v>
      </c>
      <c r="D6" s="2" t="s">
        <v>150</v>
      </c>
      <c r="E6" s="2">
        <v>8.3000000000000007</v>
      </c>
      <c r="F6" s="2">
        <v>2.9</v>
      </c>
      <c r="G6" s="2">
        <v>70762</v>
      </c>
      <c r="H6" s="2">
        <v>5.6</v>
      </c>
    </row>
    <row r="7" spans="1:8">
      <c r="A7" s="2" t="s">
        <v>124</v>
      </c>
      <c r="B7" s="2" t="s">
        <v>155</v>
      </c>
      <c r="C7" s="2" t="s">
        <v>125</v>
      </c>
      <c r="D7" s="2" t="s">
        <v>154</v>
      </c>
      <c r="E7" s="2">
        <v>-24.8</v>
      </c>
      <c r="F7" s="2">
        <v>-1.6</v>
      </c>
      <c r="G7" s="2">
        <v>70762</v>
      </c>
      <c r="H7" s="2">
        <v>-14.9</v>
      </c>
    </row>
    <row r="8" spans="1:8">
      <c r="A8" s="2" t="s">
        <v>124</v>
      </c>
      <c r="B8" s="2" t="s">
        <v>141</v>
      </c>
      <c r="C8" s="2" t="s">
        <v>125</v>
      </c>
      <c r="D8" s="2" t="s">
        <v>140</v>
      </c>
      <c r="E8" s="2">
        <v>-31.5</v>
      </c>
      <c r="F8" s="2">
        <v>-0.6</v>
      </c>
      <c r="G8" s="2">
        <v>70762</v>
      </c>
      <c r="H8" s="2">
        <v>-18.5</v>
      </c>
    </row>
    <row r="9" spans="1:8">
      <c r="A9" s="2" t="s">
        <v>112</v>
      </c>
      <c r="B9" s="2" t="s">
        <v>135</v>
      </c>
      <c r="C9" s="2" t="s">
        <v>113</v>
      </c>
      <c r="D9" s="2" t="s">
        <v>134</v>
      </c>
      <c r="E9" s="2">
        <v>-20.399999999999999</v>
      </c>
      <c r="F9" s="2">
        <v>-7</v>
      </c>
      <c r="G9" s="2">
        <v>70762</v>
      </c>
      <c r="H9" s="2">
        <v>-13.7</v>
      </c>
    </row>
    <row r="10" spans="1:8">
      <c r="A10" s="2" t="s">
        <v>112</v>
      </c>
      <c r="B10" s="2" t="s">
        <v>153</v>
      </c>
      <c r="C10" s="2" t="s">
        <v>113</v>
      </c>
      <c r="D10" s="2" t="s">
        <v>152</v>
      </c>
      <c r="E10" s="2">
        <v>4.0999999999999996</v>
      </c>
      <c r="F10" s="2">
        <v>101.1</v>
      </c>
      <c r="G10" s="2">
        <v>70762</v>
      </c>
      <c r="H10" s="2">
        <v>28.5</v>
      </c>
    </row>
    <row r="11" spans="1:8">
      <c r="A11" s="2" t="s">
        <v>112</v>
      </c>
      <c r="B11" s="2" t="s">
        <v>115</v>
      </c>
      <c r="C11" s="2" t="s">
        <v>113</v>
      </c>
      <c r="D11" s="2" t="s">
        <v>114</v>
      </c>
      <c r="E11" s="2">
        <v>2.6</v>
      </c>
      <c r="F11" s="2">
        <v>-15.5</v>
      </c>
      <c r="G11" s="2">
        <v>70762</v>
      </c>
      <c r="H11" s="2">
        <v>-2.5</v>
      </c>
    </row>
    <row r="12" spans="1:8">
      <c r="A12" s="2" t="s">
        <v>112</v>
      </c>
      <c r="B12" s="2" t="s">
        <v>117</v>
      </c>
      <c r="C12" s="2" t="s">
        <v>113</v>
      </c>
      <c r="D12" s="2" t="s">
        <v>116</v>
      </c>
      <c r="E12" s="2">
        <v>-10.8</v>
      </c>
      <c r="F12" s="2">
        <v>1</v>
      </c>
      <c r="G12" s="2">
        <v>70762</v>
      </c>
      <c r="H12" s="2">
        <v>-6</v>
      </c>
    </row>
    <row r="13" spans="1:8">
      <c r="A13" s="2" t="s">
        <v>94</v>
      </c>
      <c r="B13" s="2" t="s">
        <v>159</v>
      </c>
      <c r="C13" s="2" t="s">
        <v>95</v>
      </c>
      <c r="D13" s="2" t="s">
        <v>158</v>
      </c>
      <c r="E13" s="2">
        <v>-19</v>
      </c>
      <c r="F13" s="2">
        <v>-25.4</v>
      </c>
      <c r="G13" s="2">
        <v>70762</v>
      </c>
      <c r="H13" s="2">
        <v>-17.600000000000001</v>
      </c>
    </row>
    <row r="14" spans="1:8">
      <c r="A14" s="2" t="s">
        <v>94</v>
      </c>
      <c r="B14" s="2" t="s">
        <v>137</v>
      </c>
      <c r="C14" s="2" t="s">
        <v>95</v>
      </c>
      <c r="D14" s="2" t="s">
        <v>136</v>
      </c>
      <c r="E14" s="2">
        <v>-10.9</v>
      </c>
      <c r="F14" s="2">
        <v>16.8</v>
      </c>
      <c r="G14" s="2">
        <v>70762</v>
      </c>
      <c r="H14" s="2">
        <v>-2.1</v>
      </c>
    </row>
    <row r="15" spans="1:8">
      <c r="A15" s="2" t="s">
        <v>94</v>
      </c>
      <c r="B15" s="2" t="s">
        <v>129</v>
      </c>
      <c r="C15" s="2" t="s">
        <v>95</v>
      </c>
      <c r="D15" s="2" t="s">
        <v>128</v>
      </c>
      <c r="E15" s="2">
        <v>-31.8</v>
      </c>
      <c r="F15" s="2">
        <v>7.5</v>
      </c>
      <c r="G15" s="2">
        <v>70762</v>
      </c>
      <c r="H15" s="2">
        <v>-16.7</v>
      </c>
    </row>
    <row r="16" spans="1:8">
      <c r="A16" s="2" t="s">
        <v>94</v>
      </c>
      <c r="B16" s="2" t="s">
        <v>157</v>
      </c>
      <c r="C16" s="2" t="s">
        <v>95</v>
      </c>
      <c r="D16" s="2" t="s">
        <v>156</v>
      </c>
      <c r="E16" s="2">
        <v>-4.3</v>
      </c>
      <c r="F16" s="2">
        <v>-28.7</v>
      </c>
      <c r="G16" s="2">
        <v>70762</v>
      </c>
      <c r="H16" s="2">
        <v>-9.9</v>
      </c>
    </row>
    <row r="17" spans="1:8">
      <c r="A17" s="2" t="s">
        <v>94</v>
      </c>
      <c r="B17" s="2" t="s">
        <v>133</v>
      </c>
      <c r="C17" s="2" t="s">
        <v>95</v>
      </c>
      <c r="D17" s="2" t="s">
        <v>132</v>
      </c>
      <c r="E17" s="2">
        <v>44</v>
      </c>
      <c r="F17" s="2">
        <v>-0.6</v>
      </c>
      <c r="G17" s="2">
        <v>70762</v>
      </c>
      <c r="H17" s="2">
        <v>25.6</v>
      </c>
    </row>
    <row r="18" spans="1:8">
      <c r="A18" s="2" t="s">
        <v>94</v>
      </c>
      <c r="B18" s="2" t="s">
        <v>147</v>
      </c>
      <c r="C18" s="2" t="s">
        <v>95</v>
      </c>
      <c r="D18" s="2" t="s">
        <v>146</v>
      </c>
      <c r="E18" s="2">
        <v>22.8</v>
      </c>
      <c r="F18" s="2">
        <v>-21.5</v>
      </c>
      <c r="G18" s="2">
        <v>70762</v>
      </c>
      <c r="H18" s="2">
        <v>7.8</v>
      </c>
    </row>
    <row r="19" spans="1:8">
      <c r="A19" s="2" t="s">
        <v>94</v>
      </c>
      <c r="B19" s="2" t="s">
        <v>119</v>
      </c>
      <c r="C19" s="2" t="s">
        <v>95</v>
      </c>
      <c r="D19" s="2" t="s">
        <v>118</v>
      </c>
      <c r="E19" s="2">
        <v>51.9</v>
      </c>
      <c r="F19" s="2">
        <v>67.400000000000006</v>
      </c>
      <c r="G19" s="2">
        <v>70762</v>
      </c>
      <c r="H19" s="2">
        <v>47.7</v>
      </c>
    </row>
    <row r="20" spans="1:8">
      <c r="A20" s="2" t="s">
        <v>94</v>
      </c>
      <c r="B20" s="2" t="s">
        <v>99</v>
      </c>
      <c r="C20" s="2" t="s">
        <v>95</v>
      </c>
      <c r="D20" s="2" t="s">
        <v>98</v>
      </c>
      <c r="E20" s="2">
        <v>-9.8000000000000007</v>
      </c>
      <c r="F20" s="2">
        <v>6.9</v>
      </c>
      <c r="G20" s="2">
        <v>70762</v>
      </c>
      <c r="H20" s="2">
        <v>-4</v>
      </c>
    </row>
    <row r="21" spans="1:8">
      <c r="A21" s="2" t="s">
        <v>94</v>
      </c>
      <c r="B21" s="2" t="s">
        <v>97</v>
      </c>
      <c r="C21" s="2" t="s">
        <v>95</v>
      </c>
      <c r="D21" s="2" t="s">
        <v>96</v>
      </c>
      <c r="E21" s="2">
        <v>-0.4</v>
      </c>
      <c r="F21" s="2">
        <v>15.7</v>
      </c>
      <c r="G21" s="2">
        <v>70762</v>
      </c>
      <c r="H21" s="2">
        <v>3.8</v>
      </c>
    </row>
    <row r="22" spans="1:8">
      <c r="A22" s="2" t="s">
        <v>100</v>
      </c>
      <c r="B22" s="2" t="s">
        <v>103</v>
      </c>
      <c r="C22" s="2" t="s">
        <v>101</v>
      </c>
      <c r="D22" s="2" t="s">
        <v>102</v>
      </c>
      <c r="E22" s="2">
        <v>14</v>
      </c>
      <c r="F22" s="2">
        <v>6.1</v>
      </c>
      <c r="G22" s="2">
        <v>70762</v>
      </c>
      <c r="H22" s="2">
        <v>9.6999999999999993</v>
      </c>
    </row>
    <row r="23" spans="1:8">
      <c r="A23" s="2" t="s">
        <v>100</v>
      </c>
      <c r="B23" s="2" t="s">
        <v>131</v>
      </c>
      <c r="C23" s="2" t="s">
        <v>101</v>
      </c>
      <c r="D23" s="2" t="s">
        <v>130</v>
      </c>
      <c r="E23" s="2">
        <v>16.2</v>
      </c>
      <c r="F23" s="2">
        <v>-12.3</v>
      </c>
      <c r="G23" s="2">
        <v>70762</v>
      </c>
      <c r="H23" s="2">
        <v>6.3</v>
      </c>
    </row>
    <row r="24" spans="1:8">
      <c r="A24" s="2" t="s">
        <v>120</v>
      </c>
      <c r="B24" s="2" t="s">
        <v>161</v>
      </c>
      <c r="C24" s="2" t="s">
        <v>121</v>
      </c>
      <c r="D24" s="2" t="s">
        <v>160</v>
      </c>
      <c r="E24" s="2">
        <v>46.8</v>
      </c>
      <c r="F24" s="2">
        <v>3.5</v>
      </c>
      <c r="G24" s="2">
        <v>70762</v>
      </c>
      <c r="H24" s="2">
        <v>28.2</v>
      </c>
    </row>
    <row r="25" spans="1:8">
      <c r="A25" s="2" t="s">
        <v>120</v>
      </c>
      <c r="B25" s="2" t="s">
        <v>123</v>
      </c>
      <c r="C25" s="2" t="s">
        <v>121</v>
      </c>
      <c r="D25" s="2" t="s">
        <v>122</v>
      </c>
      <c r="E25" s="2">
        <v>0.1</v>
      </c>
      <c r="F25" s="2">
        <v>-3.2</v>
      </c>
      <c r="G25" s="2">
        <v>70762</v>
      </c>
      <c r="H25" s="2">
        <v>-0.8</v>
      </c>
    </row>
    <row r="26" spans="1:8">
      <c r="A26" s="2" t="s">
        <v>120</v>
      </c>
      <c r="B26" s="2" t="s">
        <v>143</v>
      </c>
      <c r="C26" s="2" t="s">
        <v>121</v>
      </c>
      <c r="D26" s="2" t="s">
        <v>142</v>
      </c>
      <c r="E26" s="2">
        <v>8.8000000000000007</v>
      </c>
      <c r="F26" s="2">
        <v>13.1</v>
      </c>
      <c r="G26" s="2">
        <v>70762</v>
      </c>
      <c r="H26" s="2">
        <v>8.5</v>
      </c>
    </row>
    <row r="27" spans="1:8">
      <c r="A27" s="2" t="s">
        <v>120</v>
      </c>
      <c r="B27" s="2" t="s">
        <v>149</v>
      </c>
      <c r="C27" s="2" t="s">
        <v>121</v>
      </c>
      <c r="D27" s="2" t="s">
        <v>148</v>
      </c>
      <c r="E27" s="2">
        <v>-19.399999999999999</v>
      </c>
      <c r="F27" s="2">
        <v>1.6</v>
      </c>
      <c r="G27" s="2">
        <v>70762</v>
      </c>
      <c r="H27" s="2">
        <v>-11</v>
      </c>
    </row>
    <row r="28" spans="1:8">
      <c r="A28" s="2" t="s">
        <v>104</v>
      </c>
      <c r="B28" s="2" t="s">
        <v>107</v>
      </c>
      <c r="C28" s="2" t="s">
        <v>105</v>
      </c>
      <c r="D28" s="2" t="s">
        <v>106</v>
      </c>
      <c r="E28" s="2">
        <v>0.1</v>
      </c>
      <c r="F28" s="2">
        <v>4.5</v>
      </c>
      <c r="G28" s="2">
        <v>70762</v>
      </c>
      <c r="H28" s="2">
        <v>1.2</v>
      </c>
    </row>
    <row r="29" spans="1:8">
      <c r="A29" s="2" t="s">
        <v>104</v>
      </c>
      <c r="B29" s="2" t="s">
        <v>163</v>
      </c>
      <c r="C29" s="2" t="s">
        <v>105</v>
      </c>
      <c r="D29" s="2" t="s">
        <v>162</v>
      </c>
      <c r="E29" s="2">
        <v>-7</v>
      </c>
      <c r="F29" s="2">
        <v>-2.7</v>
      </c>
      <c r="G29" s="2">
        <v>70762</v>
      </c>
      <c r="H29" s="2">
        <v>-4.8</v>
      </c>
    </row>
  </sheetData>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dimension ref="A1:X141"/>
  <sheetViews>
    <sheetView workbookViewId="0">
      <selection activeCell="E4" sqref="E4"/>
    </sheetView>
  </sheetViews>
  <sheetFormatPr defaultColWidth="11.42578125" defaultRowHeight="14.45"/>
  <cols>
    <col min="1" max="23" width="15.7109375" customWidth="1"/>
  </cols>
  <sheetData>
    <row r="1" spans="1:24" ht="17.100000000000001" customHeight="1">
      <c r="A1" s="1" t="s">
        <v>164</v>
      </c>
      <c r="B1" s="1" t="s">
        <v>185</v>
      </c>
      <c r="C1" s="1" t="s">
        <v>167</v>
      </c>
      <c r="D1" s="1" t="s">
        <v>186</v>
      </c>
      <c r="E1" s="1" t="s">
        <v>187</v>
      </c>
      <c r="F1" s="1" t="s">
        <v>188</v>
      </c>
      <c r="G1" s="1" t="s">
        <v>189</v>
      </c>
      <c r="H1" s="1" t="s">
        <v>190</v>
      </c>
      <c r="I1" s="1" t="s">
        <v>191</v>
      </c>
      <c r="J1" s="1" t="s">
        <v>192</v>
      </c>
      <c r="K1" s="1" t="s">
        <v>193</v>
      </c>
      <c r="L1" s="1" t="s">
        <v>194</v>
      </c>
      <c r="M1" s="1" t="s">
        <v>195</v>
      </c>
      <c r="N1" s="1" t="s">
        <v>196</v>
      </c>
      <c r="O1" s="1" t="s">
        <v>197</v>
      </c>
      <c r="P1" s="1" t="s">
        <v>198</v>
      </c>
      <c r="Q1" s="1" t="s">
        <v>199</v>
      </c>
      <c r="R1" s="1" t="s">
        <v>200</v>
      </c>
      <c r="S1" s="1" t="s">
        <v>201</v>
      </c>
      <c r="T1" s="1" t="s">
        <v>202</v>
      </c>
      <c r="U1" s="1" t="s">
        <v>203</v>
      </c>
      <c r="V1" s="1" t="s">
        <v>204</v>
      </c>
      <c r="W1" s="1" t="s">
        <v>205</v>
      </c>
      <c r="X1" s="6" t="s">
        <v>82</v>
      </c>
    </row>
    <row r="2" spans="1:24" hidden="1">
      <c r="A2" s="2" t="s">
        <v>137</v>
      </c>
      <c r="B2" s="2" t="s">
        <v>206</v>
      </c>
      <c r="C2" s="2" t="s">
        <v>136</v>
      </c>
      <c r="D2" s="2">
        <v>714.3</v>
      </c>
      <c r="E2" s="2">
        <v>2285.6999999999998</v>
      </c>
      <c r="F2" s="2">
        <v>6400</v>
      </c>
      <c r="G2" s="2">
        <v>2000</v>
      </c>
      <c r="H2" s="2">
        <v>6000</v>
      </c>
      <c r="I2" s="2">
        <v>10000</v>
      </c>
      <c r="J2" s="2">
        <v>10000</v>
      </c>
      <c r="K2" s="2">
        <v>2900</v>
      </c>
      <c r="L2" s="2"/>
      <c r="M2" s="2"/>
      <c r="N2" s="2">
        <v>200</v>
      </c>
      <c r="O2" s="2">
        <v>83.3</v>
      </c>
      <c r="P2" s="2">
        <v>2222.1999999999998</v>
      </c>
      <c r="Q2" s="2">
        <v>12.5</v>
      </c>
      <c r="R2" s="2">
        <v>1000</v>
      </c>
      <c r="S2" s="2">
        <v>2381</v>
      </c>
      <c r="T2" s="2">
        <v>500</v>
      </c>
      <c r="U2" s="2">
        <v>1200</v>
      </c>
      <c r="V2" s="2">
        <v>1300</v>
      </c>
      <c r="W2" s="2">
        <v>1750</v>
      </c>
      <c r="X2" t="e">
        <f>VLOOKUP(A2,'% MEB oct_nov (dist)'!$A$1:$H$24,8,FALSE)</f>
        <v>#N/A</v>
      </c>
    </row>
    <row r="3" spans="1:24" hidden="1">
      <c r="A3" s="2" t="s">
        <v>137</v>
      </c>
      <c r="B3" s="2" t="s">
        <v>207</v>
      </c>
      <c r="C3" s="2" t="s">
        <v>136</v>
      </c>
      <c r="D3" s="2">
        <v>828.6</v>
      </c>
      <c r="E3" s="2">
        <v>2857.1</v>
      </c>
      <c r="F3" s="2">
        <v>6500</v>
      </c>
      <c r="G3" s="2">
        <v>2000</v>
      </c>
      <c r="H3" s="2">
        <v>6000</v>
      </c>
      <c r="I3" s="2">
        <v>10000</v>
      </c>
      <c r="J3" s="2">
        <v>11000</v>
      </c>
      <c r="K3" s="2">
        <v>2921.3</v>
      </c>
      <c r="L3" s="2"/>
      <c r="M3" s="2"/>
      <c r="N3" s="2">
        <v>200</v>
      </c>
      <c r="O3" s="2">
        <v>83.3</v>
      </c>
      <c r="P3" s="2">
        <v>2500</v>
      </c>
      <c r="Q3" s="2">
        <v>14.6</v>
      </c>
      <c r="R3" s="2">
        <v>1000</v>
      </c>
      <c r="S3" s="2">
        <v>2381</v>
      </c>
      <c r="T3" s="2">
        <v>700</v>
      </c>
      <c r="U3" s="2">
        <v>1250</v>
      </c>
      <c r="V3" s="2">
        <v>1934.5</v>
      </c>
      <c r="W3" s="2">
        <v>1875</v>
      </c>
      <c r="X3" t="e">
        <f>VLOOKUP(A3,'% MEB oct_nov (dist)'!$A$1:$H$24,8,FALSE)</f>
        <v>#N/A</v>
      </c>
    </row>
    <row r="4" spans="1:24">
      <c r="A4" s="2" t="s">
        <v>137</v>
      </c>
      <c r="B4" s="2" t="s">
        <v>208</v>
      </c>
      <c r="C4" s="2" t="s">
        <v>136</v>
      </c>
      <c r="D4" s="7">
        <v>857.1</v>
      </c>
      <c r="E4" s="7">
        <v>2857.1</v>
      </c>
      <c r="F4" s="7">
        <v>6900</v>
      </c>
      <c r="G4" s="7">
        <v>2000</v>
      </c>
      <c r="H4" s="7">
        <v>6000</v>
      </c>
      <c r="I4" s="7">
        <v>10000</v>
      </c>
      <c r="J4" s="7">
        <v>14000</v>
      </c>
      <c r="K4" s="7">
        <v>2921.3</v>
      </c>
      <c r="L4" s="7"/>
      <c r="M4" s="7"/>
      <c r="N4" s="7">
        <v>200</v>
      </c>
      <c r="O4" s="7">
        <v>83.3</v>
      </c>
      <c r="P4" s="7">
        <v>3055.6</v>
      </c>
      <c r="Q4" s="7">
        <v>16.7</v>
      </c>
      <c r="R4" s="7">
        <v>1175</v>
      </c>
      <c r="S4" s="7">
        <v>2381</v>
      </c>
      <c r="T4" s="7">
        <v>900</v>
      </c>
      <c r="U4" s="7">
        <v>1333.3</v>
      </c>
      <c r="V4" s="7">
        <v>2441.4</v>
      </c>
      <c r="W4" s="7">
        <v>2500</v>
      </c>
      <c r="X4" t="e">
        <f>VLOOKUP(A4,'% MEB oct_nov (dist)'!$A$1:$H$24,8,FALSE)</f>
        <v>#N/A</v>
      </c>
    </row>
    <row r="5" spans="1:24" hidden="1">
      <c r="A5" s="2" t="s">
        <v>137</v>
      </c>
      <c r="B5" s="2" t="s">
        <v>209</v>
      </c>
      <c r="C5" s="2" t="s">
        <v>136</v>
      </c>
      <c r="D5" s="2">
        <v>857.1</v>
      </c>
      <c r="E5" s="2">
        <v>2857.1</v>
      </c>
      <c r="F5" s="2">
        <v>7000</v>
      </c>
      <c r="G5" s="2">
        <v>2000</v>
      </c>
      <c r="H5" s="2">
        <v>6000</v>
      </c>
      <c r="I5" s="2">
        <v>10000</v>
      </c>
      <c r="J5" s="2">
        <v>14000</v>
      </c>
      <c r="K5" s="2">
        <v>2960.7</v>
      </c>
      <c r="L5" s="2"/>
      <c r="M5" s="2"/>
      <c r="N5" s="2">
        <v>200</v>
      </c>
      <c r="O5" s="2">
        <v>83.3</v>
      </c>
      <c r="P5" s="2">
        <v>3333.3</v>
      </c>
      <c r="Q5" s="2">
        <v>16.7</v>
      </c>
      <c r="R5" s="2">
        <v>1250</v>
      </c>
      <c r="S5" s="2">
        <v>2381</v>
      </c>
      <c r="T5" s="2">
        <v>1000</v>
      </c>
      <c r="U5" s="2">
        <v>1416.7</v>
      </c>
      <c r="V5" s="2">
        <v>2650</v>
      </c>
      <c r="W5" s="2">
        <v>2750</v>
      </c>
      <c r="X5" t="e">
        <f>VLOOKUP(A5,'% MEB oct_nov (dist)'!$A$1:$H$24,8,FALSE)</f>
        <v>#N/A</v>
      </c>
    </row>
    <row r="6" spans="1:24" hidden="1">
      <c r="A6" s="2" t="s">
        <v>137</v>
      </c>
      <c r="B6" s="2" t="s">
        <v>210</v>
      </c>
      <c r="C6" s="2" t="s">
        <v>136</v>
      </c>
      <c r="D6" s="2">
        <v>1000</v>
      </c>
      <c r="E6" s="2">
        <v>3428.6</v>
      </c>
      <c r="F6" s="2">
        <v>8000</v>
      </c>
      <c r="G6" s="2">
        <v>2000</v>
      </c>
      <c r="H6" s="2">
        <v>6000</v>
      </c>
      <c r="I6" s="2">
        <v>10000</v>
      </c>
      <c r="J6" s="2">
        <v>16000</v>
      </c>
      <c r="K6" s="2">
        <v>4000</v>
      </c>
      <c r="L6" s="2"/>
      <c r="M6" s="2"/>
      <c r="N6" s="2">
        <v>200</v>
      </c>
      <c r="O6" s="2">
        <v>83.3</v>
      </c>
      <c r="P6" s="2">
        <v>3333.3</v>
      </c>
      <c r="Q6" s="2">
        <v>16.7</v>
      </c>
      <c r="R6" s="2">
        <v>1500</v>
      </c>
      <c r="S6" s="2">
        <v>2381</v>
      </c>
      <c r="T6" s="2">
        <v>1000</v>
      </c>
      <c r="U6" s="2">
        <v>2000</v>
      </c>
      <c r="V6" s="2">
        <v>3000</v>
      </c>
      <c r="W6" s="2">
        <v>3500</v>
      </c>
      <c r="X6" t="e">
        <f>VLOOKUP(A6,'% MEB oct_nov (dist)'!$A$1:$H$24,8,FALSE)</f>
        <v>#N/A</v>
      </c>
    </row>
    <row r="7" spans="1:24" hidden="1">
      <c r="A7" s="2" t="s">
        <v>139</v>
      </c>
      <c r="B7" s="2" t="s">
        <v>206</v>
      </c>
      <c r="C7" s="2" t="s">
        <v>138</v>
      </c>
      <c r="D7" s="2">
        <v>1142.9000000000001</v>
      </c>
      <c r="E7" s="2">
        <v>457.1</v>
      </c>
      <c r="F7" s="2">
        <v>2166.6999999999998</v>
      </c>
      <c r="G7" s="2">
        <v>1400</v>
      </c>
      <c r="H7" s="2">
        <v>5500</v>
      </c>
      <c r="I7" s="2">
        <v>8500</v>
      </c>
      <c r="J7" s="2">
        <v>11250</v>
      </c>
      <c r="K7" s="2">
        <v>4500</v>
      </c>
      <c r="L7" s="2"/>
      <c r="M7" s="2"/>
      <c r="N7" s="2">
        <v>66.7</v>
      </c>
      <c r="O7" s="2">
        <v>41.7</v>
      </c>
      <c r="P7" s="2">
        <v>10000</v>
      </c>
      <c r="Q7" s="2">
        <v>7.5</v>
      </c>
      <c r="R7" s="2">
        <v>1000</v>
      </c>
      <c r="S7" s="2">
        <v>1500</v>
      </c>
      <c r="T7" s="2">
        <v>500</v>
      </c>
      <c r="U7" s="2">
        <v>1000</v>
      </c>
      <c r="V7" s="2">
        <v>3000</v>
      </c>
      <c r="W7" s="2">
        <v>2500</v>
      </c>
      <c r="X7" t="str">
        <f>VLOOKUP(A7,'% MEB oct_nov (dist)'!$A$1:$H$24,8,FALSE)</f>
        <v>East Darfur</v>
      </c>
    </row>
    <row r="8" spans="1:24" hidden="1">
      <c r="A8" s="2" t="s">
        <v>139</v>
      </c>
      <c r="B8" s="2" t="s">
        <v>207</v>
      </c>
      <c r="C8" s="2" t="s">
        <v>138</v>
      </c>
      <c r="D8" s="2">
        <v>1214.3</v>
      </c>
      <c r="E8" s="2">
        <v>1689.2</v>
      </c>
      <c r="F8" s="2">
        <v>2250</v>
      </c>
      <c r="G8" s="2">
        <v>1500</v>
      </c>
      <c r="H8" s="2">
        <v>5750</v>
      </c>
      <c r="I8" s="2">
        <v>8750</v>
      </c>
      <c r="J8" s="2">
        <v>12767.9</v>
      </c>
      <c r="K8" s="2">
        <v>4550</v>
      </c>
      <c r="L8" s="2"/>
      <c r="M8" s="2"/>
      <c r="N8" s="2">
        <v>115.2</v>
      </c>
      <c r="O8" s="2">
        <v>45.8</v>
      </c>
      <c r="P8" s="2">
        <v>10500</v>
      </c>
      <c r="Q8" s="2">
        <v>8.8000000000000007</v>
      </c>
      <c r="R8" s="2">
        <v>1250</v>
      </c>
      <c r="S8" s="2">
        <v>1550</v>
      </c>
      <c r="T8" s="2">
        <v>600</v>
      </c>
      <c r="U8" s="2">
        <v>1050</v>
      </c>
      <c r="V8" s="2">
        <v>3100</v>
      </c>
      <c r="W8" s="2">
        <v>2550</v>
      </c>
      <c r="X8" t="str">
        <f>VLOOKUP(A8,'% MEB oct_nov (dist)'!$A$1:$H$24,8,FALSE)</f>
        <v>East Darfur</v>
      </c>
    </row>
    <row r="9" spans="1:24">
      <c r="A9" s="2" t="s">
        <v>139</v>
      </c>
      <c r="B9" s="2" t="s">
        <v>208</v>
      </c>
      <c r="C9" s="2" t="s">
        <v>138</v>
      </c>
      <c r="D9" s="7">
        <v>1357.1</v>
      </c>
      <c r="E9" s="7">
        <v>3146.1</v>
      </c>
      <c r="F9" s="7">
        <v>2333.3000000000002</v>
      </c>
      <c r="G9" s="7">
        <v>1700</v>
      </c>
      <c r="H9" s="7">
        <v>6250</v>
      </c>
      <c r="I9" s="7">
        <v>9250</v>
      </c>
      <c r="J9" s="7">
        <v>15714.3</v>
      </c>
      <c r="K9" s="7">
        <v>4650</v>
      </c>
      <c r="L9" s="7"/>
      <c r="M9" s="7"/>
      <c r="N9" s="7">
        <v>172.7</v>
      </c>
      <c r="O9" s="7">
        <v>54.2</v>
      </c>
      <c r="P9" s="7">
        <v>11250</v>
      </c>
      <c r="Q9" s="7">
        <v>11.2</v>
      </c>
      <c r="R9" s="7">
        <v>1550</v>
      </c>
      <c r="S9" s="7">
        <v>1700</v>
      </c>
      <c r="T9" s="7">
        <v>750</v>
      </c>
      <c r="U9" s="7">
        <v>1150</v>
      </c>
      <c r="V9" s="7">
        <v>3300</v>
      </c>
      <c r="W9" s="7">
        <v>2650</v>
      </c>
      <c r="X9" t="str">
        <f>VLOOKUP(A9,'% MEB oct_nov (dist)'!$A$1:$H$24,8,FALSE)</f>
        <v>East Darfur</v>
      </c>
    </row>
    <row r="10" spans="1:24" hidden="1">
      <c r="A10" s="2" t="s">
        <v>139</v>
      </c>
      <c r="B10" s="2" t="s">
        <v>209</v>
      </c>
      <c r="C10" s="2" t="s">
        <v>138</v>
      </c>
      <c r="D10" s="2">
        <v>1500</v>
      </c>
      <c r="E10" s="2">
        <v>3483.1</v>
      </c>
      <c r="F10" s="2">
        <v>2416.6999999999998</v>
      </c>
      <c r="G10" s="2">
        <v>1900</v>
      </c>
      <c r="H10" s="2">
        <v>6750</v>
      </c>
      <c r="I10" s="2">
        <v>9750</v>
      </c>
      <c r="J10" s="2">
        <v>17571.400000000001</v>
      </c>
      <c r="K10" s="2">
        <v>4850</v>
      </c>
      <c r="L10" s="2"/>
      <c r="M10" s="2"/>
      <c r="N10" s="2">
        <v>200</v>
      </c>
      <c r="O10" s="2">
        <v>70.8</v>
      </c>
      <c r="P10" s="2">
        <v>13250</v>
      </c>
      <c r="Q10" s="2">
        <v>13.8</v>
      </c>
      <c r="R10" s="2">
        <v>1700</v>
      </c>
      <c r="S10" s="2">
        <v>2249.1999999999998</v>
      </c>
      <c r="T10" s="2">
        <v>900</v>
      </c>
      <c r="U10" s="2">
        <v>1250</v>
      </c>
      <c r="V10" s="2">
        <v>3450</v>
      </c>
      <c r="W10" s="2">
        <v>2850</v>
      </c>
      <c r="X10" t="str">
        <f>VLOOKUP(A10,'% MEB oct_nov (dist)'!$A$1:$H$24,8,FALSE)</f>
        <v>East Darfur</v>
      </c>
    </row>
    <row r="11" spans="1:24" hidden="1">
      <c r="A11" s="2" t="s">
        <v>139</v>
      </c>
      <c r="B11" s="2" t="s">
        <v>210</v>
      </c>
      <c r="C11" s="2" t="s">
        <v>138</v>
      </c>
      <c r="D11" s="2">
        <v>1571.4</v>
      </c>
      <c r="E11" s="2">
        <v>3595.5</v>
      </c>
      <c r="F11" s="2">
        <v>2500</v>
      </c>
      <c r="G11" s="2">
        <v>2000</v>
      </c>
      <c r="H11" s="2">
        <v>7000</v>
      </c>
      <c r="I11" s="2">
        <v>10000</v>
      </c>
      <c r="J11" s="2">
        <v>18000</v>
      </c>
      <c r="K11" s="2">
        <v>5000</v>
      </c>
      <c r="L11" s="2"/>
      <c r="M11" s="2"/>
      <c r="N11" s="2">
        <v>218.2</v>
      </c>
      <c r="O11" s="2">
        <v>83.3</v>
      </c>
      <c r="P11" s="2">
        <v>15000</v>
      </c>
      <c r="Q11" s="2">
        <v>15</v>
      </c>
      <c r="R11" s="2">
        <v>1800</v>
      </c>
      <c r="S11" s="2">
        <v>2698.4</v>
      </c>
      <c r="T11" s="2">
        <v>1000</v>
      </c>
      <c r="U11" s="2">
        <v>1300</v>
      </c>
      <c r="V11" s="2">
        <v>3500</v>
      </c>
      <c r="W11" s="2">
        <v>3000</v>
      </c>
      <c r="X11" t="str">
        <f>VLOOKUP(A11,'% MEB oct_nov (dist)'!$A$1:$H$24,8,FALSE)</f>
        <v>East Darfur</v>
      </c>
    </row>
    <row r="12" spans="1:24" hidden="1">
      <c r="A12" s="2" t="s">
        <v>159</v>
      </c>
      <c r="B12" s="2" t="s">
        <v>206</v>
      </c>
      <c r="C12" s="2" t="s">
        <v>158</v>
      </c>
      <c r="D12" s="2">
        <v>857.1</v>
      </c>
      <c r="E12" s="2">
        <v>2000</v>
      </c>
      <c r="F12" s="2">
        <v>5600</v>
      </c>
      <c r="G12" s="2">
        <v>2200</v>
      </c>
      <c r="H12" s="2">
        <v>6000</v>
      </c>
      <c r="I12" s="2">
        <v>9000</v>
      </c>
      <c r="J12" s="2">
        <v>10000</v>
      </c>
      <c r="K12" s="2">
        <v>2696.6</v>
      </c>
      <c r="L12" s="2"/>
      <c r="M12" s="2"/>
      <c r="N12" s="2">
        <v>40</v>
      </c>
      <c r="O12" s="2">
        <v>25</v>
      </c>
      <c r="P12" s="2">
        <v>3333.3</v>
      </c>
      <c r="Q12" s="2">
        <v>5</v>
      </c>
      <c r="R12" s="2">
        <v>1363.6</v>
      </c>
      <c r="S12" s="2">
        <v>2381</v>
      </c>
      <c r="T12" s="2">
        <v>500</v>
      </c>
      <c r="U12" s="2">
        <v>1333.3</v>
      </c>
      <c r="V12" s="2">
        <v>3500</v>
      </c>
      <c r="W12" s="2">
        <v>2000</v>
      </c>
      <c r="X12" t="str">
        <f>VLOOKUP(A12,'% MEB oct_nov (dist)'!$A$1:$H$24,8,FALSE)</f>
        <v>South Kordofan</v>
      </c>
    </row>
    <row r="13" spans="1:24" hidden="1">
      <c r="A13" s="2" t="s">
        <v>159</v>
      </c>
      <c r="B13" s="2" t="s">
        <v>207</v>
      </c>
      <c r="C13" s="2" t="s">
        <v>158</v>
      </c>
      <c r="D13" s="2">
        <v>857.1</v>
      </c>
      <c r="E13" s="2">
        <v>2285.6999999999998</v>
      </c>
      <c r="F13" s="2">
        <v>6000</v>
      </c>
      <c r="G13" s="2">
        <v>2200</v>
      </c>
      <c r="H13" s="2">
        <v>7000</v>
      </c>
      <c r="I13" s="2">
        <v>10000</v>
      </c>
      <c r="J13" s="2">
        <v>10000</v>
      </c>
      <c r="K13" s="2">
        <v>2696.6</v>
      </c>
      <c r="L13" s="2"/>
      <c r="M13" s="2"/>
      <c r="N13" s="2">
        <v>66.7</v>
      </c>
      <c r="O13" s="2">
        <v>33.299999999999997</v>
      </c>
      <c r="P13" s="2">
        <v>3416.7</v>
      </c>
      <c r="Q13" s="2">
        <v>5</v>
      </c>
      <c r="R13" s="2">
        <v>1388.9</v>
      </c>
      <c r="S13" s="2">
        <v>2381</v>
      </c>
      <c r="T13" s="2">
        <v>500</v>
      </c>
      <c r="U13" s="2">
        <v>1333.3</v>
      </c>
      <c r="V13" s="2">
        <v>3500</v>
      </c>
      <c r="W13" s="2">
        <v>2000</v>
      </c>
      <c r="X13" t="str">
        <f>VLOOKUP(A13,'% MEB oct_nov (dist)'!$A$1:$H$24,8,FALSE)</f>
        <v>South Kordofan</v>
      </c>
    </row>
    <row r="14" spans="1:24">
      <c r="A14" s="2" t="s">
        <v>159</v>
      </c>
      <c r="B14" s="2" t="s">
        <v>208</v>
      </c>
      <c r="C14" s="2" t="s">
        <v>158</v>
      </c>
      <c r="D14" s="7">
        <v>885.7</v>
      </c>
      <c r="E14" s="7">
        <v>2285.6999999999998</v>
      </c>
      <c r="F14" s="7">
        <v>6400</v>
      </c>
      <c r="G14" s="7">
        <v>2400</v>
      </c>
      <c r="H14" s="7">
        <v>7000</v>
      </c>
      <c r="I14" s="7">
        <v>11000</v>
      </c>
      <c r="J14" s="7">
        <v>10000</v>
      </c>
      <c r="K14" s="7">
        <v>2696.6</v>
      </c>
      <c r="L14" s="7"/>
      <c r="M14" s="7"/>
      <c r="N14" s="7">
        <v>66.7</v>
      </c>
      <c r="O14" s="7">
        <v>58.3</v>
      </c>
      <c r="P14" s="7">
        <v>3500</v>
      </c>
      <c r="Q14" s="7">
        <v>6.2</v>
      </c>
      <c r="R14" s="7">
        <v>1500</v>
      </c>
      <c r="S14" s="7">
        <v>2381</v>
      </c>
      <c r="T14" s="7">
        <v>500</v>
      </c>
      <c r="U14" s="7">
        <v>1333.3</v>
      </c>
      <c r="V14" s="7">
        <v>3500</v>
      </c>
      <c r="W14" s="7">
        <v>2250</v>
      </c>
      <c r="X14" t="str">
        <f>VLOOKUP(A14,'% MEB oct_nov (dist)'!$A$1:$H$24,8,FALSE)</f>
        <v>South Kordofan</v>
      </c>
    </row>
    <row r="15" spans="1:24" hidden="1">
      <c r="A15" s="2" t="s">
        <v>159</v>
      </c>
      <c r="B15" s="2" t="s">
        <v>209</v>
      </c>
      <c r="C15" s="2" t="s">
        <v>158</v>
      </c>
      <c r="D15" s="2">
        <v>957.1</v>
      </c>
      <c r="E15" s="2">
        <v>2285.6999999999998</v>
      </c>
      <c r="F15" s="2">
        <v>7200</v>
      </c>
      <c r="G15" s="2">
        <v>2400</v>
      </c>
      <c r="H15" s="2">
        <v>7000</v>
      </c>
      <c r="I15" s="2">
        <v>11500</v>
      </c>
      <c r="J15" s="2">
        <v>12000</v>
      </c>
      <c r="K15" s="2">
        <v>2696.6</v>
      </c>
      <c r="L15" s="2"/>
      <c r="M15" s="2"/>
      <c r="N15" s="2">
        <v>66.7</v>
      </c>
      <c r="O15" s="2">
        <v>58.3</v>
      </c>
      <c r="P15" s="2">
        <v>3694.4</v>
      </c>
      <c r="Q15" s="2">
        <v>7.5</v>
      </c>
      <c r="R15" s="2">
        <v>1500</v>
      </c>
      <c r="S15" s="2">
        <v>2381</v>
      </c>
      <c r="T15" s="2">
        <v>500</v>
      </c>
      <c r="U15" s="2">
        <v>1333.3</v>
      </c>
      <c r="V15" s="2">
        <v>4000</v>
      </c>
      <c r="W15" s="2">
        <v>2500</v>
      </c>
      <c r="X15" t="str">
        <f>VLOOKUP(A15,'% MEB oct_nov (dist)'!$A$1:$H$24,8,FALSE)</f>
        <v>South Kordofan</v>
      </c>
    </row>
    <row r="16" spans="1:24" hidden="1">
      <c r="A16" s="2" t="s">
        <v>159</v>
      </c>
      <c r="B16" s="2" t="s">
        <v>210</v>
      </c>
      <c r="C16" s="2" t="s">
        <v>158</v>
      </c>
      <c r="D16" s="2">
        <v>1000</v>
      </c>
      <c r="E16" s="2">
        <v>2285.6999999999998</v>
      </c>
      <c r="F16" s="2">
        <v>8000</v>
      </c>
      <c r="G16" s="2">
        <v>2600</v>
      </c>
      <c r="H16" s="2">
        <v>7000</v>
      </c>
      <c r="I16" s="2">
        <v>12000</v>
      </c>
      <c r="J16" s="2">
        <v>14000</v>
      </c>
      <c r="K16" s="2">
        <v>2696.6</v>
      </c>
      <c r="L16" s="2"/>
      <c r="M16" s="2"/>
      <c r="N16" s="2">
        <v>66.7</v>
      </c>
      <c r="O16" s="2">
        <v>58.3</v>
      </c>
      <c r="P16" s="2">
        <v>3888.9</v>
      </c>
      <c r="Q16" s="2">
        <v>7.5</v>
      </c>
      <c r="R16" s="2">
        <v>2000</v>
      </c>
      <c r="S16" s="2">
        <v>2381</v>
      </c>
      <c r="T16" s="2">
        <v>600</v>
      </c>
      <c r="U16" s="2">
        <v>1333.3</v>
      </c>
      <c r="V16" s="2">
        <v>4000</v>
      </c>
      <c r="W16" s="2">
        <v>2500</v>
      </c>
      <c r="X16" t="str">
        <f>VLOOKUP(A16,'% MEB oct_nov (dist)'!$A$1:$H$24,8,FALSE)</f>
        <v>South Kordofan</v>
      </c>
    </row>
    <row r="17" spans="1:24">
      <c r="A17" s="2" t="s">
        <v>151</v>
      </c>
      <c r="B17" s="2" t="s">
        <v>208</v>
      </c>
      <c r="C17" s="2" t="s">
        <v>150</v>
      </c>
      <c r="D17" s="7">
        <v>1142.9000000000001</v>
      </c>
      <c r="E17" s="7">
        <v>3932.6</v>
      </c>
      <c r="F17" s="7">
        <v>2500</v>
      </c>
      <c r="G17" s="7"/>
      <c r="H17" s="7">
        <v>6000</v>
      </c>
      <c r="I17" s="7">
        <v>8000</v>
      </c>
      <c r="J17" s="7">
        <v>20000</v>
      </c>
      <c r="K17" s="7">
        <v>4350</v>
      </c>
      <c r="L17" s="7"/>
      <c r="M17" s="7"/>
      <c r="N17" s="7">
        <v>100</v>
      </c>
      <c r="O17" s="7">
        <v>41.7</v>
      </c>
      <c r="P17" s="7"/>
      <c r="Q17" s="7"/>
      <c r="R17" s="7">
        <v>1500</v>
      </c>
      <c r="S17" s="7">
        <v>1250</v>
      </c>
      <c r="T17" s="7">
        <v>800</v>
      </c>
      <c r="U17" s="7">
        <v>1400</v>
      </c>
      <c r="V17" s="7"/>
      <c r="W17" s="7"/>
      <c r="X17" t="str">
        <f>VLOOKUP(A17,'% MEB oct_nov (dist)'!$A$1:$H$24,8,FALSE)</f>
        <v>East Darfur</v>
      </c>
    </row>
    <row r="18" spans="1:24" hidden="1">
      <c r="A18" s="2" t="s">
        <v>151</v>
      </c>
      <c r="B18" s="2" t="s">
        <v>206</v>
      </c>
      <c r="C18" s="2" t="s">
        <v>150</v>
      </c>
      <c r="D18" s="2">
        <v>1142.9000000000001</v>
      </c>
      <c r="E18" s="2">
        <v>3370.8</v>
      </c>
      <c r="F18" s="2">
        <v>2500</v>
      </c>
      <c r="G18" s="2"/>
      <c r="H18" s="2">
        <v>5000</v>
      </c>
      <c r="I18" s="2">
        <v>7000</v>
      </c>
      <c r="J18" s="2">
        <v>2500</v>
      </c>
      <c r="K18" s="2">
        <v>4000</v>
      </c>
      <c r="L18" s="2"/>
      <c r="M18" s="2"/>
      <c r="N18" s="2">
        <v>100</v>
      </c>
      <c r="O18" s="2">
        <v>41.7</v>
      </c>
      <c r="P18" s="2"/>
      <c r="Q18" s="2"/>
      <c r="R18" s="2">
        <v>1000</v>
      </c>
      <c r="S18" s="2">
        <v>1000</v>
      </c>
      <c r="T18" s="2">
        <v>800</v>
      </c>
      <c r="U18" s="2">
        <v>1000</v>
      </c>
      <c r="V18" s="2"/>
      <c r="W18" s="2"/>
      <c r="X18" t="str">
        <f>VLOOKUP(A18,'% MEB oct_nov (dist)'!$A$1:$H$24,8,FALSE)</f>
        <v>East Darfur</v>
      </c>
    </row>
    <row r="19" spans="1:24" hidden="1">
      <c r="A19" s="2" t="s">
        <v>151</v>
      </c>
      <c r="B19" s="2" t="s">
        <v>207</v>
      </c>
      <c r="C19" s="2" t="s">
        <v>150</v>
      </c>
      <c r="D19" s="2">
        <v>1142.9000000000001</v>
      </c>
      <c r="E19" s="2">
        <v>3370.8</v>
      </c>
      <c r="F19" s="2">
        <v>2500</v>
      </c>
      <c r="G19" s="2"/>
      <c r="H19" s="2">
        <v>5500</v>
      </c>
      <c r="I19" s="2">
        <v>7500</v>
      </c>
      <c r="J19" s="2">
        <v>11250</v>
      </c>
      <c r="K19" s="2">
        <v>4100</v>
      </c>
      <c r="L19" s="2"/>
      <c r="M19" s="2"/>
      <c r="N19" s="2">
        <v>100</v>
      </c>
      <c r="O19" s="2">
        <v>41.7</v>
      </c>
      <c r="P19" s="2"/>
      <c r="Q19" s="2"/>
      <c r="R19" s="2">
        <v>1000</v>
      </c>
      <c r="S19" s="2">
        <v>1000</v>
      </c>
      <c r="T19" s="2">
        <v>800</v>
      </c>
      <c r="U19" s="2">
        <v>1000</v>
      </c>
      <c r="V19" s="2"/>
      <c r="W19" s="2"/>
      <c r="X19" t="str">
        <f>VLOOKUP(A19,'% MEB oct_nov (dist)'!$A$1:$H$24,8,FALSE)</f>
        <v>East Darfur</v>
      </c>
    </row>
    <row r="20" spans="1:24" hidden="1">
      <c r="A20" s="2" t="s">
        <v>151</v>
      </c>
      <c r="B20" s="2" t="s">
        <v>209</v>
      </c>
      <c r="C20" s="2" t="s">
        <v>150</v>
      </c>
      <c r="D20" s="2">
        <v>1142.9000000000001</v>
      </c>
      <c r="E20" s="2">
        <v>4494.3999999999996</v>
      </c>
      <c r="F20" s="2">
        <v>2500</v>
      </c>
      <c r="G20" s="2"/>
      <c r="H20" s="2">
        <v>6000</v>
      </c>
      <c r="I20" s="2">
        <v>8000</v>
      </c>
      <c r="J20" s="2">
        <v>20000</v>
      </c>
      <c r="K20" s="2">
        <v>4600</v>
      </c>
      <c r="L20" s="2"/>
      <c r="M20" s="2"/>
      <c r="N20" s="2">
        <v>100</v>
      </c>
      <c r="O20" s="2">
        <v>41.7</v>
      </c>
      <c r="P20" s="2"/>
      <c r="Q20" s="2"/>
      <c r="R20" s="2">
        <v>1500</v>
      </c>
      <c r="S20" s="2">
        <v>1500</v>
      </c>
      <c r="T20" s="2">
        <v>1000</v>
      </c>
      <c r="U20" s="2">
        <v>1500</v>
      </c>
      <c r="V20" s="2"/>
      <c r="W20" s="2"/>
      <c r="X20" t="str">
        <f>VLOOKUP(A20,'% MEB oct_nov (dist)'!$A$1:$H$24,8,FALSE)</f>
        <v>East Darfur</v>
      </c>
    </row>
    <row r="21" spans="1:24" hidden="1">
      <c r="A21" s="2" t="s">
        <v>151</v>
      </c>
      <c r="B21" s="2" t="s">
        <v>210</v>
      </c>
      <c r="C21" s="2" t="s">
        <v>150</v>
      </c>
      <c r="D21" s="2">
        <v>1142.9000000000001</v>
      </c>
      <c r="E21" s="2">
        <v>4494.3999999999996</v>
      </c>
      <c r="F21" s="2">
        <v>2500</v>
      </c>
      <c r="G21" s="2"/>
      <c r="H21" s="2">
        <v>6000</v>
      </c>
      <c r="I21" s="2">
        <v>8000</v>
      </c>
      <c r="J21" s="2">
        <v>20000</v>
      </c>
      <c r="K21" s="2">
        <v>4700</v>
      </c>
      <c r="L21" s="2"/>
      <c r="M21" s="2"/>
      <c r="N21" s="2">
        <v>100</v>
      </c>
      <c r="O21" s="2">
        <v>41.7</v>
      </c>
      <c r="P21" s="2"/>
      <c r="Q21" s="2"/>
      <c r="R21" s="2">
        <v>2000</v>
      </c>
      <c r="S21" s="2">
        <v>1587.3</v>
      </c>
      <c r="T21" s="2">
        <v>1000</v>
      </c>
      <c r="U21" s="2">
        <v>1800</v>
      </c>
      <c r="V21" s="2"/>
      <c r="W21" s="2"/>
      <c r="X21" t="str">
        <f>VLOOKUP(A21,'% MEB oct_nov (dist)'!$A$1:$H$24,8,FALSE)</f>
        <v>East Darfur</v>
      </c>
    </row>
    <row r="22" spans="1:24" hidden="1">
      <c r="A22" s="2" t="s">
        <v>161</v>
      </c>
      <c r="B22" s="2" t="s">
        <v>206</v>
      </c>
      <c r="C22" s="2" t="s">
        <v>160</v>
      </c>
      <c r="D22" s="2">
        <v>2500</v>
      </c>
      <c r="E22" s="2">
        <v>1714.3</v>
      </c>
      <c r="F22" s="2">
        <v>6000</v>
      </c>
      <c r="G22" s="2">
        <v>3000</v>
      </c>
      <c r="H22" s="2">
        <v>10000</v>
      </c>
      <c r="I22" s="2">
        <v>14000</v>
      </c>
      <c r="J22" s="2">
        <v>10000</v>
      </c>
      <c r="K22" s="2">
        <v>2500</v>
      </c>
      <c r="L22" s="2">
        <v>47000</v>
      </c>
      <c r="M22" s="2">
        <v>37000</v>
      </c>
      <c r="N22" s="2">
        <v>133.30000000000001</v>
      </c>
      <c r="O22" s="2">
        <v>83.3</v>
      </c>
      <c r="P22" s="2"/>
      <c r="Q22" s="2">
        <v>12.5</v>
      </c>
      <c r="R22" s="2">
        <v>1500</v>
      </c>
      <c r="S22" s="2">
        <v>1333.3</v>
      </c>
      <c r="T22" s="2">
        <v>500</v>
      </c>
      <c r="U22" s="2">
        <v>1111.0999999999999</v>
      </c>
      <c r="V22" s="2">
        <v>2000</v>
      </c>
      <c r="W22" s="2">
        <v>4000</v>
      </c>
      <c r="X22" t="str">
        <f>VLOOKUP(A22,'% MEB oct_nov (dist)'!$A$1:$H$24,8,FALSE)</f>
        <v>White Nile</v>
      </c>
    </row>
    <row r="23" spans="1:24" hidden="1">
      <c r="A23" s="2" t="s">
        <v>161</v>
      </c>
      <c r="B23" s="2" t="s">
        <v>207</v>
      </c>
      <c r="C23" s="2" t="s">
        <v>160</v>
      </c>
      <c r="D23" s="2">
        <v>2500</v>
      </c>
      <c r="E23" s="2">
        <v>1714.3</v>
      </c>
      <c r="F23" s="2">
        <v>6500</v>
      </c>
      <c r="G23" s="2">
        <v>3000</v>
      </c>
      <c r="H23" s="2">
        <v>10000</v>
      </c>
      <c r="I23" s="2">
        <v>14000</v>
      </c>
      <c r="J23" s="2">
        <v>10000</v>
      </c>
      <c r="K23" s="2">
        <v>2600</v>
      </c>
      <c r="L23" s="2">
        <v>48500</v>
      </c>
      <c r="M23" s="2">
        <v>37000</v>
      </c>
      <c r="N23" s="2">
        <v>166.7</v>
      </c>
      <c r="O23" s="2">
        <v>83.3</v>
      </c>
      <c r="P23" s="2"/>
      <c r="Q23" s="2">
        <v>12.5</v>
      </c>
      <c r="R23" s="2">
        <v>1583.3</v>
      </c>
      <c r="S23" s="2">
        <v>1333.3</v>
      </c>
      <c r="T23" s="2">
        <v>500</v>
      </c>
      <c r="U23" s="2">
        <v>1111.0999999999999</v>
      </c>
      <c r="V23" s="2">
        <v>2250</v>
      </c>
      <c r="W23" s="2">
        <v>4000</v>
      </c>
      <c r="X23" t="str">
        <f>VLOOKUP(A23,'% MEB oct_nov (dist)'!$A$1:$H$24,8,FALSE)</f>
        <v>White Nile</v>
      </c>
    </row>
    <row r="24" spans="1:24">
      <c r="A24" s="2" t="s">
        <v>161</v>
      </c>
      <c r="B24" s="2" t="s">
        <v>208</v>
      </c>
      <c r="C24" s="2" t="s">
        <v>160</v>
      </c>
      <c r="D24" s="2">
        <v>2750</v>
      </c>
      <c r="E24" s="2">
        <v>2000</v>
      </c>
      <c r="F24" s="2">
        <v>7500</v>
      </c>
      <c r="G24" s="2">
        <v>3000</v>
      </c>
      <c r="H24" s="2">
        <v>11000</v>
      </c>
      <c r="I24" s="2">
        <v>14000</v>
      </c>
      <c r="J24" s="2">
        <v>12142.9</v>
      </c>
      <c r="K24" s="2">
        <v>2750</v>
      </c>
      <c r="L24" s="2">
        <v>50000</v>
      </c>
      <c r="M24" s="2">
        <v>41000</v>
      </c>
      <c r="N24" s="2">
        <v>200</v>
      </c>
      <c r="O24" s="2">
        <v>104.2</v>
      </c>
      <c r="P24" s="2"/>
      <c r="Q24" s="2">
        <v>12.5</v>
      </c>
      <c r="R24" s="2">
        <v>1666.7</v>
      </c>
      <c r="S24" s="2">
        <v>1333.3</v>
      </c>
      <c r="T24" s="2">
        <v>500</v>
      </c>
      <c r="U24" s="2">
        <v>1111.0999999999999</v>
      </c>
      <c r="V24" s="2">
        <v>2500</v>
      </c>
      <c r="W24" s="2">
        <v>4000</v>
      </c>
      <c r="X24" t="str">
        <f>VLOOKUP(A24,'% MEB oct_nov (dist)'!$A$1:$H$24,8,FALSE)</f>
        <v>White Nile</v>
      </c>
    </row>
    <row r="25" spans="1:24" hidden="1">
      <c r="A25" s="2" t="s">
        <v>161</v>
      </c>
      <c r="B25" s="2" t="s">
        <v>209</v>
      </c>
      <c r="C25" s="2" t="s">
        <v>160</v>
      </c>
      <c r="D25" s="2">
        <v>3000</v>
      </c>
      <c r="E25" s="2">
        <v>2285.6999999999998</v>
      </c>
      <c r="F25" s="2">
        <v>8000</v>
      </c>
      <c r="G25" s="2">
        <v>3000</v>
      </c>
      <c r="H25" s="2">
        <v>12000</v>
      </c>
      <c r="I25" s="2">
        <v>15000</v>
      </c>
      <c r="J25" s="2">
        <v>14285.7</v>
      </c>
      <c r="K25" s="2">
        <v>2800</v>
      </c>
      <c r="L25" s="2">
        <v>75000</v>
      </c>
      <c r="M25" s="2">
        <v>45000</v>
      </c>
      <c r="N25" s="2">
        <v>200</v>
      </c>
      <c r="O25" s="2">
        <v>125</v>
      </c>
      <c r="P25" s="2"/>
      <c r="Q25" s="2">
        <v>12.5</v>
      </c>
      <c r="R25" s="2">
        <v>2083.3000000000002</v>
      </c>
      <c r="S25" s="2">
        <v>1342.3</v>
      </c>
      <c r="T25" s="2">
        <v>650</v>
      </c>
      <c r="U25" s="2">
        <v>1111.0999999999999</v>
      </c>
      <c r="V25" s="2">
        <v>2500</v>
      </c>
      <c r="W25" s="2">
        <v>4000</v>
      </c>
      <c r="X25" t="str">
        <f>VLOOKUP(A25,'% MEB oct_nov (dist)'!$A$1:$H$24,8,FALSE)</f>
        <v>White Nile</v>
      </c>
    </row>
    <row r="26" spans="1:24" hidden="1">
      <c r="A26" s="2" t="s">
        <v>161</v>
      </c>
      <c r="B26" s="2" t="s">
        <v>210</v>
      </c>
      <c r="C26" s="2" t="s">
        <v>160</v>
      </c>
      <c r="D26" s="2">
        <v>3000</v>
      </c>
      <c r="E26" s="2">
        <v>2285.6999999999998</v>
      </c>
      <c r="F26" s="2">
        <v>8000</v>
      </c>
      <c r="G26" s="2">
        <v>3000</v>
      </c>
      <c r="H26" s="2">
        <v>12000</v>
      </c>
      <c r="I26" s="2">
        <v>16000</v>
      </c>
      <c r="J26" s="2">
        <v>14285.7</v>
      </c>
      <c r="K26" s="2">
        <v>2800</v>
      </c>
      <c r="L26" s="2">
        <v>100000</v>
      </c>
      <c r="M26" s="2">
        <v>45000</v>
      </c>
      <c r="N26" s="2">
        <v>200</v>
      </c>
      <c r="O26" s="2">
        <v>125</v>
      </c>
      <c r="P26" s="2"/>
      <c r="Q26" s="2">
        <v>12.5</v>
      </c>
      <c r="R26" s="2">
        <v>2500</v>
      </c>
      <c r="S26" s="2">
        <v>1351.4</v>
      </c>
      <c r="T26" s="2">
        <v>800</v>
      </c>
      <c r="U26" s="2">
        <v>1111.0999999999999</v>
      </c>
      <c r="V26" s="2">
        <v>2500</v>
      </c>
      <c r="W26" s="2">
        <v>4000</v>
      </c>
      <c r="X26" t="str">
        <f>VLOOKUP(A26,'% MEB oct_nov (dist)'!$A$1:$H$24,8,FALSE)</f>
        <v>White Nile</v>
      </c>
    </row>
    <row r="27" spans="1:24" hidden="1">
      <c r="A27" s="2" t="s">
        <v>111</v>
      </c>
      <c r="B27" s="2" t="s">
        <v>206</v>
      </c>
      <c r="C27" s="2" t="s">
        <v>110</v>
      </c>
      <c r="D27" s="2">
        <v>2000</v>
      </c>
      <c r="E27" s="2">
        <v>1500</v>
      </c>
      <c r="F27" s="2">
        <v>700</v>
      </c>
      <c r="G27" s="2"/>
      <c r="H27" s="2">
        <v>6000</v>
      </c>
      <c r="I27" s="2">
        <v>6000</v>
      </c>
      <c r="J27" s="2">
        <v>16000</v>
      </c>
      <c r="K27" s="2">
        <v>1797.8</v>
      </c>
      <c r="L27" s="2"/>
      <c r="M27" s="2"/>
      <c r="N27" s="2"/>
      <c r="O27" s="2"/>
      <c r="P27" s="2"/>
      <c r="Q27" s="2">
        <v>25</v>
      </c>
      <c r="R27" s="2">
        <v>700</v>
      </c>
      <c r="S27" s="2">
        <v>800</v>
      </c>
      <c r="T27" s="2">
        <v>350</v>
      </c>
      <c r="U27" s="2">
        <v>1000</v>
      </c>
      <c r="V27" s="2">
        <v>2000</v>
      </c>
      <c r="W27" s="2"/>
      <c r="X27" t="str">
        <f>VLOOKUP(A27,'% MEB oct_nov (dist)'!$A$1:$H$24,8,FALSE)</f>
        <v>West Darfur</v>
      </c>
    </row>
    <row r="28" spans="1:24" hidden="1">
      <c r="A28" s="2" t="s">
        <v>111</v>
      </c>
      <c r="B28" s="2" t="s">
        <v>207</v>
      </c>
      <c r="C28" s="2" t="s">
        <v>110</v>
      </c>
      <c r="D28" s="2">
        <v>2000</v>
      </c>
      <c r="E28" s="2">
        <v>1500</v>
      </c>
      <c r="F28" s="2">
        <v>725</v>
      </c>
      <c r="G28" s="2"/>
      <c r="H28" s="2">
        <v>6000</v>
      </c>
      <c r="I28" s="2">
        <v>6000</v>
      </c>
      <c r="J28" s="2">
        <v>16000</v>
      </c>
      <c r="K28" s="2">
        <v>1797.8</v>
      </c>
      <c r="L28" s="2"/>
      <c r="M28" s="2"/>
      <c r="N28" s="2"/>
      <c r="O28" s="2"/>
      <c r="P28" s="2"/>
      <c r="Q28" s="2">
        <v>25</v>
      </c>
      <c r="R28" s="2">
        <v>800</v>
      </c>
      <c r="S28" s="2">
        <v>1000</v>
      </c>
      <c r="T28" s="2">
        <v>500</v>
      </c>
      <c r="U28" s="2">
        <v>1000</v>
      </c>
      <c r="V28" s="2">
        <v>2000</v>
      </c>
      <c r="W28" s="2"/>
      <c r="X28" t="str">
        <f>VLOOKUP(A28,'% MEB oct_nov (dist)'!$A$1:$H$24,8,FALSE)</f>
        <v>West Darfur</v>
      </c>
    </row>
    <row r="29" spans="1:24">
      <c r="A29" s="2" t="s">
        <v>111</v>
      </c>
      <c r="B29" s="2" t="s">
        <v>208</v>
      </c>
      <c r="C29" s="2" t="s">
        <v>110</v>
      </c>
      <c r="D29" s="2">
        <v>2600</v>
      </c>
      <c r="E29" s="2">
        <v>1500</v>
      </c>
      <c r="F29" s="2">
        <v>750</v>
      </c>
      <c r="G29" s="2"/>
      <c r="H29" s="2">
        <v>6000</v>
      </c>
      <c r="I29" s="2">
        <v>6000</v>
      </c>
      <c r="J29" s="2">
        <v>16000</v>
      </c>
      <c r="K29" s="2">
        <v>1797.8</v>
      </c>
      <c r="L29" s="2"/>
      <c r="M29" s="2"/>
      <c r="N29" s="2"/>
      <c r="O29" s="2"/>
      <c r="P29" s="2"/>
      <c r="Q29" s="2">
        <v>25</v>
      </c>
      <c r="R29" s="2">
        <v>1000</v>
      </c>
      <c r="S29" s="2">
        <v>1000</v>
      </c>
      <c r="T29" s="2">
        <v>500</v>
      </c>
      <c r="U29" s="2">
        <v>1000</v>
      </c>
      <c r="V29" s="2">
        <v>2000</v>
      </c>
      <c r="W29" s="2"/>
      <c r="X29" t="str">
        <f>VLOOKUP(A29,'% MEB oct_nov (dist)'!$A$1:$H$24,8,FALSE)</f>
        <v>West Darfur</v>
      </c>
    </row>
    <row r="30" spans="1:24" hidden="1">
      <c r="A30" s="2" t="s">
        <v>111</v>
      </c>
      <c r="B30" s="2" t="s">
        <v>209</v>
      </c>
      <c r="C30" s="2" t="s">
        <v>110</v>
      </c>
      <c r="D30" s="2">
        <v>3200</v>
      </c>
      <c r="E30" s="2">
        <v>2250</v>
      </c>
      <c r="F30" s="2">
        <v>775</v>
      </c>
      <c r="G30" s="2"/>
      <c r="H30" s="2">
        <v>6000</v>
      </c>
      <c r="I30" s="2">
        <v>6000</v>
      </c>
      <c r="J30" s="2">
        <v>16000</v>
      </c>
      <c r="K30" s="2">
        <v>1797.8</v>
      </c>
      <c r="L30" s="2"/>
      <c r="M30" s="2"/>
      <c r="N30" s="2"/>
      <c r="O30" s="2"/>
      <c r="P30" s="2"/>
      <c r="Q30" s="2">
        <v>25</v>
      </c>
      <c r="R30" s="2">
        <v>1500</v>
      </c>
      <c r="S30" s="2">
        <v>1500</v>
      </c>
      <c r="T30" s="2">
        <v>800</v>
      </c>
      <c r="U30" s="2">
        <v>1500</v>
      </c>
      <c r="V30" s="2">
        <v>2000</v>
      </c>
      <c r="W30" s="2"/>
      <c r="X30" t="str">
        <f>VLOOKUP(A30,'% MEB oct_nov (dist)'!$A$1:$H$24,8,FALSE)</f>
        <v>West Darfur</v>
      </c>
    </row>
    <row r="31" spans="1:24" hidden="1">
      <c r="A31" s="2" t="s">
        <v>111</v>
      </c>
      <c r="B31" s="2" t="s">
        <v>210</v>
      </c>
      <c r="C31" s="2" t="s">
        <v>110</v>
      </c>
      <c r="D31" s="2">
        <v>3200</v>
      </c>
      <c r="E31" s="2">
        <v>3000</v>
      </c>
      <c r="F31" s="2">
        <v>800</v>
      </c>
      <c r="G31" s="2"/>
      <c r="H31" s="2">
        <v>6000</v>
      </c>
      <c r="I31" s="2">
        <v>6000</v>
      </c>
      <c r="J31" s="2">
        <v>16000</v>
      </c>
      <c r="K31" s="2">
        <v>1797.8</v>
      </c>
      <c r="L31" s="2"/>
      <c r="M31" s="2"/>
      <c r="N31" s="2"/>
      <c r="O31" s="2"/>
      <c r="P31" s="2"/>
      <c r="Q31" s="2">
        <v>25</v>
      </c>
      <c r="R31" s="2">
        <v>2000</v>
      </c>
      <c r="S31" s="2">
        <v>1500</v>
      </c>
      <c r="T31" s="2">
        <v>1000</v>
      </c>
      <c r="U31" s="2">
        <v>2000</v>
      </c>
      <c r="V31" s="2">
        <v>2000</v>
      </c>
      <c r="W31" s="2"/>
      <c r="X31" t="str">
        <f>VLOOKUP(A31,'% MEB oct_nov (dist)'!$A$1:$H$24,8,FALSE)</f>
        <v>West Darfur</v>
      </c>
    </row>
    <row r="32" spans="1:24">
      <c r="A32" s="2" t="s">
        <v>149</v>
      </c>
      <c r="B32" s="2" t="s">
        <v>208</v>
      </c>
      <c r="C32" s="2" t="s">
        <v>148</v>
      </c>
      <c r="D32" s="2">
        <v>857.1</v>
      </c>
      <c r="E32" s="2">
        <v>2000</v>
      </c>
      <c r="F32" s="2">
        <v>6000</v>
      </c>
      <c r="G32" s="2">
        <v>2400</v>
      </c>
      <c r="H32" s="2">
        <v>10000</v>
      </c>
      <c r="I32" s="2">
        <v>14000</v>
      </c>
      <c r="J32" s="2">
        <v>10000</v>
      </c>
      <c r="K32" s="2">
        <v>2700</v>
      </c>
      <c r="L32" s="2"/>
      <c r="M32" s="2"/>
      <c r="N32" s="2">
        <v>66.7</v>
      </c>
      <c r="O32" s="2"/>
      <c r="P32" s="2">
        <v>5000</v>
      </c>
      <c r="Q32" s="2">
        <v>15</v>
      </c>
      <c r="R32" s="2">
        <v>1000</v>
      </c>
      <c r="S32" s="2">
        <v>1000</v>
      </c>
      <c r="T32" s="2">
        <v>800</v>
      </c>
      <c r="U32" s="2">
        <v>1111.0999999999999</v>
      </c>
      <c r="V32" s="2">
        <v>1200</v>
      </c>
      <c r="W32" s="2">
        <v>1500</v>
      </c>
      <c r="X32" t="str">
        <f>VLOOKUP(A32,'% MEB oct_nov (dist)'!$A$1:$H$24,8,FALSE)</f>
        <v>White Nile</v>
      </c>
    </row>
    <row r="33" spans="1:24" hidden="1">
      <c r="A33" s="2" t="s">
        <v>149</v>
      </c>
      <c r="B33" s="2" t="s">
        <v>206</v>
      </c>
      <c r="C33" s="2" t="s">
        <v>148</v>
      </c>
      <c r="D33" s="2">
        <v>857.1</v>
      </c>
      <c r="E33" s="2">
        <v>2000</v>
      </c>
      <c r="F33" s="2">
        <v>6000</v>
      </c>
      <c r="G33" s="2">
        <v>2400</v>
      </c>
      <c r="H33" s="2">
        <v>10000</v>
      </c>
      <c r="I33" s="2">
        <v>14000</v>
      </c>
      <c r="J33" s="2">
        <v>10000</v>
      </c>
      <c r="K33" s="2">
        <v>2700</v>
      </c>
      <c r="L33" s="2"/>
      <c r="M33" s="2"/>
      <c r="N33" s="2">
        <v>66.7</v>
      </c>
      <c r="O33" s="2"/>
      <c r="P33" s="2">
        <v>5000</v>
      </c>
      <c r="Q33" s="2">
        <v>15</v>
      </c>
      <c r="R33" s="2">
        <v>1000</v>
      </c>
      <c r="S33" s="2">
        <v>1000</v>
      </c>
      <c r="T33" s="2">
        <v>800</v>
      </c>
      <c r="U33" s="2">
        <v>1111.0999999999999</v>
      </c>
      <c r="V33" s="2">
        <v>1200</v>
      </c>
      <c r="W33" s="2">
        <v>1500</v>
      </c>
      <c r="X33" t="str">
        <f>VLOOKUP(A33,'% MEB oct_nov (dist)'!$A$1:$H$24,8,FALSE)</f>
        <v>White Nile</v>
      </c>
    </row>
    <row r="34" spans="1:24" hidden="1">
      <c r="A34" s="2" t="s">
        <v>149</v>
      </c>
      <c r="B34" s="2" t="s">
        <v>207</v>
      </c>
      <c r="C34" s="2" t="s">
        <v>148</v>
      </c>
      <c r="D34" s="2">
        <v>857.1</v>
      </c>
      <c r="E34" s="2">
        <v>2000</v>
      </c>
      <c r="F34" s="2">
        <v>6000</v>
      </c>
      <c r="G34" s="2">
        <v>2400</v>
      </c>
      <c r="H34" s="2">
        <v>10000</v>
      </c>
      <c r="I34" s="2">
        <v>14000</v>
      </c>
      <c r="J34" s="2">
        <v>10000</v>
      </c>
      <c r="K34" s="2">
        <v>2700</v>
      </c>
      <c r="L34" s="2"/>
      <c r="M34" s="2"/>
      <c r="N34" s="2">
        <v>66.7</v>
      </c>
      <c r="O34" s="2"/>
      <c r="P34" s="2">
        <v>5000</v>
      </c>
      <c r="Q34" s="2">
        <v>15</v>
      </c>
      <c r="R34" s="2">
        <v>1000</v>
      </c>
      <c r="S34" s="2">
        <v>1000</v>
      </c>
      <c r="T34" s="2">
        <v>800</v>
      </c>
      <c r="U34" s="2">
        <v>1111.0999999999999</v>
      </c>
      <c r="V34" s="2">
        <v>1200</v>
      </c>
      <c r="W34" s="2">
        <v>1500</v>
      </c>
      <c r="X34" t="str">
        <f>VLOOKUP(A34,'% MEB oct_nov (dist)'!$A$1:$H$24,8,FALSE)</f>
        <v>White Nile</v>
      </c>
    </row>
    <row r="35" spans="1:24" hidden="1">
      <c r="A35" s="2" t="s">
        <v>149</v>
      </c>
      <c r="B35" s="2" t="s">
        <v>209</v>
      </c>
      <c r="C35" s="2" t="s">
        <v>148</v>
      </c>
      <c r="D35" s="2">
        <v>857.1</v>
      </c>
      <c r="E35" s="2">
        <v>2000</v>
      </c>
      <c r="F35" s="2">
        <v>6000</v>
      </c>
      <c r="G35" s="2">
        <v>2400</v>
      </c>
      <c r="H35" s="2">
        <v>10000</v>
      </c>
      <c r="I35" s="2">
        <v>14000</v>
      </c>
      <c r="J35" s="2">
        <v>10000</v>
      </c>
      <c r="K35" s="2">
        <v>2700</v>
      </c>
      <c r="L35" s="2"/>
      <c r="M35" s="2"/>
      <c r="N35" s="2">
        <v>66.7</v>
      </c>
      <c r="O35" s="2"/>
      <c r="P35" s="2">
        <v>5000</v>
      </c>
      <c r="Q35" s="2">
        <v>15</v>
      </c>
      <c r="R35" s="2">
        <v>1000</v>
      </c>
      <c r="S35" s="2">
        <v>1000</v>
      </c>
      <c r="T35" s="2">
        <v>800</v>
      </c>
      <c r="U35" s="2">
        <v>1111.0999999999999</v>
      </c>
      <c r="V35" s="2">
        <v>1200</v>
      </c>
      <c r="W35" s="2">
        <v>1500</v>
      </c>
      <c r="X35" t="str">
        <f>VLOOKUP(A35,'% MEB oct_nov (dist)'!$A$1:$H$24,8,FALSE)</f>
        <v>White Nile</v>
      </c>
    </row>
    <row r="36" spans="1:24" hidden="1">
      <c r="A36" s="2" t="s">
        <v>149</v>
      </c>
      <c r="B36" s="2" t="s">
        <v>210</v>
      </c>
      <c r="C36" s="2" t="s">
        <v>148</v>
      </c>
      <c r="D36" s="2">
        <v>857.1</v>
      </c>
      <c r="E36" s="2">
        <v>2000</v>
      </c>
      <c r="F36" s="2">
        <v>6000</v>
      </c>
      <c r="G36" s="2">
        <v>2400</v>
      </c>
      <c r="H36" s="2">
        <v>10000</v>
      </c>
      <c r="I36" s="2">
        <v>14000</v>
      </c>
      <c r="J36" s="2">
        <v>10000</v>
      </c>
      <c r="K36" s="2">
        <v>2700</v>
      </c>
      <c r="L36" s="2"/>
      <c r="M36" s="2"/>
      <c r="N36" s="2">
        <v>66.7</v>
      </c>
      <c r="O36" s="2"/>
      <c r="P36" s="2">
        <v>5000</v>
      </c>
      <c r="Q36" s="2">
        <v>15</v>
      </c>
      <c r="R36" s="2">
        <v>1000</v>
      </c>
      <c r="S36" s="2">
        <v>1000</v>
      </c>
      <c r="T36" s="2">
        <v>800</v>
      </c>
      <c r="U36" s="2">
        <v>1111.0999999999999</v>
      </c>
      <c r="V36" s="2">
        <v>1200</v>
      </c>
      <c r="W36" s="2">
        <v>1500</v>
      </c>
      <c r="X36" t="str">
        <f>VLOOKUP(A36,'% MEB oct_nov (dist)'!$A$1:$H$24,8,FALSE)</f>
        <v>White Nile</v>
      </c>
    </row>
    <row r="37" spans="1:24" hidden="1">
      <c r="A37" s="2" t="s">
        <v>127</v>
      </c>
      <c r="B37" s="2" t="s">
        <v>206</v>
      </c>
      <c r="C37" s="2" t="s">
        <v>126</v>
      </c>
      <c r="D37" s="2">
        <v>1142.9000000000001</v>
      </c>
      <c r="E37" s="2">
        <v>1573</v>
      </c>
      <c r="F37" s="2">
        <v>2833.3</v>
      </c>
      <c r="G37" s="2"/>
      <c r="H37" s="2">
        <v>4400</v>
      </c>
      <c r="I37" s="2">
        <v>6700</v>
      </c>
      <c r="J37" s="2">
        <v>10000</v>
      </c>
      <c r="K37" s="2">
        <v>4500</v>
      </c>
      <c r="L37" s="2"/>
      <c r="M37" s="2"/>
      <c r="N37" s="2">
        <v>363.6</v>
      </c>
      <c r="O37" s="2">
        <v>133.30000000000001</v>
      </c>
      <c r="P37" s="2">
        <v>10000</v>
      </c>
      <c r="Q37" s="2">
        <v>20</v>
      </c>
      <c r="R37" s="2">
        <v>1000</v>
      </c>
      <c r="S37" s="2">
        <v>1200</v>
      </c>
      <c r="T37" s="2">
        <v>500</v>
      </c>
      <c r="U37" s="2">
        <v>800</v>
      </c>
      <c r="V37" s="2">
        <v>2500</v>
      </c>
      <c r="W37" s="2">
        <v>3500</v>
      </c>
      <c r="X37" t="str">
        <f>VLOOKUP(A37,'% MEB oct_nov (dist)'!$A$1:$H$24,8,FALSE)</f>
        <v>East Darfur</v>
      </c>
    </row>
    <row r="38" spans="1:24" hidden="1">
      <c r="A38" s="2" t="s">
        <v>127</v>
      </c>
      <c r="B38" s="2" t="s">
        <v>207</v>
      </c>
      <c r="C38" s="2" t="s">
        <v>126</v>
      </c>
      <c r="D38" s="2">
        <v>1142.9000000000001</v>
      </c>
      <c r="E38" s="2">
        <v>2471.9</v>
      </c>
      <c r="F38" s="2">
        <v>2833.3</v>
      </c>
      <c r="G38" s="2"/>
      <c r="H38" s="2">
        <v>4400</v>
      </c>
      <c r="I38" s="2">
        <v>6700</v>
      </c>
      <c r="J38" s="2">
        <v>10000</v>
      </c>
      <c r="K38" s="2">
        <v>4500</v>
      </c>
      <c r="L38" s="2"/>
      <c r="M38" s="2"/>
      <c r="N38" s="2">
        <v>363.6</v>
      </c>
      <c r="O38" s="2">
        <v>133.30000000000001</v>
      </c>
      <c r="P38" s="2">
        <v>10000</v>
      </c>
      <c r="Q38" s="2">
        <v>20</v>
      </c>
      <c r="R38" s="2">
        <v>1000</v>
      </c>
      <c r="S38" s="2">
        <v>1200</v>
      </c>
      <c r="T38" s="2">
        <v>500</v>
      </c>
      <c r="U38" s="2">
        <v>800</v>
      </c>
      <c r="V38" s="2">
        <v>2500</v>
      </c>
      <c r="W38" s="2">
        <v>3500</v>
      </c>
      <c r="X38" t="str">
        <f>VLOOKUP(A38,'% MEB oct_nov (dist)'!$A$1:$H$24,8,FALSE)</f>
        <v>East Darfur</v>
      </c>
    </row>
    <row r="39" spans="1:24" hidden="1">
      <c r="A39" s="2" t="s">
        <v>127</v>
      </c>
      <c r="B39" s="2" t="s">
        <v>209</v>
      </c>
      <c r="C39" s="2" t="s">
        <v>126</v>
      </c>
      <c r="D39" s="2">
        <v>1200</v>
      </c>
      <c r="E39" s="2">
        <v>3370.8</v>
      </c>
      <c r="F39" s="2">
        <v>2916.7</v>
      </c>
      <c r="G39" s="2"/>
      <c r="H39" s="2">
        <v>4500</v>
      </c>
      <c r="I39" s="2">
        <v>7000</v>
      </c>
      <c r="J39" s="2">
        <v>10000</v>
      </c>
      <c r="K39" s="2">
        <v>4500</v>
      </c>
      <c r="L39" s="2"/>
      <c r="M39" s="2"/>
      <c r="N39" s="2">
        <v>363.6</v>
      </c>
      <c r="O39" s="2">
        <v>133.30000000000001</v>
      </c>
      <c r="P39" s="2">
        <v>10000</v>
      </c>
      <c r="Q39" s="2">
        <v>20</v>
      </c>
      <c r="R39" s="2">
        <v>1500</v>
      </c>
      <c r="S39" s="2">
        <v>1300</v>
      </c>
      <c r="T39" s="2">
        <v>600</v>
      </c>
      <c r="U39" s="2">
        <v>1000</v>
      </c>
      <c r="V39" s="2">
        <v>2500</v>
      </c>
      <c r="W39" s="2">
        <v>3500</v>
      </c>
      <c r="X39" t="str">
        <f>VLOOKUP(A39,'% MEB oct_nov (dist)'!$A$1:$H$24,8,FALSE)</f>
        <v>East Darfur</v>
      </c>
    </row>
    <row r="40" spans="1:24" hidden="1">
      <c r="A40" s="2" t="s">
        <v>127</v>
      </c>
      <c r="B40" s="2" t="s">
        <v>210</v>
      </c>
      <c r="C40" s="2" t="s">
        <v>126</v>
      </c>
      <c r="D40" s="2">
        <v>1200</v>
      </c>
      <c r="E40" s="2">
        <v>3370.8</v>
      </c>
      <c r="F40" s="2">
        <v>3000</v>
      </c>
      <c r="G40" s="2"/>
      <c r="H40" s="2">
        <v>4500</v>
      </c>
      <c r="I40" s="2">
        <v>7000</v>
      </c>
      <c r="J40" s="2">
        <v>10000</v>
      </c>
      <c r="K40" s="2">
        <v>4500</v>
      </c>
      <c r="L40" s="2"/>
      <c r="M40" s="2"/>
      <c r="N40" s="2">
        <v>363.6</v>
      </c>
      <c r="O40" s="2">
        <v>133.30000000000001</v>
      </c>
      <c r="P40" s="2">
        <v>10000</v>
      </c>
      <c r="Q40" s="2">
        <v>20</v>
      </c>
      <c r="R40" s="2">
        <v>1500</v>
      </c>
      <c r="S40" s="2">
        <v>1300</v>
      </c>
      <c r="T40" s="2">
        <v>600</v>
      </c>
      <c r="U40" s="2">
        <v>1000</v>
      </c>
      <c r="V40" s="2">
        <v>2500</v>
      </c>
      <c r="W40" s="2">
        <v>3500</v>
      </c>
      <c r="X40" t="str">
        <f>VLOOKUP(A40,'% MEB oct_nov (dist)'!$A$1:$H$24,8,FALSE)</f>
        <v>East Darfur</v>
      </c>
    </row>
    <row r="41" spans="1:24">
      <c r="A41" s="2" t="s">
        <v>127</v>
      </c>
      <c r="B41" s="2" t="s">
        <v>208</v>
      </c>
      <c r="C41" s="2" t="s">
        <v>126</v>
      </c>
      <c r="D41" s="7">
        <v>1171.4000000000001</v>
      </c>
      <c r="E41" s="7">
        <v>3370.8</v>
      </c>
      <c r="F41" s="7">
        <v>2833.3</v>
      </c>
      <c r="G41" s="7"/>
      <c r="H41" s="7">
        <v>4450</v>
      </c>
      <c r="I41" s="7">
        <v>6850</v>
      </c>
      <c r="J41" s="7">
        <v>10000</v>
      </c>
      <c r="K41" s="7">
        <v>4500</v>
      </c>
      <c r="L41" s="7"/>
      <c r="M41" s="7"/>
      <c r="N41" s="7">
        <v>363.6</v>
      </c>
      <c r="O41" s="7">
        <v>133.30000000000001</v>
      </c>
      <c r="P41" s="7">
        <v>10000</v>
      </c>
      <c r="Q41" s="7">
        <v>20</v>
      </c>
      <c r="R41" s="7">
        <v>1250</v>
      </c>
      <c r="S41" s="7">
        <v>1250</v>
      </c>
      <c r="T41" s="7">
        <v>550</v>
      </c>
      <c r="U41" s="7">
        <v>900</v>
      </c>
      <c r="V41" s="7">
        <v>2500</v>
      </c>
      <c r="W41" s="7">
        <v>3500</v>
      </c>
      <c r="X41" t="str">
        <f>VLOOKUP(A41,'% MEB oct_nov (dist)'!$A$1:$H$24,8,FALSE)</f>
        <v>East Darfur</v>
      </c>
    </row>
    <row r="42" spans="1:24">
      <c r="A42" s="2" t="s">
        <v>157</v>
      </c>
      <c r="B42" s="2" t="s">
        <v>208</v>
      </c>
      <c r="C42" s="2" t="s">
        <v>156</v>
      </c>
      <c r="D42" s="7">
        <v>1285.7</v>
      </c>
      <c r="E42" s="7">
        <v>3714.3</v>
      </c>
      <c r="F42" s="7">
        <v>6000</v>
      </c>
      <c r="G42" s="7">
        <v>1200</v>
      </c>
      <c r="H42" s="7">
        <v>6000</v>
      </c>
      <c r="I42" s="7">
        <v>9000</v>
      </c>
      <c r="J42" s="7">
        <v>10000</v>
      </c>
      <c r="K42" s="7">
        <v>3146.1</v>
      </c>
      <c r="L42" s="7"/>
      <c r="M42" s="7"/>
      <c r="N42" s="7">
        <v>40</v>
      </c>
      <c r="O42" s="7">
        <v>83.3</v>
      </c>
      <c r="P42" s="7">
        <v>3416.7</v>
      </c>
      <c r="Q42" s="7">
        <v>5</v>
      </c>
      <c r="R42" s="7">
        <v>1687.5</v>
      </c>
      <c r="S42" s="7">
        <v>2381</v>
      </c>
      <c r="T42" s="7">
        <v>500</v>
      </c>
      <c r="U42" s="7">
        <v>1333.3</v>
      </c>
      <c r="V42" s="7">
        <v>3700</v>
      </c>
      <c r="W42" s="7">
        <v>2250</v>
      </c>
      <c r="X42" t="str">
        <f>VLOOKUP(A42,'% MEB oct_nov (dist)'!$A$1:$H$24,8,FALSE)</f>
        <v>South Kordofan</v>
      </c>
    </row>
    <row r="43" spans="1:24" hidden="1">
      <c r="A43" s="2" t="s">
        <v>157</v>
      </c>
      <c r="B43" s="2" t="s">
        <v>206</v>
      </c>
      <c r="C43" s="2" t="s">
        <v>156</v>
      </c>
      <c r="D43" s="2">
        <v>1142.9000000000001</v>
      </c>
      <c r="E43" s="2">
        <v>3428.6</v>
      </c>
      <c r="F43" s="2">
        <v>5600</v>
      </c>
      <c r="G43" s="2">
        <v>1100</v>
      </c>
      <c r="H43" s="2">
        <v>6000</v>
      </c>
      <c r="I43" s="2">
        <v>9000</v>
      </c>
      <c r="J43" s="2">
        <v>10000</v>
      </c>
      <c r="K43" s="2">
        <v>2921.3</v>
      </c>
      <c r="L43" s="2"/>
      <c r="M43" s="2"/>
      <c r="N43" s="2">
        <v>40</v>
      </c>
      <c r="O43" s="2">
        <v>58.3</v>
      </c>
      <c r="P43" s="2">
        <v>3333.3</v>
      </c>
      <c r="Q43" s="2">
        <v>5</v>
      </c>
      <c r="R43" s="2">
        <v>1388.9</v>
      </c>
      <c r="S43" s="2">
        <v>2381</v>
      </c>
      <c r="T43" s="2">
        <v>500</v>
      </c>
      <c r="U43" s="2">
        <v>1333.3</v>
      </c>
      <c r="V43" s="2">
        <v>3500</v>
      </c>
      <c r="W43" s="2">
        <v>2000</v>
      </c>
      <c r="X43" t="str">
        <f>VLOOKUP(A43,'% MEB oct_nov (dist)'!$A$1:$H$24,8,FALSE)</f>
        <v>South Kordofan</v>
      </c>
    </row>
    <row r="44" spans="1:24" hidden="1">
      <c r="A44" s="2" t="s">
        <v>157</v>
      </c>
      <c r="B44" s="2" t="s">
        <v>207</v>
      </c>
      <c r="C44" s="2" t="s">
        <v>156</v>
      </c>
      <c r="D44" s="2">
        <v>1142.9000000000001</v>
      </c>
      <c r="E44" s="2">
        <v>3428.6</v>
      </c>
      <c r="F44" s="2">
        <v>6000</v>
      </c>
      <c r="G44" s="2">
        <v>1100</v>
      </c>
      <c r="H44" s="2">
        <v>6000</v>
      </c>
      <c r="I44" s="2">
        <v>9000</v>
      </c>
      <c r="J44" s="2">
        <v>10000</v>
      </c>
      <c r="K44" s="2">
        <v>2921.3</v>
      </c>
      <c r="L44" s="2"/>
      <c r="M44" s="2"/>
      <c r="N44" s="2">
        <v>40</v>
      </c>
      <c r="O44" s="2">
        <v>70.8</v>
      </c>
      <c r="P44" s="2">
        <v>3333.3</v>
      </c>
      <c r="Q44" s="2">
        <v>5</v>
      </c>
      <c r="R44" s="2">
        <v>1388.9</v>
      </c>
      <c r="S44" s="2">
        <v>2381</v>
      </c>
      <c r="T44" s="2">
        <v>500</v>
      </c>
      <c r="U44" s="2">
        <v>1333.3</v>
      </c>
      <c r="V44" s="2">
        <v>3500</v>
      </c>
      <c r="W44" s="2">
        <v>2000</v>
      </c>
      <c r="X44" t="str">
        <f>VLOOKUP(A44,'% MEB oct_nov (dist)'!$A$1:$H$24,8,FALSE)</f>
        <v>South Kordofan</v>
      </c>
    </row>
    <row r="45" spans="1:24" hidden="1">
      <c r="A45" s="2" t="s">
        <v>157</v>
      </c>
      <c r="B45" s="2" t="s">
        <v>209</v>
      </c>
      <c r="C45" s="2" t="s">
        <v>156</v>
      </c>
      <c r="D45" s="2">
        <v>1371.4</v>
      </c>
      <c r="E45" s="2">
        <v>3714.3</v>
      </c>
      <c r="F45" s="2">
        <v>6000</v>
      </c>
      <c r="G45" s="2">
        <v>1200</v>
      </c>
      <c r="H45" s="2">
        <v>6500</v>
      </c>
      <c r="I45" s="2">
        <v>9000</v>
      </c>
      <c r="J45" s="2">
        <v>12000</v>
      </c>
      <c r="K45" s="2">
        <v>3146.1</v>
      </c>
      <c r="L45" s="2"/>
      <c r="M45" s="2"/>
      <c r="N45" s="2">
        <v>40</v>
      </c>
      <c r="O45" s="2">
        <v>83.3</v>
      </c>
      <c r="P45" s="2">
        <v>3694.4</v>
      </c>
      <c r="Q45" s="2">
        <v>6.2</v>
      </c>
      <c r="R45" s="2">
        <v>2000</v>
      </c>
      <c r="S45" s="2">
        <v>2381</v>
      </c>
      <c r="T45" s="2">
        <v>500</v>
      </c>
      <c r="U45" s="2">
        <v>1333.3</v>
      </c>
      <c r="V45" s="2">
        <v>4000</v>
      </c>
      <c r="W45" s="2">
        <v>2500</v>
      </c>
      <c r="X45" t="str">
        <f>VLOOKUP(A45,'% MEB oct_nov (dist)'!$A$1:$H$24,8,FALSE)</f>
        <v>South Kordofan</v>
      </c>
    </row>
    <row r="46" spans="1:24" hidden="1">
      <c r="A46" s="2" t="s">
        <v>157</v>
      </c>
      <c r="B46" s="2" t="s">
        <v>210</v>
      </c>
      <c r="C46" s="2" t="s">
        <v>156</v>
      </c>
      <c r="D46" s="2">
        <v>1428.6</v>
      </c>
      <c r="E46" s="2">
        <v>4000</v>
      </c>
      <c r="F46" s="2">
        <v>6400</v>
      </c>
      <c r="G46" s="2">
        <v>1200</v>
      </c>
      <c r="H46" s="2">
        <v>7000</v>
      </c>
      <c r="I46" s="2">
        <v>9000</v>
      </c>
      <c r="J46" s="2">
        <v>12000</v>
      </c>
      <c r="K46" s="2">
        <v>3370.8</v>
      </c>
      <c r="L46" s="2"/>
      <c r="M46" s="2"/>
      <c r="N46" s="2">
        <v>80</v>
      </c>
      <c r="O46" s="2">
        <v>83.3</v>
      </c>
      <c r="P46" s="2">
        <v>3888.9</v>
      </c>
      <c r="Q46" s="2">
        <v>12.5</v>
      </c>
      <c r="R46" s="2">
        <v>2500</v>
      </c>
      <c r="S46" s="2">
        <v>2381</v>
      </c>
      <c r="T46" s="2">
        <v>500</v>
      </c>
      <c r="U46" s="2">
        <v>1333.3</v>
      </c>
      <c r="V46" s="2">
        <v>4000</v>
      </c>
      <c r="W46" s="2">
        <v>3000</v>
      </c>
      <c r="X46" t="str">
        <f>VLOOKUP(A46,'% MEB oct_nov (dist)'!$A$1:$H$24,8,FALSE)</f>
        <v>South Kordofan</v>
      </c>
    </row>
    <row r="47" spans="1:24" hidden="1">
      <c r="A47" s="2" t="s">
        <v>119</v>
      </c>
      <c r="B47" s="2" t="s">
        <v>206</v>
      </c>
      <c r="C47" s="2" t="s">
        <v>118</v>
      </c>
      <c r="D47" s="2">
        <v>1714.3</v>
      </c>
      <c r="E47" s="2">
        <v>750</v>
      </c>
      <c r="F47" s="2">
        <v>5000</v>
      </c>
      <c r="G47" s="2">
        <v>1200</v>
      </c>
      <c r="H47" s="2">
        <v>5000</v>
      </c>
      <c r="I47" s="2">
        <v>10000</v>
      </c>
      <c r="J47" s="2">
        <v>14285.7</v>
      </c>
      <c r="K47" s="2">
        <v>5000</v>
      </c>
      <c r="L47" s="2"/>
      <c r="M47" s="2"/>
      <c r="N47" s="2">
        <v>40</v>
      </c>
      <c r="O47" s="2">
        <v>16.7</v>
      </c>
      <c r="P47" s="2">
        <v>4444.3999999999996</v>
      </c>
      <c r="Q47" s="2">
        <v>25</v>
      </c>
      <c r="R47" s="2">
        <v>1250</v>
      </c>
      <c r="S47" s="2">
        <v>2381</v>
      </c>
      <c r="T47" s="2">
        <v>1000</v>
      </c>
      <c r="U47" s="2">
        <v>1920</v>
      </c>
      <c r="V47" s="2">
        <v>4000</v>
      </c>
      <c r="W47" s="2">
        <v>2500</v>
      </c>
      <c r="X47" t="e">
        <f>VLOOKUP(A47,'% MEB oct_nov (dist)'!$A$1:$H$24,8,FALSE)</f>
        <v>#N/A</v>
      </c>
    </row>
    <row r="48" spans="1:24" hidden="1">
      <c r="A48" s="2" t="s">
        <v>119</v>
      </c>
      <c r="B48" s="2" t="s">
        <v>207</v>
      </c>
      <c r="C48" s="2" t="s">
        <v>118</v>
      </c>
      <c r="D48" s="2">
        <v>2285.6999999999998</v>
      </c>
      <c r="E48" s="2">
        <v>1500</v>
      </c>
      <c r="F48" s="2">
        <v>5000</v>
      </c>
      <c r="G48" s="2">
        <v>1333.3</v>
      </c>
      <c r="H48" s="2">
        <v>5000</v>
      </c>
      <c r="I48" s="2">
        <v>10000</v>
      </c>
      <c r="J48" s="2">
        <v>14285.7</v>
      </c>
      <c r="K48" s="2">
        <v>5000</v>
      </c>
      <c r="L48" s="2"/>
      <c r="M48" s="2"/>
      <c r="N48" s="2">
        <v>53.3</v>
      </c>
      <c r="O48" s="2">
        <v>25</v>
      </c>
      <c r="P48" s="2">
        <v>5000</v>
      </c>
      <c r="Q48" s="2">
        <v>25</v>
      </c>
      <c r="R48" s="2">
        <v>1875</v>
      </c>
      <c r="S48" s="2">
        <v>3174.6</v>
      </c>
      <c r="T48" s="2">
        <v>1000</v>
      </c>
      <c r="U48" s="2">
        <v>2000</v>
      </c>
      <c r="V48" s="2">
        <v>4000</v>
      </c>
      <c r="W48" s="2">
        <v>2750</v>
      </c>
      <c r="X48" t="e">
        <f>VLOOKUP(A48,'% MEB oct_nov (dist)'!$A$1:$H$24,8,FALSE)</f>
        <v>#N/A</v>
      </c>
    </row>
    <row r="49" spans="1:24">
      <c r="A49" s="2" t="s">
        <v>119</v>
      </c>
      <c r="B49" s="2" t="s">
        <v>208</v>
      </c>
      <c r="C49" s="2" t="s">
        <v>118</v>
      </c>
      <c r="D49" s="7">
        <v>2285.6999999999998</v>
      </c>
      <c r="E49" s="7">
        <v>7142.9</v>
      </c>
      <c r="F49" s="7">
        <v>6000</v>
      </c>
      <c r="G49" s="7">
        <v>1400</v>
      </c>
      <c r="H49" s="7">
        <v>5000</v>
      </c>
      <c r="I49" s="7">
        <v>10000</v>
      </c>
      <c r="J49" s="7">
        <v>14285.7</v>
      </c>
      <c r="K49" s="7">
        <v>5250</v>
      </c>
      <c r="L49" s="7"/>
      <c r="M49" s="7"/>
      <c r="N49" s="7">
        <v>66.7</v>
      </c>
      <c r="O49" s="7">
        <v>41.7</v>
      </c>
      <c r="P49" s="7">
        <v>5000</v>
      </c>
      <c r="Q49" s="7">
        <v>25</v>
      </c>
      <c r="R49" s="7">
        <v>1875</v>
      </c>
      <c r="S49" s="7">
        <v>3174.6</v>
      </c>
      <c r="T49" s="7">
        <v>1250</v>
      </c>
      <c r="U49" s="7">
        <v>2000</v>
      </c>
      <c r="V49" s="7">
        <v>4000</v>
      </c>
      <c r="W49" s="7">
        <v>3000</v>
      </c>
      <c r="X49" t="e">
        <f>VLOOKUP(A49,'% MEB oct_nov (dist)'!$A$1:$H$24,8,FALSE)</f>
        <v>#N/A</v>
      </c>
    </row>
    <row r="50" spans="1:24" hidden="1">
      <c r="A50" s="2" t="s">
        <v>119</v>
      </c>
      <c r="B50" s="2" t="s">
        <v>209</v>
      </c>
      <c r="C50" s="2" t="s">
        <v>118</v>
      </c>
      <c r="D50" s="2">
        <v>2571.4</v>
      </c>
      <c r="E50" s="2">
        <v>8000</v>
      </c>
      <c r="F50" s="2">
        <v>6000</v>
      </c>
      <c r="G50" s="2">
        <v>1600</v>
      </c>
      <c r="H50" s="2">
        <v>5500</v>
      </c>
      <c r="I50" s="2">
        <v>11000</v>
      </c>
      <c r="J50" s="2">
        <v>20000</v>
      </c>
      <c r="K50" s="2">
        <v>5500</v>
      </c>
      <c r="L50" s="2"/>
      <c r="M50" s="2"/>
      <c r="N50" s="2">
        <v>177.3</v>
      </c>
      <c r="O50" s="2">
        <v>200</v>
      </c>
      <c r="P50" s="2">
        <v>5527.8</v>
      </c>
      <c r="Q50" s="2">
        <v>37.5</v>
      </c>
      <c r="R50" s="2">
        <v>2083.3000000000002</v>
      </c>
      <c r="S50" s="2">
        <v>3174.6</v>
      </c>
      <c r="T50" s="2">
        <v>1500</v>
      </c>
      <c r="U50" s="2">
        <v>2000</v>
      </c>
      <c r="V50" s="2">
        <v>4000</v>
      </c>
      <c r="W50" s="2">
        <v>3250</v>
      </c>
      <c r="X50" t="e">
        <f>VLOOKUP(A50,'% MEB oct_nov (dist)'!$A$1:$H$24,8,FALSE)</f>
        <v>#N/A</v>
      </c>
    </row>
    <row r="51" spans="1:24" hidden="1">
      <c r="A51" s="2" t="s">
        <v>119</v>
      </c>
      <c r="B51" s="2" t="s">
        <v>210</v>
      </c>
      <c r="C51" s="2" t="s">
        <v>118</v>
      </c>
      <c r="D51" s="2">
        <v>6666.7</v>
      </c>
      <c r="E51" s="2">
        <v>8571.4</v>
      </c>
      <c r="F51" s="2">
        <v>8000</v>
      </c>
      <c r="G51" s="2">
        <v>2000</v>
      </c>
      <c r="H51" s="2">
        <v>6000</v>
      </c>
      <c r="I51" s="2">
        <v>12000</v>
      </c>
      <c r="J51" s="2">
        <v>20000</v>
      </c>
      <c r="K51" s="2">
        <v>5618</v>
      </c>
      <c r="L51" s="2"/>
      <c r="M51" s="2"/>
      <c r="N51" s="2">
        <v>254.5</v>
      </c>
      <c r="O51" s="2">
        <v>416.7</v>
      </c>
      <c r="P51" s="2">
        <v>5555.6</v>
      </c>
      <c r="Q51" s="2">
        <v>50</v>
      </c>
      <c r="R51" s="2">
        <v>2500</v>
      </c>
      <c r="S51" s="2">
        <v>3174.6</v>
      </c>
      <c r="T51" s="2">
        <v>1500</v>
      </c>
      <c r="U51" s="2">
        <v>3000</v>
      </c>
      <c r="V51" s="2">
        <v>5000</v>
      </c>
      <c r="W51" s="2">
        <v>3500</v>
      </c>
      <c r="X51" t="e">
        <f>VLOOKUP(A51,'% MEB oct_nov (dist)'!$A$1:$H$24,8,FALSE)</f>
        <v>#N/A</v>
      </c>
    </row>
    <row r="52" spans="1:24">
      <c r="A52" s="2" t="s">
        <v>131</v>
      </c>
      <c r="B52" s="2" t="s">
        <v>208</v>
      </c>
      <c r="C52" s="2" t="s">
        <v>130</v>
      </c>
      <c r="D52" s="7">
        <v>1428.6</v>
      </c>
      <c r="E52" s="7">
        <v>3000</v>
      </c>
      <c r="F52" s="7">
        <v>6000</v>
      </c>
      <c r="G52" s="7">
        <v>3000</v>
      </c>
      <c r="H52" s="7">
        <v>7200</v>
      </c>
      <c r="I52" s="7">
        <v>12000</v>
      </c>
      <c r="J52" s="7">
        <v>15142.9</v>
      </c>
      <c r="K52" s="7">
        <v>5000</v>
      </c>
      <c r="L52" s="7">
        <v>55000</v>
      </c>
      <c r="M52" s="7"/>
      <c r="N52" s="7">
        <v>100</v>
      </c>
      <c r="O52" s="7">
        <v>83.3</v>
      </c>
      <c r="P52" s="7">
        <v>8500</v>
      </c>
      <c r="Q52" s="7">
        <v>8.8000000000000007</v>
      </c>
      <c r="R52" s="7">
        <v>1659.1</v>
      </c>
      <c r="S52" s="7">
        <v>2185.6</v>
      </c>
      <c r="T52" s="7">
        <v>500</v>
      </c>
      <c r="U52" s="7">
        <v>1333.3</v>
      </c>
      <c r="V52" s="7">
        <v>2800</v>
      </c>
      <c r="W52" s="7">
        <v>2750</v>
      </c>
      <c r="X52" t="str">
        <f>VLOOKUP(A52,'% MEB oct_nov (dist)'!$A$1:$H$24,8,FALSE)</f>
        <v>Blue Nile</v>
      </c>
    </row>
    <row r="53" spans="1:24" hidden="1">
      <c r="A53" s="2" t="s">
        <v>131</v>
      </c>
      <c r="B53" s="2" t="s">
        <v>206</v>
      </c>
      <c r="C53" s="2" t="s">
        <v>130</v>
      </c>
      <c r="D53" s="2">
        <v>1428.6</v>
      </c>
      <c r="E53" s="2">
        <v>3000</v>
      </c>
      <c r="F53" s="2">
        <v>2000</v>
      </c>
      <c r="G53" s="2">
        <v>3000</v>
      </c>
      <c r="H53" s="2">
        <v>7200</v>
      </c>
      <c r="I53" s="2">
        <v>10000</v>
      </c>
      <c r="J53" s="2">
        <v>12000</v>
      </c>
      <c r="K53" s="2">
        <v>4800</v>
      </c>
      <c r="L53" s="2">
        <v>50000</v>
      </c>
      <c r="M53" s="2"/>
      <c r="N53" s="2">
        <v>100</v>
      </c>
      <c r="O53" s="2">
        <v>41.7</v>
      </c>
      <c r="P53" s="2">
        <v>7000</v>
      </c>
      <c r="Q53" s="2">
        <v>5</v>
      </c>
      <c r="R53" s="2">
        <v>1000</v>
      </c>
      <c r="S53" s="2">
        <v>1538.5</v>
      </c>
      <c r="T53" s="2">
        <v>500</v>
      </c>
      <c r="U53" s="2">
        <v>1111.0999999999999</v>
      </c>
      <c r="V53" s="2">
        <v>1875</v>
      </c>
      <c r="W53" s="2">
        <v>2500</v>
      </c>
      <c r="X53" t="str">
        <f>VLOOKUP(A53,'% MEB oct_nov (dist)'!$A$1:$H$24,8,FALSE)</f>
        <v>Blue Nile</v>
      </c>
    </row>
    <row r="54" spans="1:24" hidden="1">
      <c r="A54" s="2" t="s">
        <v>131</v>
      </c>
      <c r="B54" s="2" t="s">
        <v>207</v>
      </c>
      <c r="C54" s="2" t="s">
        <v>130</v>
      </c>
      <c r="D54" s="2">
        <v>1428.6</v>
      </c>
      <c r="E54" s="2">
        <v>3000</v>
      </c>
      <c r="F54" s="2">
        <v>2000</v>
      </c>
      <c r="G54" s="2">
        <v>3000</v>
      </c>
      <c r="H54" s="2">
        <v>7200</v>
      </c>
      <c r="I54" s="2">
        <v>11000</v>
      </c>
      <c r="J54" s="2">
        <v>13142.9</v>
      </c>
      <c r="K54" s="2">
        <v>4900</v>
      </c>
      <c r="L54" s="2">
        <v>50000</v>
      </c>
      <c r="M54" s="2"/>
      <c r="N54" s="2">
        <v>100</v>
      </c>
      <c r="O54" s="2">
        <v>62.5</v>
      </c>
      <c r="P54" s="2">
        <v>7000</v>
      </c>
      <c r="Q54" s="2">
        <v>5</v>
      </c>
      <c r="R54" s="2">
        <v>1250</v>
      </c>
      <c r="S54" s="2">
        <v>1801</v>
      </c>
      <c r="T54" s="2">
        <v>500</v>
      </c>
      <c r="U54" s="2">
        <v>1222.2</v>
      </c>
      <c r="V54" s="2">
        <v>1937.5</v>
      </c>
      <c r="W54" s="2">
        <v>2500</v>
      </c>
      <c r="X54" t="str">
        <f>VLOOKUP(A54,'% MEB oct_nov (dist)'!$A$1:$H$24,8,FALSE)</f>
        <v>Blue Nile</v>
      </c>
    </row>
    <row r="55" spans="1:24" hidden="1">
      <c r="A55" s="2" t="s">
        <v>131</v>
      </c>
      <c r="B55" s="2" t="s">
        <v>209</v>
      </c>
      <c r="C55" s="2" t="s">
        <v>130</v>
      </c>
      <c r="D55" s="2">
        <v>1428.6</v>
      </c>
      <c r="E55" s="2">
        <v>3375</v>
      </c>
      <c r="F55" s="2">
        <v>10000</v>
      </c>
      <c r="G55" s="2">
        <v>3000</v>
      </c>
      <c r="H55" s="2">
        <v>7600</v>
      </c>
      <c r="I55" s="2">
        <v>12000</v>
      </c>
      <c r="J55" s="2">
        <v>18000</v>
      </c>
      <c r="K55" s="2">
        <v>5000</v>
      </c>
      <c r="L55" s="2">
        <v>60000</v>
      </c>
      <c r="M55" s="2"/>
      <c r="N55" s="2">
        <v>100</v>
      </c>
      <c r="O55" s="2">
        <v>83.3</v>
      </c>
      <c r="P55" s="2">
        <v>10000</v>
      </c>
      <c r="Q55" s="2">
        <v>12.5</v>
      </c>
      <c r="R55" s="2">
        <v>2045.5</v>
      </c>
      <c r="S55" s="2">
        <v>2344.3000000000002</v>
      </c>
      <c r="T55" s="2">
        <v>600</v>
      </c>
      <c r="U55" s="2">
        <v>1348.5</v>
      </c>
      <c r="V55" s="2">
        <v>3600</v>
      </c>
      <c r="W55" s="2">
        <v>3000</v>
      </c>
      <c r="X55" t="str">
        <f>VLOOKUP(A55,'% MEB oct_nov (dist)'!$A$1:$H$24,8,FALSE)</f>
        <v>Blue Nile</v>
      </c>
    </row>
    <row r="56" spans="1:24" hidden="1">
      <c r="A56" s="2" t="s">
        <v>131</v>
      </c>
      <c r="B56" s="2" t="s">
        <v>210</v>
      </c>
      <c r="C56" s="2" t="s">
        <v>130</v>
      </c>
      <c r="D56" s="2">
        <v>1428.6</v>
      </c>
      <c r="E56" s="2">
        <v>3750</v>
      </c>
      <c r="F56" s="2">
        <v>10000</v>
      </c>
      <c r="G56" s="2">
        <v>3000</v>
      </c>
      <c r="H56" s="2">
        <v>8000</v>
      </c>
      <c r="I56" s="2">
        <v>12000</v>
      </c>
      <c r="J56" s="2">
        <v>20000</v>
      </c>
      <c r="K56" s="2">
        <v>5000</v>
      </c>
      <c r="L56" s="2">
        <v>60000</v>
      </c>
      <c r="M56" s="2"/>
      <c r="N56" s="2">
        <v>100</v>
      </c>
      <c r="O56" s="2">
        <v>83.3</v>
      </c>
      <c r="P56" s="2">
        <v>10000</v>
      </c>
      <c r="Q56" s="2">
        <v>12.5</v>
      </c>
      <c r="R56" s="2">
        <v>2272.6999999999998</v>
      </c>
      <c r="S56" s="2">
        <v>2381</v>
      </c>
      <c r="T56" s="2">
        <v>700</v>
      </c>
      <c r="U56" s="2">
        <v>1363.6</v>
      </c>
      <c r="V56" s="2">
        <v>3600</v>
      </c>
      <c r="W56" s="2">
        <v>3000</v>
      </c>
      <c r="X56" t="str">
        <f>VLOOKUP(A56,'% MEB oct_nov (dist)'!$A$1:$H$24,8,FALSE)</f>
        <v>Blue Nile</v>
      </c>
    </row>
    <row r="57" spans="1:24" hidden="1">
      <c r="A57" s="2" t="s">
        <v>155</v>
      </c>
      <c r="B57" s="2" t="s">
        <v>206</v>
      </c>
      <c r="C57" s="2" t="s">
        <v>154</v>
      </c>
      <c r="D57" s="2">
        <v>571.4</v>
      </c>
      <c r="E57" s="2">
        <v>2247.1999999999998</v>
      </c>
      <c r="F57" s="2">
        <v>2500</v>
      </c>
      <c r="G57" s="2"/>
      <c r="H57" s="2">
        <v>6000</v>
      </c>
      <c r="I57" s="2">
        <v>8000</v>
      </c>
      <c r="J57" s="2">
        <v>5000</v>
      </c>
      <c r="K57" s="2">
        <v>4000</v>
      </c>
      <c r="L57" s="2"/>
      <c r="M57" s="2"/>
      <c r="N57" s="2">
        <v>26.7</v>
      </c>
      <c r="O57" s="2">
        <v>83.3</v>
      </c>
      <c r="P57" s="2">
        <v>200</v>
      </c>
      <c r="Q57" s="2"/>
      <c r="R57" s="2">
        <v>833.3</v>
      </c>
      <c r="S57" s="2">
        <v>1492.5</v>
      </c>
      <c r="T57" s="2">
        <v>500</v>
      </c>
      <c r="U57" s="2">
        <v>800</v>
      </c>
      <c r="V57" s="2">
        <v>2000</v>
      </c>
      <c r="W57" s="2"/>
      <c r="X57" t="str">
        <f>VLOOKUP(A57,'% MEB oct_nov (dist)'!$A$1:$H$24,8,FALSE)</f>
        <v>East Darfur</v>
      </c>
    </row>
    <row r="58" spans="1:24" hidden="1">
      <c r="A58" s="2" t="s">
        <v>155</v>
      </c>
      <c r="B58" s="2" t="s">
        <v>207</v>
      </c>
      <c r="C58" s="2" t="s">
        <v>154</v>
      </c>
      <c r="D58" s="2">
        <v>571.4</v>
      </c>
      <c r="E58" s="2">
        <v>2247.1999999999998</v>
      </c>
      <c r="F58" s="2">
        <v>2500</v>
      </c>
      <c r="G58" s="2"/>
      <c r="H58" s="2">
        <v>6000</v>
      </c>
      <c r="I58" s="2">
        <v>8000</v>
      </c>
      <c r="J58" s="2">
        <v>5000</v>
      </c>
      <c r="K58" s="2">
        <v>4000</v>
      </c>
      <c r="L58" s="2"/>
      <c r="M58" s="2"/>
      <c r="N58" s="2">
        <v>46.7</v>
      </c>
      <c r="O58" s="2">
        <v>83.3</v>
      </c>
      <c r="P58" s="2">
        <v>200</v>
      </c>
      <c r="Q58" s="2"/>
      <c r="R58" s="2">
        <v>1000</v>
      </c>
      <c r="S58" s="2">
        <v>1587.3</v>
      </c>
      <c r="T58" s="2">
        <v>500</v>
      </c>
      <c r="U58" s="2">
        <v>800</v>
      </c>
      <c r="V58" s="2">
        <v>2000</v>
      </c>
      <c r="W58" s="2"/>
      <c r="X58" t="str">
        <f>VLOOKUP(A58,'% MEB oct_nov (dist)'!$A$1:$H$24,8,FALSE)</f>
        <v>East Darfur</v>
      </c>
    </row>
    <row r="59" spans="1:24">
      <c r="A59" s="2" t="s">
        <v>155</v>
      </c>
      <c r="B59" s="2" t="s">
        <v>208</v>
      </c>
      <c r="C59" s="2" t="s">
        <v>154</v>
      </c>
      <c r="D59" s="7">
        <v>714.3</v>
      </c>
      <c r="E59" s="7">
        <v>4494.3999999999996</v>
      </c>
      <c r="F59" s="7">
        <v>3333.3</v>
      </c>
      <c r="G59" s="7"/>
      <c r="H59" s="7">
        <v>6000</v>
      </c>
      <c r="I59" s="7">
        <v>8000</v>
      </c>
      <c r="J59" s="7">
        <v>7000</v>
      </c>
      <c r="K59" s="7">
        <v>4022.5</v>
      </c>
      <c r="L59" s="7"/>
      <c r="M59" s="7"/>
      <c r="N59" s="7">
        <v>66.7</v>
      </c>
      <c r="O59" s="7">
        <v>83.3</v>
      </c>
      <c r="P59" s="7">
        <v>200</v>
      </c>
      <c r="Q59" s="7"/>
      <c r="R59" s="7">
        <v>1250</v>
      </c>
      <c r="S59" s="7">
        <v>1587.3</v>
      </c>
      <c r="T59" s="7">
        <v>500</v>
      </c>
      <c r="U59" s="7">
        <v>1000</v>
      </c>
      <c r="V59" s="7">
        <v>3000</v>
      </c>
      <c r="W59" s="7"/>
      <c r="X59" t="str">
        <f>VLOOKUP(A59,'% MEB oct_nov (dist)'!$A$1:$H$24,8,FALSE)</f>
        <v>East Darfur</v>
      </c>
    </row>
    <row r="60" spans="1:24" hidden="1">
      <c r="A60" s="2" t="s">
        <v>155</v>
      </c>
      <c r="B60" s="2" t="s">
        <v>209</v>
      </c>
      <c r="C60" s="2" t="s">
        <v>154</v>
      </c>
      <c r="D60" s="2">
        <v>857.1</v>
      </c>
      <c r="E60" s="2">
        <v>6944.4</v>
      </c>
      <c r="F60" s="2">
        <v>3333.3</v>
      </c>
      <c r="G60" s="2"/>
      <c r="H60" s="2">
        <v>6000</v>
      </c>
      <c r="I60" s="2">
        <v>8000</v>
      </c>
      <c r="J60" s="2">
        <v>12500</v>
      </c>
      <c r="K60" s="2">
        <v>4269.7</v>
      </c>
      <c r="L60" s="2"/>
      <c r="M60" s="2"/>
      <c r="N60" s="2">
        <v>66.7</v>
      </c>
      <c r="O60" s="2">
        <v>83.3</v>
      </c>
      <c r="P60" s="2">
        <v>8000</v>
      </c>
      <c r="Q60" s="2"/>
      <c r="R60" s="2">
        <v>2500</v>
      </c>
      <c r="S60" s="2">
        <v>5405.4</v>
      </c>
      <c r="T60" s="2">
        <v>1000</v>
      </c>
      <c r="U60" s="2">
        <v>1000</v>
      </c>
      <c r="V60" s="2">
        <v>3000</v>
      </c>
      <c r="W60" s="2"/>
      <c r="X60" t="str">
        <f>VLOOKUP(A60,'% MEB oct_nov (dist)'!$A$1:$H$24,8,FALSE)</f>
        <v>East Darfur</v>
      </c>
    </row>
    <row r="61" spans="1:24" hidden="1">
      <c r="A61" s="2" t="s">
        <v>155</v>
      </c>
      <c r="B61" s="2" t="s">
        <v>210</v>
      </c>
      <c r="C61" s="2" t="s">
        <v>154</v>
      </c>
      <c r="D61" s="2">
        <v>857.1</v>
      </c>
      <c r="E61" s="2">
        <v>6944.4</v>
      </c>
      <c r="F61" s="2">
        <v>3333.3</v>
      </c>
      <c r="G61" s="2"/>
      <c r="H61" s="2">
        <v>6000</v>
      </c>
      <c r="I61" s="2">
        <v>8000</v>
      </c>
      <c r="J61" s="2">
        <v>12500</v>
      </c>
      <c r="K61" s="2">
        <v>4494.3999999999996</v>
      </c>
      <c r="L61" s="2"/>
      <c r="M61" s="2"/>
      <c r="N61" s="2">
        <v>66.7</v>
      </c>
      <c r="O61" s="2">
        <v>83.3</v>
      </c>
      <c r="P61" s="2">
        <v>8000</v>
      </c>
      <c r="Q61" s="2"/>
      <c r="R61" s="2">
        <v>2500</v>
      </c>
      <c r="S61" s="2">
        <v>5405.4</v>
      </c>
      <c r="T61" s="2">
        <v>1000</v>
      </c>
      <c r="U61" s="2">
        <v>1000</v>
      </c>
      <c r="V61" s="2">
        <v>3000</v>
      </c>
      <c r="W61" s="2"/>
      <c r="X61" t="str">
        <f>VLOOKUP(A61,'% MEB oct_nov (dist)'!$A$1:$H$24,8,FALSE)</f>
        <v>East Darfur</v>
      </c>
    </row>
    <row r="62" spans="1:24" hidden="1">
      <c r="A62" s="2" t="s">
        <v>135</v>
      </c>
      <c r="B62" s="2" t="s">
        <v>206</v>
      </c>
      <c r="C62" s="2" t="s">
        <v>134</v>
      </c>
      <c r="D62" s="2">
        <v>750</v>
      </c>
      <c r="E62" s="2">
        <v>750</v>
      </c>
      <c r="F62" s="2">
        <v>1666.7</v>
      </c>
      <c r="G62" s="2">
        <v>533.29999999999995</v>
      </c>
      <c r="H62" s="2">
        <v>5000</v>
      </c>
      <c r="I62" s="2">
        <v>7000</v>
      </c>
      <c r="J62" s="2">
        <v>1500</v>
      </c>
      <c r="K62" s="2">
        <v>1700</v>
      </c>
      <c r="L62" s="2"/>
      <c r="M62" s="2"/>
      <c r="N62" s="2">
        <v>36.4</v>
      </c>
      <c r="O62" s="2">
        <v>30</v>
      </c>
      <c r="P62" s="2">
        <v>2125</v>
      </c>
      <c r="Q62" s="2">
        <v>7.5</v>
      </c>
      <c r="R62" s="2">
        <v>500</v>
      </c>
      <c r="S62" s="2">
        <v>1000</v>
      </c>
      <c r="T62" s="2">
        <v>400</v>
      </c>
      <c r="U62" s="2">
        <v>600</v>
      </c>
      <c r="V62" s="2">
        <v>1500</v>
      </c>
      <c r="W62" s="2"/>
      <c r="X62" t="str">
        <f>VLOOKUP(A62,'% MEB oct_nov (dist)'!$A$1:$H$24,8,FALSE)</f>
        <v>Central Darfur</v>
      </c>
    </row>
    <row r="63" spans="1:24" hidden="1">
      <c r="A63" s="2" t="s">
        <v>135</v>
      </c>
      <c r="B63" s="2" t="s">
        <v>207</v>
      </c>
      <c r="C63" s="2" t="s">
        <v>134</v>
      </c>
      <c r="D63" s="2">
        <v>1000</v>
      </c>
      <c r="E63" s="2">
        <v>750</v>
      </c>
      <c r="F63" s="2">
        <v>2000</v>
      </c>
      <c r="G63" s="2">
        <v>750</v>
      </c>
      <c r="H63" s="2">
        <v>5000</v>
      </c>
      <c r="I63" s="2">
        <v>7500</v>
      </c>
      <c r="J63" s="2">
        <v>2250</v>
      </c>
      <c r="K63" s="2">
        <v>3820.2</v>
      </c>
      <c r="L63" s="2"/>
      <c r="M63" s="2"/>
      <c r="N63" s="2">
        <v>181.8</v>
      </c>
      <c r="O63" s="2">
        <v>90.8</v>
      </c>
      <c r="P63" s="2">
        <v>13750</v>
      </c>
      <c r="Q63" s="2">
        <v>7.5</v>
      </c>
      <c r="R63" s="2">
        <v>1500</v>
      </c>
      <c r="S63" s="2">
        <v>1200</v>
      </c>
      <c r="T63" s="2">
        <v>500</v>
      </c>
      <c r="U63" s="2">
        <v>700</v>
      </c>
      <c r="V63" s="2">
        <v>1750</v>
      </c>
      <c r="W63" s="2"/>
      <c r="X63" t="str">
        <f>VLOOKUP(A63,'% MEB oct_nov (dist)'!$A$1:$H$24,8,FALSE)</f>
        <v>Central Darfur</v>
      </c>
    </row>
    <row r="64" spans="1:24">
      <c r="A64" s="2" t="s">
        <v>135</v>
      </c>
      <c r="B64" s="2" t="s">
        <v>208</v>
      </c>
      <c r="C64" s="2" t="s">
        <v>134</v>
      </c>
      <c r="D64" s="2">
        <v>1000</v>
      </c>
      <c r="E64" s="2">
        <v>7000</v>
      </c>
      <c r="F64" s="2">
        <v>2083.3000000000002</v>
      </c>
      <c r="G64" s="2">
        <v>1100</v>
      </c>
      <c r="H64" s="2">
        <v>5000</v>
      </c>
      <c r="I64" s="2">
        <v>8000</v>
      </c>
      <c r="J64" s="2">
        <v>2500</v>
      </c>
      <c r="K64" s="2">
        <v>3820.2</v>
      </c>
      <c r="L64" s="2"/>
      <c r="M64" s="2"/>
      <c r="N64" s="2">
        <v>181.8</v>
      </c>
      <c r="O64" s="2">
        <v>200</v>
      </c>
      <c r="P64" s="2">
        <v>15000</v>
      </c>
      <c r="Q64" s="2">
        <v>10</v>
      </c>
      <c r="R64" s="2">
        <v>2000</v>
      </c>
      <c r="S64" s="2">
        <v>1500</v>
      </c>
      <c r="T64" s="2">
        <v>500</v>
      </c>
      <c r="U64" s="2">
        <v>700</v>
      </c>
      <c r="V64" s="2">
        <v>2200</v>
      </c>
      <c r="W64" s="2"/>
      <c r="X64" t="str">
        <f>VLOOKUP(A64,'% MEB oct_nov (dist)'!$A$1:$H$24,8,FALSE)</f>
        <v>Central Darfur</v>
      </c>
    </row>
    <row r="65" spans="1:24" hidden="1">
      <c r="A65" s="2" t="s">
        <v>135</v>
      </c>
      <c r="B65" s="2" t="s">
        <v>209</v>
      </c>
      <c r="C65" s="2" t="s">
        <v>134</v>
      </c>
      <c r="D65" s="2">
        <v>1250</v>
      </c>
      <c r="E65" s="2">
        <v>15000</v>
      </c>
      <c r="F65" s="2">
        <v>3333.3</v>
      </c>
      <c r="G65" s="2">
        <v>1500</v>
      </c>
      <c r="H65" s="2">
        <v>5500</v>
      </c>
      <c r="I65" s="2">
        <v>8000</v>
      </c>
      <c r="J65" s="2">
        <v>6875</v>
      </c>
      <c r="K65" s="2">
        <v>4044.9</v>
      </c>
      <c r="L65" s="2"/>
      <c r="M65" s="2"/>
      <c r="N65" s="2">
        <v>218.2</v>
      </c>
      <c r="O65" s="2">
        <v>250</v>
      </c>
      <c r="P65" s="2">
        <v>20250</v>
      </c>
      <c r="Q65" s="2">
        <v>10</v>
      </c>
      <c r="R65" s="2">
        <v>2000</v>
      </c>
      <c r="S65" s="2">
        <v>1500</v>
      </c>
      <c r="T65" s="2">
        <v>800</v>
      </c>
      <c r="U65" s="2">
        <v>900</v>
      </c>
      <c r="V65" s="2">
        <v>3000</v>
      </c>
      <c r="W65" s="2"/>
      <c r="X65" t="str">
        <f>VLOOKUP(A65,'% MEB oct_nov (dist)'!$A$1:$H$24,8,FALSE)</f>
        <v>Central Darfur</v>
      </c>
    </row>
    <row r="66" spans="1:24" hidden="1">
      <c r="A66" s="2" t="s">
        <v>135</v>
      </c>
      <c r="B66" s="2" t="s">
        <v>210</v>
      </c>
      <c r="C66" s="2" t="s">
        <v>134</v>
      </c>
      <c r="D66" s="2">
        <v>1250</v>
      </c>
      <c r="E66" s="2">
        <v>18000</v>
      </c>
      <c r="F66" s="2">
        <v>5000</v>
      </c>
      <c r="G66" s="2">
        <v>1500</v>
      </c>
      <c r="H66" s="2">
        <v>6000</v>
      </c>
      <c r="I66" s="2">
        <v>8000</v>
      </c>
      <c r="J66" s="2">
        <v>15000</v>
      </c>
      <c r="K66" s="2">
        <v>4700</v>
      </c>
      <c r="L66" s="2"/>
      <c r="M66" s="2"/>
      <c r="N66" s="2">
        <v>236.4</v>
      </c>
      <c r="O66" s="2">
        <v>300</v>
      </c>
      <c r="P66" s="2">
        <v>22500</v>
      </c>
      <c r="Q66" s="2">
        <v>12.5</v>
      </c>
      <c r="R66" s="2">
        <v>2500</v>
      </c>
      <c r="S66" s="2">
        <v>2381</v>
      </c>
      <c r="T66" s="2">
        <v>1500</v>
      </c>
      <c r="U66" s="2">
        <v>1500</v>
      </c>
      <c r="V66" s="2">
        <v>4000</v>
      </c>
      <c r="W66" s="2"/>
      <c r="X66" t="str">
        <f>VLOOKUP(A66,'% MEB oct_nov (dist)'!$A$1:$H$24,8,FALSE)</f>
        <v>Central Darfur</v>
      </c>
    </row>
    <row r="67" spans="1:24">
      <c r="A67" s="2" t="s">
        <v>97</v>
      </c>
      <c r="B67" s="2" t="s">
        <v>208</v>
      </c>
      <c r="C67" s="2" t="s">
        <v>96</v>
      </c>
      <c r="D67" s="7">
        <v>1428.6</v>
      </c>
      <c r="E67" s="7"/>
      <c r="F67" s="7">
        <v>9600</v>
      </c>
      <c r="G67" s="7"/>
      <c r="H67" s="7"/>
      <c r="I67" s="7"/>
      <c r="J67" s="7">
        <v>1661.5</v>
      </c>
      <c r="K67" s="7">
        <v>6292.1</v>
      </c>
      <c r="L67" s="7"/>
      <c r="M67" s="7"/>
      <c r="N67" s="7">
        <v>100</v>
      </c>
      <c r="O67" s="7"/>
      <c r="P67" s="7"/>
      <c r="Q67" s="7"/>
      <c r="R67" s="7">
        <v>2000</v>
      </c>
      <c r="S67" s="7">
        <v>1350</v>
      </c>
      <c r="T67" s="7">
        <v>1000</v>
      </c>
      <c r="U67" s="7">
        <v>2800</v>
      </c>
      <c r="V67" s="7">
        <v>3000</v>
      </c>
      <c r="W67" s="7"/>
      <c r="X67" t="str">
        <f>VLOOKUP(A67,'% MEB oct_nov (dist)'!$A$1:$H$24,8,FALSE)</f>
        <v>South Kordofan</v>
      </c>
    </row>
    <row r="68" spans="1:24" hidden="1">
      <c r="A68" s="2" t="s">
        <v>97</v>
      </c>
      <c r="B68" s="2" t="s">
        <v>206</v>
      </c>
      <c r="C68" s="2" t="s">
        <v>96</v>
      </c>
      <c r="D68" s="2">
        <v>1428.6</v>
      </c>
      <c r="E68" s="2"/>
      <c r="F68" s="2">
        <v>9000</v>
      </c>
      <c r="G68" s="2"/>
      <c r="H68" s="2"/>
      <c r="I68" s="2"/>
      <c r="J68" s="2">
        <v>1573</v>
      </c>
      <c r="K68" s="2">
        <v>5618</v>
      </c>
      <c r="L68" s="2"/>
      <c r="M68" s="2"/>
      <c r="N68" s="2">
        <v>100</v>
      </c>
      <c r="O68" s="2"/>
      <c r="P68" s="2"/>
      <c r="Q68" s="2"/>
      <c r="R68" s="2">
        <v>1000</v>
      </c>
      <c r="S68" s="2">
        <v>700</v>
      </c>
      <c r="T68" s="2">
        <v>700</v>
      </c>
      <c r="U68" s="2">
        <v>2000</v>
      </c>
      <c r="V68" s="2">
        <v>3000</v>
      </c>
      <c r="W68" s="2"/>
      <c r="X68" t="str">
        <f>VLOOKUP(A68,'% MEB oct_nov (dist)'!$A$1:$H$24,8,FALSE)</f>
        <v>South Kordofan</v>
      </c>
    </row>
    <row r="69" spans="1:24" hidden="1">
      <c r="A69" s="2" t="s">
        <v>97</v>
      </c>
      <c r="B69" s="2" t="s">
        <v>207</v>
      </c>
      <c r="C69" s="2" t="s">
        <v>96</v>
      </c>
      <c r="D69" s="2">
        <v>1428.6</v>
      </c>
      <c r="E69" s="2"/>
      <c r="F69" s="2">
        <v>9600</v>
      </c>
      <c r="G69" s="2"/>
      <c r="H69" s="2"/>
      <c r="I69" s="2"/>
      <c r="J69" s="2">
        <v>1573</v>
      </c>
      <c r="K69" s="2">
        <v>6292.1</v>
      </c>
      <c r="L69" s="2"/>
      <c r="M69" s="2"/>
      <c r="N69" s="2">
        <v>100</v>
      </c>
      <c r="O69" s="2"/>
      <c r="P69" s="2"/>
      <c r="Q69" s="2"/>
      <c r="R69" s="2">
        <v>2000</v>
      </c>
      <c r="S69" s="2">
        <v>700</v>
      </c>
      <c r="T69" s="2">
        <v>700</v>
      </c>
      <c r="U69" s="2">
        <v>2000</v>
      </c>
      <c r="V69" s="2">
        <v>3000</v>
      </c>
      <c r="W69" s="2"/>
      <c r="X69" t="str">
        <f>VLOOKUP(A69,'% MEB oct_nov (dist)'!$A$1:$H$24,8,FALSE)</f>
        <v>South Kordofan</v>
      </c>
    </row>
    <row r="70" spans="1:24" hidden="1">
      <c r="A70" s="2" t="s">
        <v>97</v>
      </c>
      <c r="B70" s="2" t="s">
        <v>209</v>
      </c>
      <c r="C70" s="2" t="s">
        <v>96</v>
      </c>
      <c r="D70" s="2">
        <v>1428.6</v>
      </c>
      <c r="E70" s="2"/>
      <c r="F70" s="2">
        <v>9600</v>
      </c>
      <c r="G70" s="2"/>
      <c r="H70" s="2"/>
      <c r="I70" s="2"/>
      <c r="J70" s="2">
        <v>1750</v>
      </c>
      <c r="K70" s="2">
        <v>6741.6</v>
      </c>
      <c r="L70" s="2"/>
      <c r="M70" s="2"/>
      <c r="N70" s="2">
        <v>181.8</v>
      </c>
      <c r="O70" s="2"/>
      <c r="P70" s="2"/>
      <c r="Q70" s="2"/>
      <c r="R70" s="2">
        <v>2000</v>
      </c>
      <c r="S70" s="2">
        <v>2000</v>
      </c>
      <c r="T70" s="2">
        <v>1000</v>
      </c>
      <c r="U70" s="2">
        <v>2800</v>
      </c>
      <c r="V70" s="2">
        <v>3750</v>
      </c>
      <c r="W70" s="2"/>
      <c r="X70" t="str">
        <f>VLOOKUP(A70,'% MEB oct_nov (dist)'!$A$1:$H$24,8,FALSE)</f>
        <v>South Kordofan</v>
      </c>
    </row>
    <row r="71" spans="1:24" hidden="1">
      <c r="A71" s="2" t="s">
        <v>97</v>
      </c>
      <c r="B71" s="2" t="s">
        <v>210</v>
      </c>
      <c r="C71" s="2" t="s">
        <v>96</v>
      </c>
      <c r="D71" s="2">
        <v>1714.3</v>
      </c>
      <c r="E71" s="2"/>
      <c r="F71" s="2">
        <v>10000</v>
      </c>
      <c r="G71" s="2"/>
      <c r="H71" s="2"/>
      <c r="I71" s="2"/>
      <c r="J71" s="2">
        <v>1750</v>
      </c>
      <c r="K71" s="2">
        <v>6741.6</v>
      </c>
      <c r="L71" s="2"/>
      <c r="M71" s="2"/>
      <c r="N71" s="2">
        <v>363.6</v>
      </c>
      <c r="O71" s="2"/>
      <c r="P71" s="2"/>
      <c r="Q71" s="2"/>
      <c r="R71" s="2">
        <v>2800</v>
      </c>
      <c r="S71" s="2">
        <v>2000</v>
      </c>
      <c r="T71" s="2">
        <v>1500</v>
      </c>
      <c r="U71" s="2">
        <v>2800</v>
      </c>
      <c r="V71" s="2">
        <v>5000</v>
      </c>
      <c r="W71" s="2"/>
      <c r="X71" t="str">
        <f>VLOOKUP(A71,'% MEB oct_nov (dist)'!$A$1:$H$24,8,FALSE)</f>
        <v>South Kordofan</v>
      </c>
    </row>
    <row r="72" spans="1:24" hidden="1">
      <c r="A72" s="2" t="s">
        <v>133</v>
      </c>
      <c r="B72" s="2" t="s">
        <v>206</v>
      </c>
      <c r="C72" s="2" t="s">
        <v>132</v>
      </c>
      <c r="D72" s="2">
        <v>1428.6</v>
      </c>
      <c r="E72" s="2">
        <v>428.6</v>
      </c>
      <c r="F72" s="2">
        <v>2800</v>
      </c>
      <c r="G72" s="2">
        <v>3000</v>
      </c>
      <c r="H72" s="2">
        <v>6000</v>
      </c>
      <c r="I72" s="2">
        <v>7000</v>
      </c>
      <c r="J72" s="2">
        <v>2500</v>
      </c>
      <c r="K72" s="2">
        <v>4000</v>
      </c>
      <c r="L72" s="2"/>
      <c r="M72" s="2"/>
      <c r="N72" s="2">
        <v>40</v>
      </c>
      <c r="O72" s="2">
        <v>25</v>
      </c>
      <c r="P72" s="2">
        <v>3500</v>
      </c>
      <c r="Q72" s="2">
        <v>7.5</v>
      </c>
      <c r="R72" s="2">
        <v>1500</v>
      </c>
      <c r="S72" s="2">
        <v>1500</v>
      </c>
      <c r="T72" s="2">
        <v>300</v>
      </c>
      <c r="U72" s="2">
        <v>500</v>
      </c>
      <c r="V72" s="2">
        <v>6000</v>
      </c>
      <c r="W72" s="2">
        <v>4000</v>
      </c>
      <c r="X72" t="str">
        <f>VLOOKUP(A72,'% MEB oct_nov (dist)'!$A$1:$H$24,8,FALSE)</f>
        <v>South Kordofan</v>
      </c>
    </row>
    <row r="73" spans="1:24" hidden="1">
      <c r="A73" s="2" t="s">
        <v>133</v>
      </c>
      <c r="B73" s="2" t="s">
        <v>207</v>
      </c>
      <c r="C73" s="2" t="s">
        <v>132</v>
      </c>
      <c r="D73" s="2">
        <v>1714.3</v>
      </c>
      <c r="E73" s="2">
        <v>1650</v>
      </c>
      <c r="F73" s="2">
        <v>5000</v>
      </c>
      <c r="G73" s="2">
        <v>3000</v>
      </c>
      <c r="H73" s="2">
        <v>6000</v>
      </c>
      <c r="I73" s="2">
        <v>10000</v>
      </c>
      <c r="J73" s="2">
        <v>16000</v>
      </c>
      <c r="K73" s="2">
        <v>5000</v>
      </c>
      <c r="L73" s="2"/>
      <c r="M73" s="2"/>
      <c r="N73" s="2">
        <v>40</v>
      </c>
      <c r="O73" s="2">
        <v>41.7</v>
      </c>
      <c r="P73" s="2">
        <v>3875</v>
      </c>
      <c r="Q73" s="2">
        <v>7.5</v>
      </c>
      <c r="R73" s="2">
        <v>2000</v>
      </c>
      <c r="S73" s="2">
        <v>2000</v>
      </c>
      <c r="T73" s="2">
        <v>500</v>
      </c>
      <c r="U73" s="2">
        <v>1500</v>
      </c>
      <c r="V73" s="2">
        <v>6000</v>
      </c>
      <c r="W73" s="2">
        <v>4400</v>
      </c>
      <c r="X73" t="str">
        <f>VLOOKUP(A73,'% MEB oct_nov (dist)'!$A$1:$H$24,8,FALSE)</f>
        <v>South Kordofan</v>
      </c>
    </row>
    <row r="74" spans="1:24">
      <c r="A74" s="2" t="s">
        <v>133</v>
      </c>
      <c r="B74" s="2" t="s">
        <v>208</v>
      </c>
      <c r="C74" s="2" t="s">
        <v>132</v>
      </c>
      <c r="D74" s="7">
        <v>1928.6</v>
      </c>
      <c r="E74" s="7">
        <v>3714.3</v>
      </c>
      <c r="F74" s="7">
        <v>6000</v>
      </c>
      <c r="G74" s="7">
        <v>3000</v>
      </c>
      <c r="H74" s="7">
        <v>6000</v>
      </c>
      <c r="I74" s="7">
        <v>10000</v>
      </c>
      <c r="J74" s="7">
        <v>20000</v>
      </c>
      <c r="K74" s="7">
        <v>6000</v>
      </c>
      <c r="L74" s="7"/>
      <c r="M74" s="7"/>
      <c r="N74" s="7">
        <v>53.3</v>
      </c>
      <c r="O74" s="7">
        <v>41.7</v>
      </c>
      <c r="P74" s="7">
        <v>4000</v>
      </c>
      <c r="Q74" s="7">
        <v>7.5</v>
      </c>
      <c r="R74" s="7">
        <v>2083.3000000000002</v>
      </c>
      <c r="S74" s="7">
        <v>2381</v>
      </c>
      <c r="T74" s="7">
        <v>500</v>
      </c>
      <c r="U74" s="7">
        <v>1933.3</v>
      </c>
      <c r="V74" s="7">
        <v>7000</v>
      </c>
      <c r="W74" s="7">
        <v>5000</v>
      </c>
      <c r="X74" t="str">
        <f>VLOOKUP(A74,'% MEB oct_nov (dist)'!$A$1:$H$24,8,FALSE)</f>
        <v>South Kordofan</v>
      </c>
    </row>
    <row r="75" spans="1:24" hidden="1">
      <c r="A75" s="2" t="s">
        <v>133</v>
      </c>
      <c r="B75" s="2" t="s">
        <v>209</v>
      </c>
      <c r="C75" s="2" t="s">
        <v>132</v>
      </c>
      <c r="D75" s="2">
        <v>2285.6999999999998</v>
      </c>
      <c r="E75" s="2">
        <v>4285.7</v>
      </c>
      <c r="F75" s="2">
        <v>8000</v>
      </c>
      <c r="G75" s="2">
        <v>3500</v>
      </c>
      <c r="H75" s="2">
        <v>8000</v>
      </c>
      <c r="I75" s="2">
        <v>10000</v>
      </c>
      <c r="J75" s="2">
        <v>25000</v>
      </c>
      <c r="K75" s="2">
        <v>6000</v>
      </c>
      <c r="L75" s="2"/>
      <c r="M75" s="2"/>
      <c r="N75" s="2">
        <v>145.5</v>
      </c>
      <c r="O75" s="2">
        <v>41.7</v>
      </c>
      <c r="P75" s="2">
        <v>4187.5</v>
      </c>
      <c r="Q75" s="2">
        <v>10</v>
      </c>
      <c r="R75" s="2">
        <v>2500</v>
      </c>
      <c r="S75" s="2">
        <v>2857.1</v>
      </c>
      <c r="T75" s="2">
        <v>1000</v>
      </c>
      <c r="U75" s="2">
        <v>2000</v>
      </c>
      <c r="V75" s="2">
        <v>8000</v>
      </c>
      <c r="W75" s="2">
        <v>5000</v>
      </c>
      <c r="X75" t="str">
        <f>VLOOKUP(A75,'% MEB oct_nov (dist)'!$A$1:$H$24,8,FALSE)</f>
        <v>South Kordofan</v>
      </c>
    </row>
    <row r="76" spans="1:24" hidden="1">
      <c r="A76" s="2" t="s">
        <v>133</v>
      </c>
      <c r="B76" s="2" t="s">
        <v>210</v>
      </c>
      <c r="C76" s="2" t="s">
        <v>132</v>
      </c>
      <c r="D76" s="2">
        <v>3714.3</v>
      </c>
      <c r="E76" s="2">
        <v>6285.7</v>
      </c>
      <c r="F76" s="2">
        <v>12000</v>
      </c>
      <c r="G76" s="2">
        <v>4000</v>
      </c>
      <c r="H76" s="2">
        <v>8500</v>
      </c>
      <c r="I76" s="2">
        <v>12000</v>
      </c>
      <c r="J76" s="2">
        <v>30000</v>
      </c>
      <c r="K76" s="2">
        <v>7200</v>
      </c>
      <c r="L76" s="2"/>
      <c r="M76" s="2"/>
      <c r="N76" s="2">
        <v>218.2</v>
      </c>
      <c r="O76" s="2">
        <v>83.3</v>
      </c>
      <c r="P76" s="2">
        <v>4500</v>
      </c>
      <c r="Q76" s="2">
        <v>16.7</v>
      </c>
      <c r="R76" s="2">
        <v>2604.1999999999998</v>
      </c>
      <c r="S76" s="2">
        <v>4761.8999999999996</v>
      </c>
      <c r="T76" s="2">
        <v>1500</v>
      </c>
      <c r="U76" s="2">
        <v>4000</v>
      </c>
      <c r="V76" s="2">
        <v>12000</v>
      </c>
      <c r="W76" s="2">
        <v>5000</v>
      </c>
      <c r="X76" t="str">
        <f>VLOOKUP(A76,'% MEB oct_nov (dist)'!$A$1:$H$24,8,FALSE)</f>
        <v>South Kordofan</v>
      </c>
    </row>
    <row r="77" spans="1:24" hidden="1">
      <c r="A77" s="2" t="s">
        <v>103</v>
      </c>
      <c r="B77" s="2" t="s">
        <v>206</v>
      </c>
      <c r="C77" s="2" t="s">
        <v>102</v>
      </c>
      <c r="D77" s="2">
        <v>1500</v>
      </c>
      <c r="E77" s="2"/>
      <c r="F77" s="2">
        <v>13000</v>
      </c>
      <c r="G77" s="2">
        <v>310</v>
      </c>
      <c r="H77" s="2">
        <v>8000</v>
      </c>
      <c r="I77" s="2">
        <v>12000</v>
      </c>
      <c r="J77" s="2">
        <v>10000</v>
      </c>
      <c r="K77" s="2">
        <v>4000</v>
      </c>
      <c r="L77" s="2">
        <v>35000</v>
      </c>
      <c r="M77" s="2">
        <v>31000</v>
      </c>
      <c r="N77" s="2">
        <v>60</v>
      </c>
      <c r="O77" s="2">
        <v>83.3</v>
      </c>
      <c r="P77" s="2">
        <v>8500</v>
      </c>
      <c r="Q77" s="2">
        <v>15</v>
      </c>
      <c r="R77" s="2">
        <v>1200</v>
      </c>
      <c r="S77" s="2">
        <v>1904.8</v>
      </c>
      <c r="T77" s="2">
        <v>500</v>
      </c>
      <c r="U77" s="2">
        <v>1333.3</v>
      </c>
      <c r="V77" s="2">
        <v>1800</v>
      </c>
      <c r="W77" s="2">
        <v>2000</v>
      </c>
      <c r="X77" t="str">
        <f>VLOOKUP(A77,'% MEB oct_nov (dist)'!$A$1:$H$24,8,FALSE)</f>
        <v>Blue Nile</v>
      </c>
    </row>
    <row r="78" spans="1:24" hidden="1">
      <c r="A78" s="2" t="s">
        <v>103</v>
      </c>
      <c r="B78" s="2" t="s">
        <v>207</v>
      </c>
      <c r="C78" s="2" t="s">
        <v>102</v>
      </c>
      <c r="D78" s="2">
        <v>1500</v>
      </c>
      <c r="E78" s="2"/>
      <c r="F78" s="2">
        <v>13000</v>
      </c>
      <c r="G78" s="2">
        <v>310</v>
      </c>
      <c r="H78" s="2">
        <v>8000</v>
      </c>
      <c r="I78" s="2">
        <v>12000</v>
      </c>
      <c r="J78" s="2">
        <v>10000</v>
      </c>
      <c r="K78" s="2">
        <v>4000</v>
      </c>
      <c r="L78" s="2">
        <v>35000</v>
      </c>
      <c r="M78" s="2">
        <v>31000</v>
      </c>
      <c r="N78" s="2">
        <v>130</v>
      </c>
      <c r="O78" s="2">
        <v>83.3</v>
      </c>
      <c r="P78" s="2">
        <v>8500</v>
      </c>
      <c r="Q78" s="2">
        <v>15</v>
      </c>
      <c r="R78" s="2">
        <v>1225</v>
      </c>
      <c r="S78" s="2">
        <v>2106.1999999999998</v>
      </c>
      <c r="T78" s="2">
        <v>500</v>
      </c>
      <c r="U78" s="2">
        <v>1500</v>
      </c>
      <c r="V78" s="2">
        <v>1900</v>
      </c>
      <c r="W78" s="2">
        <v>2000</v>
      </c>
      <c r="X78" t="str">
        <f>VLOOKUP(A78,'% MEB oct_nov (dist)'!$A$1:$H$24,8,FALSE)</f>
        <v>Blue Nile</v>
      </c>
    </row>
    <row r="79" spans="1:24" hidden="1">
      <c r="A79" s="2" t="s">
        <v>103</v>
      </c>
      <c r="B79" s="2" t="s">
        <v>209</v>
      </c>
      <c r="C79" s="2" t="s">
        <v>102</v>
      </c>
      <c r="D79" s="2">
        <v>1500</v>
      </c>
      <c r="E79" s="2"/>
      <c r="F79" s="2">
        <v>13000</v>
      </c>
      <c r="G79" s="2">
        <v>310</v>
      </c>
      <c r="H79" s="2">
        <v>8000</v>
      </c>
      <c r="I79" s="2">
        <v>12000</v>
      </c>
      <c r="J79" s="2">
        <v>10000</v>
      </c>
      <c r="K79" s="2">
        <v>4000</v>
      </c>
      <c r="L79" s="2">
        <v>35000</v>
      </c>
      <c r="M79" s="2">
        <v>32000</v>
      </c>
      <c r="N79" s="2">
        <v>200</v>
      </c>
      <c r="O79" s="2">
        <v>104.2</v>
      </c>
      <c r="P79" s="2">
        <v>8500</v>
      </c>
      <c r="Q79" s="2">
        <v>15</v>
      </c>
      <c r="R79" s="2">
        <v>1477.3</v>
      </c>
      <c r="S79" s="2">
        <v>2307.6999999999998</v>
      </c>
      <c r="T79" s="2">
        <v>500</v>
      </c>
      <c r="U79" s="2">
        <v>1666.7</v>
      </c>
      <c r="V79" s="2">
        <v>2250</v>
      </c>
      <c r="W79" s="2">
        <v>2500</v>
      </c>
      <c r="X79" t="str">
        <f>VLOOKUP(A79,'% MEB oct_nov (dist)'!$A$1:$H$24,8,FALSE)</f>
        <v>Blue Nile</v>
      </c>
    </row>
    <row r="80" spans="1:24" hidden="1">
      <c r="A80" s="2" t="s">
        <v>103</v>
      </c>
      <c r="B80" s="2" t="s">
        <v>210</v>
      </c>
      <c r="C80" s="2" t="s">
        <v>102</v>
      </c>
      <c r="D80" s="2">
        <v>1500</v>
      </c>
      <c r="E80" s="2"/>
      <c r="F80" s="2">
        <v>13000</v>
      </c>
      <c r="G80" s="2">
        <v>310</v>
      </c>
      <c r="H80" s="2">
        <v>8000</v>
      </c>
      <c r="I80" s="2">
        <v>12000</v>
      </c>
      <c r="J80" s="2">
        <v>10000</v>
      </c>
      <c r="K80" s="2">
        <v>4000</v>
      </c>
      <c r="L80" s="2">
        <v>35000</v>
      </c>
      <c r="M80" s="2">
        <v>32000</v>
      </c>
      <c r="N80" s="2">
        <v>200</v>
      </c>
      <c r="O80" s="2">
        <v>125</v>
      </c>
      <c r="P80" s="2">
        <v>8500</v>
      </c>
      <c r="Q80" s="2">
        <v>15</v>
      </c>
      <c r="R80" s="2">
        <v>1704.5</v>
      </c>
      <c r="S80" s="2">
        <v>2307.6999999999998</v>
      </c>
      <c r="T80" s="2">
        <v>500</v>
      </c>
      <c r="U80" s="2">
        <v>1666.7</v>
      </c>
      <c r="V80" s="2">
        <v>2500</v>
      </c>
      <c r="W80" s="2">
        <v>2500</v>
      </c>
      <c r="X80" t="str">
        <f>VLOOKUP(A80,'% MEB oct_nov (dist)'!$A$1:$H$24,8,FALSE)</f>
        <v>Blue Nile</v>
      </c>
    </row>
    <row r="81" spans="1:24">
      <c r="A81" s="2" t="s">
        <v>103</v>
      </c>
      <c r="B81" s="2" t="s">
        <v>208</v>
      </c>
      <c r="C81" s="2" t="s">
        <v>102</v>
      </c>
      <c r="D81" s="7">
        <v>1500</v>
      </c>
      <c r="E81" s="7"/>
      <c r="F81" s="7">
        <v>13000</v>
      </c>
      <c r="G81" s="7">
        <v>310</v>
      </c>
      <c r="H81" s="7">
        <v>8000</v>
      </c>
      <c r="I81" s="7">
        <v>12000</v>
      </c>
      <c r="J81" s="7">
        <v>10000</v>
      </c>
      <c r="K81" s="7">
        <v>4000</v>
      </c>
      <c r="L81" s="7">
        <v>35000</v>
      </c>
      <c r="M81" s="7">
        <v>31500</v>
      </c>
      <c r="N81" s="7">
        <v>200</v>
      </c>
      <c r="O81" s="7">
        <v>83.3</v>
      </c>
      <c r="P81" s="7">
        <v>8500</v>
      </c>
      <c r="Q81" s="7">
        <v>15</v>
      </c>
      <c r="R81" s="7">
        <v>1250</v>
      </c>
      <c r="S81" s="7">
        <v>2307.6999999999998</v>
      </c>
      <c r="T81" s="7">
        <v>500</v>
      </c>
      <c r="U81" s="7">
        <v>1666.7</v>
      </c>
      <c r="V81" s="7">
        <v>2000</v>
      </c>
      <c r="W81" s="7">
        <v>2250</v>
      </c>
      <c r="X81" t="str">
        <f>VLOOKUP(A81,'% MEB oct_nov (dist)'!$A$1:$H$24,8,FALSE)</f>
        <v>Blue Nile</v>
      </c>
    </row>
    <row r="82" spans="1:24">
      <c r="A82" s="2" t="s">
        <v>115</v>
      </c>
      <c r="B82" s="2" t="s">
        <v>208</v>
      </c>
      <c r="C82" s="2" t="s">
        <v>114</v>
      </c>
      <c r="D82" s="2">
        <v>2000</v>
      </c>
      <c r="E82" s="2">
        <v>750</v>
      </c>
      <c r="F82" s="2">
        <v>2900</v>
      </c>
      <c r="G82" s="2">
        <v>1500</v>
      </c>
      <c r="H82" s="2">
        <v>5000</v>
      </c>
      <c r="I82" s="2">
        <v>6000</v>
      </c>
      <c r="J82" s="2">
        <v>9285.7000000000007</v>
      </c>
      <c r="K82" s="2">
        <v>4000</v>
      </c>
      <c r="L82" s="2"/>
      <c r="M82" s="2"/>
      <c r="N82" s="2">
        <v>53.3</v>
      </c>
      <c r="O82" s="2">
        <v>83.3</v>
      </c>
      <c r="P82" s="2">
        <v>10000</v>
      </c>
      <c r="Q82" s="2">
        <v>7.5</v>
      </c>
      <c r="R82" s="2">
        <v>2000</v>
      </c>
      <c r="S82" s="2">
        <v>1500</v>
      </c>
      <c r="T82" s="2">
        <v>500</v>
      </c>
      <c r="U82" s="2">
        <v>1000</v>
      </c>
      <c r="V82" s="2">
        <v>3250</v>
      </c>
      <c r="W82" s="2">
        <v>3000</v>
      </c>
      <c r="X82" t="str">
        <f>VLOOKUP(A82,'% MEB oct_nov (dist)'!$A$1:$H$24,8,FALSE)</f>
        <v>Central Darfur</v>
      </c>
    </row>
    <row r="83" spans="1:24" hidden="1">
      <c r="A83" s="2" t="s">
        <v>115</v>
      </c>
      <c r="B83" s="2" t="s">
        <v>206</v>
      </c>
      <c r="C83" s="2" t="s">
        <v>114</v>
      </c>
      <c r="D83" s="2">
        <v>1875</v>
      </c>
      <c r="E83" s="2">
        <v>750</v>
      </c>
      <c r="F83" s="2">
        <v>2000</v>
      </c>
      <c r="G83" s="2">
        <v>1500</v>
      </c>
      <c r="H83" s="2">
        <v>4500</v>
      </c>
      <c r="I83" s="2">
        <v>6000</v>
      </c>
      <c r="J83" s="2">
        <v>5618</v>
      </c>
      <c r="K83" s="2">
        <v>3820.2</v>
      </c>
      <c r="L83" s="2"/>
      <c r="M83" s="2"/>
      <c r="N83" s="2">
        <v>40</v>
      </c>
      <c r="O83" s="2">
        <v>83.3</v>
      </c>
      <c r="P83" s="2">
        <v>10000</v>
      </c>
      <c r="Q83" s="2">
        <v>6.2</v>
      </c>
      <c r="R83" s="2">
        <v>1500</v>
      </c>
      <c r="S83" s="2">
        <v>1000</v>
      </c>
      <c r="T83" s="2">
        <v>500</v>
      </c>
      <c r="U83" s="2">
        <v>1000</v>
      </c>
      <c r="V83" s="2">
        <v>3000</v>
      </c>
      <c r="W83" s="2">
        <v>3000</v>
      </c>
      <c r="X83" t="str">
        <f>VLOOKUP(A83,'% MEB oct_nov (dist)'!$A$1:$H$24,8,FALSE)</f>
        <v>Central Darfur</v>
      </c>
    </row>
    <row r="84" spans="1:24" hidden="1">
      <c r="A84" s="2" t="s">
        <v>115</v>
      </c>
      <c r="B84" s="2" t="s">
        <v>207</v>
      </c>
      <c r="C84" s="2" t="s">
        <v>114</v>
      </c>
      <c r="D84" s="2">
        <v>1875</v>
      </c>
      <c r="E84" s="2">
        <v>750</v>
      </c>
      <c r="F84" s="2">
        <v>2000</v>
      </c>
      <c r="G84" s="2">
        <v>1500</v>
      </c>
      <c r="H84" s="2">
        <v>4750</v>
      </c>
      <c r="I84" s="2">
        <v>6000</v>
      </c>
      <c r="J84" s="2">
        <v>6380.4</v>
      </c>
      <c r="K84" s="2">
        <v>3820.2</v>
      </c>
      <c r="L84" s="2"/>
      <c r="M84" s="2"/>
      <c r="N84" s="2">
        <v>40</v>
      </c>
      <c r="O84" s="2">
        <v>83.3</v>
      </c>
      <c r="P84" s="2">
        <v>10000</v>
      </c>
      <c r="Q84" s="2">
        <v>6.9</v>
      </c>
      <c r="R84" s="2">
        <v>1500</v>
      </c>
      <c r="S84" s="2">
        <v>1200</v>
      </c>
      <c r="T84" s="2">
        <v>500</v>
      </c>
      <c r="U84" s="2">
        <v>1000</v>
      </c>
      <c r="V84" s="2">
        <v>3000</v>
      </c>
      <c r="W84" s="2">
        <v>3000</v>
      </c>
      <c r="X84" t="str">
        <f>VLOOKUP(A84,'% MEB oct_nov (dist)'!$A$1:$H$24,8,FALSE)</f>
        <v>Central Darfur</v>
      </c>
    </row>
    <row r="85" spans="1:24" hidden="1">
      <c r="A85" s="2" t="s">
        <v>115</v>
      </c>
      <c r="B85" s="2" t="s">
        <v>209</v>
      </c>
      <c r="C85" s="2" t="s">
        <v>114</v>
      </c>
      <c r="D85" s="2">
        <v>2000</v>
      </c>
      <c r="E85" s="2">
        <v>750</v>
      </c>
      <c r="F85" s="2">
        <v>3000</v>
      </c>
      <c r="G85" s="2">
        <v>1550</v>
      </c>
      <c r="H85" s="2">
        <v>5000</v>
      </c>
      <c r="I85" s="2">
        <v>6000</v>
      </c>
      <c r="J85" s="2">
        <v>13714.3</v>
      </c>
      <c r="K85" s="2">
        <v>4500</v>
      </c>
      <c r="L85" s="2"/>
      <c r="M85" s="2"/>
      <c r="N85" s="2">
        <v>66.7</v>
      </c>
      <c r="O85" s="2">
        <v>83.3</v>
      </c>
      <c r="P85" s="2">
        <v>11250</v>
      </c>
      <c r="Q85" s="2">
        <v>7.5</v>
      </c>
      <c r="R85" s="2">
        <v>2500</v>
      </c>
      <c r="S85" s="2">
        <v>1587.3</v>
      </c>
      <c r="T85" s="2">
        <v>500</v>
      </c>
      <c r="U85" s="2">
        <v>1000</v>
      </c>
      <c r="V85" s="2">
        <v>3500</v>
      </c>
      <c r="W85" s="2">
        <v>3250</v>
      </c>
      <c r="X85" t="str">
        <f>VLOOKUP(A85,'% MEB oct_nov (dist)'!$A$1:$H$24,8,FALSE)</f>
        <v>Central Darfur</v>
      </c>
    </row>
    <row r="86" spans="1:24" hidden="1">
      <c r="A86" s="2" t="s">
        <v>115</v>
      </c>
      <c r="B86" s="2" t="s">
        <v>210</v>
      </c>
      <c r="C86" s="2" t="s">
        <v>114</v>
      </c>
      <c r="D86" s="2">
        <v>2125</v>
      </c>
      <c r="E86" s="2">
        <v>750</v>
      </c>
      <c r="F86" s="2">
        <v>3000</v>
      </c>
      <c r="G86" s="2">
        <v>1600</v>
      </c>
      <c r="H86" s="2">
        <v>5000</v>
      </c>
      <c r="I86" s="2">
        <v>6000</v>
      </c>
      <c r="J86" s="2">
        <v>16000</v>
      </c>
      <c r="K86" s="2">
        <v>4500</v>
      </c>
      <c r="L86" s="2"/>
      <c r="M86" s="2"/>
      <c r="N86" s="2">
        <v>66.7</v>
      </c>
      <c r="O86" s="2">
        <v>83.3</v>
      </c>
      <c r="P86" s="2">
        <v>12500</v>
      </c>
      <c r="Q86" s="2">
        <v>7.5</v>
      </c>
      <c r="R86" s="2">
        <v>2500</v>
      </c>
      <c r="S86" s="2">
        <v>1587.3</v>
      </c>
      <c r="T86" s="2">
        <v>500</v>
      </c>
      <c r="U86" s="2">
        <v>1000</v>
      </c>
      <c r="V86" s="2">
        <v>3500</v>
      </c>
      <c r="W86" s="2">
        <v>3500</v>
      </c>
      <c r="X86" t="str">
        <f>VLOOKUP(A86,'% MEB oct_nov (dist)'!$A$1:$H$24,8,FALSE)</f>
        <v>Central Darfur</v>
      </c>
    </row>
    <row r="87" spans="1:24" hidden="1">
      <c r="A87" s="2" t="s">
        <v>147</v>
      </c>
      <c r="B87" s="2" t="s">
        <v>206</v>
      </c>
      <c r="C87" s="2" t="s">
        <v>146</v>
      </c>
      <c r="D87" s="2">
        <v>685.7</v>
      </c>
      <c r="E87" s="2">
        <v>1125</v>
      </c>
      <c r="F87" s="2">
        <v>1000</v>
      </c>
      <c r="G87" s="2">
        <v>700</v>
      </c>
      <c r="H87" s="2">
        <v>5000</v>
      </c>
      <c r="I87" s="2">
        <v>8000</v>
      </c>
      <c r="J87" s="2">
        <v>2000</v>
      </c>
      <c r="K87" s="2">
        <v>2000</v>
      </c>
      <c r="L87" s="2"/>
      <c r="M87" s="2"/>
      <c r="N87" s="2">
        <v>18.2</v>
      </c>
      <c r="O87" s="2">
        <v>83.3</v>
      </c>
      <c r="P87" s="2">
        <v>3500</v>
      </c>
      <c r="Q87" s="2">
        <v>0.5</v>
      </c>
      <c r="R87" s="2">
        <v>300</v>
      </c>
      <c r="S87" s="2">
        <v>1000</v>
      </c>
      <c r="T87" s="2">
        <v>500</v>
      </c>
      <c r="U87" s="2">
        <v>700</v>
      </c>
      <c r="V87" s="2">
        <v>3000</v>
      </c>
      <c r="W87" s="2">
        <v>1000</v>
      </c>
      <c r="X87" t="str">
        <f>VLOOKUP(A87,'% MEB oct_nov (dist)'!$A$1:$H$24,8,FALSE)</f>
        <v>South Kordofan</v>
      </c>
    </row>
    <row r="88" spans="1:24" hidden="1">
      <c r="A88" s="2" t="s">
        <v>147</v>
      </c>
      <c r="B88" s="2" t="s">
        <v>207</v>
      </c>
      <c r="C88" s="2" t="s">
        <v>146</v>
      </c>
      <c r="D88" s="2">
        <v>1714.3</v>
      </c>
      <c r="E88" s="2">
        <v>1500</v>
      </c>
      <c r="F88" s="2">
        <v>5000</v>
      </c>
      <c r="G88" s="2">
        <v>1400</v>
      </c>
      <c r="H88" s="2">
        <v>6000</v>
      </c>
      <c r="I88" s="2">
        <v>9000</v>
      </c>
      <c r="J88" s="2">
        <v>10000</v>
      </c>
      <c r="K88" s="2">
        <v>2500</v>
      </c>
      <c r="L88" s="2"/>
      <c r="M88" s="2"/>
      <c r="N88" s="2">
        <v>66.7</v>
      </c>
      <c r="O88" s="2">
        <v>166.7</v>
      </c>
      <c r="P88" s="2">
        <v>4500</v>
      </c>
      <c r="Q88" s="2">
        <v>5</v>
      </c>
      <c r="R88" s="2">
        <v>900</v>
      </c>
      <c r="S88" s="2">
        <v>1500</v>
      </c>
      <c r="T88" s="2">
        <v>1000</v>
      </c>
      <c r="U88" s="2">
        <v>800</v>
      </c>
      <c r="V88" s="2">
        <v>3000</v>
      </c>
      <c r="W88" s="2">
        <v>2000</v>
      </c>
      <c r="X88" t="str">
        <f>VLOOKUP(A88,'% MEB oct_nov (dist)'!$A$1:$H$24,8,FALSE)</f>
        <v>South Kordofan</v>
      </c>
    </row>
    <row r="89" spans="1:24">
      <c r="A89" s="2" t="s">
        <v>147</v>
      </c>
      <c r="B89" s="2" t="s">
        <v>208</v>
      </c>
      <c r="C89" s="2" t="s">
        <v>146</v>
      </c>
      <c r="D89" s="7">
        <v>2000</v>
      </c>
      <c r="E89" s="7">
        <v>1875</v>
      </c>
      <c r="F89" s="7">
        <v>8000</v>
      </c>
      <c r="G89" s="7">
        <v>2000</v>
      </c>
      <c r="H89" s="7">
        <v>6000</v>
      </c>
      <c r="I89" s="7">
        <v>10000</v>
      </c>
      <c r="J89" s="7">
        <v>11428.6</v>
      </c>
      <c r="K89" s="7">
        <v>4494.3999999999996</v>
      </c>
      <c r="L89" s="7"/>
      <c r="M89" s="7"/>
      <c r="N89" s="7">
        <v>140</v>
      </c>
      <c r="O89" s="7">
        <v>500</v>
      </c>
      <c r="P89" s="7">
        <v>5000</v>
      </c>
      <c r="Q89" s="7">
        <v>6.9</v>
      </c>
      <c r="R89" s="7">
        <v>1500</v>
      </c>
      <c r="S89" s="7">
        <v>2000</v>
      </c>
      <c r="T89" s="7">
        <v>1500</v>
      </c>
      <c r="U89" s="7">
        <v>1400</v>
      </c>
      <c r="V89" s="7">
        <v>3000</v>
      </c>
      <c r="W89" s="7">
        <v>2500</v>
      </c>
      <c r="X89" t="str">
        <f>VLOOKUP(A89,'% MEB oct_nov (dist)'!$A$1:$H$24,8,FALSE)</f>
        <v>South Kordofan</v>
      </c>
    </row>
    <row r="90" spans="1:24" hidden="1">
      <c r="A90" s="2" t="s">
        <v>147</v>
      </c>
      <c r="B90" s="2" t="s">
        <v>209</v>
      </c>
      <c r="C90" s="2" t="s">
        <v>146</v>
      </c>
      <c r="D90" s="2">
        <v>2071.4</v>
      </c>
      <c r="E90" s="2">
        <v>1875</v>
      </c>
      <c r="F90" s="2">
        <v>8000</v>
      </c>
      <c r="G90" s="2">
        <v>2800</v>
      </c>
      <c r="H90" s="2">
        <v>6000</v>
      </c>
      <c r="I90" s="2">
        <v>10000</v>
      </c>
      <c r="J90" s="2">
        <v>22857.1</v>
      </c>
      <c r="K90" s="2">
        <v>5618</v>
      </c>
      <c r="L90" s="2"/>
      <c r="M90" s="2"/>
      <c r="N90" s="2">
        <v>400</v>
      </c>
      <c r="O90" s="2">
        <v>2000</v>
      </c>
      <c r="P90" s="2">
        <v>5000</v>
      </c>
      <c r="Q90" s="2">
        <v>7.5</v>
      </c>
      <c r="R90" s="2">
        <v>3000</v>
      </c>
      <c r="S90" s="2">
        <v>2500</v>
      </c>
      <c r="T90" s="2">
        <v>1500</v>
      </c>
      <c r="U90" s="2">
        <v>2500</v>
      </c>
      <c r="V90" s="2">
        <v>5000</v>
      </c>
      <c r="W90" s="2">
        <v>2500</v>
      </c>
      <c r="X90" t="str">
        <f>VLOOKUP(A90,'% MEB oct_nov (dist)'!$A$1:$H$24,8,FALSE)</f>
        <v>South Kordofan</v>
      </c>
    </row>
    <row r="91" spans="1:24" hidden="1">
      <c r="A91" s="2" t="s">
        <v>147</v>
      </c>
      <c r="B91" s="2" t="s">
        <v>210</v>
      </c>
      <c r="C91" s="2" t="s">
        <v>146</v>
      </c>
      <c r="D91" s="2">
        <v>2285.6999999999998</v>
      </c>
      <c r="E91" s="2">
        <v>1875</v>
      </c>
      <c r="F91" s="2">
        <v>10000</v>
      </c>
      <c r="G91" s="2">
        <v>2800</v>
      </c>
      <c r="H91" s="2">
        <v>7000</v>
      </c>
      <c r="I91" s="2">
        <v>10000</v>
      </c>
      <c r="J91" s="2">
        <v>28571.4</v>
      </c>
      <c r="K91" s="2">
        <v>7000</v>
      </c>
      <c r="L91" s="2"/>
      <c r="M91" s="2"/>
      <c r="N91" s="2">
        <v>509.1</v>
      </c>
      <c r="O91" s="2">
        <v>2000</v>
      </c>
      <c r="P91" s="2">
        <v>6000</v>
      </c>
      <c r="Q91" s="2">
        <v>25</v>
      </c>
      <c r="R91" s="2">
        <v>4700</v>
      </c>
      <c r="S91" s="2">
        <v>3000</v>
      </c>
      <c r="T91" s="2">
        <v>6000</v>
      </c>
      <c r="U91" s="2">
        <v>7000</v>
      </c>
      <c r="V91" s="2">
        <v>7000</v>
      </c>
      <c r="W91" s="2">
        <v>3000</v>
      </c>
      <c r="X91" t="str">
        <f>VLOOKUP(A91,'% MEB oct_nov (dist)'!$A$1:$H$24,8,FALSE)</f>
        <v>South Kordofan</v>
      </c>
    </row>
    <row r="92" spans="1:24" hidden="1">
      <c r="A92" s="2" t="s">
        <v>99</v>
      </c>
      <c r="B92" s="2" t="s">
        <v>206</v>
      </c>
      <c r="C92" s="2" t="s">
        <v>98</v>
      </c>
      <c r="D92" s="2">
        <v>1458</v>
      </c>
      <c r="E92" s="2"/>
      <c r="F92" s="2">
        <v>2500</v>
      </c>
      <c r="G92" s="2">
        <v>292</v>
      </c>
      <c r="H92" s="2">
        <v>5760</v>
      </c>
      <c r="I92" s="2">
        <v>8000</v>
      </c>
      <c r="J92" s="2">
        <v>8800</v>
      </c>
      <c r="K92" s="2">
        <v>3920</v>
      </c>
      <c r="L92" s="2"/>
      <c r="M92" s="2"/>
      <c r="N92" s="2">
        <v>66.7</v>
      </c>
      <c r="O92" s="2">
        <v>33.299999999999997</v>
      </c>
      <c r="P92" s="2">
        <v>4000</v>
      </c>
      <c r="Q92" s="2">
        <v>10</v>
      </c>
      <c r="R92" s="2">
        <v>1000</v>
      </c>
      <c r="S92" s="2">
        <v>700</v>
      </c>
      <c r="T92" s="2">
        <v>800</v>
      </c>
      <c r="U92" s="2">
        <v>900</v>
      </c>
      <c r="V92" s="2">
        <v>2000</v>
      </c>
      <c r="W92" s="2">
        <v>2500</v>
      </c>
      <c r="X92" t="e">
        <f>VLOOKUP(A92,'% MEB oct_nov (dist)'!$A$1:$H$24,8,FALSE)</f>
        <v>#N/A</v>
      </c>
    </row>
    <row r="93" spans="1:24" hidden="1">
      <c r="A93" s="2" t="s">
        <v>99</v>
      </c>
      <c r="B93" s="2" t="s">
        <v>207</v>
      </c>
      <c r="C93" s="2" t="s">
        <v>98</v>
      </c>
      <c r="D93" s="2">
        <v>1458</v>
      </c>
      <c r="E93" s="2"/>
      <c r="F93" s="2">
        <v>2500</v>
      </c>
      <c r="G93" s="2">
        <v>292</v>
      </c>
      <c r="H93" s="2">
        <v>5760</v>
      </c>
      <c r="I93" s="2">
        <v>8000</v>
      </c>
      <c r="J93" s="2">
        <v>8800</v>
      </c>
      <c r="K93" s="2">
        <v>3920</v>
      </c>
      <c r="L93" s="2"/>
      <c r="M93" s="2"/>
      <c r="N93" s="2">
        <v>100</v>
      </c>
      <c r="O93" s="2">
        <v>33.299999999999997</v>
      </c>
      <c r="P93" s="2">
        <v>4000</v>
      </c>
      <c r="Q93" s="2">
        <v>12.5</v>
      </c>
      <c r="R93" s="2">
        <v>1500</v>
      </c>
      <c r="S93" s="2">
        <v>2000</v>
      </c>
      <c r="T93" s="2">
        <v>1000</v>
      </c>
      <c r="U93" s="2">
        <v>1000</v>
      </c>
      <c r="V93" s="2">
        <v>3000</v>
      </c>
      <c r="W93" s="2">
        <v>3200</v>
      </c>
      <c r="X93" t="e">
        <f>VLOOKUP(A93,'% MEB oct_nov (dist)'!$A$1:$H$24,8,FALSE)</f>
        <v>#N/A</v>
      </c>
    </row>
    <row r="94" spans="1:24">
      <c r="A94" s="2" t="s">
        <v>99</v>
      </c>
      <c r="B94" s="2" t="s">
        <v>208</v>
      </c>
      <c r="C94" s="2" t="s">
        <v>98</v>
      </c>
      <c r="D94" s="7">
        <v>1458</v>
      </c>
      <c r="E94" s="7"/>
      <c r="F94" s="7">
        <v>2500</v>
      </c>
      <c r="G94" s="7">
        <v>292</v>
      </c>
      <c r="H94" s="7">
        <v>5760</v>
      </c>
      <c r="I94" s="7">
        <v>8000</v>
      </c>
      <c r="J94" s="7">
        <v>8800</v>
      </c>
      <c r="K94" s="7">
        <v>3920</v>
      </c>
      <c r="L94" s="7"/>
      <c r="M94" s="7"/>
      <c r="N94" s="7">
        <v>100</v>
      </c>
      <c r="O94" s="7">
        <v>83.3</v>
      </c>
      <c r="P94" s="7">
        <v>4000</v>
      </c>
      <c r="Q94" s="7">
        <v>12.5</v>
      </c>
      <c r="R94" s="7">
        <v>1800</v>
      </c>
      <c r="S94" s="7">
        <v>2000</v>
      </c>
      <c r="T94" s="7">
        <v>1000</v>
      </c>
      <c r="U94" s="7">
        <v>1200</v>
      </c>
      <c r="V94" s="7">
        <v>3500</v>
      </c>
      <c r="W94" s="7">
        <v>3200</v>
      </c>
      <c r="X94" t="e">
        <f>VLOOKUP(A94,'% MEB oct_nov (dist)'!$A$1:$H$24,8,FALSE)</f>
        <v>#N/A</v>
      </c>
    </row>
    <row r="95" spans="1:24" hidden="1">
      <c r="A95" s="2" t="s">
        <v>99</v>
      </c>
      <c r="B95" s="2" t="s">
        <v>209</v>
      </c>
      <c r="C95" s="2" t="s">
        <v>98</v>
      </c>
      <c r="D95" s="2">
        <v>1458</v>
      </c>
      <c r="E95" s="2"/>
      <c r="F95" s="2">
        <v>2500</v>
      </c>
      <c r="G95" s="2">
        <v>292</v>
      </c>
      <c r="H95" s="2">
        <v>5760</v>
      </c>
      <c r="I95" s="2">
        <v>8000</v>
      </c>
      <c r="J95" s="2">
        <v>8800</v>
      </c>
      <c r="K95" s="2">
        <v>3920</v>
      </c>
      <c r="L95" s="2"/>
      <c r="M95" s="2"/>
      <c r="N95" s="2">
        <v>100</v>
      </c>
      <c r="O95" s="2">
        <v>83.3</v>
      </c>
      <c r="P95" s="2">
        <v>12000</v>
      </c>
      <c r="Q95" s="2">
        <v>12.5</v>
      </c>
      <c r="R95" s="2">
        <v>2000</v>
      </c>
      <c r="S95" s="2">
        <v>2000</v>
      </c>
      <c r="T95" s="2">
        <v>1250</v>
      </c>
      <c r="U95" s="2">
        <v>1300</v>
      </c>
      <c r="V95" s="2">
        <v>3500</v>
      </c>
      <c r="W95" s="2">
        <v>3600</v>
      </c>
      <c r="X95" t="e">
        <f>VLOOKUP(A95,'% MEB oct_nov (dist)'!$A$1:$H$24,8,FALSE)</f>
        <v>#N/A</v>
      </c>
    </row>
    <row r="96" spans="1:24" hidden="1">
      <c r="A96" s="2" t="s">
        <v>99</v>
      </c>
      <c r="B96" s="2" t="s">
        <v>210</v>
      </c>
      <c r="C96" s="2" t="s">
        <v>98</v>
      </c>
      <c r="D96" s="2">
        <v>1458</v>
      </c>
      <c r="E96" s="2"/>
      <c r="F96" s="2">
        <v>2500</v>
      </c>
      <c r="G96" s="2">
        <v>292</v>
      </c>
      <c r="H96" s="2">
        <v>5760</v>
      </c>
      <c r="I96" s="2">
        <v>8000</v>
      </c>
      <c r="J96" s="2">
        <v>8800</v>
      </c>
      <c r="K96" s="2">
        <v>3920</v>
      </c>
      <c r="L96" s="2"/>
      <c r="M96" s="2"/>
      <c r="N96" s="2">
        <v>1400</v>
      </c>
      <c r="O96" s="2">
        <v>125</v>
      </c>
      <c r="P96" s="2">
        <v>20000</v>
      </c>
      <c r="Q96" s="2">
        <v>50</v>
      </c>
      <c r="R96" s="2">
        <v>2000</v>
      </c>
      <c r="S96" s="2">
        <v>3000</v>
      </c>
      <c r="T96" s="2">
        <v>1500</v>
      </c>
      <c r="U96" s="2">
        <v>2400</v>
      </c>
      <c r="V96" s="2">
        <v>3500</v>
      </c>
      <c r="W96" s="2">
        <v>4000</v>
      </c>
      <c r="X96" t="e">
        <f>VLOOKUP(A96,'% MEB oct_nov (dist)'!$A$1:$H$24,8,FALSE)</f>
        <v>#N/A</v>
      </c>
    </row>
    <row r="97" spans="1:24" hidden="1">
      <c r="A97" s="2" t="s">
        <v>145</v>
      </c>
      <c r="B97" s="2" t="s">
        <v>206</v>
      </c>
      <c r="C97" s="2" t="s">
        <v>144</v>
      </c>
      <c r="D97" s="2">
        <v>500</v>
      </c>
      <c r="E97" s="2">
        <v>285.7</v>
      </c>
      <c r="F97" s="2">
        <v>500</v>
      </c>
      <c r="G97" s="2"/>
      <c r="H97" s="2">
        <v>6000</v>
      </c>
      <c r="I97" s="2">
        <v>6000</v>
      </c>
      <c r="J97" s="2">
        <v>1123.5999999999999</v>
      </c>
      <c r="K97" s="2">
        <v>1123.5999999999999</v>
      </c>
      <c r="L97" s="2"/>
      <c r="M97" s="2"/>
      <c r="N97" s="2">
        <v>13.3</v>
      </c>
      <c r="O97" s="2">
        <v>25</v>
      </c>
      <c r="P97" s="2">
        <v>10000</v>
      </c>
      <c r="Q97" s="2">
        <v>2.5</v>
      </c>
      <c r="R97" s="2">
        <v>125.1</v>
      </c>
      <c r="S97" s="2">
        <v>150.19999999999999</v>
      </c>
      <c r="T97" s="2">
        <v>300</v>
      </c>
      <c r="U97" s="2">
        <v>560</v>
      </c>
      <c r="V97" s="2">
        <v>2000</v>
      </c>
      <c r="W97" s="2">
        <v>500</v>
      </c>
      <c r="X97" t="e">
        <f>VLOOKUP(A97,'% MEB oct_nov (dist)'!$A$1:$H$24,8,FALSE)</f>
        <v>#N/A</v>
      </c>
    </row>
    <row r="98" spans="1:24" hidden="1">
      <c r="A98" s="2" t="s">
        <v>145</v>
      </c>
      <c r="B98" s="2" t="s">
        <v>207</v>
      </c>
      <c r="C98" s="2" t="s">
        <v>144</v>
      </c>
      <c r="D98" s="2">
        <v>1500</v>
      </c>
      <c r="E98" s="2">
        <v>750</v>
      </c>
      <c r="F98" s="2">
        <v>1000</v>
      </c>
      <c r="G98" s="2"/>
      <c r="H98" s="2">
        <v>6000</v>
      </c>
      <c r="I98" s="2">
        <v>6000</v>
      </c>
      <c r="J98" s="2">
        <v>2000</v>
      </c>
      <c r="K98" s="2">
        <v>3820.2</v>
      </c>
      <c r="L98" s="2"/>
      <c r="M98" s="2"/>
      <c r="N98" s="2">
        <v>26.7</v>
      </c>
      <c r="O98" s="2">
        <v>41.7</v>
      </c>
      <c r="P98" s="2">
        <v>10000</v>
      </c>
      <c r="Q98" s="2">
        <v>5</v>
      </c>
      <c r="R98" s="2">
        <v>1000</v>
      </c>
      <c r="S98" s="2">
        <v>1500</v>
      </c>
      <c r="T98" s="2">
        <v>500</v>
      </c>
      <c r="U98" s="2">
        <v>800</v>
      </c>
      <c r="V98" s="2">
        <v>2000</v>
      </c>
      <c r="W98" s="2">
        <v>500</v>
      </c>
      <c r="X98" t="e">
        <f>VLOOKUP(A98,'% MEB oct_nov (dist)'!$A$1:$H$24,8,FALSE)</f>
        <v>#N/A</v>
      </c>
    </row>
    <row r="99" spans="1:24">
      <c r="A99" s="2" t="s">
        <v>145</v>
      </c>
      <c r="B99" s="2" t="s">
        <v>208</v>
      </c>
      <c r="C99" s="2" t="s">
        <v>144</v>
      </c>
      <c r="D99" s="2">
        <v>1750</v>
      </c>
      <c r="E99" s="2">
        <v>750</v>
      </c>
      <c r="F99" s="2">
        <v>1700</v>
      </c>
      <c r="G99" s="2"/>
      <c r="H99" s="2">
        <v>6000</v>
      </c>
      <c r="I99" s="2">
        <v>6000</v>
      </c>
      <c r="J99" s="2">
        <v>10000</v>
      </c>
      <c r="K99" s="2">
        <v>3820.2</v>
      </c>
      <c r="L99" s="2"/>
      <c r="M99" s="2"/>
      <c r="N99" s="2">
        <v>133.30000000000001</v>
      </c>
      <c r="O99" s="2">
        <v>229.2</v>
      </c>
      <c r="P99" s="2">
        <v>10000</v>
      </c>
      <c r="Q99" s="2">
        <v>10</v>
      </c>
      <c r="R99" s="2">
        <v>1000</v>
      </c>
      <c r="S99" s="2">
        <v>1500</v>
      </c>
      <c r="T99" s="2">
        <v>600</v>
      </c>
      <c r="U99" s="2">
        <v>800</v>
      </c>
      <c r="V99" s="2">
        <v>2000</v>
      </c>
      <c r="W99" s="2">
        <v>500</v>
      </c>
      <c r="X99" t="e">
        <f>VLOOKUP(A99,'% MEB oct_nov (dist)'!$A$1:$H$24,8,FALSE)</f>
        <v>#N/A</v>
      </c>
    </row>
    <row r="100" spans="1:24" hidden="1">
      <c r="A100" s="2" t="s">
        <v>145</v>
      </c>
      <c r="B100" s="2" t="s">
        <v>209</v>
      </c>
      <c r="C100" s="2" t="s">
        <v>144</v>
      </c>
      <c r="D100" s="2">
        <v>2000</v>
      </c>
      <c r="E100" s="2">
        <v>750</v>
      </c>
      <c r="F100" s="2">
        <v>3000</v>
      </c>
      <c r="G100" s="2"/>
      <c r="H100" s="2">
        <v>6000</v>
      </c>
      <c r="I100" s="2">
        <v>6000</v>
      </c>
      <c r="J100" s="2">
        <v>14000</v>
      </c>
      <c r="K100" s="2">
        <v>3820.2</v>
      </c>
      <c r="L100" s="2"/>
      <c r="M100" s="2"/>
      <c r="N100" s="2">
        <v>400</v>
      </c>
      <c r="O100" s="2">
        <v>416.7</v>
      </c>
      <c r="P100" s="2">
        <v>10000</v>
      </c>
      <c r="Q100" s="2">
        <v>10</v>
      </c>
      <c r="R100" s="2">
        <v>1000</v>
      </c>
      <c r="S100" s="2">
        <v>1702.4</v>
      </c>
      <c r="T100" s="2">
        <v>1000</v>
      </c>
      <c r="U100" s="2">
        <v>800</v>
      </c>
      <c r="V100" s="2">
        <v>2000</v>
      </c>
      <c r="W100" s="2">
        <v>1000</v>
      </c>
      <c r="X100" t="e">
        <f>VLOOKUP(A100,'% MEB oct_nov (dist)'!$A$1:$H$24,8,FALSE)</f>
        <v>#N/A</v>
      </c>
    </row>
    <row r="101" spans="1:24" hidden="1">
      <c r="A101" s="2" t="s">
        <v>145</v>
      </c>
      <c r="B101" s="2" t="s">
        <v>210</v>
      </c>
      <c r="C101" s="2" t="s">
        <v>144</v>
      </c>
      <c r="D101" s="2">
        <v>3500</v>
      </c>
      <c r="E101" s="2">
        <v>7000</v>
      </c>
      <c r="F101" s="2">
        <v>6000</v>
      </c>
      <c r="G101" s="2"/>
      <c r="H101" s="2">
        <v>6000</v>
      </c>
      <c r="I101" s="2">
        <v>6000</v>
      </c>
      <c r="J101" s="2">
        <v>20000</v>
      </c>
      <c r="K101" s="2">
        <v>4494.3999999999996</v>
      </c>
      <c r="L101" s="2"/>
      <c r="M101" s="2"/>
      <c r="N101" s="2">
        <v>436.4</v>
      </c>
      <c r="O101" s="2">
        <v>833.3</v>
      </c>
      <c r="P101" s="2">
        <v>10000</v>
      </c>
      <c r="Q101" s="2">
        <v>20</v>
      </c>
      <c r="R101" s="2">
        <v>2500</v>
      </c>
      <c r="S101" s="2">
        <v>3174.6</v>
      </c>
      <c r="T101" s="2">
        <v>1500</v>
      </c>
      <c r="U101" s="2">
        <v>1600</v>
      </c>
      <c r="V101" s="2">
        <v>2000</v>
      </c>
      <c r="W101" s="2">
        <v>1500</v>
      </c>
      <c r="X101" t="e">
        <f>VLOOKUP(A101,'% MEB oct_nov (dist)'!$A$1:$H$24,8,FALSE)</f>
        <v>#N/A</v>
      </c>
    </row>
    <row r="102" spans="1:24" hidden="1">
      <c r="A102" s="2" t="s">
        <v>143</v>
      </c>
      <c r="B102" s="2" t="s">
        <v>206</v>
      </c>
      <c r="C102" s="2" t="s">
        <v>142</v>
      </c>
      <c r="D102" s="2">
        <v>1428.6</v>
      </c>
      <c r="E102" s="2">
        <v>1428.6</v>
      </c>
      <c r="F102" s="2">
        <v>5600</v>
      </c>
      <c r="G102" s="2">
        <v>2400</v>
      </c>
      <c r="H102" s="2">
        <v>10000</v>
      </c>
      <c r="I102" s="2">
        <v>14000</v>
      </c>
      <c r="J102" s="2">
        <v>10000</v>
      </c>
      <c r="K102" s="2">
        <v>2300</v>
      </c>
      <c r="L102" s="2"/>
      <c r="M102" s="2">
        <v>47000</v>
      </c>
      <c r="N102" s="2">
        <v>200</v>
      </c>
      <c r="O102" s="2">
        <v>41.7</v>
      </c>
      <c r="P102" s="2"/>
      <c r="Q102" s="2">
        <v>12.5</v>
      </c>
      <c r="R102" s="2">
        <v>1041.7</v>
      </c>
      <c r="S102" s="2">
        <v>1000</v>
      </c>
      <c r="T102" s="2">
        <v>700</v>
      </c>
      <c r="U102" s="2">
        <v>800</v>
      </c>
      <c r="V102" s="2">
        <v>1500</v>
      </c>
      <c r="W102" s="2">
        <v>4000</v>
      </c>
      <c r="X102" t="str">
        <f>VLOOKUP(A102,'% MEB oct_nov (dist)'!$A$1:$H$24,8,FALSE)</f>
        <v>White Nile</v>
      </c>
    </row>
    <row r="103" spans="1:24" hidden="1">
      <c r="A103" s="2" t="s">
        <v>143</v>
      </c>
      <c r="B103" s="2" t="s">
        <v>207</v>
      </c>
      <c r="C103" s="2" t="s">
        <v>142</v>
      </c>
      <c r="D103" s="2">
        <v>1857.1</v>
      </c>
      <c r="E103" s="2">
        <v>1428.6</v>
      </c>
      <c r="F103" s="2">
        <v>5600</v>
      </c>
      <c r="G103" s="2">
        <v>2400</v>
      </c>
      <c r="H103" s="2">
        <v>10000</v>
      </c>
      <c r="I103" s="2">
        <v>14000</v>
      </c>
      <c r="J103" s="2">
        <v>10000</v>
      </c>
      <c r="K103" s="2">
        <v>2400</v>
      </c>
      <c r="L103" s="2"/>
      <c r="M103" s="2">
        <v>50000</v>
      </c>
      <c r="N103" s="2">
        <v>200</v>
      </c>
      <c r="O103" s="2">
        <v>41.7</v>
      </c>
      <c r="P103" s="2"/>
      <c r="Q103" s="2">
        <v>12.5</v>
      </c>
      <c r="R103" s="2">
        <v>1136.4000000000001</v>
      </c>
      <c r="S103" s="2">
        <v>1000</v>
      </c>
      <c r="T103" s="2">
        <v>700</v>
      </c>
      <c r="U103" s="2">
        <v>888.9</v>
      </c>
      <c r="V103" s="2">
        <v>1500</v>
      </c>
      <c r="W103" s="2">
        <v>4000</v>
      </c>
      <c r="X103" t="str">
        <f>VLOOKUP(A103,'% MEB oct_nov (dist)'!$A$1:$H$24,8,FALSE)</f>
        <v>White Nile</v>
      </c>
    </row>
    <row r="104" spans="1:24">
      <c r="A104" s="2" t="s">
        <v>143</v>
      </c>
      <c r="B104" s="2" t="s">
        <v>208</v>
      </c>
      <c r="C104" s="2" t="s">
        <v>142</v>
      </c>
      <c r="D104" s="2">
        <v>1857.1</v>
      </c>
      <c r="E104" s="2">
        <v>1428.6</v>
      </c>
      <c r="F104" s="2">
        <v>6000</v>
      </c>
      <c r="G104" s="2">
        <v>2500</v>
      </c>
      <c r="H104" s="2">
        <v>10000</v>
      </c>
      <c r="I104" s="2">
        <v>14000</v>
      </c>
      <c r="J104" s="2">
        <v>10000</v>
      </c>
      <c r="K104" s="2">
        <v>2400</v>
      </c>
      <c r="L104" s="2"/>
      <c r="M104" s="2">
        <v>50000</v>
      </c>
      <c r="N104" s="2">
        <v>200</v>
      </c>
      <c r="O104" s="2">
        <v>41.7</v>
      </c>
      <c r="P104" s="2"/>
      <c r="Q104" s="2">
        <v>15</v>
      </c>
      <c r="R104" s="2">
        <v>1500</v>
      </c>
      <c r="S104" s="2">
        <v>1000</v>
      </c>
      <c r="T104" s="2">
        <v>700</v>
      </c>
      <c r="U104" s="2">
        <v>888.9</v>
      </c>
      <c r="V104" s="2">
        <v>1500</v>
      </c>
      <c r="W104" s="2">
        <v>4000</v>
      </c>
      <c r="X104" t="str">
        <f>VLOOKUP(A104,'% MEB oct_nov (dist)'!$A$1:$H$24,8,FALSE)</f>
        <v>White Nile</v>
      </c>
    </row>
    <row r="105" spans="1:24" hidden="1">
      <c r="A105" s="2" t="s">
        <v>143</v>
      </c>
      <c r="B105" s="2" t="s">
        <v>209</v>
      </c>
      <c r="C105" s="2" t="s">
        <v>142</v>
      </c>
      <c r="D105" s="2">
        <v>1857.1</v>
      </c>
      <c r="E105" s="2">
        <v>1428.6</v>
      </c>
      <c r="F105" s="2">
        <v>6000</v>
      </c>
      <c r="G105" s="2">
        <v>2700</v>
      </c>
      <c r="H105" s="2">
        <v>10000</v>
      </c>
      <c r="I105" s="2">
        <v>14000</v>
      </c>
      <c r="J105" s="2">
        <v>10000</v>
      </c>
      <c r="K105" s="2">
        <v>2400</v>
      </c>
      <c r="L105" s="2"/>
      <c r="M105" s="2">
        <v>50000</v>
      </c>
      <c r="N105" s="2">
        <v>200</v>
      </c>
      <c r="O105" s="2">
        <v>62.5</v>
      </c>
      <c r="P105" s="2"/>
      <c r="Q105" s="2">
        <v>15</v>
      </c>
      <c r="R105" s="2">
        <v>1500</v>
      </c>
      <c r="S105" s="2">
        <v>1134.9000000000001</v>
      </c>
      <c r="T105" s="2">
        <v>750</v>
      </c>
      <c r="U105" s="2">
        <v>1333.3</v>
      </c>
      <c r="V105" s="2">
        <v>1821.4</v>
      </c>
      <c r="W105" s="2">
        <v>4500</v>
      </c>
      <c r="X105" t="str">
        <f>VLOOKUP(A105,'% MEB oct_nov (dist)'!$A$1:$H$24,8,FALSE)</f>
        <v>White Nile</v>
      </c>
    </row>
    <row r="106" spans="1:24" hidden="1">
      <c r="A106" s="2" t="s">
        <v>143</v>
      </c>
      <c r="B106" s="2" t="s">
        <v>210</v>
      </c>
      <c r="C106" s="2" t="s">
        <v>142</v>
      </c>
      <c r="D106" s="2">
        <v>2857.1</v>
      </c>
      <c r="E106" s="2">
        <v>1571.4</v>
      </c>
      <c r="F106" s="2">
        <v>6000</v>
      </c>
      <c r="G106" s="2">
        <v>2800</v>
      </c>
      <c r="H106" s="2">
        <v>10000</v>
      </c>
      <c r="I106" s="2">
        <v>14000</v>
      </c>
      <c r="J106" s="2">
        <v>14000</v>
      </c>
      <c r="K106" s="2">
        <v>2500</v>
      </c>
      <c r="L106" s="2"/>
      <c r="M106" s="2">
        <v>50000</v>
      </c>
      <c r="N106" s="2">
        <v>200</v>
      </c>
      <c r="O106" s="2">
        <v>83.3</v>
      </c>
      <c r="P106" s="2"/>
      <c r="Q106" s="2">
        <v>15</v>
      </c>
      <c r="R106" s="2">
        <v>1500</v>
      </c>
      <c r="S106" s="2">
        <v>1269.8</v>
      </c>
      <c r="T106" s="2">
        <v>800</v>
      </c>
      <c r="U106" s="2">
        <v>1500</v>
      </c>
      <c r="V106" s="2">
        <v>2142.9</v>
      </c>
      <c r="W106" s="2">
        <v>5000</v>
      </c>
      <c r="X106" t="str">
        <f>VLOOKUP(A106,'% MEB oct_nov (dist)'!$A$1:$H$24,8,FALSE)</f>
        <v>White Nile</v>
      </c>
    </row>
    <row r="107" spans="1:24" hidden="1">
      <c r="A107" s="2" t="s">
        <v>153</v>
      </c>
      <c r="B107" s="2" t="s">
        <v>206</v>
      </c>
      <c r="C107" s="2" t="s">
        <v>152</v>
      </c>
      <c r="D107" s="2">
        <v>1000</v>
      </c>
      <c r="E107" s="2">
        <v>285.7</v>
      </c>
      <c r="F107" s="2">
        <v>1400</v>
      </c>
      <c r="G107" s="2">
        <v>1600</v>
      </c>
      <c r="H107" s="2">
        <v>4500</v>
      </c>
      <c r="I107" s="2">
        <v>6000</v>
      </c>
      <c r="J107" s="2">
        <v>2500</v>
      </c>
      <c r="K107" s="2">
        <v>1800</v>
      </c>
      <c r="L107" s="2"/>
      <c r="M107" s="2"/>
      <c r="N107" s="2">
        <v>40</v>
      </c>
      <c r="O107" s="2">
        <v>25</v>
      </c>
      <c r="P107" s="2">
        <v>4</v>
      </c>
      <c r="Q107" s="2">
        <v>1.7</v>
      </c>
      <c r="R107" s="2">
        <v>800</v>
      </c>
      <c r="S107" s="2">
        <v>900</v>
      </c>
      <c r="T107" s="2">
        <v>900</v>
      </c>
      <c r="U107" s="2">
        <v>200</v>
      </c>
      <c r="V107" s="2">
        <v>600</v>
      </c>
      <c r="W107" s="2">
        <v>6000</v>
      </c>
      <c r="X107" t="str">
        <f>VLOOKUP(A107,'% MEB oct_nov (dist)'!$A$1:$H$24,8,FALSE)</f>
        <v>Central Darfur</v>
      </c>
    </row>
    <row r="108" spans="1:24" hidden="1">
      <c r="A108" s="2" t="s">
        <v>153</v>
      </c>
      <c r="B108" s="2" t="s">
        <v>207</v>
      </c>
      <c r="C108" s="2" t="s">
        <v>152</v>
      </c>
      <c r="D108" s="2">
        <v>1250</v>
      </c>
      <c r="E108" s="2">
        <v>1142.9000000000001</v>
      </c>
      <c r="F108" s="2">
        <v>2000</v>
      </c>
      <c r="G108" s="2">
        <v>3200</v>
      </c>
      <c r="H108" s="2">
        <v>6000</v>
      </c>
      <c r="I108" s="2">
        <v>7000</v>
      </c>
      <c r="J108" s="2">
        <v>2750</v>
      </c>
      <c r="K108" s="2">
        <v>4044.9</v>
      </c>
      <c r="L108" s="2"/>
      <c r="M108" s="2"/>
      <c r="N108" s="2">
        <v>60</v>
      </c>
      <c r="O108" s="2">
        <v>83.3</v>
      </c>
      <c r="P108" s="2">
        <v>2002</v>
      </c>
      <c r="Q108" s="2">
        <v>29.2</v>
      </c>
      <c r="R108" s="2">
        <v>1100</v>
      </c>
      <c r="S108" s="2">
        <v>1000</v>
      </c>
      <c r="T108" s="2">
        <v>1000</v>
      </c>
      <c r="U108" s="2">
        <v>700</v>
      </c>
      <c r="V108" s="2">
        <v>600</v>
      </c>
      <c r="W108" s="2">
        <v>6000</v>
      </c>
      <c r="X108" t="str">
        <f>VLOOKUP(A108,'% MEB oct_nov (dist)'!$A$1:$H$24,8,FALSE)</f>
        <v>Central Darfur</v>
      </c>
    </row>
    <row r="109" spans="1:24" hidden="1">
      <c r="A109" s="2" t="s">
        <v>153</v>
      </c>
      <c r="B109" s="2" t="s">
        <v>209</v>
      </c>
      <c r="C109" s="2" t="s">
        <v>152</v>
      </c>
      <c r="D109" s="2">
        <v>1714.3</v>
      </c>
      <c r="E109" s="2">
        <v>9500</v>
      </c>
      <c r="F109" s="2">
        <v>4500</v>
      </c>
      <c r="G109" s="2">
        <v>3600</v>
      </c>
      <c r="H109" s="2">
        <v>6000</v>
      </c>
      <c r="I109" s="2">
        <v>8000</v>
      </c>
      <c r="J109" s="2">
        <v>20000</v>
      </c>
      <c r="K109" s="2">
        <v>4044.9</v>
      </c>
      <c r="L109" s="2"/>
      <c r="M109" s="2"/>
      <c r="N109" s="2">
        <v>145.5</v>
      </c>
      <c r="O109" s="2">
        <v>183.3</v>
      </c>
      <c r="P109" s="2">
        <v>4000</v>
      </c>
      <c r="Q109" s="2">
        <v>33.299999999999997</v>
      </c>
      <c r="R109" s="2">
        <v>2000</v>
      </c>
      <c r="S109" s="2">
        <v>2000</v>
      </c>
      <c r="T109" s="2">
        <v>1500</v>
      </c>
      <c r="U109" s="2">
        <v>800</v>
      </c>
      <c r="V109" s="2">
        <v>3000</v>
      </c>
      <c r="W109" s="2">
        <v>6000</v>
      </c>
      <c r="X109" t="str">
        <f>VLOOKUP(A109,'% MEB oct_nov (dist)'!$A$1:$H$24,8,FALSE)</f>
        <v>Central Darfur</v>
      </c>
    </row>
    <row r="110" spans="1:24" hidden="1">
      <c r="A110" s="2" t="s">
        <v>153</v>
      </c>
      <c r="B110" s="2" t="s">
        <v>210</v>
      </c>
      <c r="C110" s="2" t="s">
        <v>152</v>
      </c>
      <c r="D110" s="2">
        <v>2777.8</v>
      </c>
      <c r="E110" s="2">
        <v>12000</v>
      </c>
      <c r="F110" s="2">
        <v>12500</v>
      </c>
      <c r="G110" s="2">
        <v>4000</v>
      </c>
      <c r="H110" s="2">
        <v>7000</v>
      </c>
      <c r="I110" s="2">
        <v>9000</v>
      </c>
      <c r="J110" s="2">
        <v>24000</v>
      </c>
      <c r="K110" s="2">
        <v>4494.3999999999996</v>
      </c>
      <c r="L110" s="2"/>
      <c r="M110" s="2"/>
      <c r="N110" s="2">
        <v>218.2</v>
      </c>
      <c r="O110" s="2">
        <v>2000</v>
      </c>
      <c r="P110" s="2">
        <v>4000</v>
      </c>
      <c r="Q110" s="2">
        <v>41.7</v>
      </c>
      <c r="R110" s="2">
        <v>2700</v>
      </c>
      <c r="S110" s="2">
        <v>3000</v>
      </c>
      <c r="T110" s="2">
        <v>1500</v>
      </c>
      <c r="U110" s="2">
        <v>3000</v>
      </c>
      <c r="V110" s="2">
        <v>3000</v>
      </c>
      <c r="W110" s="2">
        <v>6000</v>
      </c>
      <c r="X110" t="str">
        <f>VLOOKUP(A110,'% MEB oct_nov (dist)'!$A$1:$H$24,8,FALSE)</f>
        <v>Central Darfur</v>
      </c>
    </row>
    <row r="111" spans="1:24">
      <c r="A111" s="2" t="s">
        <v>153</v>
      </c>
      <c r="B111" s="2" t="s">
        <v>208</v>
      </c>
      <c r="C111" s="2" t="s">
        <v>152</v>
      </c>
      <c r="D111" s="2">
        <v>1428.6</v>
      </c>
      <c r="E111" s="2">
        <v>6000</v>
      </c>
      <c r="F111" s="2">
        <v>3000</v>
      </c>
      <c r="G111" s="2">
        <v>3200</v>
      </c>
      <c r="H111" s="2">
        <v>6000</v>
      </c>
      <c r="I111" s="2">
        <v>8000</v>
      </c>
      <c r="J111" s="2">
        <v>7500</v>
      </c>
      <c r="K111" s="2">
        <v>4044.9</v>
      </c>
      <c r="L111" s="2"/>
      <c r="M111" s="2"/>
      <c r="N111" s="2">
        <v>100</v>
      </c>
      <c r="O111" s="2">
        <v>83.3</v>
      </c>
      <c r="P111" s="2">
        <v>4000</v>
      </c>
      <c r="Q111" s="2">
        <v>33.299999999999997</v>
      </c>
      <c r="R111" s="2">
        <v>1900</v>
      </c>
      <c r="S111" s="2">
        <v>1600</v>
      </c>
      <c r="T111" s="2">
        <v>1000</v>
      </c>
      <c r="U111" s="2">
        <v>800</v>
      </c>
      <c r="V111" s="2">
        <v>600</v>
      </c>
      <c r="W111" s="2">
        <v>6000</v>
      </c>
      <c r="X111" t="str">
        <f>VLOOKUP(A111,'% MEB oct_nov (dist)'!$A$1:$H$24,8,FALSE)</f>
        <v>Central Darfur</v>
      </c>
    </row>
    <row r="112" spans="1:24" hidden="1">
      <c r="A112" s="2" t="s">
        <v>123</v>
      </c>
      <c r="B112" s="2" t="s">
        <v>206</v>
      </c>
      <c r="C112" s="2" t="s">
        <v>122</v>
      </c>
      <c r="D112" s="2"/>
      <c r="E112" s="2"/>
      <c r="F112" s="2"/>
      <c r="G112" s="2"/>
      <c r="H112" s="2"/>
      <c r="I112" s="2"/>
      <c r="J112" s="2"/>
      <c r="K112" s="2"/>
      <c r="L112" s="2"/>
      <c r="M112" s="2">
        <v>47000</v>
      </c>
      <c r="N112" s="2">
        <v>200</v>
      </c>
      <c r="O112" s="2">
        <v>83.3</v>
      </c>
      <c r="P112" s="2"/>
      <c r="Q112" s="2">
        <v>12.5</v>
      </c>
      <c r="R112" s="2">
        <v>900</v>
      </c>
      <c r="S112" s="2">
        <v>800</v>
      </c>
      <c r="T112" s="2">
        <v>700</v>
      </c>
      <c r="U112" s="2">
        <v>1111.0999999999999</v>
      </c>
      <c r="V112" s="2">
        <v>1500</v>
      </c>
      <c r="W112" s="2">
        <v>2500</v>
      </c>
      <c r="X112" t="str">
        <f>VLOOKUP(A112,'% MEB oct_nov (dist)'!$A$1:$H$24,8,FALSE)</f>
        <v>White Nile</v>
      </c>
    </row>
    <row r="113" spans="1:24" hidden="1">
      <c r="A113" s="2" t="s">
        <v>123</v>
      </c>
      <c r="B113" s="2" t="s">
        <v>207</v>
      </c>
      <c r="C113" s="2" t="s">
        <v>122</v>
      </c>
      <c r="D113" s="2"/>
      <c r="E113" s="2"/>
      <c r="F113" s="2"/>
      <c r="G113" s="2"/>
      <c r="H113" s="2"/>
      <c r="I113" s="2"/>
      <c r="J113" s="2"/>
      <c r="K113" s="2"/>
      <c r="L113" s="2"/>
      <c r="M113" s="2">
        <v>47000</v>
      </c>
      <c r="N113" s="2">
        <v>200</v>
      </c>
      <c r="O113" s="2">
        <v>83.3</v>
      </c>
      <c r="P113" s="2"/>
      <c r="Q113" s="2">
        <v>12.5</v>
      </c>
      <c r="R113" s="2">
        <v>900</v>
      </c>
      <c r="S113" s="2">
        <v>800</v>
      </c>
      <c r="T113" s="2">
        <v>700</v>
      </c>
      <c r="U113" s="2">
        <v>1111.0999999999999</v>
      </c>
      <c r="V113" s="2">
        <v>1500</v>
      </c>
      <c r="W113" s="2">
        <v>2500</v>
      </c>
      <c r="X113" t="str">
        <f>VLOOKUP(A113,'% MEB oct_nov (dist)'!$A$1:$H$24,8,FALSE)</f>
        <v>White Nile</v>
      </c>
    </row>
    <row r="114" spans="1:24" hidden="1">
      <c r="A114" s="2" t="s">
        <v>123</v>
      </c>
      <c r="B114" s="2" t="s">
        <v>209</v>
      </c>
      <c r="C114" s="2" t="s">
        <v>122</v>
      </c>
      <c r="D114" s="2"/>
      <c r="E114" s="2"/>
      <c r="F114" s="2"/>
      <c r="G114" s="2"/>
      <c r="H114" s="2"/>
      <c r="I114" s="2"/>
      <c r="J114" s="2"/>
      <c r="K114" s="2"/>
      <c r="L114" s="2"/>
      <c r="M114" s="2">
        <v>47500</v>
      </c>
      <c r="N114" s="2">
        <v>200</v>
      </c>
      <c r="O114" s="2">
        <v>83.3</v>
      </c>
      <c r="P114" s="2"/>
      <c r="Q114" s="2">
        <v>13.8</v>
      </c>
      <c r="R114" s="2">
        <v>1020.8</v>
      </c>
      <c r="S114" s="2">
        <v>1269.8</v>
      </c>
      <c r="T114" s="2">
        <v>800</v>
      </c>
      <c r="U114" s="2">
        <v>1333.3</v>
      </c>
      <c r="V114" s="2">
        <v>1840.9</v>
      </c>
      <c r="W114" s="2">
        <v>5000</v>
      </c>
      <c r="X114" t="str">
        <f>VLOOKUP(A114,'% MEB oct_nov (dist)'!$A$1:$H$24,8,FALSE)</f>
        <v>White Nile</v>
      </c>
    </row>
    <row r="115" spans="1:24" hidden="1">
      <c r="A115" s="2" t="s">
        <v>123</v>
      </c>
      <c r="B115" s="2" t="s">
        <v>210</v>
      </c>
      <c r="C115" s="2" t="s">
        <v>122</v>
      </c>
      <c r="D115" s="2"/>
      <c r="E115" s="2"/>
      <c r="F115" s="2"/>
      <c r="G115" s="2"/>
      <c r="H115" s="2"/>
      <c r="I115" s="2"/>
      <c r="J115" s="2"/>
      <c r="K115" s="2"/>
      <c r="L115" s="2"/>
      <c r="M115" s="2">
        <v>48000</v>
      </c>
      <c r="N115" s="2">
        <v>200</v>
      </c>
      <c r="O115" s="2">
        <v>83.3</v>
      </c>
      <c r="P115" s="2"/>
      <c r="Q115" s="2">
        <v>15</v>
      </c>
      <c r="R115" s="2">
        <v>1041.7</v>
      </c>
      <c r="S115" s="2">
        <v>1269.8</v>
      </c>
      <c r="T115" s="2">
        <v>800</v>
      </c>
      <c r="U115" s="2">
        <v>1333.3</v>
      </c>
      <c r="V115" s="2">
        <v>2181.8000000000002</v>
      </c>
      <c r="W115" s="2">
        <v>5000</v>
      </c>
      <c r="X115" t="str">
        <f>VLOOKUP(A115,'% MEB oct_nov (dist)'!$A$1:$H$24,8,FALSE)</f>
        <v>White Nile</v>
      </c>
    </row>
    <row r="116" spans="1:24">
      <c r="A116" s="2" t="s">
        <v>123</v>
      </c>
      <c r="B116" s="2" t="s">
        <v>208</v>
      </c>
      <c r="C116" s="2" t="s">
        <v>122</v>
      </c>
      <c r="D116" s="2"/>
      <c r="E116" s="2"/>
      <c r="F116" s="2"/>
      <c r="G116" s="2"/>
      <c r="H116" s="2"/>
      <c r="I116" s="2"/>
      <c r="J116" s="2"/>
      <c r="K116" s="2"/>
      <c r="L116" s="2"/>
      <c r="M116" s="2">
        <v>47000</v>
      </c>
      <c r="N116" s="2">
        <v>200</v>
      </c>
      <c r="O116" s="2">
        <v>83.3</v>
      </c>
      <c r="P116" s="2"/>
      <c r="Q116" s="2">
        <v>12.5</v>
      </c>
      <c r="R116" s="2">
        <v>950</v>
      </c>
      <c r="S116" s="2">
        <v>1034.9000000000001</v>
      </c>
      <c r="T116" s="2">
        <v>750</v>
      </c>
      <c r="U116" s="2">
        <v>1222.2</v>
      </c>
      <c r="V116" s="2">
        <v>1500</v>
      </c>
      <c r="W116" s="2">
        <v>3750</v>
      </c>
      <c r="X116" t="str">
        <f>VLOOKUP(A116,'% MEB oct_nov (dist)'!$A$1:$H$24,8,FALSE)</f>
        <v>White Nile</v>
      </c>
    </row>
    <row r="117" spans="1:24" hidden="1">
      <c r="A117" s="2" t="s">
        <v>107</v>
      </c>
      <c r="B117" s="2" t="s">
        <v>206</v>
      </c>
      <c r="C117" s="2" t="s">
        <v>106</v>
      </c>
      <c r="D117" s="2"/>
      <c r="E117" s="2"/>
      <c r="F117" s="2"/>
      <c r="G117" s="2"/>
      <c r="H117" s="2"/>
      <c r="I117" s="2"/>
      <c r="J117" s="2"/>
      <c r="K117" s="2"/>
      <c r="L117" s="2"/>
      <c r="M117" s="2"/>
      <c r="N117" s="2">
        <v>93.3</v>
      </c>
      <c r="O117" s="2">
        <v>41.7</v>
      </c>
      <c r="P117" s="2">
        <v>4000</v>
      </c>
      <c r="Q117" s="2">
        <v>12.5</v>
      </c>
      <c r="R117" s="2">
        <v>833.3</v>
      </c>
      <c r="S117" s="2">
        <v>1000</v>
      </c>
      <c r="T117" s="2">
        <v>500</v>
      </c>
      <c r="U117" s="2">
        <v>888.9</v>
      </c>
      <c r="V117" s="2">
        <v>3000</v>
      </c>
      <c r="W117" s="2">
        <v>3000</v>
      </c>
      <c r="X117" t="str">
        <f>VLOOKUP(A117,'% MEB oct_nov (dist)'!$A$1:$H$24,8,FALSE)</f>
        <v>North Kordofan</v>
      </c>
    </row>
    <row r="118" spans="1:24" hidden="1">
      <c r="A118" s="2" t="s">
        <v>107</v>
      </c>
      <c r="B118" s="2" t="s">
        <v>207</v>
      </c>
      <c r="C118" s="2" t="s">
        <v>106</v>
      </c>
      <c r="D118" s="2"/>
      <c r="E118" s="2"/>
      <c r="F118" s="2"/>
      <c r="G118" s="2"/>
      <c r="H118" s="2"/>
      <c r="I118" s="2"/>
      <c r="J118" s="2"/>
      <c r="K118" s="2"/>
      <c r="L118" s="2"/>
      <c r="M118" s="2"/>
      <c r="N118" s="2">
        <v>93.3</v>
      </c>
      <c r="O118" s="2">
        <v>70.8</v>
      </c>
      <c r="P118" s="2">
        <v>4000</v>
      </c>
      <c r="Q118" s="2">
        <v>12.5</v>
      </c>
      <c r="R118" s="2">
        <v>1136.4000000000001</v>
      </c>
      <c r="S118" s="2">
        <v>1587.3</v>
      </c>
      <c r="T118" s="2">
        <v>1000</v>
      </c>
      <c r="U118" s="2">
        <v>1176.5</v>
      </c>
      <c r="V118" s="2">
        <v>3500</v>
      </c>
      <c r="W118" s="2">
        <v>3250</v>
      </c>
      <c r="X118" t="str">
        <f>VLOOKUP(A118,'% MEB oct_nov (dist)'!$A$1:$H$24,8,FALSE)</f>
        <v>North Kordofan</v>
      </c>
    </row>
    <row r="119" spans="1:24">
      <c r="A119" s="2" t="s">
        <v>107</v>
      </c>
      <c r="B119" s="2" t="s">
        <v>208</v>
      </c>
      <c r="C119" s="2" t="s">
        <v>106</v>
      </c>
      <c r="D119" s="2"/>
      <c r="E119" s="2"/>
      <c r="F119" s="2"/>
      <c r="G119" s="2"/>
      <c r="H119" s="2"/>
      <c r="I119" s="2"/>
      <c r="J119" s="2"/>
      <c r="K119" s="2"/>
      <c r="L119" s="2"/>
      <c r="M119" s="2"/>
      <c r="N119" s="2">
        <v>116.7</v>
      </c>
      <c r="O119" s="2">
        <v>100</v>
      </c>
      <c r="P119" s="2">
        <v>4000</v>
      </c>
      <c r="Q119" s="2">
        <v>12.5</v>
      </c>
      <c r="R119" s="2">
        <v>1500</v>
      </c>
      <c r="S119" s="2">
        <v>1587.3</v>
      </c>
      <c r="T119" s="2">
        <v>1000</v>
      </c>
      <c r="U119" s="2">
        <v>1176.5</v>
      </c>
      <c r="V119" s="2">
        <v>4000</v>
      </c>
      <c r="W119" s="2">
        <v>3500</v>
      </c>
      <c r="X119" t="str">
        <f>VLOOKUP(A119,'% MEB oct_nov (dist)'!$A$1:$H$24,8,FALSE)</f>
        <v>North Kordofan</v>
      </c>
    </row>
    <row r="120" spans="1:24" hidden="1">
      <c r="A120" s="2" t="s">
        <v>107</v>
      </c>
      <c r="B120" s="2" t="s">
        <v>209</v>
      </c>
      <c r="C120" s="2" t="s">
        <v>106</v>
      </c>
      <c r="D120" s="2"/>
      <c r="E120" s="2"/>
      <c r="F120" s="2"/>
      <c r="G120" s="2"/>
      <c r="H120" s="2"/>
      <c r="I120" s="2"/>
      <c r="J120" s="2"/>
      <c r="K120" s="2"/>
      <c r="L120" s="2"/>
      <c r="M120" s="2"/>
      <c r="N120" s="2">
        <v>170</v>
      </c>
      <c r="O120" s="2">
        <v>133.30000000000001</v>
      </c>
      <c r="P120" s="2">
        <v>4500</v>
      </c>
      <c r="Q120" s="2">
        <v>12.5</v>
      </c>
      <c r="R120" s="2">
        <v>1893.9</v>
      </c>
      <c r="S120" s="2">
        <v>1984.1</v>
      </c>
      <c r="T120" s="2">
        <v>1000</v>
      </c>
      <c r="U120" s="2">
        <v>1333.3</v>
      </c>
      <c r="V120" s="2">
        <v>4000</v>
      </c>
      <c r="W120" s="2">
        <v>3500</v>
      </c>
      <c r="X120" t="str">
        <f>VLOOKUP(A120,'% MEB oct_nov (dist)'!$A$1:$H$24,8,FALSE)</f>
        <v>North Kordofan</v>
      </c>
    </row>
    <row r="121" spans="1:24" hidden="1">
      <c r="A121" s="2" t="s">
        <v>107</v>
      </c>
      <c r="B121" s="2" t="s">
        <v>210</v>
      </c>
      <c r="C121" s="2" t="s">
        <v>106</v>
      </c>
      <c r="D121" s="2"/>
      <c r="E121" s="2"/>
      <c r="F121" s="2"/>
      <c r="G121" s="2"/>
      <c r="H121" s="2"/>
      <c r="I121" s="2"/>
      <c r="J121" s="2"/>
      <c r="K121" s="2"/>
      <c r="L121" s="2"/>
      <c r="M121" s="2"/>
      <c r="N121" s="2">
        <v>200</v>
      </c>
      <c r="O121" s="2">
        <v>250</v>
      </c>
      <c r="P121" s="2">
        <v>5500</v>
      </c>
      <c r="Q121" s="2">
        <v>12.5</v>
      </c>
      <c r="R121" s="2">
        <v>2083.3000000000002</v>
      </c>
      <c r="S121" s="2">
        <v>2381</v>
      </c>
      <c r="T121" s="2">
        <v>1000</v>
      </c>
      <c r="U121" s="2">
        <v>1333.3</v>
      </c>
      <c r="V121" s="2">
        <v>4500</v>
      </c>
      <c r="W121" s="2">
        <v>4500</v>
      </c>
      <c r="X121" t="str">
        <f>VLOOKUP(A121,'% MEB oct_nov (dist)'!$A$1:$H$24,8,FALSE)</f>
        <v>North Kordofan</v>
      </c>
    </row>
    <row r="122" spans="1:24" hidden="1">
      <c r="A122" s="2" t="s">
        <v>163</v>
      </c>
      <c r="B122" s="2" t="s">
        <v>206</v>
      </c>
      <c r="C122" s="2" t="s">
        <v>162</v>
      </c>
      <c r="D122" s="2"/>
      <c r="E122" s="2"/>
      <c r="F122" s="2">
        <v>4400</v>
      </c>
      <c r="G122" s="2">
        <v>2400</v>
      </c>
      <c r="H122" s="2"/>
      <c r="I122" s="2"/>
      <c r="J122" s="2">
        <v>7500</v>
      </c>
      <c r="K122" s="2">
        <v>3500</v>
      </c>
      <c r="L122" s="2"/>
      <c r="M122" s="2"/>
      <c r="N122" s="2"/>
      <c r="O122" s="2"/>
      <c r="P122" s="2">
        <v>5000</v>
      </c>
      <c r="Q122" s="2"/>
      <c r="R122" s="2">
        <v>1000</v>
      </c>
      <c r="S122" s="2">
        <v>1587.3</v>
      </c>
      <c r="T122" s="2">
        <v>600</v>
      </c>
      <c r="U122" s="2">
        <v>1111.0999999999999</v>
      </c>
      <c r="V122" s="2">
        <v>4000</v>
      </c>
      <c r="W122" s="2">
        <v>3000</v>
      </c>
      <c r="X122" t="e">
        <f>VLOOKUP(A122,'% MEB oct_nov (dist)'!$A$1:$H$24,8,FALSE)</f>
        <v>#N/A</v>
      </c>
    </row>
    <row r="123" spans="1:24" hidden="1">
      <c r="A123" s="2" t="s">
        <v>163</v>
      </c>
      <c r="B123" s="2" t="s">
        <v>207</v>
      </c>
      <c r="C123" s="2" t="s">
        <v>162</v>
      </c>
      <c r="D123" s="2"/>
      <c r="E123" s="2"/>
      <c r="F123" s="2">
        <v>4400</v>
      </c>
      <c r="G123" s="2">
        <v>2400</v>
      </c>
      <c r="H123" s="2"/>
      <c r="I123" s="2"/>
      <c r="J123" s="2">
        <v>7500</v>
      </c>
      <c r="K123" s="2">
        <v>3500</v>
      </c>
      <c r="L123" s="2"/>
      <c r="M123" s="2"/>
      <c r="N123" s="2"/>
      <c r="O123" s="2"/>
      <c r="P123" s="2">
        <v>5000</v>
      </c>
      <c r="Q123" s="2"/>
      <c r="R123" s="2">
        <v>1000</v>
      </c>
      <c r="S123" s="2">
        <v>1587.3</v>
      </c>
      <c r="T123" s="2">
        <v>600</v>
      </c>
      <c r="U123" s="2">
        <v>1111.0999999999999</v>
      </c>
      <c r="V123" s="2">
        <v>4000</v>
      </c>
      <c r="W123" s="2">
        <v>3000</v>
      </c>
      <c r="X123" t="e">
        <f>VLOOKUP(A123,'% MEB oct_nov (dist)'!$A$1:$H$24,8,FALSE)</f>
        <v>#N/A</v>
      </c>
    </row>
    <row r="124" spans="1:24">
      <c r="A124" s="2" t="s">
        <v>163</v>
      </c>
      <c r="B124" s="2" t="s">
        <v>208</v>
      </c>
      <c r="C124" s="2" t="s">
        <v>162</v>
      </c>
      <c r="D124" s="7"/>
      <c r="E124" s="7"/>
      <c r="F124" s="7">
        <v>4400</v>
      </c>
      <c r="G124" s="7">
        <v>2400</v>
      </c>
      <c r="H124" s="7"/>
      <c r="I124" s="7"/>
      <c r="J124" s="7">
        <v>7500</v>
      </c>
      <c r="K124" s="7">
        <v>3500</v>
      </c>
      <c r="L124" s="7"/>
      <c r="M124" s="7"/>
      <c r="N124" s="7"/>
      <c r="O124" s="7"/>
      <c r="P124" s="7">
        <v>5000</v>
      </c>
      <c r="Q124" s="7"/>
      <c r="R124" s="7">
        <v>1000</v>
      </c>
      <c r="S124" s="7">
        <v>1587.3</v>
      </c>
      <c r="T124" s="7">
        <v>600</v>
      </c>
      <c r="U124" s="7">
        <v>1111.0999999999999</v>
      </c>
      <c r="V124" s="7">
        <v>4000</v>
      </c>
      <c r="W124" s="7">
        <v>3000</v>
      </c>
      <c r="X124" t="e">
        <f>VLOOKUP(A124,'% MEB oct_nov (dist)'!$A$1:$H$24,8,FALSE)</f>
        <v>#N/A</v>
      </c>
    </row>
    <row r="125" spans="1:24" hidden="1">
      <c r="A125" s="2" t="s">
        <v>163</v>
      </c>
      <c r="B125" s="2" t="s">
        <v>209</v>
      </c>
      <c r="C125" s="2" t="s">
        <v>162</v>
      </c>
      <c r="D125" s="2"/>
      <c r="E125" s="2"/>
      <c r="F125" s="2">
        <v>4400</v>
      </c>
      <c r="G125" s="2">
        <v>2400</v>
      </c>
      <c r="H125" s="2"/>
      <c r="I125" s="2"/>
      <c r="J125" s="2">
        <v>7500</v>
      </c>
      <c r="K125" s="2">
        <v>3500</v>
      </c>
      <c r="L125" s="2"/>
      <c r="M125" s="2"/>
      <c r="N125" s="2"/>
      <c r="O125" s="2"/>
      <c r="P125" s="2">
        <v>5000</v>
      </c>
      <c r="Q125" s="2"/>
      <c r="R125" s="2">
        <v>1000</v>
      </c>
      <c r="S125" s="2">
        <v>1587.3</v>
      </c>
      <c r="T125" s="2">
        <v>600</v>
      </c>
      <c r="U125" s="2">
        <v>1111.0999999999999</v>
      </c>
      <c r="V125" s="2">
        <v>4000</v>
      </c>
      <c r="W125" s="2">
        <v>3000</v>
      </c>
      <c r="X125" t="e">
        <f>VLOOKUP(A125,'% MEB oct_nov (dist)'!$A$1:$H$24,8,FALSE)</f>
        <v>#N/A</v>
      </c>
    </row>
    <row r="126" spans="1:24" hidden="1">
      <c r="A126" s="2" t="s">
        <v>163</v>
      </c>
      <c r="B126" s="2" t="s">
        <v>210</v>
      </c>
      <c r="C126" s="2" t="s">
        <v>162</v>
      </c>
      <c r="D126" s="2"/>
      <c r="E126" s="2"/>
      <c r="F126" s="2">
        <v>4400</v>
      </c>
      <c r="G126" s="2">
        <v>2400</v>
      </c>
      <c r="H126" s="2"/>
      <c r="I126" s="2"/>
      <c r="J126" s="2">
        <v>7500</v>
      </c>
      <c r="K126" s="2">
        <v>3500</v>
      </c>
      <c r="L126" s="2"/>
      <c r="M126" s="2"/>
      <c r="N126" s="2"/>
      <c r="O126" s="2"/>
      <c r="P126" s="2">
        <v>5000</v>
      </c>
      <c r="Q126" s="2"/>
      <c r="R126" s="2">
        <v>1000</v>
      </c>
      <c r="S126" s="2">
        <v>1587.3</v>
      </c>
      <c r="T126" s="2">
        <v>600</v>
      </c>
      <c r="U126" s="2">
        <v>1111.0999999999999</v>
      </c>
      <c r="V126" s="2">
        <v>4000</v>
      </c>
      <c r="W126" s="2">
        <v>3000</v>
      </c>
      <c r="X126" t="e">
        <f>VLOOKUP(A126,'% MEB oct_nov (dist)'!$A$1:$H$24,8,FALSE)</f>
        <v>#N/A</v>
      </c>
    </row>
    <row r="127" spans="1:24" hidden="1">
      <c r="A127" s="2" t="s">
        <v>129</v>
      </c>
      <c r="B127" s="2" t="s">
        <v>206</v>
      </c>
      <c r="C127" s="2" t="s">
        <v>128</v>
      </c>
      <c r="D127" s="2">
        <v>714.3</v>
      </c>
      <c r="E127" s="2"/>
      <c r="F127" s="2">
        <v>5000</v>
      </c>
      <c r="G127" s="2">
        <v>2000</v>
      </c>
      <c r="H127" s="2">
        <v>5000</v>
      </c>
      <c r="I127" s="2">
        <v>8000</v>
      </c>
      <c r="J127" s="2">
        <v>1500</v>
      </c>
      <c r="K127" s="2">
        <v>4000</v>
      </c>
      <c r="L127" s="2"/>
      <c r="M127" s="2"/>
      <c r="N127" s="2"/>
      <c r="O127" s="2"/>
      <c r="P127" s="2"/>
      <c r="Q127" s="2">
        <v>12.5</v>
      </c>
      <c r="R127" s="2">
        <v>1500</v>
      </c>
      <c r="S127" s="2">
        <v>2000</v>
      </c>
      <c r="T127" s="2">
        <v>1000</v>
      </c>
      <c r="U127" s="2">
        <v>1000</v>
      </c>
      <c r="V127" s="2"/>
      <c r="W127" s="2"/>
      <c r="X127" t="str">
        <f>VLOOKUP(A127,'% MEB oct_nov (dist)'!$A$1:$H$24,8,FALSE)</f>
        <v>South Kordofan</v>
      </c>
    </row>
    <row r="128" spans="1:24" hidden="1">
      <c r="A128" s="2" t="s">
        <v>129</v>
      </c>
      <c r="B128" s="2" t="s">
        <v>207</v>
      </c>
      <c r="C128" s="2" t="s">
        <v>128</v>
      </c>
      <c r="D128" s="2">
        <v>714.3</v>
      </c>
      <c r="E128" s="2"/>
      <c r="F128" s="2">
        <v>5500</v>
      </c>
      <c r="G128" s="2">
        <v>2800</v>
      </c>
      <c r="H128" s="2">
        <v>5000</v>
      </c>
      <c r="I128" s="2">
        <v>8000</v>
      </c>
      <c r="J128" s="2">
        <v>1625</v>
      </c>
      <c r="K128" s="2">
        <v>5000</v>
      </c>
      <c r="L128" s="2"/>
      <c r="M128" s="2"/>
      <c r="N128" s="2"/>
      <c r="O128" s="2"/>
      <c r="P128" s="2"/>
      <c r="Q128" s="2">
        <v>12.5</v>
      </c>
      <c r="R128" s="2">
        <v>2000</v>
      </c>
      <c r="S128" s="2">
        <v>2000</v>
      </c>
      <c r="T128" s="2">
        <v>1100</v>
      </c>
      <c r="U128" s="2">
        <v>1000</v>
      </c>
      <c r="V128" s="2"/>
      <c r="W128" s="2"/>
      <c r="X128" t="str">
        <f>VLOOKUP(A128,'% MEB oct_nov (dist)'!$A$1:$H$24,8,FALSE)</f>
        <v>South Kordofan</v>
      </c>
    </row>
    <row r="129" spans="1:24" hidden="1">
      <c r="A129" s="2" t="s">
        <v>129</v>
      </c>
      <c r="B129" s="2" t="s">
        <v>209</v>
      </c>
      <c r="C129" s="2" t="s">
        <v>128</v>
      </c>
      <c r="D129" s="2">
        <v>857.1</v>
      </c>
      <c r="E129" s="2"/>
      <c r="F129" s="2">
        <v>6500</v>
      </c>
      <c r="G129" s="2">
        <v>2800</v>
      </c>
      <c r="H129" s="2">
        <v>5000</v>
      </c>
      <c r="I129" s="2">
        <v>8000</v>
      </c>
      <c r="J129" s="2">
        <v>1750</v>
      </c>
      <c r="K129" s="2">
        <v>5000</v>
      </c>
      <c r="L129" s="2"/>
      <c r="M129" s="2"/>
      <c r="N129" s="2"/>
      <c r="O129" s="2"/>
      <c r="P129" s="2"/>
      <c r="Q129" s="2">
        <v>13.8</v>
      </c>
      <c r="R129" s="2">
        <v>2000</v>
      </c>
      <c r="S129" s="2">
        <v>2587.3000000000002</v>
      </c>
      <c r="T129" s="2">
        <v>1750</v>
      </c>
      <c r="U129" s="2">
        <v>1100</v>
      </c>
      <c r="V129" s="2"/>
      <c r="W129" s="2"/>
      <c r="X129" t="str">
        <f>VLOOKUP(A129,'% MEB oct_nov (dist)'!$A$1:$H$24,8,FALSE)</f>
        <v>South Kordofan</v>
      </c>
    </row>
    <row r="130" spans="1:24" hidden="1">
      <c r="A130" s="2" t="s">
        <v>129</v>
      </c>
      <c r="B130" s="2" t="s">
        <v>210</v>
      </c>
      <c r="C130" s="2" t="s">
        <v>128</v>
      </c>
      <c r="D130" s="2">
        <v>857.1</v>
      </c>
      <c r="E130" s="2"/>
      <c r="F130" s="2">
        <v>7000</v>
      </c>
      <c r="G130" s="2">
        <v>4000</v>
      </c>
      <c r="H130" s="2">
        <v>5000</v>
      </c>
      <c r="I130" s="2">
        <v>8000</v>
      </c>
      <c r="J130" s="2">
        <v>1750</v>
      </c>
      <c r="K130" s="2">
        <v>5000</v>
      </c>
      <c r="L130" s="2"/>
      <c r="M130" s="2"/>
      <c r="N130" s="2"/>
      <c r="O130" s="2"/>
      <c r="P130" s="2"/>
      <c r="Q130" s="2">
        <v>15</v>
      </c>
      <c r="R130" s="2">
        <v>2000</v>
      </c>
      <c r="S130" s="2">
        <v>3174.6</v>
      </c>
      <c r="T130" s="2">
        <v>2000</v>
      </c>
      <c r="U130" s="2">
        <v>1333.3</v>
      </c>
      <c r="V130" s="2"/>
      <c r="W130" s="2"/>
      <c r="X130" t="str">
        <f>VLOOKUP(A130,'% MEB oct_nov (dist)'!$A$1:$H$24,8,FALSE)</f>
        <v>South Kordofan</v>
      </c>
    </row>
    <row r="131" spans="1:24">
      <c r="A131" s="2" t="s">
        <v>129</v>
      </c>
      <c r="B131" s="2" t="s">
        <v>208</v>
      </c>
      <c r="C131" s="2" t="s">
        <v>128</v>
      </c>
      <c r="D131" s="7">
        <v>714.3</v>
      </c>
      <c r="E131" s="7"/>
      <c r="F131" s="7">
        <v>6000</v>
      </c>
      <c r="G131" s="7">
        <v>2800</v>
      </c>
      <c r="H131" s="7">
        <v>5000</v>
      </c>
      <c r="I131" s="7">
        <v>8000</v>
      </c>
      <c r="J131" s="7">
        <v>1750</v>
      </c>
      <c r="K131" s="7">
        <v>5000</v>
      </c>
      <c r="L131" s="7"/>
      <c r="M131" s="7"/>
      <c r="N131" s="7"/>
      <c r="O131" s="7"/>
      <c r="P131" s="7"/>
      <c r="Q131" s="7">
        <v>12.5</v>
      </c>
      <c r="R131" s="7">
        <v>2000</v>
      </c>
      <c r="S131" s="7">
        <v>2000</v>
      </c>
      <c r="T131" s="7">
        <v>1350</v>
      </c>
      <c r="U131" s="7">
        <v>1066.7</v>
      </c>
      <c r="V131" s="7"/>
      <c r="W131" s="7"/>
      <c r="X131" t="str">
        <f>VLOOKUP(A131,'% MEB oct_nov (dist)'!$A$1:$H$24,8,FALSE)</f>
        <v>South Kordofan</v>
      </c>
    </row>
    <row r="132" spans="1:24" hidden="1">
      <c r="A132" s="2" t="s">
        <v>117</v>
      </c>
      <c r="B132" s="2" t="s">
        <v>206</v>
      </c>
      <c r="C132" s="2" t="s">
        <v>116</v>
      </c>
      <c r="D132" s="2">
        <v>1000</v>
      </c>
      <c r="E132" s="2">
        <v>750</v>
      </c>
      <c r="F132" s="2">
        <v>3333.3</v>
      </c>
      <c r="G132" s="2"/>
      <c r="H132" s="2">
        <v>4000</v>
      </c>
      <c r="I132" s="2">
        <v>6000</v>
      </c>
      <c r="J132" s="2">
        <v>2500</v>
      </c>
      <c r="K132" s="2">
        <v>4269.7</v>
      </c>
      <c r="L132" s="2"/>
      <c r="M132" s="2"/>
      <c r="N132" s="2">
        <v>181.8</v>
      </c>
      <c r="O132" s="2">
        <v>208.3</v>
      </c>
      <c r="P132" s="2">
        <v>7500</v>
      </c>
      <c r="Q132" s="2">
        <v>12.5</v>
      </c>
      <c r="R132" s="2">
        <v>1000</v>
      </c>
      <c r="S132" s="2">
        <v>1587.3</v>
      </c>
      <c r="T132" s="2">
        <v>500</v>
      </c>
      <c r="U132" s="2">
        <v>1000</v>
      </c>
      <c r="V132" s="2">
        <v>2000</v>
      </c>
      <c r="W132" s="2">
        <v>3000</v>
      </c>
      <c r="X132" t="str">
        <f>VLOOKUP(A132,'% MEB oct_nov (dist)'!$A$1:$H$24,8,FALSE)</f>
        <v>Central Darfur</v>
      </c>
    </row>
    <row r="133" spans="1:24" hidden="1">
      <c r="A133" s="2" t="s">
        <v>117</v>
      </c>
      <c r="B133" s="2" t="s">
        <v>207</v>
      </c>
      <c r="C133" s="2" t="s">
        <v>116</v>
      </c>
      <c r="D133" s="2">
        <v>1200</v>
      </c>
      <c r="E133" s="2">
        <v>750</v>
      </c>
      <c r="F133" s="2">
        <v>3333.3</v>
      </c>
      <c r="G133" s="2"/>
      <c r="H133" s="2">
        <v>4000</v>
      </c>
      <c r="I133" s="2">
        <v>6000</v>
      </c>
      <c r="J133" s="2">
        <v>8000</v>
      </c>
      <c r="K133" s="2">
        <v>4382</v>
      </c>
      <c r="L133" s="2"/>
      <c r="M133" s="2"/>
      <c r="N133" s="2">
        <v>200</v>
      </c>
      <c r="O133" s="2">
        <v>208.3</v>
      </c>
      <c r="P133" s="2">
        <v>7500</v>
      </c>
      <c r="Q133" s="2">
        <v>12.5</v>
      </c>
      <c r="R133" s="2">
        <v>1000</v>
      </c>
      <c r="S133" s="2">
        <v>1984.1</v>
      </c>
      <c r="T133" s="2">
        <v>600</v>
      </c>
      <c r="U133" s="2">
        <v>1000</v>
      </c>
      <c r="V133" s="2">
        <v>2000</v>
      </c>
      <c r="W133" s="2">
        <v>3750</v>
      </c>
      <c r="X133" t="str">
        <f>VLOOKUP(A133,'% MEB oct_nov (dist)'!$A$1:$H$24,8,FALSE)</f>
        <v>Central Darfur</v>
      </c>
    </row>
    <row r="134" spans="1:24">
      <c r="A134" s="2" t="s">
        <v>117</v>
      </c>
      <c r="B134" s="2" t="s">
        <v>208</v>
      </c>
      <c r="C134" s="2" t="s">
        <v>116</v>
      </c>
      <c r="D134" s="2">
        <v>1400</v>
      </c>
      <c r="E134" s="2">
        <v>937.5</v>
      </c>
      <c r="F134" s="2">
        <v>3333.3</v>
      </c>
      <c r="G134" s="2"/>
      <c r="H134" s="2">
        <v>4000</v>
      </c>
      <c r="I134" s="2">
        <v>6000</v>
      </c>
      <c r="J134" s="2">
        <v>10000</v>
      </c>
      <c r="K134" s="2">
        <v>4494.3999999999996</v>
      </c>
      <c r="L134" s="2"/>
      <c r="M134" s="2"/>
      <c r="N134" s="2">
        <v>218.2</v>
      </c>
      <c r="O134" s="2">
        <v>208.3</v>
      </c>
      <c r="P134" s="2">
        <v>7750</v>
      </c>
      <c r="Q134" s="2">
        <v>12.5</v>
      </c>
      <c r="R134" s="2">
        <v>1000</v>
      </c>
      <c r="S134" s="2">
        <v>2381</v>
      </c>
      <c r="T134" s="2">
        <v>700</v>
      </c>
      <c r="U134" s="2">
        <v>1000</v>
      </c>
      <c r="V134" s="2">
        <v>3500</v>
      </c>
      <c r="W134" s="2">
        <v>4500</v>
      </c>
      <c r="X134" t="str">
        <f>VLOOKUP(A134,'% MEB oct_nov (dist)'!$A$1:$H$24,8,FALSE)</f>
        <v>Central Darfur</v>
      </c>
    </row>
    <row r="135" spans="1:24" hidden="1">
      <c r="A135" s="2" t="s">
        <v>117</v>
      </c>
      <c r="B135" s="2" t="s">
        <v>209</v>
      </c>
      <c r="C135" s="2" t="s">
        <v>116</v>
      </c>
      <c r="D135" s="2">
        <v>1400</v>
      </c>
      <c r="E135" s="2">
        <v>1312.5</v>
      </c>
      <c r="F135" s="2">
        <v>3333.3</v>
      </c>
      <c r="G135" s="2"/>
      <c r="H135" s="2">
        <v>4000</v>
      </c>
      <c r="I135" s="2">
        <v>6000</v>
      </c>
      <c r="J135" s="2">
        <v>12000</v>
      </c>
      <c r="K135" s="2">
        <v>4494.3999999999996</v>
      </c>
      <c r="L135" s="2"/>
      <c r="M135" s="2"/>
      <c r="N135" s="2">
        <v>218.2</v>
      </c>
      <c r="O135" s="2">
        <v>208.3</v>
      </c>
      <c r="P135" s="2">
        <v>8000</v>
      </c>
      <c r="Q135" s="2">
        <v>12.5</v>
      </c>
      <c r="R135" s="2">
        <v>1083.3</v>
      </c>
      <c r="S135" s="2">
        <v>2381</v>
      </c>
      <c r="T135" s="2">
        <v>800</v>
      </c>
      <c r="U135" s="2">
        <v>1000</v>
      </c>
      <c r="V135" s="2">
        <v>4000</v>
      </c>
      <c r="W135" s="2">
        <v>4750</v>
      </c>
      <c r="X135" t="str">
        <f>VLOOKUP(A135,'% MEB oct_nov (dist)'!$A$1:$H$24,8,FALSE)</f>
        <v>Central Darfur</v>
      </c>
    </row>
    <row r="136" spans="1:24" hidden="1">
      <c r="A136" s="2" t="s">
        <v>117</v>
      </c>
      <c r="B136" s="2" t="s">
        <v>210</v>
      </c>
      <c r="C136" s="2" t="s">
        <v>116</v>
      </c>
      <c r="D136" s="2">
        <v>1400</v>
      </c>
      <c r="E136" s="2">
        <v>1500</v>
      </c>
      <c r="F136" s="2">
        <v>3333.3</v>
      </c>
      <c r="G136" s="2"/>
      <c r="H136" s="2">
        <v>4000</v>
      </c>
      <c r="I136" s="2">
        <v>6000</v>
      </c>
      <c r="J136" s="2">
        <v>16000</v>
      </c>
      <c r="K136" s="2">
        <v>4494.3999999999996</v>
      </c>
      <c r="L136" s="2"/>
      <c r="M136" s="2"/>
      <c r="N136" s="2">
        <v>218.2</v>
      </c>
      <c r="O136" s="2">
        <v>208.3</v>
      </c>
      <c r="P136" s="2">
        <v>8000</v>
      </c>
      <c r="Q136" s="2">
        <v>12.5</v>
      </c>
      <c r="R136" s="2">
        <v>1166.7</v>
      </c>
      <c r="S136" s="2">
        <v>2381</v>
      </c>
      <c r="T136" s="2">
        <v>900</v>
      </c>
      <c r="U136" s="2">
        <v>1000</v>
      </c>
      <c r="V136" s="2">
        <v>5000</v>
      </c>
      <c r="W136" s="2">
        <v>5000</v>
      </c>
      <c r="X136" t="str">
        <f>VLOOKUP(A136,'% MEB oct_nov (dist)'!$A$1:$H$24,8,FALSE)</f>
        <v>Central Darfur</v>
      </c>
    </row>
    <row r="137" spans="1:24" hidden="1">
      <c r="A137" s="2" t="s">
        <v>141</v>
      </c>
      <c r="B137" s="2" t="s">
        <v>206</v>
      </c>
      <c r="C137" s="2" t="s">
        <v>140</v>
      </c>
      <c r="D137" s="2">
        <v>700</v>
      </c>
      <c r="E137" s="2">
        <v>2247.1999999999998</v>
      </c>
      <c r="F137" s="2">
        <v>833.3</v>
      </c>
      <c r="G137" s="2">
        <v>700</v>
      </c>
      <c r="H137" s="2">
        <v>5000</v>
      </c>
      <c r="I137" s="2">
        <v>6000</v>
      </c>
      <c r="J137" s="2">
        <v>1250</v>
      </c>
      <c r="K137" s="2">
        <v>4494.3999999999996</v>
      </c>
      <c r="L137" s="2">
        <v>30000</v>
      </c>
      <c r="M137" s="2">
        <v>40064.1</v>
      </c>
      <c r="N137" s="2">
        <v>26.7</v>
      </c>
      <c r="O137" s="2">
        <v>40</v>
      </c>
      <c r="P137" s="2">
        <v>10000</v>
      </c>
      <c r="Q137" s="2">
        <v>2.5</v>
      </c>
      <c r="R137" s="2">
        <v>800</v>
      </c>
      <c r="S137" s="2">
        <v>800</v>
      </c>
      <c r="T137" s="2">
        <v>500</v>
      </c>
      <c r="U137" s="2">
        <v>800</v>
      </c>
      <c r="V137" s="2">
        <v>1500</v>
      </c>
      <c r="W137" s="2">
        <v>500</v>
      </c>
      <c r="X137" t="str">
        <f>VLOOKUP(A137,'% MEB oct_nov (dist)'!$A$1:$H$24,8,FALSE)</f>
        <v>East Darfur</v>
      </c>
    </row>
    <row r="138" spans="1:24" hidden="1">
      <c r="A138" s="2" t="s">
        <v>141</v>
      </c>
      <c r="B138" s="2" t="s">
        <v>207</v>
      </c>
      <c r="C138" s="2" t="s">
        <v>140</v>
      </c>
      <c r="D138" s="2">
        <v>857.1</v>
      </c>
      <c r="E138" s="2">
        <v>2696.6</v>
      </c>
      <c r="F138" s="2">
        <v>1666.7</v>
      </c>
      <c r="G138" s="2">
        <v>2000</v>
      </c>
      <c r="H138" s="2">
        <v>5000</v>
      </c>
      <c r="I138" s="2">
        <v>7000</v>
      </c>
      <c r="J138" s="2">
        <v>2500</v>
      </c>
      <c r="K138" s="2">
        <v>4494.3999999999996</v>
      </c>
      <c r="L138" s="2">
        <v>42500</v>
      </c>
      <c r="M138" s="2">
        <v>48032.1</v>
      </c>
      <c r="N138" s="2">
        <v>66.7</v>
      </c>
      <c r="O138" s="2">
        <v>83.3</v>
      </c>
      <c r="P138" s="2">
        <v>10000</v>
      </c>
      <c r="Q138" s="2">
        <v>2.5</v>
      </c>
      <c r="R138" s="2">
        <v>1000</v>
      </c>
      <c r="S138" s="2">
        <v>1000</v>
      </c>
      <c r="T138" s="2">
        <v>500</v>
      </c>
      <c r="U138" s="2">
        <v>800</v>
      </c>
      <c r="V138" s="2">
        <v>1500</v>
      </c>
      <c r="W138" s="2">
        <v>1000</v>
      </c>
      <c r="X138" t="str">
        <f>VLOOKUP(A138,'% MEB oct_nov (dist)'!$A$1:$H$24,8,FALSE)</f>
        <v>East Darfur</v>
      </c>
    </row>
    <row r="139" spans="1:24">
      <c r="A139" s="2" t="s">
        <v>141</v>
      </c>
      <c r="B139" s="2" t="s">
        <v>208</v>
      </c>
      <c r="C139" s="2" t="s">
        <v>140</v>
      </c>
      <c r="D139" s="7">
        <v>1000</v>
      </c>
      <c r="E139" s="7">
        <v>2696.6</v>
      </c>
      <c r="F139" s="7">
        <v>1666.7</v>
      </c>
      <c r="G139" s="7">
        <v>2800</v>
      </c>
      <c r="H139" s="7">
        <v>5000</v>
      </c>
      <c r="I139" s="7">
        <v>7000</v>
      </c>
      <c r="J139" s="7">
        <v>2500</v>
      </c>
      <c r="K139" s="7">
        <v>4494.3999999999996</v>
      </c>
      <c r="L139" s="7">
        <v>55500</v>
      </c>
      <c r="M139" s="7">
        <v>58000</v>
      </c>
      <c r="N139" s="7">
        <v>66.7</v>
      </c>
      <c r="O139" s="7">
        <v>83.3</v>
      </c>
      <c r="P139" s="7">
        <v>10000</v>
      </c>
      <c r="Q139" s="7">
        <v>12.5</v>
      </c>
      <c r="R139" s="7">
        <v>1500</v>
      </c>
      <c r="S139" s="7">
        <v>1000</v>
      </c>
      <c r="T139" s="7">
        <v>500</v>
      </c>
      <c r="U139" s="7">
        <v>800</v>
      </c>
      <c r="V139" s="7">
        <v>2000</v>
      </c>
      <c r="W139" s="7">
        <v>2083.3000000000002</v>
      </c>
      <c r="X139" t="str">
        <f>VLOOKUP(A139,'% MEB oct_nov (dist)'!$A$1:$H$24,8,FALSE)</f>
        <v>East Darfur</v>
      </c>
    </row>
    <row r="140" spans="1:24" hidden="1">
      <c r="A140" s="2" t="s">
        <v>141</v>
      </c>
      <c r="B140" s="2" t="s">
        <v>209</v>
      </c>
      <c r="C140" s="2" t="s">
        <v>140</v>
      </c>
      <c r="D140" s="2">
        <v>1428.6</v>
      </c>
      <c r="E140" s="2">
        <v>3370.8</v>
      </c>
      <c r="F140" s="2">
        <v>1666.7</v>
      </c>
      <c r="G140" s="2">
        <v>2800</v>
      </c>
      <c r="H140" s="2">
        <v>5000</v>
      </c>
      <c r="I140" s="2">
        <v>7000</v>
      </c>
      <c r="J140" s="2">
        <v>2500</v>
      </c>
      <c r="K140" s="2">
        <v>4494.3999999999996</v>
      </c>
      <c r="L140" s="2">
        <v>56000</v>
      </c>
      <c r="M140" s="2">
        <v>61250</v>
      </c>
      <c r="N140" s="2">
        <v>66.7</v>
      </c>
      <c r="O140" s="2">
        <v>133.30000000000001</v>
      </c>
      <c r="P140" s="2">
        <v>10000</v>
      </c>
      <c r="Q140" s="2">
        <v>13.8</v>
      </c>
      <c r="R140" s="2">
        <v>1500</v>
      </c>
      <c r="S140" s="2">
        <v>1000</v>
      </c>
      <c r="T140" s="2">
        <v>500</v>
      </c>
      <c r="U140" s="2">
        <v>800</v>
      </c>
      <c r="V140" s="2">
        <v>3000</v>
      </c>
      <c r="W140" s="2">
        <v>2666.7</v>
      </c>
      <c r="X140" t="str">
        <f>VLOOKUP(A140,'% MEB oct_nov (dist)'!$A$1:$H$24,8,FALSE)</f>
        <v>East Darfur</v>
      </c>
    </row>
    <row r="141" spans="1:24" hidden="1">
      <c r="A141" s="2" t="s">
        <v>141</v>
      </c>
      <c r="B141" s="2" t="s">
        <v>210</v>
      </c>
      <c r="C141" s="2" t="s">
        <v>140</v>
      </c>
      <c r="D141" s="2">
        <v>4166.7</v>
      </c>
      <c r="E141" s="2">
        <v>3370.8</v>
      </c>
      <c r="F141" s="2">
        <v>3000</v>
      </c>
      <c r="G141" s="2">
        <v>4800</v>
      </c>
      <c r="H141" s="2">
        <v>7000</v>
      </c>
      <c r="I141" s="2">
        <v>8000</v>
      </c>
      <c r="J141" s="2">
        <v>20000</v>
      </c>
      <c r="K141" s="2">
        <v>4494.3999999999996</v>
      </c>
      <c r="L141" s="2">
        <v>56000</v>
      </c>
      <c r="M141" s="2">
        <v>62500</v>
      </c>
      <c r="N141" s="2">
        <v>109.1</v>
      </c>
      <c r="O141" s="2">
        <v>416.7</v>
      </c>
      <c r="P141" s="2">
        <v>12500</v>
      </c>
      <c r="Q141" s="2">
        <v>25</v>
      </c>
      <c r="R141" s="2">
        <v>1500</v>
      </c>
      <c r="S141" s="2">
        <v>1500</v>
      </c>
      <c r="T141" s="2">
        <v>800</v>
      </c>
      <c r="U141" s="2">
        <v>1000</v>
      </c>
      <c r="V141" s="2">
        <v>3000</v>
      </c>
      <c r="W141" s="2">
        <v>2666.7</v>
      </c>
      <c r="X141" t="str">
        <f>VLOOKUP(A141,'% MEB oct_nov (dist)'!$A$1:$H$24,8,FALSE)</f>
        <v>East Darfur</v>
      </c>
    </row>
  </sheetData>
  <autoFilter ref="A1:X141" xr:uid="{00000000-0001-0000-0900-000000000000}">
    <filterColumn colId="1">
      <filters>
        <filter val="median"/>
      </filters>
    </filterColumn>
    <sortState xmlns:xlrd2="http://schemas.microsoft.com/office/spreadsheetml/2017/richdata2" ref="A2:X141">
      <sortCondition ref="A1:A141"/>
    </sortState>
  </autoFilter>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dimension ref="A1:AR29"/>
  <sheetViews>
    <sheetView workbookViewId="0">
      <selection activeCell="AI41" sqref="AI41"/>
    </sheetView>
  </sheetViews>
  <sheetFormatPr defaultColWidth="11.42578125" defaultRowHeight="14.45"/>
  <cols>
    <col min="1" max="44" width="15.7109375" customWidth="1"/>
  </cols>
  <sheetData>
    <row r="1" spans="1:44" ht="17.100000000000001" customHeight="1">
      <c r="A1" s="1" t="s">
        <v>165</v>
      </c>
      <c r="B1" s="1" t="s">
        <v>164</v>
      </c>
      <c r="C1" s="1" t="s">
        <v>166</v>
      </c>
      <c r="D1" s="1" t="s">
        <v>167</v>
      </c>
      <c r="E1" s="1" t="s">
        <v>186</v>
      </c>
      <c r="F1" s="1" t="s">
        <v>211</v>
      </c>
      <c r="G1" s="1" t="s">
        <v>187</v>
      </c>
      <c r="H1" s="1" t="s">
        <v>212</v>
      </c>
      <c r="I1" s="1" t="s">
        <v>188</v>
      </c>
      <c r="J1" s="1" t="s">
        <v>213</v>
      </c>
      <c r="K1" s="1" t="s">
        <v>189</v>
      </c>
      <c r="L1" s="1" t="s">
        <v>214</v>
      </c>
      <c r="M1" s="1" t="s">
        <v>190</v>
      </c>
      <c r="N1" s="1" t="s">
        <v>215</v>
      </c>
      <c r="O1" s="1" t="s">
        <v>191</v>
      </c>
      <c r="P1" s="1" t="s">
        <v>216</v>
      </c>
      <c r="Q1" s="1" t="s">
        <v>192</v>
      </c>
      <c r="R1" s="1" t="s">
        <v>217</v>
      </c>
      <c r="S1" s="1" t="s">
        <v>193</v>
      </c>
      <c r="T1" s="1" t="s">
        <v>218</v>
      </c>
      <c r="U1" s="1" t="s">
        <v>194</v>
      </c>
      <c r="V1" s="1" t="s">
        <v>219</v>
      </c>
      <c r="W1" s="1" t="s">
        <v>195</v>
      </c>
      <c r="X1" s="1" t="s">
        <v>220</v>
      </c>
      <c r="Y1" s="1" t="s">
        <v>196</v>
      </c>
      <c r="Z1" s="1" t="s">
        <v>221</v>
      </c>
      <c r="AA1" s="1" t="s">
        <v>197</v>
      </c>
      <c r="AB1" s="1" t="s">
        <v>222</v>
      </c>
      <c r="AC1" s="1" t="s">
        <v>198</v>
      </c>
      <c r="AD1" s="1" t="s">
        <v>223</v>
      </c>
      <c r="AE1" s="1" t="s">
        <v>199</v>
      </c>
      <c r="AF1" s="1" t="s">
        <v>224</v>
      </c>
      <c r="AG1" s="1" t="s">
        <v>200</v>
      </c>
      <c r="AH1" s="1" t="s">
        <v>225</v>
      </c>
      <c r="AI1" s="1" t="s">
        <v>201</v>
      </c>
      <c r="AJ1" s="1" t="s">
        <v>226</v>
      </c>
      <c r="AK1" s="1" t="s">
        <v>202</v>
      </c>
      <c r="AL1" s="1" t="s">
        <v>227</v>
      </c>
      <c r="AM1" s="1" t="s">
        <v>203</v>
      </c>
      <c r="AN1" s="1" t="s">
        <v>228</v>
      </c>
      <c r="AO1" s="1" t="s">
        <v>204</v>
      </c>
      <c r="AP1" s="1" t="s">
        <v>229</v>
      </c>
      <c r="AQ1" s="1" t="s">
        <v>205</v>
      </c>
      <c r="AR1" s="1" t="s">
        <v>230</v>
      </c>
    </row>
    <row r="2" spans="1:44" hidden="1">
      <c r="A2" s="2" t="s">
        <v>108</v>
      </c>
      <c r="B2" s="2" t="s">
        <v>111</v>
      </c>
      <c r="C2" s="2" t="s">
        <v>109</v>
      </c>
      <c r="D2" s="2" t="s">
        <v>110</v>
      </c>
      <c r="E2" s="2">
        <v>2600</v>
      </c>
      <c r="F2" s="2">
        <v>2</v>
      </c>
      <c r="G2" s="2">
        <v>1500</v>
      </c>
      <c r="H2" s="2">
        <v>5</v>
      </c>
      <c r="I2" s="2">
        <v>750</v>
      </c>
      <c r="J2" s="2">
        <v>4</v>
      </c>
      <c r="K2" s="2"/>
      <c r="L2" s="2">
        <v>0</v>
      </c>
      <c r="M2" s="2">
        <v>6000</v>
      </c>
      <c r="N2" s="2">
        <v>1</v>
      </c>
      <c r="O2" s="2">
        <v>6000</v>
      </c>
      <c r="P2" s="2">
        <v>1</v>
      </c>
      <c r="Q2" s="2">
        <v>16000</v>
      </c>
      <c r="R2" s="2">
        <v>1</v>
      </c>
      <c r="S2" s="2">
        <v>1797.8</v>
      </c>
      <c r="T2" s="2">
        <v>3</v>
      </c>
      <c r="U2" s="2"/>
      <c r="V2" s="2">
        <v>0</v>
      </c>
      <c r="W2" s="2"/>
      <c r="X2" s="2">
        <v>0</v>
      </c>
      <c r="Y2" s="2"/>
      <c r="Z2" s="2">
        <v>0</v>
      </c>
      <c r="AA2" s="2"/>
      <c r="AB2" s="2">
        <v>0</v>
      </c>
      <c r="AC2" s="2"/>
      <c r="AD2" s="2">
        <v>0</v>
      </c>
      <c r="AE2" s="2">
        <v>25</v>
      </c>
      <c r="AF2" s="2">
        <v>1</v>
      </c>
      <c r="AG2" s="2">
        <v>1000</v>
      </c>
      <c r="AH2" s="2">
        <v>5</v>
      </c>
      <c r="AI2" s="2">
        <v>1000</v>
      </c>
      <c r="AJ2" s="2">
        <v>5</v>
      </c>
      <c r="AK2" s="2">
        <v>500</v>
      </c>
      <c r="AL2" s="2">
        <v>5</v>
      </c>
      <c r="AM2" s="2">
        <v>1000</v>
      </c>
      <c r="AN2" s="2">
        <v>3</v>
      </c>
      <c r="AO2" s="2">
        <v>2000</v>
      </c>
      <c r="AP2" s="2">
        <v>1</v>
      </c>
      <c r="AQ2" s="2"/>
      <c r="AR2" s="2">
        <v>0</v>
      </c>
    </row>
    <row r="3" spans="1:44" hidden="1">
      <c r="A3" s="2" t="s">
        <v>108</v>
      </c>
      <c r="B3" s="2" t="s">
        <v>145</v>
      </c>
      <c r="C3" s="2" t="s">
        <v>109</v>
      </c>
      <c r="D3" s="2" t="s">
        <v>144</v>
      </c>
      <c r="E3" s="2">
        <v>1750</v>
      </c>
      <c r="F3" s="2">
        <v>30</v>
      </c>
      <c r="G3" s="2">
        <v>750</v>
      </c>
      <c r="H3" s="2">
        <v>45</v>
      </c>
      <c r="I3" s="2">
        <v>1700</v>
      </c>
      <c r="J3" s="2">
        <v>52</v>
      </c>
      <c r="K3" s="2"/>
      <c r="L3" s="2">
        <v>0</v>
      </c>
      <c r="M3" s="2">
        <v>6000</v>
      </c>
      <c r="N3" s="2">
        <v>13</v>
      </c>
      <c r="O3" s="2">
        <v>6000</v>
      </c>
      <c r="P3" s="2">
        <v>11</v>
      </c>
      <c r="Q3" s="2">
        <v>10000</v>
      </c>
      <c r="R3" s="2">
        <v>37</v>
      </c>
      <c r="S3" s="2">
        <v>3820.2</v>
      </c>
      <c r="T3" s="2">
        <v>47</v>
      </c>
      <c r="U3" s="2"/>
      <c r="V3" s="2">
        <v>0</v>
      </c>
      <c r="W3" s="2"/>
      <c r="X3" s="2">
        <v>0</v>
      </c>
      <c r="Y3" s="2">
        <v>133.30000000000001</v>
      </c>
      <c r="Z3" s="2">
        <v>25</v>
      </c>
      <c r="AA3" s="2">
        <v>229.2</v>
      </c>
      <c r="AB3" s="2">
        <v>22</v>
      </c>
      <c r="AC3" s="2">
        <v>10000</v>
      </c>
      <c r="AD3" s="2">
        <v>2</v>
      </c>
      <c r="AE3" s="2">
        <v>10</v>
      </c>
      <c r="AF3" s="2">
        <v>10</v>
      </c>
      <c r="AG3" s="2">
        <v>1000</v>
      </c>
      <c r="AH3" s="2">
        <v>26</v>
      </c>
      <c r="AI3" s="2">
        <v>1500</v>
      </c>
      <c r="AJ3" s="2">
        <v>43</v>
      </c>
      <c r="AK3" s="2">
        <v>600</v>
      </c>
      <c r="AL3" s="2">
        <v>42</v>
      </c>
      <c r="AM3" s="2">
        <v>800</v>
      </c>
      <c r="AN3" s="2">
        <v>48</v>
      </c>
      <c r="AO3" s="2">
        <v>2000</v>
      </c>
      <c r="AP3" s="2">
        <v>4</v>
      </c>
      <c r="AQ3" s="2">
        <v>500</v>
      </c>
      <c r="AR3" s="2">
        <v>5</v>
      </c>
    </row>
    <row r="4" spans="1:44" hidden="1">
      <c r="A4" s="2" t="s">
        <v>124</v>
      </c>
      <c r="B4" s="2" t="s">
        <v>139</v>
      </c>
      <c r="C4" s="2" t="s">
        <v>125</v>
      </c>
      <c r="D4" s="2" t="s">
        <v>138</v>
      </c>
      <c r="E4" s="2">
        <v>1357.1</v>
      </c>
      <c r="F4" s="2">
        <v>4</v>
      </c>
      <c r="G4" s="2">
        <v>3146.1</v>
      </c>
      <c r="H4" s="2">
        <v>4</v>
      </c>
      <c r="I4" s="2">
        <v>2333.3000000000002</v>
      </c>
      <c r="J4" s="2">
        <v>4</v>
      </c>
      <c r="K4" s="2">
        <v>1700</v>
      </c>
      <c r="L4" s="2">
        <v>4</v>
      </c>
      <c r="M4" s="2">
        <v>6250</v>
      </c>
      <c r="N4" s="2">
        <v>4</v>
      </c>
      <c r="O4" s="2">
        <v>9250</v>
      </c>
      <c r="P4" s="2">
        <v>4</v>
      </c>
      <c r="Q4" s="2">
        <v>15714.3</v>
      </c>
      <c r="R4" s="2">
        <v>4</v>
      </c>
      <c r="S4" s="2">
        <v>4650</v>
      </c>
      <c r="T4" s="2">
        <v>4</v>
      </c>
      <c r="U4" s="2"/>
      <c r="V4" s="2">
        <v>0</v>
      </c>
      <c r="W4" s="2"/>
      <c r="X4" s="2">
        <v>0</v>
      </c>
      <c r="Y4" s="2">
        <v>172.7</v>
      </c>
      <c r="Z4" s="2">
        <v>4</v>
      </c>
      <c r="AA4" s="2">
        <v>54.2</v>
      </c>
      <c r="AB4" s="2">
        <v>4</v>
      </c>
      <c r="AC4" s="2">
        <v>11250</v>
      </c>
      <c r="AD4" s="2">
        <v>4</v>
      </c>
      <c r="AE4" s="2">
        <v>11.2</v>
      </c>
      <c r="AF4" s="2">
        <v>4</v>
      </c>
      <c r="AG4" s="2">
        <v>1550</v>
      </c>
      <c r="AH4" s="2">
        <v>4</v>
      </c>
      <c r="AI4" s="2">
        <v>1700</v>
      </c>
      <c r="AJ4" s="2">
        <v>4</v>
      </c>
      <c r="AK4" s="2">
        <v>750</v>
      </c>
      <c r="AL4" s="2">
        <v>4</v>
      </c>
      <c r="AM4" s="2">
        <v>1150</v>
      </c>
      <c r="AN4" s="2">
        <v>4</v>
      </c>
      <c r="AO4" s="2">
        <v>3300</v>
      </c>
      <c r="AP4" s="2">
        <v>4</v>
      </c>
      <c r="AQ4" s="2">
        <v>2650</v>
      </c>
      <c r="AR4" s="2">
        <v>4</v>
      </c>
    </row>
    <row r="5" spans="1:44" hidden="1">
      <c r="A5" s="2" t="s">
        <v>124</v>
      </c>
      <c r="B5" s="2" t="s">
        <v>127</v>
      </c>
      <c r="C5" s="2" t="s">
        <v>125</v>
      </c>
      <c r="D5" s="2" t="s">
        <v>126</v>
      </c>
      <c r="E5" s="2">
        <v>1171.4000000000001</v>
      </c>
      <c r="F5" s="2">
        <v>2</v>
      </c>
      <c r="G5" s="2">
        <v>3370.8</v>
      </c>
      <c r="H5" s="2">
        <v>3</v>
      </c>
      <c r="I5" s="2">
        <v>2833.3</v>
      </c>
      <c r="J5" s="2">
        <v>3</v>
      </c>
      <c r="K5" s="2"/>
      <c r="L5" s="2">
        <v>0</v>
      </c>
      <c r="M5" s="2">
        <v>4450</v>
      </c>
      <c r="N5" s="2">
        <v>2</v>
      </c>
      <c r="O5" s="2">
        <v>6850</v>
      </c>
      <c r="P5" s="2">
        <v>2</v>
      </c>
      <c r="Q5" s="2">
        <v>10000</v>
      </c>
      <c r="R5" s="2">
        <v>1</v>
      </c>
      <c r="S5" s="2">
        <v>4500</v>
      </c>
      <c r="T5" s="2">
        <v>1</v>
      </c>
      <c r="U5" s="2"/>
      <c r="V5" s="2">
        <v>0</v>
      </c>
      <c r="W5" s="2"/>
      <c r="X5" s="2">
        <v>0</v>
      </c>
      <c r="Y5" s="2">
        <v>363.6</v>
      </c>
      <c r="Z5" s="2">
        <v>1</v>
      </c>
      <c r="AA5" s="2">
        <v>133.30000000000001</v>
      </c>
      <c r="AB5" s="2">
        <v>1</v>
      </c>
      <c r="AC5" s="2">
        <v>10000</v>
      </c>
      <c r="AD5" s="2">
        <v>1</v>
      </c>
      <c r="AE5" s="2">
        <v>20</v>
      </c>
      <c r="AF5" s="2">
        <v>1</v>
      </c>
      <c r="AG5" s="2">
        <v>1250</v>
      </c>
      <c r="AH5" s="2">
        <v>2</v>
      </c>
      <c r="AI5" s="2">
        <v>1250</v>
      </c>
      <c r="AJ5" s="2">
        <v>2</v>
      </c>
      <c r="AK5" s="2">
        <v>550</v>
      </c>
      <c r="AL5" s="2">
        <v>2</v>
      </c>
      <c r="AM5" s="2">
        <v>900</v>
      </c>
      <c r="AN5" s="2">
        <v>2</v>
      </c>
      <c r="AO5" s="2">
        <v>2500</v>
      </c>
      <c r="AP5" s="2">
        <v>1</v>
      </c>
      <c r="AQ5" s="2">
        <v>3500</v>
      </c>
      <c r="AR5" s="2">
        <v>1</v>
      </c>
    </row>
    <row r="6" spans="1:44" hidden="1">
      <c r="A6" s="2" t="s">
        <v>124</v>
      </c>
      <c r="B6" s="2" t="s">
        <v>151</v>
      </c>
      <c r="C6" s="2" t="s">
        <v>125</v>
      </c>
      <c r="D6" s="2" t="s">
        <v>150</v>
      </c>
      <c r="E6" s="2">
        <v>1142.9000000000001</v>
      </c>
      <c r="F6" s="2">
        <v>2</v>
      </c>
      <c r="G6" s="2">
        <v>3932.6</v>
      </c>
      <c r="H6" s="2">
        <v>4</v>
      </c>
      <c r="I6" s="2">
        <v>2500</v>
      </c>
      <c r="J6" s="2">
        <v>4</v>
      </c>
      <c r="K6" s="2"/>
      <c r="L6" s="2">
        <v>0</v>
      </c>
      <c r="M6" s="2">
        <v>6000</v>
      </c>
      <c r="N6" s="2">
        <v>3</v>
      </c>
      <c r="O6" s="2">
        <v>8000</v>
      </c>
      <c r="P6" s="2">
        <v>3</v>
      </c>
      <c r="Q6" s="2">
        <v>20000</v>
      </c>
      <c r="R6" s="2">
        <v>3</v>
      </c>
      <c r="S6" s="2">
        <v>4350</v>
      </c>
      <c r="T6" s="2">
        <v>4</v>
      </c>
      <c r="U6" s="2"/>
      <c r="V6" s="2">
        <v>0</v>
      </c>
      <c r="W6" s="2"/>
      <c r="X6" s="2">
        <v>0</v>
      </c>
      <c r="Y6" s="2">
        <v>100</v>
      </c>
      <c r="Z6" s="2">
        <v>1</v>
      </c>
      <c r="AA6" s="2">
        <v>41.7</v>
      </c>
      <c r="AB6" s="2">
        <v>1</v>
      </c>
      <c r="AC6" s="2"/>
      <c r="AD6" s="2">
        <v>0</v>
      </c>
      <c r="AE6" s="2"/>
      <c r="AF6" s="2">
        <v>0</v>
      </c>
      <c r="AG6" s="2">
        <v>1500</v>
      </c>
      <c r="AH6" s="2">
        <v>6</v>
      </c>
      <c r="AI6" s="2">
        <v>1250</v>
      </c>
      <c r="AJ6" s="2">
        <v>6</v>
      </c>
      <c r="AK6" s="2">
        <v>800</v>
      </c>
      <c r="AL6" s="2">
        <v>6</v>
      </c>
      <c r="AM6" s="2">
        <v>1400</v>
      </c>
      <c r="AN6" s="2">
        <v>6</v>
      </c>
      <c r="AO6" s="2"/>
      <c r="AP6" s="2">
        <v>0</v>
      </c>
      <c r="AQ6" s="2"/>
      <c r="AR6" s="2">
        <v>0</v>
      </c>
    </row>
    <row r="7" spans="1:44" hidden="1">
      <c r="A7" s="2" t="s">
        <v>124</v>
      </c>
      <c r="B7" s="2" t="s">
        <v>155</v>
      </c>
      <c r="C7" s="2" t="s">
        <v>125</v>
      </c>
      <c r="D7" s="2" t="s">
        <v>154</v>
      </c>
      <c r="E7" s="2">
        <v>714.3</v>
      </c>
      <c r="F7" s="2">
        <v>4</v>
      </c>
      <c r="G7" s="2">
        <v>4494.3999999999996</v>
      </c>
      <c r="H7" s="2">
        <v>6</v>
      </c>
      <c r="I7" s="2">
        <v>3333.3</v>
      </c>
      <c r="J7" s="2">
        <v>5</v>
      </c>
      <c r="K7" s="2"/>
      <c r="L7" s="2">
        <v>0</v>
      </c>
      <c r="M7" s="2">
        <v>6000</v>
      </c>
      <c r="N7" s="2">
        <v>2</v>
      </c>
      <c r="O7" s="2">
        <v>8000</v>
      </c>
      <c r="P7" s="2">
        <v>4</v>
      </c>
      <c r="Q7" s="2">
        <v>7000</v>
      </c>
      <c r="R7" s="2">
        <v>6</v>
      </c>
      <c r="S7" s="2">
        <v>4022.5</v>
      </c>
      <c r="T7" s="2">
        <v>4</v>
      </c>
      <c r="U7" s="2"/>
      <c r="V7" s="2">
        <v>0</v>
      </c>
      <c r="W7" s="2"/>
      <c r="X7" s="2">
        <v>0</v>
      </c>
      <c r="Y7" s="2">
        <v>66.7</v>
      </c>
      <c r="Z7" s="2">
        <v>4</v>
      </c>
      <c r="AA7" s="2">
        <v>83.3</v>
      </c>
      <c r="AB7" s="2">
        <v>2</v>
      </c>
      <c r="AC7" s="2">
        <v>200</v>
      </c>
      <c r="AD7" s="2">
        <v>5</v>
      </c>
      <c r="AE7" s="2"/>
      <c r="AF7" s="2">
        <v>0</v>
      </c>
      <c r="AG7" s="2">
        <v>1250</v>
      </c>
      <c r="AH7" s="2">
        <v>6</v>
      </c>
      <c r="AI7" s="2">
        <v>1587.3</v>
      </c>
      <c r="AJ7" s="2">
        <v>6</v>
      </c>
      <c r="AK7" s="2">
        <v>500</v>
      </c>
      <c r="AL7" s="2">
        <v>6</v>
      </c>
      <c r="AM7" s="2">
        <v>1000</v>
      </c>
      <c r="AN7" s="2">
        <v>6</v>
      </c>
      <c r="AO7" s="2">
        <v>3000</v>
      </c>
      <c r="AP7" s="2">
        <v>6</v>
      </c>
      <c r="AQ7" s="2"/>
      <c r="AR7" s="2">
        <v>0</v>
      </c>
    </row>
    <row r="8" spans="1:44" hidden="1">
      <c r="A8" s="2" t="s">
        <v>124</v>
      </c>
      <c r="B8" s="2" t="s">
        <v>141</v>
      </c>
      <c r="C8" s="2" t="s">
        <v>125</v>
      </c>
      <c r="D8" s="2" t="s">
        <v>140</v>
      </c>
      <c r="E8" s="2">
        <v>1000</v>
      </c>
      <c r="F8" s="2">
        <v>16</v>
      </c>
      <c r="G8" s="2">
        <v>2696.6</v>
      </c>
      <c r="H8" s="2">
        <v>23</v>
      </c>
      <c r="I8" s="2">
        <v>1666.7</v>
      </c>
      <c r="J8" s="2">
        <v>23</v>
      </c>
      <c r="K8" s="2">
        <v>2800</v>
      </c>
      <c r="L8" s="2">
        <v>17</v>
      </c>
      <c r="M8" s="2">
        <v>5000</v>
      </c>
      <c r="N8" s="2">
        <v>19</v>
      </c>
      <c r="O8" s="2">
        <v>7000</v>
      </c>
      <c r="P8" s="2">
        <v>19</v>
      </c>
      <c r="Q8" s="2">
        <v>2500</v>
      </c>
      <c r="R8" s="2">
        <v>17</v>
      </c>
      <c r="S8" s="2">
        <v>4494.3999999999996</v>
      </c>
      <c r="T8" s="2">
        <v>21</v>
      </c>
      <c r="U8" s="2">
        <v>55500</v>
      </c>
      <c r="V8" s="2">
        <v>4</v>
      </c>
      <c r="W8" s="2">
        <v>58000</v>
      </c>
      <c r="X8" s="2">
        <v>4</v>
      </c>
      <c r="Y8" s="2">
        <v>66.7</v>
      </c>
      <c r="Z8" s="2">
        <v>19</v>
      </c>
      <c r="AA8" s="2">
        <v>83.3</v>
      </c>
      <c r="AB8" s="2">
        <v>19</v>
      </c>
      <c r="AC8" s="2">
        <v>10000</v>
      </c>
      <c r="AD8" s="2">
        <v>13</v>
      </c>
      <c r="AE8" s="2">
        <v>12.5</v>
      </c>
      <c r="AF8" s="2">
        <v>20</v>
      </c>
      <c r="AG8" s="2">
        <v>1500</v>
      </c>
      <c r="AH8" s="2">
        <v>22</v>
      </c>
      <c r="AI8" s="2">
        <v>1000</v>
      </c>
      <c r="AJ8" s="2">
        <v>18</v>
      </c>
      <c r="AK8" s="2">
        <v>500</v>
      </c>
      <c r="AL8" s="2">
        <v>18</v>
      </c>
      <c r="AM8" s="2">
        <v>800</v>
      </c>
      <c r="AN8" s="2">
        <v>22</v>
      </c>
      <c r="AO8" s="2">
        <v>2000</v>
      </c>
      <c r="AP8" s="2">
        <v>19</v>
      </c>
      <c r="AQ8" s="2">
        <v>2083.3000000000002</v>
      </c>
      <c r="AR8" s="2">
        <v>6</v>
      </c>
    </row>
    <row r="9" spans="1:44" hidden="1">
      <c r="A9" s="2" t="s">
        <v>112</v>
      </c>
      <c r="B9" s="2" t="s">
        <v>135</v>
      </c>
      <c r="C9" s="2" t="s">
        <v>113</v>
      </c>
      <c r="D9" s="2" t="s">
        <v>134</v>
      </c>
      <c r="E9" s="2">
        <v>1000</v>
      </c>
      <c r="F9" s="2">
        <v>10</v>
      </c>
      <c r="G9" s="2">
        <v>7000</v>
      </c>
      <c r="H9" s="2">
        <v>10</v>
      </c>
      <c r="I9" s="2">
        <v>2083.3000000000002</v>
      </c>
      <c r="J9" s="2">
        <v>10</v>
      </c>
      <c r="K9" s="2">
        <v>1100</v>
      </c>
      <c r="L9" s="2">
        <v>8</v>
      </c>
      <c r="M9" s="2">
        <v>5000</v>
      </c>
      <c r="N9" s="2">
        <v>6</v>
      </c>
      <c r="O9" s="2">
        <v>8000</v>
      </c>
      <c r="P9" s="2">
        <v>3</v>
      </c>
      <c r="Q9" s="2">
        <v>2500</v>
      </c>
      <c r="R9" s="2">
        <v>7</v>
      </c>
      <c r="S9" s="2">
        <v>3820.2</v>
      </c>
      <c r="T9" s="2">
        <v>22</v>
      </c>
      <c r="U9" s="2"/>
      <c r="V9" s="2">
        <v>0</v>
      </c>
      <c r="W9" s="2"/>
      <c r="X9" s="2">
        <v>0</v>
      </c>
      <c r="Y9" s="2">
        <v>181.8</v>
      </c>
      <c r="Z9" s="2">
        <v>13</v>
      </c>
      <c r="AA9" s="2">
        <v>200</v>
      </c>
      <c r="AB9" s="2">
        <v>8</v>
      </c>
      <c r="AC9" s="2">
        <v>15000</v>
      </c>
      <c r="AD9" s="2">
        <v>7</v>
      </c>
      <c r="AE9" s="2">
        <v>10</v>
      </c>
      <c r="AF9" s="2">
        <v>9</v>
      </c>
      <c r="AG9" s="2">
        <v>2000</v>
      </c>
      <c r="AH9" s="2">
        <v>15</v>
      </c>
      <c r="AI9" s="2">
        <v>1500</v>
      </c>
      <c r="AJ9" s="2">
        <v>18</v>
      </c>
      <c r="AK9" s="2">
        <v>500</v>
      </c>
      <c r="AL9" s="2">
        <v>18</v>
      </c>
      <c r="AM9" s="2">
        <v>700</v>
      </c>
      <c r="AN9" s="2">
        <v>23</v>
      </c>
      <c r="AO9" s="2">
        <v>2200</v>
      </c>
      <c r="AP9" s="2">
        <v>8</v>
      </c>
      <c r="AQ9" s="2"/>
      <c r="AR9" s="2">
        <v>0</v>
      </c>
    </row>
    <row r="10" spans="1:44" hidden="1">
      <c r="A10" s="2" t="s">
        <v>112</v>
      </c>
      <c r="B10" s="2" t="s">
        <v>153</v>
      </c>
      <c r="C10" s="2" t="s">
        <v>113</v>
      </c>
      <c r="D10" s="2" t="s">
        <v>152</v>
      </c>
      <c r="E10" s="2">
        <v>1428.6</v>
      </c>
      <c r="F10" s="2">
        <v>29</v>
      </c>
      <c r="G10" s="2">
        <v>6000</v>
      </c>
      <c r="H10" s="2">
        <v>27</v>
      </c>
      <c r="I10" s="2">
        <v>3000</v>
      </c>
      <c r="J10" s="2">
        <v>28</v>
      </c>
      <c r="K10" s="2">
        <v>3200</v>
      </c>
      <c r="L10" s="2">
        <v>13</v>
      </c>
      <c r="M10" s="2">
        <v>6000</v>
      </c>
      <c r="N10" s="2">
        <v>19</v>
      </c>
      <c r="O10" s="2">
        <v>8000</v>
      </c>
      <c r="P10" s="2">
        <v>19</v>
      </c>
      <c r="Q10" s="2">
        <v>7500</v>
      </c>
      <c r="R10" s="2">
        <v>24</v>
      </c>
      <c r="S10" s="2">
        <v>4044.9</v>
      </c>
      <c r="T10" s="2">
        <v>31</v>
      </c>
      <c r="U10" s="2"/>
      <c r="V10" s="2">
        <v>0</v>
      </c>
      <c r="W10" s="2"/>
      <c r="X10" s="2">
        <v>0</v>
      </c>
      <c r="Y10" s="2">
        <v>100</v>
      </c>
      <c r="Z10" s="2">
        <v>28</v>
      </c>
      <c r="AA10" s="2">
        <v>83.3</v>
      </c>
      <c r="AB10" s="2">
        <v>23</v>
      </c>
      <c r="AC10" s="2">
        <v>4000</v>
      </c>
      <c r="AD10" s="2">
        <v>4</v>
      </c>
      <c r="AE10" s="2">
        <v>33.299999999999997</v>
      </c>
      <c r="AF10" s="2">
        <v>17</v>
      </c>
      <c r="AG10" s="2">
        <v>1900</v>
      </c>
      <c r="AH10" s="2">
        <v>23</v>
      </c>
      <c r="AI10" s="2">
        <v>1600</v>
      </c>
      <c r="AJ10" s="2">
        <v>20</v>
      </c>
      <c r="AK10" s="2">
        <v>1000</v>
      </c>
      <c r="AL10" s="2">
        <v>18</v>
      </c>
      <c r="AM10" s="2">
        <v>800</v>
      </c>
      <c r="AN10" s="2">
        <v>33</v>
      </c>
      <c r="AO10" s="2">
        <v>600</v>
      </c>
      <c r="AP10" s="2">
        <v>11</v>
      </c>
      <c r="AQ10" s="2">
        <v>6000</v>
      </c>
      <c r="AR10" s="2">
        <v>1</v>
      </c>
    </row>
    <row r="11" spans="1:44" hidden="1">
      <c r="A11" s="2" t="s">
        <v>112</v>
      </c>
      <c r="B11" s="2" t="s">
        <v>115</v>
      </c>
      <c r="C11" s="2" t="s">
        <v>113</v>
      </c>
      <c r="D11" s="2" t="s">
        <v>114</v>
      </c>
      <c r="E11" s="2">
        <v>2000</v>
      </c>
      <c r="F11" s="2">
        <v>5</v>
      </c>
      <c r="G11" s="2">
        <v>750</v>
      </c>
      <c r="H11" s="2">
        <v>7</v>
      </c>
      <c r="I11" s="2">
        <v>2900</v>
      </c>
      <c r="J11" s="2">
        <v>5</v>
      </c>
      <c r="K11" s="2">
        <v>1500</v>
      </c>
      <c r="L11" s="2">
        <v>4</v>
      </c>
      <c r="M11" s="2">
        <v>5000</v>
      </c>
      <c r="N11" s="2">
        <v>4</v>
      </c>
      <c r="O11" s="2">
        <v>6000</v>
      </c>
      <c r="P11" s="2">
        <v>4</v>
      </c>
      <c r="Q11" s="2">
        <v>9285.7000000000007</v>
      </c>
      <c r="R11" s="2">
        <v>4</v>
      </c>
      <c r="S11" s="2">
        <v>4000</v>
      </c>
      <c r="T11" s="2">
        <v>5</v>
      </c>
      <c r="U11" s="2"/>
      <c r="V11" s="2">
        <v>0</v>
      </c>
      <c r="W11" s="2"/>
      <c r="X11" s="2">
        <v>0</v>
      </c>
      <c r="Y11" s="2">
        <v>53.3</v>
      </c>
      <c r="Z11" s="2">
        <v>4</v>
      </c>
      <c r="AA11" s="2">
        <v>83.3</v>
      </c>
      <c r="AB11" s="2">
        <v>4</v>
      </c>
      <c r="AC11" s="2">
        <v>10000</v>
      </c>
      <c r="AD11" s="2">
        <v>4</v>
      </c>
      <c r="AE11" s="2">
        <v>7.5</v>
      </c>
      <c r="AF11" s="2">
        <v>4</v>
      </c>
      <c r="AG11" s="2">
        <v>2000</v>
      </c>
      <c r="AH11" s="2">
        <v>6</v>
      </c>
      <c r="AI11" s="2">
        <v>1500</v>
      </c>
      <c r="AJ11" s="2">
        <v>6</v>
      </c>
      <c r="AK11" s="2">
        <v>500</v>
      </c>
      <c r="AL11" s="2">
        <v>6</v>
      </c>
      <c r="AM11" s="2">
        <v>1000</v>
      </c>
      <c r="AN11" s="2">
        <v>6</v>
      </c>
      <c r="AO11" s="2">
        <v>3250</v>
      </c>
      <c r="AP11" s="2">
        <v>6</v>
      </c>
      <c r="AQ11" s="2">
        <v>3000</v>
      </c>
      <c r="AR11" s="2">
        <v>3</v>
      </c>
    </row>
    <row r="12" spans="1:44" hidden="1">
      <c r="A12" s="2" t="s">
        <v>112</v>
      </c>
      <c r="B12" s="2" t="s">
        <v>117</v>
      </c>
      <c r="C12" s="2" t="s">
        <v>113</v>
      </c>
      <c r="D12" s="2" t="s">
        <v>116</v>
      </c>
      <c r="E12" s="2">
        <v>1400</v>
      </c>
      <c r="F12" s="2">
        <v>3</v>
      </c>
      <c r="G12" s="2">
        <v>937.5</v>
      </c>
      <c r="H12" s="2">
        <v>4</v>
      </c>
      <c r="I12" s="2">
        <v>3333.3</v>
      </c>
      <c r="J12" s="2">
        <v>4</v>
      </c>
      <c r="K12" s="2"/>
      <c r="L12" s="2">
        <v>0</v>
      </c>
      <c r="M12" s="2">
        <v>4000</v>
      </c>
      <c r="N12" s="2">
        <v>4</v>
      </c>
      <c r="O12" s="2">
        <v>6000</v>
      </c>
      <c r="P12" s="2">
        <v>4</v>
      </c>
      <c r="Q12" s="2">
        <v>10000</v>
      </c>
      <c r="R12" s="2">
        <v>5</v>
      </c>
      <c r="S12" s="2">
        <v>4494.3999999999996</v>
      </c>
      <c r="T12" s="2">
        <v>4</v>
      </c>
      <c r="U12" s="2"/>
      <c r="V12" s="2">
        <v>0</v>
      </c>
      <c r="W12" s="2"/>
      <c r="X12" s="2">
        <v>0</v>
      </c>
      <c r="Y12" s="2">
        <v>218.2</v>
      </c>
      <c r="Z12" s="2">
        <v>4</v>
      </c>
      <c r="AA12" s="2">
        <v>208.3</v>
      </c>
      <c r="AB12" s="2">
        <v>4</v>
      </c>
      <c r="AC12" s="2">
        <v>7750</v>
      </c>
      <c r="AD12" s="2">
        <v>4</v>
      </c>
      <c r="AE12" s="2">
        <v>12.5</v>
      </c>
      <c r="AF12" s="2">
        <v>5</v>
      </c>
      <c r="AG12" s="2">
        <v>1000</v>
      </c>
      <c r="AH12" s="2">
        <v>3</v>
      </c>
      <c r="AI12" s="2">
        <v>2381</v>
      </c>
      <c r="AJ12" s="2">
        <v>4</v>
      </c>
      <c r="AK12" s="2">
        <v>700</v>
      </c>
      <c r="AL12" s="2">
        <v>3</v>
      </c>
      <c r="AM12" s="2">
        <v>1000</v>
      </c>
      <c r="AN12" s="2">
        <v>5</v>
      </c>
      <c r="AO12" s="2">
        <v>3500</v>
      </c>
      <c r="AP12" s="2">
        <v>5</v>
      </c>
      <c r="AQ12" s="2">
        <v>4500</v>
      </c>
      <c r="AR12" s="2">
        <v>4</v>
      </c>
    </row>
    <row r="13" spans="1:44" hidden="1">
      <c r="A13" s="2" t="s">
        <v>94</v>
      </c>
      <c r="B13" s="2" t="s">
        <v>159</v>
      </c>
      <c r="C13" s="2" t="s">
        <v>95</v>
      </c>
      <c r="D13" s="2" t="s">
        <v>158</v>
      </c>
      <c r="E13" s="2">
        <v>885.7</v>
      </c>
      <c r="F13" s="2">
        <v>4</v>
      </c>
      <c r="G13" s="2">
        <v>2285.6999999999998</v>
      </c>
      <c r="H13" s="2">
        <v>6</v>
      </c>
      <c r="I13" s="2">
        <v>6400</v>
      </c>
      <c r="J13" s="2">
        <v>7</v>
      </c>
      <c r="K13" s="2">
        <v>2400</v>
      </c>
      <c r="L13" s="2">
        <v>6</v>
      </c>
      <c r="M13" s="2">
        <v>7000</v>
      </c>
      <c r="N13" s="2">
        <v>6</v>
      </c>
      <c r="O13" s="2">
        <v>11000</v>
      </c>
      <c r="P13" s="2">
        <v>6</v>
      </c>
      <c r="Q13" s="2">
        <v>10000</v>
      </c>
      <c r="R13" s="2">
        <v>5</v>
      </c>
      <c r="S13" s="2">
        <v>2696.6</v>
      </c>
      <c r="T13" s="2">
        <v>5</v>
      </c>
      <c r="U13" s="2"/>
      <c r="V13" s="2">
        <v>0</v>
      </c>
      <c r="W13" s="2"/>
      <c r="X13" s="2">
        <v>0</v>
      </c>
      <c r="Y13" s="2">
        <v>66.7</v>
      </c>
      <c r="Z13" s="2">
        <v>5</v>
      </c>
      <c r="AA13" s="2">
        <v>58.3</v>
      </c>
      <c r="AB13" s="2">
        <v>5</v>
      </c>
      <c r="AC13" s="2">
        <v>3500</v>
      </c>
      <c r="AD13" s="2">
        <v>4</v>
      </c>
      <c r="AE13" s="2">
        <v>6.2</v>
      </c>
      <c r="AF13" s="2">
        <v>5</v>
      </c>
      <c r="AG13" s="2">
        <v>1500</v>
      </c>
      <c r="AH13" s="2">
        <v>5</v>
      </c>
      <c r="AI13" s="2">
        <v>2381</v>
      </c>
      <c r="AJ13" s="2">
        <v>5</v>
      </c>
      <c r="AK13" s="2">
        <v>500</v>
      </c>
      <c r="AL13" s="2">
        <v>5</v>
      </c>
      <c r="AM13" s="2">
        <v>1333.3</v>
      </c>
      <c r="AN13" s="2">
        <v>5</v>
      </c>
      <c r="AO13" s="2">
        <v>3500</v>
      </c>
      <c r="AP13" s="2">
        <v>5</v>
      </c>
      <c r="AQ13" s="2">
        <v>2250</v>
      </c>
      <c r="AR13" s="2">
        <v>6</v>
      </c>
    </row>
    <row r="14" spans="1:44" hidden="1">
      <c r="A14" s="2" t="s">
        <v>94</v>
      </c>
      <c r="B14" s="2" t="s">
        <v>137</v>
      </c>
      <c r="C14" s="2" t="s">
        <v>95</v>
      </c>
      <c r="D14" s="2" t="s">
        <v>136</v>
      </c>
      <c r="E14" s="2">
        <v>857.1</v>
      </c>
      <c r="F14" s="2">
        <v>7</v>
      </c>
      <c r="G14" s="2">
        <v>2857.1</v>
      </c>
      <c r="H14" s="2">
        <v>5</v>
      </c>
      <c r="I14" s="2">
        <v>6900</v>
      </c>
      <c r="J14" s="2">
        <v>8</v>
      </c>
      <c r="K14" s="2">
        <v>2000</v>
      </c>
      <c r="L14" s="2">
        <v>1</v>
      </c>
      <c r="M14" s="2">
        <v>6000</v>
      </c>
      <c r="N14" s="2">
        <v>2</v>
      </c>
      <c r="O14" s="2">
        <v>10000</v>
      </c>
      <c r="P14" s="2">
        <v>4</v>
      </c>
      <c r="Q14" s="2">
        <v>14000</v>
      </c>
      <c r="R14" s="2">
        <v>7</v>
      </c>
      <c r="S14" s="2">
        <v>2921.3</v>
      </c>
      <c r="T14" s="2">
        <v>8</v>
      </c>
      <c r="U14" s="2"/>
      <c r="V14" s="2">
        <v>0</v>
      </c>
      <c r="W14" s="2"/>
      <c r="X14" s="2">
        <v>0</v>
      </c>
      <c r="Y14" s="2">
        <v>200</v>
      </c>
      <c r="Z14" s="2">
        <v>1</v>
      </c>
      <c r="AA14" s="2">
        <v>83.3</v>
      </c>
      <c r="AB14" s="2">
        <v>1</v>
      </c>
      <c r="AC14" s="2">
        <v>3055.6</v>
      </c>
      <c r="AD14" s="2">
        <v>4</v>
      </c>
      <c r="AE14" s="2">
        <v>16.7</v>
      </c>
      <c r="AF14" s="2">
        <v>4</v>
      </c>
      <c r="AG14" s="2">
        <v>1175</v>
      </c>
      <c r="AH14" s="2">
        <v>8</v>
      </c>
      <c r="AI14" s="2">
        <v>2381</v>
      </c>
      <c r="AJ14" s="2">
        <v>7</v>
      </c>
      <c r="AK14" s="2">
        <v>900</v>
      </c>
      <c r="AL14" s="2">
        <v>7</v>
      </c>
      <c r="AM14" s="2">
        <v>1333.3</v>
      </c>
      <c r="AN14" s="2">
        <v>7</v>
      </c>
      <c r="AO14" s="2">
        <v>2441.4</v>
      </c>
      <c r="AP14" s="2">
        <v>8</v>
      </c>
      <c r="AQ14" s="2">
        <v>2500</v>
      </c>
      <c r="AR14" s="2">
        <v>7</v>
      </c>
    </row>
    <row r="15" spans="1:44" hidden="1">
      <c r="A15" s="2" t="s">
        <v>94</v>
      </c>
      <c r="B15" s="2" t="s">
        <v>129</v>
      </c>
      <c r="C15" s="2" t="s">
        <v>95</v>
      </c>
      <c r="D15" s="2" t="s">
        <v>128</v>
      </c>
      <c r="E15" s="2">
        <v>714.3</v>
      </c>
      <c r="F15" s="2">
        <v>5</v>
      </c>
      <c r="G15" s="2"/>
      <c r="H15" s="2">
        <v>0</v>
      </c>
      <c r="I15" s="2">
        <v>6000</v>
      </c>
      <c r="J15" s="2">
        <v>4</v>
      </c>
      <c r="K15" s="2">
        <v>2800</v>
      </c>
      <c r="L15" s="2">
        <v>5</v>
      </c>
      <c r="M15" s="2">
        <v>5000</v>
      </c>
      <c r="N15" s="2">
        <v>3</v>
      </c>
      <c r="O15" s="2">
        <v>8000</v>
      </c>
      <c r="P15" s="2">
        <v>3</v>
      </c>
      <c r="Q15" s="2">
        <v>1750</v>
      </c>
      <c r="R15" s="2">
        <v>4</v>
      </c>
      <c r="S15" s="2">
        <v>5000</v>
      </c>
      <c r="T15" s="2">
        <v>5</v>
      </c>
      <c r="U15" s="2"/>
      <c r="V15" s="2">
        <v>0</v>
      </c>
      <c r="W15" s="2"/>
      <c r="X15" s="2">
        <v>0</v>
      </c>
      <c r="Y15" s="2"/>
      <c r="Z15" s="2">
        <v>0</v>
      </c>
      <c r="AA15" s="2"/>
      <c r="AB15" s="2">
        <v>0</v>
      </c>
      <c r="AC15" s="2"/>
      <c r="AD15" s="2">
        <v>0</v>
      </c>
      <c r="AE15" s="2">
        <v>12.5</v>
      </c>
      <c r="AF15" s="2">
        <v>4</v>
      </c>
      <c r="AG15" s="2">
        <v>2000</v>
      </c>
      <c r="AH15" s="2">
        <v>5</v>
      </c>
      <c r="AI15" s="2">
        <v>2000</v>
      </c>
      <c r="AJ15" s="2">
        <v>4</v>
      </c>
      <c r="AK15" s="2">
        <v>1350</v>
      </c>
      <c r="AL15" s="2">
        <v>4</v>
      </c>
      <c r="AM15" s="2">
        <v>1066.7</v>
      </c>
      <c r="AN15" s="2">
        <v>5</v>
      </c>
      <c r="AO15" s="2"/>
      <c r="AP15" s="2">
        <v>0</v>
      </c>
      <c r="AQ15" s="2"/>
      <c r="AR15" s="2">
        <v>0</v>
      </c>
    </row>
    <row r="16" spans="1:44" hidden="1">
      <c r="A16" s="2" t="s">
        <v>94</v>
      </c>
      <c r="B16" s="2" t="s">
        <v>157</v>
      </c>
      <c r="C16" s="2" t="s">
        <v>95</v>
      </c>
      <c r="D16" s="2" t="s">
        <v>156</v>
      </c>
      <c r="E16" s="2">
        <v>1285.7</v>
      </c>
      <c r="F16" s="2">
        <v>5</v>
      </c>
      <c r="G16" s="2">
        <v>3714.3</v>
      </c>
      <c r="H16" s="2">
        <v>5</v>
      </c>
      <c r="I16" s="2">
        <v>6000</v>
      </c>
      <c r="J16" s="2">
        <v>5</v>
      </c>
      <c r="K16" s="2">
        <v>1200</v>
      </c>
      <c r="L16" s="2">
        <v>5</v>
      </c>
      <c r="M16" s="2">
        <v>6000</v>
      </c>
      <c r="N16" s="2">
        <v>5</v>
      </c>
      <c r="O16" s="2">
        <v>9000</v>
      </c>
      <c r="P16" s="2">
        <v>5</v>
      </c>
      <c r="Q16" s="2">
        <v>10000</v>
      </c>
      <c r="R16" s="2">
        <v>5</v>
      </c>
      <c r="S16" s="2">
        <v>3146.1</v>
      </c>
      <c r="T16" s="2">
        <v>5</v>
      </c>
      <c r="U16" s="2"/>
      <c r="V16" s="2">
        <v>0</v>
      </c>
      <c r="W16" s="2"/>
      <c r="X16" s="2">
        <v>0</v>
      </c>
      <c r="Y16" s="2">
        <v>40</v>
      </c>
      <c r="Z16" s="2">
        <v>7</v>
      </c>
      <c r="AA16" s="2">
        <v>83.3</v>
      </c>
      <c r="AB16" s="2">
        <v>4</v>
      </c>
      <c r="AC16" s="2">
        <v>3416.7</v>
      </c>
      <c r="AD16" s="2">
        <v>4</v>
      </c>
      <c r="AE16" s="2">
        <v>5</v>
      </c>
      <c r="AF16" s="2">
        <v>6</v>
      </c>
      <c r="AG16" s="2">
        <v>1687.5</v>
      </c>
      <c r="AH16" s="2">
        <v>6</v>
      </c>
      <c r="AI16" s="2">
        <v>2381</v>
      </c>
      <c r="AJ16" s="2">
        <v>5</v>
      </c>
      <c r="AK16" s="2">
        <v>500</v>
      </c>
      <c r="AL16" s="2">
        <v>5</v>
      </c>
      <c r="AM16" s="2">
        <v>1333.3</v>
      </c>
      <c r="AN16" s="2">
        <v>5</v>
      </c>
      <c r="AO16" s="2">
        <v>3700</v>
      </c>
      <c r="AP16" s="2">
        <v>5</v>
      </c>
      <c r="AQ16" s="2">
        <v>2250</v>
      </c>
      <c r="AR16" s="2">
        <v>6</v>
      </c>
    </row>
    <row r="17" spans="1:44" hidden="1">
      <c r="A17" s="2" t="s">
        <v>94</v>
      </c>
      <c r="B17" s="2" t="s">
        <v>133</v>
      </c>
      <c r="C17" s="2" t="s">
        <v>95</v>
      </c>
      <c r="D17" s="2" t="s">
        <v>132</v>
      </c>
      <c r="E17" s="2">
        <v>1928.6</v>
      </c>
      <c r="F17" s="2">
        <v>30</v>
      </c>
      <c r="G17" s="2">
        <v>3714.3</v>
      </c>
      <c r="H17" s="2">
        <v>33</v>
      </c>
      <c r="I17" s="2">
        <v>6000</v>
      </c>
      <c r="J17" s="2">
        <v>51</v>
      </c>
      <c r="K17" s="2">
        <v>3000</v>
      </c>
      <c r="L17" s="2">
        <v>3</v>
      </c>
      <c r="M17" s="2">
        <v>6000</v>
      </c>
      <c r="N17" s="2">
        <v>21</v>
      </c>
      <c r="O17" s="2">
        <v>10000</v>
      </c>
      <c r="P17" s="2">
        <v>17</v>
      </c>
      <c r="Q17" s="2">
        <v>20000</v>
      </c>
      <c r="R17" s="2">
        <v>41</v>
      </c>
      <c r="S17" s="2">
        <v>6000</v>
      </c>
      <c r="T17" s="2">
        <v>58</v>
      </c>
      <c r="U17" s="2"/>
      <c r="V17" s="2">
        <v>0</v>
      </c>
      <c r="W17" s="2"/>
      <c r="X17" s="2">
        <v>0</v>
      </c>
      <c r="Y17" s="2">
        <v>53.3</v>
      </c>
      <c r="Z17" s="2">
        <v>18</v>
      </c>
      <c r="AA17" s="2">
        <v>41.7</v>
      </c>
      <c r="AB17" s="2">
        <v>15</v>
      </c>
      <c r="AC17" s="2">
        <v>4000</v>
      </c>
      <c r="AD17" s="2">
        <v>7</v>
      </c>
      <c r="AE17" s="2">
        <v>7.5</v>
      </c>
      <c r="AF17" s="2">
        <v>17</v>
      </c>
      <c r="AG17" s="2">
        <v>2083.3000000000002</v>
      </c>
      <c r="AH17" s="2">
        <v>25</v>
      </c>
      <c r="AI17" s="2">
        <v>2381</v>
      </c>
      <c r="AJ17" s="2">
        <v>45</v>
      </c>
      <c r="AK17" s="2">
        <v>500</v>
      </c>
      <c r="AL17" s="2">
        <v>43</v>
      </c>
      <c r="AM17" s="2">
        <v>1933.3</v>
      </c>
      <c r="AN17" s="2">
        <v>52</v>
      </c>
      <c r="AO17" s="2">
        <v>7000</v>
      </c>
      <c r="AP17" s="2">
        <v>26</v>
      </c>
      <c r="AQ17" s="2">
        <v>5000</v>
      </c>
      <c r="AR17" s="2">
        <v>9</v>
      </c>
    </row>
    <row r="18" spans="1:44" hidden="1">
      <c r="A18" s="2" t="s">
        <v>94</v>
      </c>
      <c r="B18" s="2" t="s">
        <v>147</v>
      </c>
      <c r="C18" s="2" t="s">
        <v>95</v>
      </c>
      <c r="D18" s="2" t="s">
        <v>146</v>
      </c>
      <c r="E18" s="2">
        <v>2000</v>
      </c>
      <c r="F18" s="2">
        <v>35</v>
      </c>
      <c r="G18" s="2">
        <v>1875</v>
      </c>
      <c r="H18" s="2">
        <v>20</v>
      </c>
      <c r="I18" s="2">
        <v>8000</v>
      </c>
      <c r="J18" s="2">
        <v>38</v>
      </c>
      <c r="K18" s="2">
        <v>2000</v>
      </c>
      <c r="L18" s="2">
        <v>10</v>
      </c>
      <c r="M18" s="2">
        <v>6000</v>
      </c>
      <c r="N18" s="2">
        <v>20</v>
      </c>
      <c r="O18" s="2">
        <v>10000</v>
      </c>
      <c r="P18" s="2">
        <v>21</v>
      </c>
      <c r="Q18" s="2">
        <v>11428.6</v>
      </c>
      <c r="R18" s="2">
        <v>40</v>
      </c>
      <c r="S18" s="2">
        <v>4494.3999999999996</v>
      </c>
      <c r="T18" s="2">
        <v>46</v>
      </c>
      <c r="U18" s="2"/>
      <c r="V18" s="2">
        <v>0</v>
      </c>
      <c r="W18" s="2"/>
      <c r="X18" s="2">
        <v>0</v>
      </c>
      <c r="Y18" s="2">
        <v>140</v>
      </c>
      <c r="Z18" s="2">
        <v>29</v>
      </c>
      <c r="AA18" s="2">
        <v>500</v>
      </c>
      <c r="AB18" s="2">
        <v>9</v>
      </c>
      <c r="AC18" s="2">
        <v>5000</v>
      </c>
      <c r="AD18" s="2">
        <v>17</v>
      </c>
      <c r="AE18" s="2">
        <v>6.9</v>
      </c>
      <c r="AF18" s="2">
        <v>14</v>
      </c>
      <c r="AG18" s="2">
        <v>1500</v>
      </c>
      <c r="AH18" s="2">
        <v>39</v>
      </c>
      <c r="AI18" s="2">
        <v>2000</v>
      </c>
      <c r="AJ18" s="2">
        <v>33</v>
      </c>
      <c r="AK18" s="2">
        <v>1500</v>
      </c>
      <c r="AL18" s="2">
        <v>35</v>
      </c>
      <c r="AM18" s="2">
        <v>1400</v>
      </c>
      <c r="AN18" s="2">
        <v>49</v>
      </c>
      <c r="AO18" s="2">
        <v>3000</v>
      </c>
      <c r="AP18" s="2">
        <v>28</v>
      </c>
      <c r="AQ18" s="2">
        <v>2500</v>
      </c>
      <c r="AR18" s="2">
        <v>27</v>
      </c>
    </row>
    <row r="19" spans="1:44" hidden="1">
      <c r="A19" s="2" t="s">
        <v>94</v>
      </c>
      <c r="B19" s="2" t="s">
        <v>119</v>
      </c>
      <c r="C19" s="2" t="s">
        <v>95</v>
      </c>
      <c r="D19" s="2" t="s">
        <v>118</v>
      </c>
      <c r="E19" s="2">
        <v>2285.6999999999998</v>
      </c>
      <c r="F19" s="2">
        <v>8</v>
      </c>
      <c r="G19" s="2">
        <v>7142.9</v>
      </c>
      <c r="H19" s="2">
        <v>13</v>
      </c>
      <c r="I19" s="2">
        <v>6000</v>
      </c>
      <c r="J19" s="2">
        <v>14</v>
      </c>
      <c r="K19" s="2">
        <v>1400</v>
      </c>
      <c r="L19" s="2">
        <v>5</v>
      </c>
      <c r="M19" s="2">
        <v>5000</v>
      </c>
      <c r="N19" s="2">
        <v>3</v>
      </c>
      <c r="O19" s="2">
        <v>10000</v>
      </c>
      <c r="P19" s="2">
        <v>3</v>
      </c>
      <c r="Q19" s="2">
        <v>14285.7</v>
      </c>
      <c r="R19" s="2">
        <v>9</v>
      </c>
      <c r="S19" s="2">
        <v>5250</v>
      </c>
      <c r="T19" s="2">
        <v>12</v>
      </c>
      <c r="U19" s="2"/>
      <c r="V19" s="2">
        <v>0</v>
      </c>
      <c r="W19" s="2"/>
      <c r="X19" s="2">
        <v>0</v>
      </c>
      <c r="Y19" s="2">
        <v>66.7</v>
      </c>
      <c r="Z19" s="2">
        <v>7</v>
      </c>
      <c r="AA19" s="2">
        <v>41.7</v>
      </c>
      <c r="AB19" s="2">
        <v>6</v>
      </c>
      <c r="AC19" s="2">
        <v>5000</v>
      </c>
      <c r="AD19" s="2">
        <v>8</v>
      </c>
      <c r="AE19" s="2">
        <v>25</v>
      </c>
      <c r="AF19" s="2">
        <v>3</v>
      </c>
      <c r="AG19" s="2">
        <v>1875</v>
      </c>
      <c r="AH19" s="2">
        <v>13</v>
      </c>
      <c r="AI19" s="2">
        <v>3174.6</v>
      </c>
      <c r="AJ19" s="2">
        <v>9</v>
      </c>
      <c r="AK19" s="2">
        <v>1250</v>
      </c>
      <c r="AL19" s="2">
        <v>6</v>
      </c>
      <c r="AM19" s="2">
        <v>2000</v>
      </c>
      <c r="AN19" s="2">
        <v>14</v>
      </c>
      <c r="AO19" s="2">
        <v>4000</v>
      </c>
      <c r="AP19" s="2">
        <v>6</v>
      </c>
      <c r="AQ19" s="2">
        <v>3000</v>
      </c>
      <c r="AR19" s="2">
        <v>7</v>
      </c>
    </row>
    <row r="20" spans="1:44" hidden="1">
      <c r="A20" s="2" t="s">
        <v>94</v>
      </c>
      <c r="B20" s="2" t="s">
        <v>99</v>
      </c>
      <c r="C20" s="2" t="s">
        <v>95</v>
      </c>
      <c r="D20" s="2" t="s">
        <v>98</v>
      </c>
      <c r="E20" s="2">
        <v>1458</v>
      </c>
      <c r="F20" s="2">
        <v>48</v>
      </c>
      <c r="G20" s="2"/>
      <c r="H20" s="2">
        <v>0</v>
      </c>
      <c r="I20" s="2">
        <v>2500</v>
      </c>
      <c r="J20" s="2">
        <v>48</v>
      </c>
      <c r="K20" s="2">
        <v>292</v>
      </c>
      <c r="L20" s="2">
        <v>48</v>
      </c>
      <c r="M20" s="2">
        <v>5760</v>
      </c>
      <c r="N20" s="2">
        <v>48</v>
      </c>
      <c r="O20" s="2">
        <v>8000</v>
      </c>
      <c r="P20" s="2">
        <v>48</v>
      </c>
      <c r="Q20" s="2">
        <v>8800</v>
      </c>
      <c r="R20" s="2">
        <v>48</v>
      </c>
      <c r="S20" s="2">
        <v>3920</v>
      </c>
      <c r="T20" s="2">
        <v>48</v>
      </c>
      <c r="U20" s="2"/>
      <c r="V20" s="2">
        <v>0</v>
      </c>
      <c r="W20" s="2"/>
      <c r="X20" s="2">
        <v>0</v>
      </c>
      <c r="Y20" s="2">
        <v>100</v>
      </c>
      <c r="Z20" s="2">
        <v>19</v>
      </c>
      <c r="AA20" s="2">
        <v>83.3</v>
      </c>
      <c r="AB20" s="2">
        <v>14</v>
      </c>
      <c r="AC20" s="2">
        <v>4000</v>
      </c>
      <c r="AD20" s="2">
        <v>4</v>
      </c>
      <c r="AE20" s="2">
        <v>12.5</v>
      </c>
      <c r="AF20" s="2">
        <v>10</v>
      </c>
      <c r="AG20" s="2">
        <v>1800</v>
      </c>
      <c r="AH20" s="2">
        <v>36</v>
      </c>
      <c r="AI20" s="2">
        <v>2000</v>
      </c>
      <c r="AJ20" s="2">
        <v>35</v>
      </c>
      <c r="AK20" s="2">
        <v>1000</v>
      </c>
      <c r="AL20" s="2">
        <v>27</v>
      </c>
      <c r="AM20" s="2">
        <v>1200</v>
      </c>
      <c r="AN20" s="2">
        <v>33</v>
      </c>
      <c r="AO20" s="2">
        <v>3500</v>
      </c>
      <c r="AP20" s="2">
        <v>12</v>
      </c>
      <c r="AQ20" s="2">
        <v>3200</v>
      </c>
      <c r="AR20" s="2">
        <v>12</v>
      </c>
    </row>
    <row r="21" spans="1:44" hidden="1">
      <c r="A21" s="2" t="s">
        <v>94</v>
      </c>
      <c r="B21" s="2" t="s">
        <v>97</v>
      </c>
      <c r="C21" s="2" t="s">
        <v>95</v>
      </c>
      <c r="D21" s="2" t="s">
        <v>96</v>
      </c>
      <c r="E21" s="2">
        <v>1428.6</v>
      </c>
      <c r="F21" s="2">
        <v>5</v>
      </c>
      <c r="G21" s="2"/>
      <c r="H21" s="2">
        <v>0</v>
      </c>
      <c r="I21" s="2">
        <v>9600</v>
      </c>
      <c r="J21" s="2">
        <v>6</v>
      </c>
      <c r="K21" s="2"/>
      <c r="L21" s="2">
        <v>0</v>
      </c>
      <c r="M21" s="2"/>
      <c r="N21" s="2">
        <v>0</v>
      </c>
      <c r="O21" s="2"/>
      <c r="P21" s="2">
        <v>0</v>
      </c>
      <c r="Q21" s="2">
        <v>1661.5</v>
      </c>
      <c r="R21" s="2">
        <v>4</v>
      </c>
      <c r="S21" s="2">
        <v>6292.1</v>
      </c>
      <c r="T21" s="2">
        <v>10</v>
      </c>
      <c r="U21" s="2"/>
      <c r="V21" s="2">
        <v>0</v>
      </c>
      <c r="W21" s="2"/>
      <c r="X21" s="2">
        <v>0</v>
      </c>
      <c r="Y21" s="2">
        <v>100</v>
      </c>
      <c r="Z21" s="2">
        <v>9</v>
      </c>
      <c r="AA21" s="2"/>
      <c r="AB21" s="2">
        <v>0</v>
      </c>
      <c r="AC21" s="2"/>
      <c r="AD21" s="2">
        <v>0</v>
      </c>
      <c r="AE21" s="2"/>
      <c r="AF21" s="2">
        <v>0</v>
      </c>
      <c r="AG21" s="2">
        <v>2000</v>
      </c>
      <c r="AH21" s="2">
        <v>10</v>
      </c>
      <c r="AI21" s="2">
        <v>1350</v>
      </c>
      <c r="AJ21" s="2">
        <v>2</v>
      </c>
      <c r="AK21" s="2">
        <v>1000</v>
      </c>
      <c r="AL21" s="2">
        <v>9</v>
      </c>
      <c r="AM21" s="2">
        <v>2800</v>
      </c>
      <c r="AN21" s="2">
        <v>10</v>
      </c>
      <c r="AO21" s="2">
        <v>3000</v>
      </c>
      <c r="AP21" s="2">
        <v>8</v>
      </c>
      <c r="AQ21" s="2"/>
      <c r="AR21" s="2">
        <v>0</v>
      </c>
    </row>
    <row r="22" spans="1:44" hidden="1">
      <c r="A22" s="2" t="s">
        <v>100</v>
      </c>
      <c r="B22" s="2" t="s">
        <v>103</v>
      </c>
      <c r="C22" s="2" t="s">
        <v>101</v>
      </c>
      <c r="D22" s="2" t="s">
        <v>102</v>
      </c>
      <c r="E22" s="2">
        <v>1500</v>
      </c>
      <c r="F22" s="2">
        <v>8</v>
      </c>
      <c r="G22" s="2"/>
      <c r="H22" s="2">
        <v>0</v>
      </c>
      <c r="I22" s="2">
        <v>13000</v>
      </c>
      <c r="J22" s="2">
        <v>8</v>
      </c>
      <c r="K22" s="2">
        <v>310</v>
      </c>
      <c r="L22" s="2">
        <v>8</v>
      </c>
      <c r="M22" s="2">
        <v>8000</v>
      </c>
      <c r="N22" s="2">
        <v>8</v>
      </c>
      <c r="O22" s="2">
        <v>12000</v>
      </c>
      <c r="P22" s="2">
        <v>8</v>
      </c>
      <c r="Q22" s="2">
        <v>10000</v>
      </c>
      <c r="R22" s="2">
        <v>8</v>
      </c>
      <c r="S22" s="2">
        <v>4000</v>
      </c>
      <c r="T22" s="2">
        <v>8</v>
      </c>
      <c r="U22" s="2">
        <v>35000</v>
      </c>
      <c r="V22" s="2">
        <v>4</v>
      </c>
      <c r="W22" s="2">
        <v>31500</v>
      </c>
      <c r="X22" s="2">
        <v>2</v>
      </c>
      <c r="Y22" s="2">
        <v>200</v>
      </c>
      <c r="Z22" s="2">
        <v>4</v>
      </c>
      <c r="AA22" s="2">
        <v>83.3</v>
      </c>
      <c r="AB22" s="2">
        <v>4</v>
      </c>
      <c r="AC22" s="2">
        <v>8500</v>
      </c>
      <c r="AD22" s="2">
        <v>2</v>
      </c>
      <c r="AE22" s="2">
        <v>15</v>
      </c>
      <c r="AF22" s="2">
        <v>4</v>
      </c>
      <c r="AG22" s="2">
        <v>1250</v>
      </c>
      <c r="AH22" s="2">
        <v>3</v>
      </c>
      <c r="AI22" s="2">
        <v>2307.6999999999998</v>
      </c>
      <c r="AJ22" s="2">
        <v>4</v>
      </c>
      <c r="AK22" s="2">
        <v>500</v>
      </c>
      <c r="AL22" s="2">
        <v>4</v>
      </c>
      <c r="AM22" s="2">
        <v>1666.7</v>
      </c>
      <c r="AN22" s="2">
        <v>4</v>
      </c>
      <c r="AO22" s="2">
        <v>2000</v>
      </c>
      <c r="AP22" s="2">
        <v>4</v>
      </c>
      <c r="AQ22" s="2">
        <v>2250</v>
      </c>
      <c r="AR22" s="2">
        <v>4</v>
      </c>
    </row>
    <row r="23" spans="1:44" hidden="1">
      <c r="A23" s="2" t="s">
        <v>100</v>
      </c>
      <c r="B23" s="2" t="s">
        <v>131</v>
      </c>
      <c r="C23" s="2" t="s">
        <v>101</v>
      </c>
      <c r="D23" s="2" t="s">
        <v>130</v>
      </c>
      <c r="E23" s="2">
        <v>1428.6</v>
      </c>
      <c r="F23" s="2">
        <v>4</v>
      </c>
      <c r="G23" s="2">
        <v>3000</v>
      </c>
      <c r="H23" s="2">
        <v>4</v>
      </c>
      <c r="I23" s="2">
        <v>6000</v>
      </c>
      <c r="J23" s="2">
        <v>4</v>
      </c>
      <c r="K23" s="2">
        <v>3000</v>
      </c>
      <c r="L23" s="2">
        <v>4</v>
      </c>
      <c r="M23" s="2">
        <v>7200</v>
      </c>
      <c r="N23" s="2">
        <v>4</v>
      </c>
      <c r="O23" s="2">
        <v>12000</v>
      </c>
      <c r="P23" s="2">
        <v>4</v>
      </c>
      <c r="Q23" s="2">
        <v>15142.9</v>
      </c>
      <c r="R23" s="2">
        <v>4</v>
      </c>
      <c r="S23" s="2">
        <v>5000</v>
      </c>
      <c r="T23" s="2">
        <v>4</v>
      </c>
      <c r="U23" s="2">
        <v>55000</v>
      </c>
      <c r="V23" s="2">
        <v>2</v>
      </c>
      <c r="W23" s="2"/>
      <c r="X23" s="2">
        <v>0</v>
      </c>
      <c r="Y23" s="2">
        <v>100</v>
      </c>
      <c r="Z23" s="2">
        <v>4</v>
      </c>
      <c r="AA23" s="2">
        <v>83.3</v>
      </c>
      <c r="AB23" s="2">
        <v>4</v>
      </c>
      <c r="AC23" s="2">
        <v>8500</v>
      </c>
      <c r="AD23" s="2">
        <v>2</v>
      </c>
      <c r="AE23" s="2">
        <v>8.8000000000000007</v>
      </c>
      <c r="AF23" s="2">
        <v>4</v>
      </c>
      <c r="AG23" s="2">
        <v>1659.1</v>
      </c>
      <c r="AH23" s="2">
        <v>4</v>
      </c>
      <c r="AI23" s="2">
        <v>2185.6</v>
      </c>
      <c r="AJ23" s="2">
        <v>4</v>
      </c>
      <c r="AK23" s="2">
        <v>500</v>
      </c>
      <c r="AL23" s="2">
        <v>4</v>
      </c>
      <c r="AM23" s="2">
        <v>1333.3</v>
      </c>
      <c r="AN23" s="2">
        <v>4</v>
      </c>
      <c r="AO23" s="2">
        <v>2800</v>
      </c>
      <c r="AP23" s="2">
        <v>4</v>
      </c>
      <c r="AQ23" s="2">
        <v>2750</v>
      </c>
      <c r="AR23" s="2">
        <v>4</v>
      </c>
    </row>
    <row r="24" spans="1:44">
      <c r="A24" s="2" t="s">
        <v>120</v>
      </c>
      <c r="B24" s="2" t="s">
        <v>161</v>
      </c>
      <c r="C24" s="2" t="s">
        <v>121</v>
      </c>
      <c r="D24" s="2" t="s">
        <v>160</v>
      </c>
      <c r="E24" s="2">
        <v>2750</v>
      </c>
      <c r="F24" s="2">
        <v>4</v>
      </c>
      <c r="G24" s="2">
        <v>2000</v>
      </c>
      <c r="H24" s="2">
        <v>4</v>
      </c>
      <c r="I24" s="2">
        <v>7500</v>
      </c>
      <c r="J24" s="2">
        <v>4</v>
      </c>
      <c r="K24" s="2">
        <v>3000</v>
      </c>
      <c r="L24" s="2">
        <v>4</v>
      </c>
      <c r="M24" s="2">
        <v>11000</v>
      </c>
      <c r="N24" s="2">
        <v>4</v>
      </c>
      <c r="O24" s="2">
        <v>14000</v>
      </c>
      <c r="P24" s="2">
        <v>4</v>
      </c>
      <c r="Q24" s="2">
        <v>12142.9</v>
      </c>
      <c r="R24" s="2">
        <v>4</v>
      </c>
      <c r="S24" s="2">
        <v>2750</v>
      </c>
      <c r="T24" s="2">
        <v>4</v>
      </c>
      <c r="U24" s="2">
        <v>50000</v>
      </c>
      <c r="V24" s="2">
        <v>3</v>
      </c>
      <c r="W24" s="2">
        <v>41000</v>
      </c>
      <c r="X24" s="2">
        <v>2</v>
      </c>
      <c r="Y24" s="2">
        <v>200</v>
      </c>
      <c r="Z24" s="2">
        <v>4</v>
      </c>
      <c r="AA24" s="2">
        <v>104.2</v>
      </c>
      <c r="AB24" s="2">
        <v>2</v>
      </c>
      <c r="AC24" s="2"/>
      <c r="AD24" s="2">
        <v>0</v>
      </c>
      <c r="AE24" s="2">
        <v>12.5</v>
      </c>
      <c r="AF24" s="2">
        <v>4</v>
      </c>
      <c r="AG24" s="2">
        <v>1666.7</v>
      </c>
      <c r="AH24" s="2">
        <v>4</v>
      </c>
      <c r="AI24" s="2">
        <v>1333.3</v>
      </c>
      <c r="AJ24" s="2">
        <v>4</v>
      </c>
      <c r="AK24" s="2">
        <v>500</v>
      </c>
      <c r="AL24" s="2">
        <v>4</v>
      </c>
      <c r="AM24" s="2">
        <v>1111.0999999999999</v>
      </c>
      <c r="AN24" s="2">
        <v>4</v>
      </c>
      <c r="AO24" s="2">
        <v>2500</v>
      </c>
      <c r="AP24" s="2">
        <v>4</v>
      </c>
      <c r="AQ24" s="2">
        <v>4000</v>
      </c>
      <c r="AR24" s="2">
        <v>4</v>
      </c>
    </row>
    <row r="25" spans="1:44">
      <c r="A25" s="2" t="s">
        <v>120</v>
      </c>
      <c r="B25" s="2" t="s">
        <v>123</v>
      </c>
      <c r="C25" s="2" t="s">
        <v>121</v>
      </c>
      <c r="D25" s="2" t="s">
        <v>122</v>
      </c>
      <c r="E25" s="2"/>
      <c r="F25" s="2">
        <v>0</v>
      </c>
      <c r="G25" s="2"/>
      <c r="H25" s="2">
        <v>0</v>
      </c>
      <c r="I25" s="2"/>
      <c r="J25" s="2">
        <v>0</v>
      </c>
      <c r="K25" s="2"/>
      <c r="L25" s="2">
        <v>0</v>
      </c>
      <c r="M25" s="2"/>
      <c r="N25" s="2">
        <v>0</v>
      </c>
      <c r="O25" s="2"/>
      <c r="P25" s="2">
        <v>0</v>
      </c>
      <c r="Q25" s="2"/>
      <c r="R25" s="2">
        <v>0</v>
      </c>
      <c r="S25" s="2"/>
      <c r="T25" s="2">
        <v>0</v>
      </c>
      <c r="U25" s="2"/>
      <c r="V25" s="2">
        <v>0</v>
      </c>
      <c r="W25" s="2">
        <v>47000</v>
      </c>
      <c r="X25" s="2">
        <v>4</v>
      </c>
      <c r="Y25" s="2">
        <v>200</v>
      </c>
      <c r="Z25" s="2">
        <v>4</v>
      </c>
      <c r="AA25" s="2">
        <v>83.3</v>
      </c>
      <c r="AB25" s="2">
        <v>3</v>
      </c>
      <c r="AC25" s="2"/>
      <c r="AD25" s="2">
        <v>0</v>
      </c>
      <c r="AE25" s="2">
        <v>12.5</v>
      </c>
      <c r="AF25" s="2">
        <v>3</v>
      </c>
      <c r="AG25" s="2">
        <v>950</v>
      </c>
      <c r="AH25" s="2">
        <v>4</v>
      </c>
      <c r="AI25" s="2">
        <v>1034.9000000000001</v>
      </c>
      <c r="AJ25" s="2">
        <v>4</v>
      </c>
      <c r="AK25" s="2">
        <v>750</v>
      </c>
      <c r="AL25" s="2">
        <v>4</v>
      </c>
      <c r="AM25" s="2">
        <v>1222.2</v>
      </c>
      <c r="AN25" s="2">
        <v>4</v>
      </c>
      <c r="AO25" s="2">
        <v>1500</v>
      </c>
      <c r="AP25" s="2">
        <v>3</v>
      </c>
      <c r="AQ25" s="2">
        <v>3750</v>
      </c>
      <c r="AR25" s="2">
        <v>4</v>
      </c>
    </row>
    <row r="26" spans="1:44">
      <c r="A26" s="2" t="s">
        <v>120</v>
      </c>
      <c r="B26" s="2" t="s">
        <v>143</v>
      </c>
      <c r="C26" s="2" t="s">
        <v>121</v>
      </c>
      <c r="D26" s="2" t="s">
        <v>142</v>
      </c>
      <c r="E26" s="2">
        <v>1857.1</v>
      </c>
      <c r="F26" s="2">
        <v>5</v>
      </c>
      <c r="G26" s="2">
        <v>1428.6</v>
      </c>
      <c r="H26" s="2">
        <v>6</v>
      </c>
      <c r="I26" s="2">
        <v>6000</v>
      </c>
      <c r="J26" s="2">
        <v>5</v>
      </c>
      <c r="K26" s="2">
        <v>2500</v>
      </c>
      <c r="L26" s="2">
        <v>4</v>
      </c>
      <c r="M26" s="2">
        <v>10000</v>
      </c>
      <c r="N26" s="2">
        <v>4</v>
      </c>
      <c r="O26" s="2">
        <v>14000</v>
      </c>
      <c r="P26" s="2">
        <v>4</v>
      </c>
      <c r="Q26" s="2">
        <v>10000</v>
      </c>
      <c r="R26" s="2">
        <v>6</v>
      </c>
      <c r="S26" s="2">
        <v>2400</v>
      </c>
      <c r="T26" s="2">
        <v>6</v>
      </c>
      <c r="U26" s="2"/>
      <c r="V26" s="2">
        <v>0</v>
      </c>
      <c r="W26" s="2">
        <v>50000</v>
      </c>
      <c r="X26" s="2">
        <v>5</v>
      </c>
      <c r="Y26" s="2">
        <v>200</v>
      </c>
      <c r="Z26" s="2">
        <v>5</v>
      </c>
      <c r="AA26" s="2">
        <v>41.7</v>
      </c>
      <c r="AB26" s="2">
        <v>4</v>
      </c>
      <c r="AC26" s="2"/>
      <c r="AD26" s="2">
        <v>0</v>
      </c>
      <c r="AE26" s="2">
        <v>15</v>
      </c>
      <c r="AF26" s="2">
        <v>5</v>
      </c>
      <c r="AG26" s="2">
        <v>1500</v>
      </c>
      <c r="AH26" s="2">
        <v>5</v>
      </c>
      <c r="AI26" s="2">
        <v>1000</v>
      </c>
      <c r="AJ26" s="2">
        <v>4</v>
      </c>
      <c r="AK26" s="2">
        <v>700</v>
      </c>
      <c r="AL26" s="2">
        <v>4</v>
      </c>
      <c r="AM26" s="2">
        <v>888.9</v>
      </c>
      <c r="AN26" s="2">
        <v>5</v>
      </c>
      <c r="AO26" s="2">
        <v>1500</v>
      </c>
      <c r="AP26" s="2">
        <v>4</v>
      </c>
      <c r="AQ26" s="2">
        <v>4000</v>
      </c>
      <c r="AR26" s="2">
        <v>4</v>
      </c>
    </row>
    <row r="27" spans="1:44">
      <c r="A27" s="2" t="s">
        <v>120</v>
      </c>
      <c r="B27" s="2" t="s">
        <v>149</v>
      </c>
      <c r="C27" s="2" t="s">
        <v>121</v>
      </c>
      <c r="D27" s="2" t="s">
        <v>148</v>
      </c>
      <c r="E27" s="2">
        <v>857.1</v>
      </c>
      <c r="F27" s="2">
        <v>1</v>
      </c>
      <c r="G27" s="2">
        <v>2000</v>
      </c>
      <c r="H27" s="2">
        <v>1</v>
      </c>
      <c r="I27" s="2">
        <v>6000</v>
      </c>
      <c r="J27" s="2">
        <v>1</v>
      </c>
      <c r="K27" s="2">
        <v>2400</v>
      </c>
      <c r="L27" s="2">
        <v>1</v>
      </c>
      <c r="M27" s="2">
        <v>10000</v>
      </c>
      <c r="N27" s="2">
        <v>1</v>
      </c>
      <c r="O27" s="2">
        <v>14000</v>
      </c>
      <c r="P27" s="2">
        <v>1</v>
      </c>
      <c r="Q27" s="2">
        <v>10000</v>
      </c>
      <c r="R27" s="2">
        <v>1</v>
      </c>
      <c r="S27" s="2">
        <v>2700</v>
      </c>
      <c r="T27" s="2">
        <v>1</v>
      </c>
      <c r="U27" s="2"/>
      <c r="V27" s="2">
        <v>0</v>
      </c>
      <c r="W27" s="2"/>
      <c r="X27" s="2">
        <v>0</v>
      </c>
      <c r="Y27" s="2">
        <v>66.7</v>
      </c>
      <c r="Z27" s="2">
        <v>1</v>
      </c>
      <c r="AA27" s="2"/>
      <c r="AB27" s="2">
        <v>0</v>
      </c>
      <c r="AC27" s="2">
        <v>5000</v>
      </c>
      <c r="AD27" s="2">
        <v>1</v>
      </c>
      <c r="AE27" s="2">
        <v>15</v>
      </c>
      <c r="AF27" s="2">
        <v>1</v>
      </c>
      <c r="AG27" s="2">
        <v>1000</v>
      </c>
      <c r="AH27" s="2">
        <v>1</v>
      </c>
      <c r="AI27" s="2">
        <v>1000</v>
      </c>
      <c r="AJ27" s="2">
        <v>1</v>
      </c>
      <c r="AK27" s="2">
        <v>800</v>
      </c>
      <c r="AL27" s="2">
        <v>1</v>
      </c>
      <c r="AM27" s="2">
        <v>1111.0999999999999</v>
      </c>
      <c r="AN27" s="2">
        <v>1</v>
      </c>
      <c r="AO27" s="2">
        <v>1200</v>
      </c>
      <c r="AP27" s="2">
        <v>1</v>
      </c>
      <c r="AQ27" s="2">
        <v>1500</v>
      </c>
      <c r="AR27" s="2">
        <v>1</v>
      </c>
    </row>
    <row r="28" spans="1:44" hidden="1">
      <c r="A28" s="2" t="s">
        <v>104</v>
      </c>
      <c r="B28" s="2" t="s">
        <v>107</v>
      </c>
      <c r="C28" s="2" t="s">
        <v>105</v>
      </c>
      <c r="D28" s="2" t="s">
        <v>106</v>
      </c>
      <c r="E28" s="2"/>
      <c r="F28" s="2">
        <v>0</v>
      </c>
      <c r="G28" s="2"/>
      <c r="H28" s="2">
        <v>0</v>
      </c>
      <c r="I28" s="2"/>
      <c r="J28" s="2">
        <v>0</v>
      </c>
      <c r="K28" s="2"/>
      <c r="L28" s="2">
        <v>0</v>
      </c>
      <c r="M28" s="2"/>
      <c r="N28" s="2">
        <v>0</v>
      </c>
      <c r="O28" s="2"/>
      <c r="P28" s="2">
        <v>0</v>
      </c>
      <c r="Q28" s="2"/>
      <c r="R28" s="2">
        <v>0</v>
      </c>
      <c r="S28" s="2"/>
      <c r="T28" s="2">
        <v>0</v>
      </c>
      <c r="U28" s="2"/>
      <c r="V28" s="2">
        <v>0</v>
      </c>
      <c r="W28" s="2"/>
      <c r="X28" s="2">
        <v>0</v>
      </c>
      <c r="Y28" s="2">
        <v>116.7</v>
      </c>
      <c r="Z28" s="2">
        <v>8</v>
      </c>
      <c r="AA28" s="2">
        <v>100</v>
      </c>
      <c r="AB28" s="2">
        <v>8</v>
      </c>
      <c r="AC28" s="2">
        <v>4000</v>
      </c>
      <c r="AD28" s="2">
        <v>8</v>
      </c>
      <c r="AE28" s="2">
        <v>12.5</v>
      </c>
      <c r="AF28" s="2">
        <v>7</v>
      </c>
      <c r="AG28" s="2">
        <v>1500</v>
      </c>
      <c r="AH28" s="2">
        <v>7</v>
      </c>
      <c r="AI28" s="2">
        <v>1587.3</v>
      </c>
      <c r="AJ28" s="2">
        <v>7</v>
      </c>
      <c r="AK28" s="2">
        <v>1000</v>
      </c>
      <c r="AL28" s="2">
        <v>7</v>
      </c>
      <c r="AM28" s="2">
        <v>1176.5</v>
      </c>
      <c r="AN28" s="2">
        <v>8</v>
      </c>
      <c r="AO28" s="2">
        <v>4000</v>
      </c>
      <c r="AP28" s="2">
        <v>8</v>
      </c>
      <c r="AQ28" s="2">
        <v>3500</v>
      </c>
      <c r="AR28" s="2">
        <v>7</v>
      </c>
    </row>
    <row r="29" spans="1:44" hidden="1">
      <c r="A29" s="2" t="s">
        <v>104</v>
      </c>
      <c r="B29" s="2" t="s">
        <v>163</v>
      </c>
      <c r="C29" s="2" t="s">
        <v>105</v>
      </c>
      <c r="D29" s="2" t="s">
        <v>162</v>
      </c>
      <c r="E29" s="2"/>
      <c r="F29" s="2">
        <v>0</v>
      </c>
      <c r="G29" s="2"/>
      <c r="H29" s="2">
        <v>0</v>
      </c>
      <c r="I29" s="2">
        <v>4400</v>
      </c>
      <c r="J29" s="2">
        <v>1</v>
      </c>
      <c r="K29" s="2">
        <v>2400</v>
      </c>
      <c r="L29" s="2">
        <v>1</v>
      </c>
      <c r="M29" s="2"/>
      <c r="N29" s="2">
        <v>0</v>
      </c>
      <c r="O29" s="2"/>
      <c r="P29" s="2">
        <v>0</v>
      </c>
      <c r="Q29" s="2">
        <v>7500</v>
      </c>
      <c r="R29" s="2">
        <v>1</v>
      </c>
      <c r="S29" s="2">
        <v>3500</v>
      </c>
      <c r="T29" s="2">
        <v>1</v>
      </c>
      <c r="U29" s="2"/>
      <c r="V29" s="2">
        <v>0</v>
      </c>
      <c r="W29" s="2"/>
      <c r="X29" s="2">
        <v>0</v>
      </c>
      <c r="Y29" s="2"/>
      <c r="Z29" s="2">
        <v>0</v>
      </c>
      <c r="AA29" s="2"/>
      <c r="AB29" s="2">
        <v>0</v>
      </c>
      <c r="AC29" s="2">
        <v>5000</v>
      </c>
      <c r="AD29" s="2">
        <v>1</v>
      </c>
      <c r="AE29" s="2"/>
      <c r="AF29" s="2">
        <v>0</v>
      </c>
      <c r="AG29" s="2">
        <v>1000</v>
      </c>
      <c r="AH29" s="2">
        <v>1</v>
      </c>
      <c r="AI29" s="2">
        <v>1587.3</v>
      </c>
      <c r="AJ29" s="2">
        <v>1</v>
      </c>
      <c r="AK29" s="2">
        <v>600</v>
      </c>
      <c r="AL29" s="2">
        <v>1</v>
      </c>
      <c r="AM29" s="2">
        <v>1111.0999999999999</v>
      </c>
      <c r="AN29" s="2">
        <v>1</v>
      </c>
      <c r="AO29" s="2">
        <v>4000</v>
      </c>
      <c r="AP29" s="2">
        <v>1</v>
      </c>
      <c r="AQ29" s="2">
        <v>3000</v>
      </c>
      <c r="AR29" s="2">
        <v>1</v>
      </c>
    </row>
  </sheetData>
  <autoFilter ref="A1:AR29" xr:uid="{00000000-0001-0000-0A00-000000000000}">
    <filterColumn colId="0">
      <filters>
        <filter val="White Nile"/>
      </filters>
    </filterColumn>
  </autoFilter>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P8"/>
  <sheetViews>
    <sheetView topLeftCell="Q1" workbookViewId="0"/>
  </sheetViews>
  <sheetFormatPr defaultColWidth="11.42578125" defaultRowHeight="14.45"/>
  <cols>
    <col min="1" max="42" width="15.7109375" customWidth="1"/>
  </cols>
  <sheetData>
    <row r="1" spans="1:42" ht="17.100000000000001" customHeight="1">
      <c r="A1" s="1" t="s">
        <v>165</v>
      </c>
      <c r="B1" s="1" t="s">
        <v>166</v>
      </c>
      <c r="C1" s="1" t="s">
        <v>186</v>
      </c>
      <c r="D1" s="1" t="s">
        <v>211</v>
      </c>
      <c r="E1" s="1" t="s">
        <v>187</v>
      </c>
      <c r="F1" s="1" t="s">
        <v>212</v>
      </c>
      <c r="G1" s="1" t="s">
        <v>188</v>
      </c>
      <c r="H1" s="1" t="s">
        <v>213</v>
      </c>
      <c r="I1" s="1" t="s">
        <v>189</v>
      </c>
      <c r="J1" s="1" t="s">
        <v>214</v>
      </c>
      <c r="K1" s="1" t="s">
        <v>190</v>
      </c>
      <c r="L1" s="1" t="s">
        <v>215</v>
      </c>
      <c r="M1" s="1" t="s">
        <v>191</v>
      </c>
      <c r="N1" s="1" t="s">
        <v>216</v>
      </c>
      <c r="O1" s="1" t="s">
        <v>192</v>
      </c>
      <c r="P1" s="1" t="s">
        <v>217</v>
      </c>
      <c r="Q1" s="1" t="s">
        <v>193</v>
      </c>
      <c r="R1" s="1" t="s">
        <v>218</v>
      </c>
      <c r="S1" s="1" t="s">
        <v>194</v>
      </c>
      <c r="T1" s="1" t="s">
        <v>219</v>
      </c>
      <c r="U1" s="1" t="s">
        <v>195</v>
      </c>
      <c r="V1" s="1" t="s">
        <v>220</v>
      </c>
      <c r="W1" s="1" t="s">
        <v>196</v>
      </c>
      <c r="X1" s="1" t="s">
        <v>221</v>
      </c>
      <c r="Y1" s="1" t="s">
        <v>197</v>
      </c>
      <c r="Z1" s="1" t="s">
        <v>222</v>
      </c>
      <c r="AA1" s="1" t="s">
        <v>198</v>
      </c>
      <c r="AB1" s="1" t="s">
        <v>223</v>
      </c>
      <c r="AC1" s="1" t="s">
        <v>199</v>
      </c>
      <c r="AD1" s="1" t="s">
        <v>224</v>
      </c>
      <c r="AE1" s="1" t="s">
        <v>200</v>
      </c>
      <c r="AF1" s="1" t="s">
        <v>225</v>
      </c>
      <c r="AG1" s="1" t="s">
        <v>201</v>
      </c>
      <c r="AH1" s="1" t="s">
        <v>226</v>
      </c>
      <c r="AI1" s="1" t="s">
        <v>202</v>
      </c>
      <c r="AJ1" s="1" t="s">
        <v>227</v>
      </c>
      <c r="AK1" s="1" t="s">
        <v>203</v>
      </c>
      <c r="AL1" s="1" t="s">
        <v>228</v>
      </c>
      <c r="AM1" s="1" t="s">
        <v>204</v>
      </c>
      <c r="AN1" s="1" t="s">
        <v>229</v>
      </c>
      <c r="AO1" s="1" t="s">
        <v>205</v>
      </c>
      <c r="AP1" s="1" t="s">
        <v>230</v>
      </c>
    </row>
    <row r="2" spans="1:42">
      <c r="A2" s="2" t="s">
        <v>108</v>
      </c>
      <c r="B2" s="2" t="s">
        <v>109</v>
      </c>
      <c r="C2" s="2">
        <v>2175</v>
      </c>
      <c r="D2" s="2">
        <v>2</v>
      </c>
      <c r="E2" s="2">
        <v>1125</v>
      </c>
      <c r="F2" s="2">
        <v>2</v>
      </c>
      <c r="G2" s="2">
        <v>1225</v>
      </c>
      <c r="H2" s="2">
        <v>2</v>
      </c>
      <c r="I2" s="2"/>
      <c r="J2" s="2">
        <v>0</v>
      </c>
      <c r="K2" s="2">
        <v>6000</v>
      </c>
      <c r="L2" s="2">
        <v>2</v>
      </c>
      <c r="M2" s="2">
        <v>6000</v>
      </c>
      <c r="N2" s="2">
        <v>2</v>
      </c>
      <c r="O2" s="2">
        <v>13000</v>
      </c>
      <c r="P2" s="2">
        <v>2</v>
      </c>
      <c r="Q2" s="2">
        <v>2809</v>
      </c>
      <c r="R2" s="2">
        <v>2</v>
      </c>
      <c r="S2" s="2"/>
      <c r="T2" s="2">
        <v>0</v>
      </c>
      <c r="U2" s="2"/>
      <c r="V2" s="2">
        <v>0</v>
      </c>
      <c r="W2" s="2">
        <v>133.30000000000001</v>
      </c>
      <c r="X2" s="2">
        <v>1</v>
      </c>
      <c r="Y2" s="2">
        <v>229.2</v>
      </c>
      <c r="Z2" s="2">
        <v>1</v>
      </c>
      <c r="AA2" s="2">
        <v>10000</v>
      </c>
      <c r="AB2" s="2">
        <v>1</v>
      </c>
      <c r="AC2" s="2">
        <v>17.5</v>
      </c>
      <c r="AD2" s="2">
        <v>2</v>
      </c>
      <c r="AE2" s="2">
        <v>1000</v>
      </c>
      <c r="AF2" s="2">
        <v>2</v>
      </c>
      <c r="AG2" s="2">
        <v>1250</v>
      </c>
      <c r="AH2" s="2">
        <v>2</v>
      </c>
      <c r="AI2" s="2">
        <v>550</v>
      </c>
      <c r="AJ2" s="2">
        <v>2</v>
      </c>
      <c r="AK2" s="2">
        <v>900</v>
      </c>
      <c r="AL2" s="2">
        <v>2</v>
      </c>
      <c r="AM2" s="2">
        <v>2000</v>
      </c>
      <c r="AN2" s="2">
        <v>2</v>
      </c>
      <c r="AO2" s="2">
        <v>500</v>
      </c>
      <c r="AP2" s="2">
        <v>1</v>
      </c>
    </row>
    <row r="3" spans="1:42">
      <c r="A3" s="2" t="s">
        <v>124</v>
      </c>
      <c r="B3" s="2" t="s">
        <v>125</v>
      </c>
      <c r="C3" s="2">
        <v>1142.9000000000001</v>
      </c>
      <c r="D3" s="2">
        <v>5</v>
      </c>
      <c r="E3" s="2">
        <v>3370.8</v>
      </c>
      <c r="F3" s="2">
        <v>5</v>
      </c>
      <c r="G3" s="2">
        <v>2500</v>
      </c>
      <c r="H3" s="2">
        <v>5</v>
      </c>
      <c r="I3" s="2">
        <v>2250</v>
      </c>
      <c r="J3" s="2">
        <v>2</v>
      </c>
      <c r="K3" s="2">
        <v>6000</v>
      </c>
      <c r="L3" s="2">
        <v>5</v>
      </c>
      <c r="M3" s="2">
        <v>8000</v>
      </c>
      <c r="N3" s="2">
        <v>5</v>
      </c>
      <c r="O3" s="2">
        <v>10000</v>
      </c>
      <c r="P3" s="2">
        <v>5</v>
      </c>
      <c r="Q3" s="2">
        <v>4494.3999999999996</v>
      </c>
      <c r="R3" s="2">
        <v>5</v>
      </c>
      <c r="S3" s="2">
        <v>55500</v>
      </c>
      <c r="T3" s="2">
        <v>1</v>
      </c>
      <c r="U3" s="2">
        <v>58000</v>
      </c>
      <c r="V3" s="2">
        <v>1</v>
      </c>
      <c r="W3" s="2">
        <v>100</v>
      </c>
      <c r="X3" s="2">
        <v>5</v>
      </c>
      <c r="Y3" s="2">
        <v>83.3</v>
      </c>
      <c r="Z3" s="2">
        <v>5</v>
      </c>
      <c r="AA3" s="2">
        <v>10000</v>
      </c>
      <c r="AB3" s="2">
        <v>4</v>
      </c>
      <c r="AC3" s="2">
        <v>12.5</v>
      </c>
      <c r="AD3" s="2">
        <v>3</v>
      </c>
      <c r="AE3" s="2">
        <v>1500</v>
      </c>
      <c r="AF3" s="2">
        <v>5</v>
      </c>
      <c r="AG3" s="2">
        <v>1250</v>
      </c>
      <c r="AH3" s="2">
        <v>5</v>
      </c>
      <c r="AI3" s="2">
        <v>550</v>
      </c>
      <c r="AJ3" s="2">
        <v>5</v>
      </c>
      <c r="AK3" s="2">
        <v>1000</v>
      </c>
      <c r="AL3" s="2">
        <v>5</v>
      </c>
      <c r="AM3" s="2">
        <v>2750</v>
      </c>
      <c r="AN3" s="2">
        <v>4</v>
      </c>
      <c r="AO3" s="2">
        <v>2650</v>
      </c>
      <c r="AP3" s="2">
        <v>3</v>
      </c>
    </row>
    <row r="4" spans="1:42">
      <c r="A4" s="2" t="s">
        <v>112</v>
      </c>
      <c r="B4" s="2" t="s">
        <v>113</v>
      </c>
      <c r="C4" s="2">
        <v>1414.3</v>
      </c>
      <c r="D4" s="2">
        <v>4</v>
      </c>
      <c r="E4" s="2">
        <v>3468.8</v>
      </c>
      <c r="F4" s="2">
        <v>4</v>
      </c>
      <c r="G4" s="2">
        <v>2950</v>
      </c>
      <c r="H4" s="2">
        <v>4</v>
      </c>
      <c r="I4" s="2">
        <v>1500</v>
      </c>
      <c r="J4" s="2">
        <v>3</v>
      </c>
      <c r="K4" s="2">
        <v>5000</v>
      </c>
      <c r="L4" s="2">
        <v>4</v>
      </c>
      <c r="M4" s="2">
        <v>7000</v>
      </c>
      <c r="N4" s="2">
        <v>4</v>
      </c>
      <c r="O4" s="2">
        <v>8392.9</v>
      </c>
      <c r="P4" s="2">
        <v>4</v>
      </c>
      <c r="Q4" s="2">
        <v>4022.5</v>
      </c>
      <c r="R4" s="2">
        <v>4</v>
      </c>
      <c r="S4" s="2"/>
      <c r="T4" s="2">
        <v>0</v>
      </c>
      <c r="U4" s="2"/>
      <c r="V4" s="2">
        <v>0</v>
      </c>
      <c r="W4" s="2">
        <v>140.9</v>
      </c>
      <c r="X4" s="2">
        <v>4</v>
      </c>
      <c r="Y4" s="2">
        <v>141.69999999999999</v>
      </c>
      <c r="Z4" s="2">
        <v>4</v>
      </c>
      <c r="AA4" s="2">
        <v>8875</v>
      </c>
      <c r="AB4" s="2">
        <v>4</v>
      </c>
      <c r="AC4" s="2">
        <v>11.2</v>
      </c>
      <c r="AD4" s="2">
        <v>4</v>
      </c>
      <c r="AE4" s="2">
        <v>1950</v>
      </c>
      <c r="AF4" s="2">
        <v>4</v>
      </c>
      <c r="AG4" s="2">
        <v>1550</v>
      </c>
      <c r="AH4" s="2">
        <v>4</v>
      </c>
      <c r="AI4" s="2">
        <v>600</v>
      </c>
      <c r="AJ4" s="2">
        <v>4</v>
      </c>
      <c r="AK4" s="2">
        <v>900</v>
      </c>
      <c r="AL4" s="2">
        <v>4</v>
      </c>
      <c r="AM4" s="2">
        <v>2725</v>
      </c>
      <c r="AN4" s="2">
        <v>4</v>
      </c>
      <c r="AO4" s="2">
        <v>4500</v>
      </c>
      <c r="AP4" s="2">
        <v>3</v>
      </c>
    </row>
    <row r="5" spans="1:42">
      <c r="A5" s="2" t="s">
        <v>94</v>
      </c>
      <c r="B5" s="2" t="s">
        <v>95</v>
      </c>
      <c r="C5" s="2">
        <v>1428.6</v>
      </c>
      <c r="D5" s="2">
        <v>9</v>
      </c>
      <c r="E5" s="2">
        <v>3285.7</v>
      </c>
      <c r="F5" s="2">
        <v>6</v>
      </c>
      <c r="G5" s="2">
        <v>6000</v>
      </c>
      <c r="H5" s="2">
        <v>9</v>
      </c>
      <c r="I5" s="2">
        <v>2000</v>
      </c>
      <c r="J5" s="2">
        <v>8</v>
      </c>
      <c r="K5" s="2">
        <v>6000</v>
      </c>
      <c r="L5" s="2">
        <v>8</v>
      </c>
      <c r="M5" s="2">
        <v>10000</v>
      </c>
      <c r="N5" s="2">
        <v>8</v>
      </c>
      <c r="O5" s="2">
        <v>10000</v>
      </c>
      <c r="P5" s="2">
        <v>9</v>
      </c>
      <c r="Q5" s="2">
        <v>4494.3999999999996</v>
      </c>
      <c r="R5" s="2">
        <v>9</v>
      </c>
      <c r="S5" s="2"/>
      <c r="T5" s="2">
        <v>0</v>
      </c>
      <c r="U5" s="2"/>
      <c r="V5" s="2">
        <v>0</v>
      </c>
      <c r="W5" s="2">
        <v>83.3</v>
      </c>
      <c r="X5" s="2">
        <v>8</v>
      </c>
      <c r="Y5" s="2">
        <v>83.3</v>
      </c>
      <c r="Z5" s="2">
        <v>7</v>
      </c>
      <c r="AA5" s="2">
        <v>4000</v>
      </c>
      <c r="AB5" s="2">
        <v>7</v>
      </c>
      <c r="AC5" s="2">
        <v>10</v>
      </c>
      <c r="AD5" s="2">
        <v>8</v>
      </c>
      <c r="AE5" s="2">
        <v>1800</v>
      </c>
      <c r="AF5" s="2">
        <v>9</v>
      </c>
      <c r="AG5" s="2">
        <v>2381</v>
      </c>
      <c r="AH5" s="2">
        <v>9</v>
      </c>
      <c r="AI5" s="2">
        <v>1000</v>
      </c>
      <c r="AJ5" s="2">
        <v>9</v>
      </c>
      <c r="AK5" s="2">
        <v>1333.3</v>
      </c>
      <c r="AL5" s="2">
        <v>9</v>
      </c>
      <c r="AM5" s="2">
        <v>3500</v>
      </c>
      <c r="AN5" s="2">
        <v>8</v>
      </c>
      <c r="AO5" s="2">
        <v>2500</v>
      </c>
      <c r="AP5" s="2">
        <v>7</v>
      </c>
    </row>
    <row r="6" spans="1:42">
      <c r="A6" s="2" t="s">
        <v>100</v>
      </c>
      <c r="B6" s="2" t="s">
        <v>101</v>
      </c>
      <c r="C6" s="2">
        <v>1464.3</v>
      </c>
      <c r="D6" s="2">
        <v>2</v>
      </c>
      <c r="E6" s="2">
        <v>3000</v>
      </c>
      <c r="F6" s="2">
        <v>1</v>
      </c>
      <c r="G6" s="2">
        <v>9500</v>
      </c>
      <c r="H6" s="2">
        <v>2</v>
      </c>
      <c r="I6" s="2">
        <v>1655</v>
      </c>
      <c r="J6" s="2">
        <v>2</v>
      </c>
      <c r="K6" s="2">
        <v>7600</v>
      </c>
      <c r="L6" s="2">
        <v>2</v>
      </c>
      <c r="M6" s="2">
        <v>12000</v>
      </c>
      <c r="N6" s="2">
        <v>2</v>
      </c>
      <c r="O6" s="2">
        <v>12571.4</v>
      </c>
      <c r="P6" s="2">
        <v>2</v>
      </c>
      <c r="Q6" s="2">
        <v>4500</v>
      </c>
      <c r="R6" s="2">
        <v>2</v>
      </c>
      <c r="S6" s="2">
        <v>45000</v>
      </c>
      <c r="T6" s="2">
        <v>2</v>
      </c>
      <c r="U6" s="2">
        <v>31500</v>
      </c>
      <c r="V6" s="2">
        <v>1</v>
      </c>
      <c r="W6" s="2">
        <v>150</v>
      </c>
      <c r="X6" s="2">
        <v>2</v>
      </c>
      <c r="Y6" s="2">
        <v>83.3</v>
      </c>
      <c r="Z6" s="2">
        <v>2</v>
      </c>
      <c r="AA6" s="2">
        <v>8500</v>
      </c>
      <c r="AB6" s="2">
        <v>2</v>
      </c>
      <c r="AC6" s="2">
        <v>11.9</v>
      </c>
      <c r="AD6" s="2">
        <v>2</v>
      </c>
      <c r="AE6" s="2">
        <v>1454.5</v>
      </c>
      <c r="AF6" s="2">
        <v>2</v>
      </c>
      <c r="AG6" s="2">
        <v>2246.6</v>
      </c>
      <c r="AH6" s="2">
        <v>2</v>
      </c>
      <c r="AI6" s="2">
        <v>500</v>
      </c>
      <c r="AJ6" s="2">
        <v>2</v>
      </c>
      <c r="AK6" s="2">
        <v>1500</v>
      </c>
      <c r="AL6" s="2">
        <v>2</v>
      </c>
      <c r="AM6" s="2">
        <v>2400</v>
      </c>
      <c r="AN6" s="2">
        <v>2</v>
      </c>
      <c r="AO6" s="2">
        <v>2500</v>
      </c>
      <c r="AP6" s="2">
        <v>2</v>
      </c>
    </row>
    <row r="7" spans="1:42">
      <c r="A7" s="2" t="s">
        <v>120</v>
      </c>
      <c r="B7" s="2" t="s">
        <v>121</v>
      </c>
      <c r="C7" s="2">
        <v>1857.1</v>
      </c>
      <c r="D7" s="2">
        <v>3</v>
      </c>
      <c r="E7" s="2">
        <v>2000</v>
      </c>
      <c r="F7" s="2">
        <v>3</v>
      </c>
      <c r="G7" s="2">
        <v>6000</v>
      </c>
      <c r="H7" s="2">
        <v>3</v>
      </c>
      <c r="I7" s="2">
        <v>2500</v>
      </c>
      <c r="J7" s="2">
        <v>3</v>
      </c>
      <c r="K7" s="2">
        <v>10000</v>
      </c>
      <c r="L7" s="2">
        <v>3</v>
      </c>
      <c r="M7" s="2">
        <v>14000</v>
      </c>
      <c r="N7" s="2">
        <v>3</v>
      </c>
      <c r="O7" s="2">
        <v>10000</v>
      </c>
      <c r="P7" s="2">
        <v>3</v>
      </c>
      <c r="Q7" s="2">
        <v>2700</v>
      </c>
      <c r="R7" s="2">
        <v>3</v>
      </c>
      <c r="S7" s="2">
        <v>50000</v>
      </c>
      <c r="T7" s="2">
        <v>1</v>
      </c>
      <c r="U7" s="2">
        <v>47000</v>
      </c>
      <c r="V7" s="2">
        <v>3</v>
      </c>
      <c r="W7" s="2">
        <v>200</v>
      </c>
      <c r="X7" s="2">
        <v>4</v>
      </c>
      <c r="Y7" s="2">
        <v>83.3</v>
      </c>
      <c r="Z7" s="2">
        <v>3</v>
      </c>
      <c r="AA7" s="2">
        <v>5000</v>
      </c>
      <c r="AB7" s="2">
        <v>1</v>
      </c>
      <c r="AC7" s="2">
        <v>13.8</v>
      </c>
      <c r="AD7" s="2">
        <v>4</v>
      </c>
      <c r="AE7" s="2">
        <v>1250</v>
      </c>
      <c r="AF7" s="2">
        <v>4</v>
      </c>
      <c r="AG7" s="2">
        <v>1017.5</v>
      </c>
      <c r="AH7" s="2">
        <v>4</v>
      </c>
      <c r="AI7" s="2">
        <v>725</v>
      </c>
      <c r="AJ7" s="2">
        <v>4</v>
      </c>
      <c r="AK7" s="2">
        <v>1111.0999999999999</v>
      </c>
      <c r="AL7" s="2">
        <v>4</v>
      </c>
      <c r="AM7" s="2">
        <v>1500</v>
      </c>
      <c r="AN7" s="2">
        <v>4</v>
      </c>
      <c r="AO7" s="2">
        <v>3875</v>
      </c>
      <c r="AP7" s="2">
        <v>4</v>
      </c>
    </row>
    <row r="8" spans="1:42">
      <c r="A8" s="2" t="s">
        <v>104</v>
      </c>
      <c r="B8" s="2" t="s">
        <v>105</v>
      </c>
      <c r="C8" s="2"/>
      <c r="D8" s="2">
        <v>0</v>
      </c>
      <c r="E8" s="2"/>
      <c r="F8" s="2">
        <v>0</v>
      </c>
      <c r="G8" s="2">
        <v>4400</v>
      </c>
      <c r="H8" s="2">
        <v>1</v>
      </c>
      <c r="I8" s="2">
        <v>2400</v>
      </c>
      <c r="J8" s="2">
        <v>1</v>
      </c>
      <c r="K8" s="2"/>
      <c r="L8" s="2">
        <v>0</v>
      </c>
      <c r="M8" s="2"/>
      <c r="N8" s="2">
        <v>0</v>
      </c>
      <c r="O8" s="2">
        <v>7500</v>
      </c>
      <c r="P8" s="2">
        <v>1</v>
      </c>
      <c r="Q8" s="2">
        <v>3500</v>
      </c>
      <c r="R8" s="2">
        <v>1</v>
      </c>
      <c r="S8" s="2"/>
      <c r="T8" s="2">
        <v>0</v>
      </c>
      <c r="U8" s="2"/>
      <c r="V8" s="2">
        <v>0</v>
      </c>
      <c r="W8" s="2">
        <v>116.7</v>
      </c>
      <c r="X8" s="2">
        <v>1</v>
      </c>
      <c r="Y8" s="2">
        <v>100</v>
      </c>
      <c r="Z8" s="2">
        <v>1</v>
      </c>
      <c r="AA8" s="2">
        <v>4500</v>
      </c>
      <c r="AB8" s="2">
        <v>2</v>
      </c>
      <c r="AC8" s="2">
        <v>12.5</v>
      </c>
      <c r="AD8" s="2">
        <v>1</v>
      </c>
      <c r="AE8" s="2">
        <v>1250</v>
      </c>
      <c r="AF8" s="2">
        <v>2</v>
      </c>
      <c r="AG8" s="2">
        <v>1587.3</v>
      </c>
      <c r="AH8" s="2">
        <v>2</v>
      </c>
      <c r="AI8" s="2">
        <v>800</v>
      </c>
      <c r="AJ8" s="2">
        <v>2</v>
      </c>
      <c r="AK8" s="2">
        <v>1143.8</v>
      </c>
      <c r="AL8" s="2">
        <v>2</v>
      </c>
      <c r="AM8" s="2">
        <v>4000</v>
      </c>
      <c r="AN8" s="2">
        <v>2</v>
      </c>
      <c r="AO8" s="2">
        <v>3250</v>
      </c>
      <c r="AP8" s="2">
        <v>2</v>
      </c>
    </row>
  </sheetData>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2"/>
  <sheetViews>
    <sheetView workbookViewId="0">
      <selection activeCell="D14" sqref="D14"/>
    </sheetView>
  </sheetViews>
  <sheetFormatPr defaultColWidth="11.42578125" defaultRowHeight="14.45"/>
  <cols>
    <col min="1" max="20" width="15.7109375" customWidth="1"/>
  </cols>
  <sheetData>
    <row r="1" spans="1:20" ht="17.100000000000001" customHeight="1">
      <c r="A1" s="1" t="s">
        <v>186</v>
      </c>
      <c r="B1" s="1" t="s">
        <v>187</v>
      </c>
      <c r="C1" s="1" t="s">
        <v>188</v>
      </c>
      <c r="D1" s="1" t="s">
        <v>189</v>
      </c>
      <c r="E1" s="1" t="s">
        <v>190</v>
      </c>
      <c r="F1" s="1" t="s">
        <v>191</v>
      </c>
      <c r="G1" s="1" t="s">
        <v>192</v>
      </c>
      <c r="H1" s="1" t="s">
        <v>193</v>
      </c>
      <c r="I1" s="1" t="s">
        <v>194</v>
      </c>
      <c r="J1" s="1" t="s">
        <v>195</v>
      </c>
      <c r="K1" s="1" t="s">
        <v>196</v>
      </c>
      <c r="L1" s="1" t="s">
        <v>197</v>
      </c>
      <c r="M1" s="1" t="s">
        <v>198</v>
      </c>
      <c r="N1" s="1" t="s">
        <v>199</v>
      </c>
      <c r="O1" s="1" t="s">
        <v>200</v>
      </c>
      <c r="P1" s="1" t="s">
        <v>201</v>
      </c>
      <c r="Q1" s="1" t="s">
        <v>202</v>
      </c>
      <c r="R1" s="1" t="s">
        <v>203</v>
      </c>
      <c r="S1" s="1" t="s">
        <v>204</v>
      </c>
      <c r="T1" s="1" t="s">
        <v>205</v>
      </c>
    </row>
    <row r="2" spans="1:20">
      <c r="A2" s="2">
        <v>1446.4</v>
      </c>
      <c r="B2" s="2">
        <v>3142.9</v>
      </c>
      <c r="C2" s="2">
        <v>4400</v>
      </c>
      <c r="D2" s="2">
        <v>2125</v>
      </c>
      <c r="E2" s="2">
        <v>6000</v>
      </c>
      <c r="F2" s="2">
        <v>9000</v>
      </c>
      <c r="G2" s="2">
        <v>10000</v>
      </c>
      <c r="H2" s="2">
        <v>4022.5</v>
      </c>
      <c r="I2" s="2">
        <v>50000</v>
      </c>
      <c r="J2" s="2">
        <v>47000</v>
      </c>
      <c r="K2" s="2">
        <v>133.30000000000001</v>
      </c>
      <c r="L2" s="2">
        <v>83.3</v>
      </c>
      <c r="M2" s="2">
        <v>8500</v>
      </c>
      <c r="N2" s="2">
        <v>12.5</v>
      </c>
      <c r="O2" s="2">
        <v>1454.5</v>
      </c>
      <c r="P2" s="2">
        <v>1550</v>
      </c>
      <c r="Q2" s="2">
        <v>600</v>
      </c>
      <c r="R2" s="2">
        <v>1111.0999999999999</v>
      </c>
      <c r="S2" s="2">
        <v>2725</v>
      </c>
      <c r="T2" s="2">
        <v>2650</v>
      </c>
    </row>
  </sheetData>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24"/>
  <sheetViews>
    <sheetView workbookViewId="0">
      <selection activeCell="D32" sqref="D32"/>
    </sheetView>
  </sheetViews>
  <sheetFormatPr defaultColWidth="11.42578125" defaultRowHeight="14.45"/>
  <cols>
    <col min="1" max="22" width="15.7109375" customWidth="1"/>
  </cols>
  <sheetData>
    <row r="1" spans="1:22" ht="17.100000000000001" customHeight="1">
      <c r="A1" s="1" t="s">
        <v>164</v>
      </c>
      <c r="B1" s="1" t="s">
        <v>167</v>
      </c>
      <c r="C1" s="1" t="s">
        <v>231</v>
      </c>
      <c r="D1" s="1" t="s">
        <v>232</v>
      </c>
      <c r="E1" s="1" t="s">
        <v>233</v>
      </c>
      <c r="F1" s="1" t="s">
        <v>234</v>
      </c>
      <c r="G1" s="1" t="s">
        <v>235</v>
      </c>
      <c r="H1" s="1" t="s">
        <v>236</v>
      </c>
      <c r="I1" s="1" t="s">
        <v>237</v>
      </c>
      <c r="J1" s="1" t="s">
        <v>238</v>
      </c>
      <c r="K1" s="1" t="s">
        <v>239</v>
      </c>
      <c r="L1" s="1" t="s">
        <v>240</v>
      </c>
      <c r="M1" s="1" t="s">
        <v>241</v>
      </c>
      <c r="N1" s="1" t="s">
        <v>242</v>
      </c>
      <c r="O1" s="1" t="s">
        <v>243</v>
      </c>
      <c r="P1" s="1" t="s">
        <v>244</v>
      </c>
      <c r="Q1" s="1" t="s">
        <v>245</v>
      </c>
      <c r="R1" s="1" t="s">
        <v>246</v>
      </c>
      <c r="S1" s="1" t="s">
        <v>247</v>
      </c>
      <c r="T1" s="1" t="s">
        <v>248</v>
      </c>
      <c r="U1" s="1" t="s">
        <v>249</v>
      </c>
      <c r="V1" s="1" t="s">
        <v>250</v>
      </c>
    </row>
    <row r="2" spans="1:22">
      <c r="A2" s="2" t="s">
        <v>111</v>
      </c>
      <c r="B2" s="2" t="s">
        <v>110</v>
      </c>
      <c r="C2" s="2">
        <v>54.8</v>
      </c>
      <c r="D2" s="2">
        <v>-66.7</v>
      </c>
      <c r="E2" s="2">
        <v>-81.2</v>
      </c>
      <c r="F2" s="2"/>
      <c r="G2" s="2">
        <v>20</v>
      </c>
      <c r="H2" s="2">
        <v>-40</v>
      </c>
      <c r="I2" s="2">
        <v>700</v>
      </c>
      <c r="J2" s="2">
        <v>-52.7</v>
      </c>
      <c r="K2" s="2"/>
      <c r="L2" s="2"/>
      <c r="M2" s="2"/>
      <c r="N2" s="2"/>
      <c r="O2" s="2"/>
      <c r="P2" s="2">
        <v>100</v>
      </c>
      <c r="Q2" s="2">
        <v>-48.4</v>
      </c>
      <c r="R2" s="2">
        <v>-47.5</v>
      </c>
      <c r="S2" s="2">
        <v>0</v>
      </c>
      <c r="T2" s="2">
        <v>0</v>
      </c>
      <c r="U2" s="2">
        <v>0</v>
      </c>
      <c r="V2" s="2"/>
    </row>
    <row r="3" spans="1:22">
      <c r="A3" s="2" t="s">
        <v>139</v>
      </c>
      <c r="B3" s="2" t="s">
        <v>138</v>
      </c>
      <c r="C3" s="2">
        <v>-60.4</v>
      </c>
      <c r="D3" s="2">
        <v>-12.5</v>
      </c>
      <c r="E3" s="2">
        <v>29.6</v>
      </c>
      <c r="F3" s="2">
        <v>-5.6</v>
      </c>
      <c r="G3" s="2">
        <v>10.6</v>
      </c>
      <c r="H3" s="2">
        <v>20.9</v>
      </c>
      <c r="I3" s="2">
        <v>74.599999999999994</v>
      </c>
      <c r="J3" s="2">
        <v>10.7</v>
      </c>
      <c r="K3" s="2"/>
      <c r="L3" s="2"/>
      <c r="M3" s="2">
        <v>8</v>
      </c>
      <c r="N3" s="2">
        <v>-35</v>
      </c>
      <c r="O3" s="2">
        <v>-13.5</v>
      </c>
      <c r="P3" s="2">
        <v>-10</v>
      </c>
      <c r="Q3" s="2">
        <v>-22.5</v>
      </c>
      <c r="R3" s="2">
        <v>41.7</v>
      </c>
      <c r="S3" s="2">
        <v>15.4</v>
      </c>
      <c r="T3" s="2">
        <v>43.8</v>
      </c>
      <c r="U3" s="2">
        <v>17.899999999999999</v>
      </c>
      <c r="V3" s="2">
        <v>-18.5</v>
      </c>
    </row>
    <row r="4" spans="1:22">
      <c r="A4" s="2" t="s">
        <v>127</v>
      </c>
      <c r="B4" s="2" t="s">
        <v>126</v>
      </c>
      <c r="C4" s="2">
        <v>-3.5</v>
      </c>
      <c r="D4" s="2">
        <v>0</v>
      </c>
      <c r="E4" s="2">
        <v>13.3</v>
      </c>
      <c r="F4" s="2"/>
      <c r="G4" s="2">
        <v>-11</v>
      </c>
      <c r="H4" s="2">
        <v>-8.6999999999999993</v>
      </c>
      <c r="I4" s="2">
        <v>-12.5</v>
      </c>
      <c r="J4" s="2">
        <v>25</v>
      </c>
      <c r="K4" s="2"/>
      <c r="L4" s="2"/>
      <c r="M4" s="2">
        <v>172.7</v>
      </c>
      <c r="N4" s="2">
        <v>60</v>
      </c>
      <c r="O4" s="2">
        <v>-2.4</v>
      </c>
      <c r="P4" s="2">
        <v>33.299999999999997</v>
      </c>
      <c r="Q4" s="2">
        <v>-37.5</v>
      </c>
      <c r="R4" s="2">
        <v>-26.6</v>
      </c>
      <c r="S4" s="2">
        <v>10</v>
      </c>
      <c r="T4" s="2">
        <v>-10</v>
      </c>
      <c r="U4" s="2">
        <v>0</v>
      </c>
      <c r="V4" s="2">
        <v>40</v>
      </c>
    </row>
    <row r="5" spans="1:22">
      <c r="A5" s="2" t="s">
        <v>151</v>
      </c>
      <c r="B5" s="2" t="s">
        <v>150</v>
      </c>
      <c r="C5" s="2">
        <v>-50</v>
      </c>
      <c r="D5" s="2">
        <v>16.7</v>
      </c>
      <c r="E5" s="2">
        <v>-16.7</v>
      </c>
      <c r="F5" s="2"/>
      <c r="G5" s="2">
        <v>33.299999999999997</v>
      </c>
      <c r="H5" s="2">
        <v>23.1</v>
      </c>
      <c r="I5" s="2">
        <v>42.9</v>
      </c>
      <c r="J5" s="2">
        <v>26.1</v>
      </c>
      <c r="K5" s="2"/>
      <c r="L5" s="2"/>
      <c r="M5" s="2">
        <v>0</v>
      </c>
      <c r="N5" s="2">
        <v>-54.5</v>
      </c>
      <c r="O5" s="2"/>
      <c r="P5" s="2"/>
      <c r="Q5" s="2">
        <v>0</v>
      </c>
      <c r="R5" s="2">
        <v>1.2</v>
      </c>
      <c r="S5" s="2">
        <v>60</v>
      </c>
      <c r="T5" s="2">
        <v>26</v>
      </c>
      <c r="U5" s="2"/>
      <c r="V5" s="2"/>
    </row>
    <row r="6" spans="1:22">
      <c r="A6" s="2" t="s">
        <v>155</v>
      </c>
      <c r="B6" s="2" t="s">
        <v>154</v>
      </c>
      <c r="C6" s="2">
        <v>-72.2</v>
      </c>
      <c r="D6" s="2">
        <v>33.299999999999997</v>
      </c>
      <c r="E6" s="2">
        <v>40.4</v>
      </c>
      <c r="F6" s="2"/>
      <c r="G6" s="2">
        <v>0</v>
      </c>
      <c r="H6" s="2">
        <v>0</v>
      </c>
      <c r="I6" s="2">
        <v>-38.700000000000003</v>
      </c>
      <c r="J6" s="2">
        <v>11.9</v>
      </c>
      <c r="K6" s="2"/>
      <c r="L6" s="2"/>
      <c r="M6" s="2">
        <v>-33.299999999999997</v>
      </c>
      <c r="N6" s="2">
        <v>100</v>
      </c>
      <c r="O6" s="2">
        <v>-97.1</v>
      </c>
      <c r="P6" s="2"/>
      <c r="Q6" s="2">
        <v>25</v>
      </c>
      <c r="R6" s="2">
        <v>-33.299999999999997</v>
      </c>
      <c r="S6" s="2">
        <v>0</v>
      </c>
      <c r="T6" s="2">
        <v>0</v>
      </c>
      <c r="U6" s="2">
        <v>20</v>
      </c>
      <c r="V6" s="2"/>
    </row>
    <row r="7" spans="1:22">
      <c r="A7" s="2" t="s">
        <v>141</v>
      </c>
      <c r="B7" s="2" t="s">
        <v>140</v>
      </c>
      <c r="C7" s="2">
        <v>-23.9</v>
      </c>
      <c r="D7" s="2">
        <v>4.3</v>
      </c>
      <c r="E7" s="2">
        <v>-28.6</v>
      </c>
      <c r="F7" s="2">
        <v>180</v>
      </c>
      <c r="G7" s="2">
        <v>3.1</v>
      </c>
      <c r="H7" s="2">
        <v>7.7</v>
      </c>
      <c r="I7" s="2">
        <v>-75</v>
      </c>
      <c r="J7" s="2">
        <v>17.600000000000001</v>
      </c>
      <c r="K7" s="2"/>
      <c r="L7" s="2"/>
      <c r="M7" s="2">
        <v>0</v>
      </c>
      <c r="N7" s="2">
        <v>0</v>
      </c>
      <c r="O7" s="2">
        <v>700</v>
      </c>
      <c r="P7" s="2">
        <v>0</v>
      </c>
      <c r="Q7" s="2">
        <v>73.099999999999994</v>
      </c>
      <c r="R7" s="2">
        <v>31.1</v>
      </c>
      <c r="S7" s="2">
        <v>0</v>
      </c>
      <c r="T7" s="2">
        <v>-20</v>
      </c>
      <c r="U7" s="2">
        <v>21.2</v>
      </c>
      <c r="V7" s="2"/>
    </row>
    <row r="8" spans="1:22">
      <c r="A8" s="2" t="s">
        <v>135</v>
      </c>
      <c r="B8" s="2" t="s">
        <v>134</v>
      </c>
      <c r="C8" s="2">
        <v>-59</v>
      </c>
      <c r="D8" s="2">
        <v>-6.7</v>
      </c>
      <c r="E8" s="2">
        <v>56.3</v>
      </c>
      <c r="F8" s="2">
        <v>-72.5</v>
      </c>
      <c r="G8" s="2">
        <v>25</v>
      </c>
      <c r="H8" s="2">
        <v>60</v>
      </c>
      <c r="I8" s="2">
        <v>25</v>
      </c>
      <c r="J8" s="2">
        <v>-15</v>
      </c>
      <c r="K8" s="2"/>
      <c r="L8" s="2"/>
      <c r="M8" s="2">
        <v>0</v>
      </c>
      <c r="N8" s="2">
        <v>42.9</v>
      </c>
      <c r="O8" s="2"/>
      <c r="P8" s="2"/>
      <c r="Q8" s="2">
        <v>150</v>
      </c>
      <c r="R8" s="2">
        <v>0</v>
      </c>
      <c r="S8" s="2">
        <v>-44.4</v>
      </c>
      <c r="T8" s="2">
        <v>-12.5</v>
      </c>
      <c r="U8" s="2">
        <v>-12</v>
      </c>
      <c r="V8" s="2"/>
    </row>
    <row r="9" spans="1:22">
      <c r="A9" s="2" t="s">
        <v>153</v>
      </c>
      <c r="B9" s="2" t="s">
        <v>152</v>
      </c>
      <c r="C9" s="2">
        <v>-48.1</v>
      </c>
      <c r="D9" s="2">
        <v>700</v>
      </c>
      <c r="E9" s="2">
        <v>140</v>
      </c>
      <c r="F9" s="2"/>
      <c r="G9" s="2">
        <v>-7.7</v>
      </c>
      <c r="H9" s="2">
        <v>33.299999999999997</v>
      </c>
      <c r="I9" s="2">
        <v>22.5</v>
      </c>
      <c r="J9" s="2">
        <v>-18.2</v>
      </c>
      <c r="K9" s="2"/>
      <c r="L9" s="2"/>
      <c r="M9" s="2">
        <v>-8.3000000000000007</v>
      </c>
      <c r="N9" s="2">
        <v>0</v>
      </c>
      <c r="O9" s="2">
        <v>14.3</v>
      </c>
      <c r="P9" s="2">
        <v>14.3</v>
      </c>
      <c r="Q9" s="2">
        <v>171.4</v>
      </c>
      <c r="R9" s="2">
        <v>60</v>
      </c>
      <c r="S9" s="2">
        <v>0</v>
      </c>
      <c r="T9" s="2">
        <v>25</v>
      </c>
      <c r="U9" s="2">
        <v>-70</v>
      </c>
      <c r="V9" s="2">
        <v>150</v>
      </c>
    </row>
    <row r="10" spans="1:22">
      <c r="A10" s="2" t="s">
        <v>115</v>
      </c>
      <c r="B10" s="2" t="s">
        <v>114</v>
      </c>
      <c r="C10" s="2">
        <v>0</v>
      </c>
      <c r="D10" s="2">
        <v>0</v>
      </c>
      <c r="E10" s="2">
        <v>30.5</v>
      </c>
      <c r="F10" s="2">
        <v>0</v>
      </c>
      <c r="G10" s="2">
        <v>0</v>
      </c>
      <c r="H10" s="2">
        <v>0</v>
      </c>
      <c r="I10" s="2">
        <v>65.3</v>
      </c>
      <c r="J10" s="2">
        <v>-11</v>
      </c>
      <c r="K10" s="2"/>
      <c r="L10" s="2"/>
      <c r="M10" s="2">
        <v>0</v>
      </c>
      <c r="N10" s="2">
        <v>-72.2</v>
      </c>
      <c r="O10" s="2">
        <v>-20</v>
      </c>
      <c r="P10" s="2">
        <v>-40</v>
      </c>
      <c r="Q10" s="2">
        <v>8.1</v>
      </c>
      <c r="R10" s="2">
        <v>-5.5</v>
      </c>
      <c r="S10" s="2">
        <v>0</v>
      </c>
      <c r="T10" s="2">
        <v>0</v>
      </c>
      <c r="U10" s="2">
        <v>8.3000000000000007</v>
      </c>
      <c r="V10" s="2">
        <v>0</v>
      </c>
    </row>
    <row r="11" spans="1:22">
      <c r="A11" s="2" t="s">
        <v>117</v>
      </c>
      <c r="B11" s="2" t="s">
        <v>116</v>
      </c>
      <c r="C11" s="2">
        <v>40</v>
      </c>
      <c r="D11" s="2">
        <v>-16.7</v>
      </c>
      <c r="E11" s="2">
        <v>66.7</v>
      </c>
      <c r="F11" s="2"/>
      <c r="G11" s="2">
        <v>0</v>
      </c>
      <c r="H11" s="2">
        <v>0</v>
      </c>
      <c r="I11" s="2">
        <v>-16.7</v>
      </c>
      <c r="J11" s="2">
        <v>-9.1</v>
      </c>
      <c r="K11" s="2"/>
      <c r="L11" s="2"/>
      <c r="M11" s="2">
        <v>20</v>
      </c>
      <c r="N11" s="2">
        <v>87.5</v>
      </c>
      <c r="O11" s="2">
        <v>0</v>
      </c>
      <c r="P11" s="2">
        <v>0</v>
      </c>
      <c r="Q11" s="2">
        <v>-50</v>
      </c>
      <c r="R11" s="2">
        <v>22.7</v>
      </c>
      <c r="S11" s="2">
        <v>40</v>
      </c>
      <c r="T11" s="2">
        <v>-9.1</v>
      </c>
      <c r="U11" s="2">
        <v>16.7</v>
      </c>
      <c r="V11" s="2">
        <v>28.6</v>
      </c>
    </row>
    <row r="12" spans="1:22">
      <c r="A12" s="2" t="s">
        <v>159</v>
      </c>
      <c r="B12" s="2" t="s">
        <v>158</v>
      </c>
      <c r="C12" s="2"/>
      <c r="D12" s="2">
        <v>-42.9</v>
      </c>
      <c r="E12" s="2">
        <v>-5.9</v>
      </c>
      <c r="F12" s="2">
        <v>0</v>
      </c>
      <c r="G12" s="2">
        <v>42.9</v>
      </c>
      <c r="H12" s="2">
        <v>22.2</v>
      </c>
      <c r="I12" s="2">
        <v>-37.5</v>
      </c>
      <c r="J12" s="2">
        <v>-64.7</v>
      </c>
      <c r="K12" s="2"/>
      <c r="L12" s="2"/>
      <c r="M12" s="2">
        <v>-20</v>
      </c>
      <c r="N12" s="2">
        <v>40</v>
      </c>
      <c r="O12" s="2">
        <v>5</v>
      </c>
      <c r="P12" s="2">
        <v>-16.7</v>
      </c>
      <c r="Q12" s="2">
        <v>-12</v>
      </c>
      <c r="R12" s="2">
        <v>0</v>
      </c>
      <c r="S12" s="2">
        <v>-16.7</v>
      </c>
      <c r="T12" s="2">
        <v>0</v>
      </c>
      <c r="U12" s="2">
        <v>-12.5</v>
      </c>
      <c r="V12" s="2">
        <v>12.5</v>
      </c>
    </row>
    <row r="13" spans="1:22">
      <c r="A13" s="2" t="s">
        <v>129</v>
      </c>
      <c r="B13" s="2" t="s">
        <v>128</v>
      </c>
      <c r="C13" s="2">
        <v>-58.3</v>
      </c>
      <c r="D13" s="2"/>
      <c r="E13" s="2">
        <v>50</v>
      </c>
      <c r="F13" s="2">
        <v>26</v>
      </c>
      <c r="G13" s="2"/>
      <c r="H13" s="2">
        <v>6.7</v>
      </c>
      <c r="I13" s="2">
        <v>-79.599999999999994</v>
      </c>
      <c r="J13" s="2">
        <v>25</v>
      </c>
      <c r="K13" s="2"/>
      <c r="L13" s="2"/>
      <c r="M13" s="2"/>
      <c r="N13" s="2"/>
      <c r="O13" s="2"/>
      <c r="P13" s="2">
        <v>0</v>
      </c>
      <c r="Q13" s="2">
        <v>58.7</v>
      </c>
      <c r="R13" s="2">
        <v>0</v>
      </c>
      <c r="S13" s="2">
        <v>8</v>
      </c>
      <c r="T13" s="2">
        <v>14.3</v>
      </c>
      <c r="U13" s="2"/>
      <c r="V13" s="2"/>
    </row>
    <row r="14" spans="1:22">
      <c r="A14" s="2" t="s">
        <v>157</v>
      </c>
      <c r="B14" s="2" t="s">
        <v>156</v>
      </c>
      <c r="C14" s="2"/>
      <c r="D14" s="2">
        <v>-7.1</v>
      </c>
      <c r="E14" s="2">
        <v>-6.2</v>
      </c>
      <c r="F14" s="2">
        <v>0</v>
      </c>
      <c r="G14" s="2">
        <v>9.1</v>
      </c>
      <c r="H14" s="2">
        <v>12.5</v>
      </c>
      <c r="I14" s="2">
        <v>-37.5</v>
      </c>
      <c r="J14" s="2">
        <v>-56.2</v>
      </c>
      <c r="K14" s="2"/>
      <c r="L14" s="2"/>
      <c r="M14" s="2">
        <v>0</v>
      </c>
      <c r="N14" s="2">
        <v>233.3</v>
      </c>
      <c r="O14" s="2">
        <v>2.5</v>
      </c>
      <c r="P14" s="2">
        <v>-33.299999999999997</v>
      </c>
      <c r="Q14" s="2">
        <v>12.1</v>
      </c>
      <c r="R14" s="2">
        <v>0</v>
      </c>
      <c r="S14" s="2">
        <v>-28.6</v>
      </c>
      <c r="T14" s="2">
        <v>0</v>
      </c>
      <c r="U14" s="2">
        <v>5.7</v>
      </c>
      <c r="V14" s="2">
        <v>-10</v>
      </c>
    </row>
    <row r="15" spans="1:22">
      <c r="A15" s="2" t="s">
        <v>133</v>
      </c>
      <c r="B15" s="2" t="s">
        <v>132</v>
      </c>
      <c r="C15" s="2">
        <v>-48.1</v>
      </c>
      <c r="D15" s="2">
        <v>-13.3</v>
      </c>
      <c r="E15" s="2">
        <v>20</v>
      </c>
      <c r="F15" s="2"/>
      <c r="G15" s="2">
        <v>-25</v>
      </c>
      <c r="H15" s="2">
        <v>0</v>
      </c>
      <c r="I15" s="2">
        <v>16.7</v>
      </c>
      <c r="J15" s="2">
        <v>-7.7</v>
      </c>
      <c r="K15" s="2"/>
      <c r="L15" s="2"/>
      <c r="M15" s="2">
        <v>-33.299999999999997</v>
      </c>
      <c r="N15" s="2">
        <v>-63.8</v>
      </c>
      <c r="O15" s="2">
        <v>28</v>
      </c>
      <c r="P15" s="2">
        <v>0</v>
      </c>
      <c r="Q15" s="2">
        <v>4.2</v>
      </c>
      <c r="R15" s="2">
        <v>19</v>
      </c>
      <c r="S15" s="2">
        <v>-50</v>
      </c>
      <c r="T15" s="2">
        <v>28.9</v>
      </c>
      <c r="U15" s="2">
        <v>0</v>
      </c>
      <c r="V15" s="2"/>
    </row>
    <row r="16" spans="1:22">
      <c r="A16" s="2" t="s">
        <v>147</v>
      </c>
      <c r="B16" s="2" t="s">
        <v>146</v>
      </c>
      <c r="C16" s="2">
        <v>-50</v>
      </c>
      <c r="D16" s="2">
        <v>25</v>
      </c>
      <c r="E16" s="2">
        <v>63.3</v>
      </c>
      <c r="F16" s="2">
        <v>80</v>
      </c>
      <c r="G16" s="2">
        <v>0</v>
      </c>
      <c r="H16" s="2">
        <v>11.1</v>
      </c>
      <c r="I16" s="2">
        <v>357.1</v>
      </c>
      <c r="J16" s="2">
        <v>0</v>
      </c>
      <c r="K16" s="2"/>
      <c r="L16" s="2"/>
      <c r="M16" s="2">
        <v>-30</v>
      </c>
      <c r="N16" s="2">
        <v>1566.7</v>
      </c>
      <c r="O16" s="2">
        <v>11.1</v>
      </c>
      <c r="P16" s="2">
        <v>37.5</v>
      </c>
      <c r="Q16" s="2">
        <v>0</v>
      </c>
      <c r="R16" s="2">
        <v>-20</v>
      </c>
      <c r="S16" s="2">
        <v>0</v>
      </c>
      <c r="T16" s="2">
        <v>44.8</v>
      </c>
      <c r="U16" s="2">
        <v>0</v>
      </c>
      <c r="V16" s="2">
        <v>0</v>
      </c>
    </row>
    <row r="17" spans="1:22">
      <c r="A17" s="2" t="s">
        <v>97</v>
      </c>
      <c r="B17" s="2" t="s">
        <v>96</v>
      </c>
      <c r="C17" s="2">
        <v>-66.7</v>
      </c>
      <c r="D17" s="2"/>
      <c r="E17" s="2">
        <v>26.3</v>
      </c>
      <c r="F17" s="2"/>
      <c r="G17" s="2"/>
      <c r="H17" s="2"/>
      <c r="I17" s="2">
        <v>10.8</v>
      </c>
      <c r="J17" s="2">
        <v>12</v>
      </c>
      <c r="K17" s="2"/>
      <c r="L17" s="2"/>
      <c r="M17" s="2">
        <v>50</v>
      </c>
      <c r="N17" s="2"/>
      <c r="O17" s="2"/>
      <c r="P17" s="2"/>
      <c r="Q17" s="2">
        <v>0</v>
      </c>
      <c r="R17" s="2">
        <v>35</v>
      </c>
      <c r="S17" s="2">
        <v>100</v>
      </c>
      <c r="T17" s="2">
        <v>40</v>
      </c>
      <c r="U17" s="2">
        <v>20</v>
      </c>
      <c r="V17" s="2"/>
    </row>
    <row r="18" spans="1:22">
      <c r="A18" s="2" t="s">
        <v>103</v>
      </c>
      <c r="B18" s="2" t="s">
        <v>102</v>
      </c>
      <c r="C18" s="2">
        <v>28.5</v>
      </c>
      <c r="D18" s="2"/>
      <c r="E18" s="2">
        <v>-14.5</v>
      </c>
      <c r="F18" s="2">
        <v>0</v>
      </c>
      <c r="G18" s="2">
        <v>-7</v>
      </c>
      <c r="H18" s="2">
        <v>-14.3</v>
      </c>
      <c r="I18" s="2">
        <v>29.9</v>
      </c>
      <c r="J18" s="2">
        <v>-48.7</v>
      </c>
      <c r="K18" s="2">
        <v>0</v>
      </c>
      <c r="L18" s="2">
        <v>-10</v>
      </c>
      <c r="M18" s="2">
        <v>100</v>
      </c>
      <c r="N18" s="2">
        <v>-80</v>
      </c>
      <c r="O18" s="2">
        <v>30.8</v>
      </c>
      <c r="P18" s="2">
        <v>50</v>
      </c>
      <c r="Q18" s="2">
        <v>-14.3</v>
      </c>
      <c r="R18" s="2">
        <v>41.4</v>
      </c>
      <c r="S18" s="2">
        <v>0</v>
      </c>
      <c r="T18" s="2">
        <v>-9.5</v>
      </c>
      <c r="U18" s="2">
        <v>-19.2</v>
      </c>
      <c r="V18" s="2">
        <v>-18.2</v>
      </c>
    </row>
    <row r="19" spans="1:22">
      <c r="A19" s="2" t="s">
        <v>131</v>
      </c>
      <c r="B19" s="2" t="s">
        <v>130</v>
      </c>
      <c r="C19" s="2">
        <v>42.9</v>
      </c>
      <c r="D19" s="2">
        <v>-40.799999999999997</v>
      </c>
      <c r="E19" s="2">
        <v>-20</v>
      </c>
      <c r="F19" s="2">
        <v>0</v>
      </c>
      <c r="G19" s="2">
        <v>4.3</v>
      </c>
      <c r="H19" s="2">
        <v>0</v>
      </c>
      <c r="I19" s="2">
        <v>-29.3</v>
      </c>
      <c r="J19" s="2">
        <v>-37.5</v>
      </c>
      <c r="K19" s="2">
        <v>71.900000000000006</v>
      </c>
      <c r="L19" s="2"/>
      <c r="M19" s="2">
        <v>0</v>
      </c>
      <c r="N19" s="2">
        <v>-70</v>
      </c>
      <c r="O19" s="2">
        <v>54.5</v>
      </c>
      <c r="P19" s="2">
        <v>-12.5</v>
      </c>
      <c r="Q19" s="2">
        <v>31.4</v>
      </c>
      <c r="R19" s="2">
        <v>37.700000000000003</v>
      </c>
      <c r="S19" s="2">
        <v>0</v>
      </c>
      <c r="T19" s="2">
        <v>-25</v>
      </c>
      <c r="U19" s="2">
        <v>40</v>
      </c>
      <c r="V19" s="2">
        <v>10</v>
      </c>
    </row>
    <row r="20" spans="1:22">
      <c r="A20" s="2" t="s">
        <v>161</v>
      </c>
      <c r="B20" s="2" t="s">
        <v>160</v>
      </c>
      <c r="C20" s="2">
        <v>18.5</v>
      </c>
      <c r="D20" s="2">
        <v>-30</v>
      </c>
      <c r="E20" s="2">
        <v>-11.8</v>
      </c>
      <c r="F20" s="2">
        <v>25</v>
      </c>
      <c r="G20" s="2">
        <v>0</v>
      </c>
      <c r="H20" s="2">
        <v>-12.5</v>
      </c>
      <c r="I20" s="2">
        <v>7.9</v>
      </c>
      <c r="J20" s="2">
        <v>-42.1</v>
      </c>
      <c r="K20" s="2"/>
      <c r="L20" s="2"/>
      <c r="M20" s="2">
        <v>0</v>
      </c>
      <c r="N20" s="2"/>
      <c r="O20" s="2"/>
      <c r="P20" s="2">
        <v>-75</v>
      </c>
      <c r="Q20" s="2">
        <v>0</v>
      </c>
      <c r="R20" s="2">
        <v>-16</v>
      </c>
      <c r="S20" s="2">
        <v>-41.2</v>
      </c>
      <c r="T20" s="2">
        <v>-16.7</v>
      </c>
      <c r="U20" s="2">
        <v>25</v>
      </c>
      <c r="V20" s="2">
        <v>0</v>
      </c>
    </row>
    <row r="21" spans="1:22">
      <c r="A21" s="2" t="s">
        <v>123</v>
      </c>
      <c r="B21" s="2" t="s">
        <v>122</v>
      </c>
      <c r="C21" s="2"/>
      <c r="D21" s="2"/>
      <c r="E21" s="2"/>
      <c r="F21" s="2"/>
      <c r="G21" s="2"/>
      <c r="H21" s="2"/>
      <c r="I21" s="2"/>
      <c r="J21" s="2"/>
      <c r="K21" s="2"/>
      <c r="L21" s="2"/>
      <c r="M21" s="2">
        <v>0</v>
      </c>
      <c r="N21" s="2"/>
      <c r="O21" s="2"/>
      <c r="P21" s="2">
        <v>0</v>
      </c>
      <c r="Q21" s="2">
        <v>24.4</v>
      </c>
      <c r="R21" s="2">
        <v>-10</v>
      </c>
      <c r="S21" s="2">
        <v>-25</v>
      </c>
      <c r="T21" s="2">
        <v>12.2</v>
      </c>
      <c r="U21" s="2">
        <v>-40</v>
      </c>
      <c r="V21" s="2">
        <v>-21.1</v>
      </c>
    </row>
    <row r="22" spans="1:22">
      <c r="A22" s="2" t="s">
        <v>143</v>
      </c>
      <c r="B22" s="2" t="s">
        <v>142</v>
      </c>
      <c r="C22" s="2">
        <v>-27.8</v>
      </c>
      <c r="D22" s="2">
        <v>-37.5</v>
      </c>
      <c r="E22" s="2">
        <v>3.4</v>
      </c>
      <c r="F22" s="2">
        <v>4.2</v>
      </c>
      <c r="G22" s="2">
        <v>0</v>
      </c>
      <c r="H22" s="2">
        <v>0</v>
      </c>
      <c r="I22" s="2">
        <v>-28.6</v>
      </c>
      <c r="J22" s="2">
        <v>-51</v>
      </c>
      <c r="K22" s="2"/>
      <c r="L22" s="2"/>
      <c r="M22" s="2">
        <v>0</v>
      </c>
      <c r="N22" s="2">
        <v>-86.1</v>
      </c>
      <c r="O22" s="2"/>
      <c r="P22" s="2">
        <v>20</v>
      </c>
      <c r="Q22" s="2">
        <v>50</v>
      </c>
      <c r="R22" s="2">
        <v>-47.5</v>
      </c>
      <c r="S22" s="2">
        <v>-12.5</v>
      </c>
      <c r="T22" s="2">
        <v>-20</v>
      </c>
      <c r="U22" s="2">
        <v>-14.3</v>
      </c>
      <c r="V22" s="2">
        <v>-20</v>
      </c>
    </row>
    <row r="23" spans="1:22">
      <c r="A23" s="2" t="s">
        <v>149</v>
      </c>
      <c r="B23" s="2" t="s">
        <v>148</v>
      </c>
      <c r="C23" s="2">
        <v>-62.5</v>
      </c>
      <c r="D23" s="2">
        <v>0</v>
      </c>
      <c r="E23" s="2">
        <v>0</v>
      </c>
      <c r="F23" s="2">
        <v>0</v>
      </c>
      <c r="G23" s="2">
        <v>42.9</v>
      </c>
      <c r="H23" s="2">
        <v>27.3</v>
      </c>
      <c r="I23" s="2">
        <v>-9.1</v>
      </c>
      <c r="J23" s="2">
        <v>-44.9</v>
      </c>
      <c r="K23" s="2"/>
      <c r="L23" s="2"/>
      <c r="M23" s="2">
        <v>0</v>
      </c>
      <c r="N23" s="2"/>
      <c r="O23" s="2">
        <v>66.7</v>
      </c>
      <c r="P23" s="2">
        <v>9.1</v>
      </c>
      <c r="Q23" s="2">
        <v>0</v>
      </c>
      <c r="R23" s="2">
        <v>-35.200000000000003</v>
      </c>
      <c r="S23" s="2">
        <v>33.299999999999997</v>
      </c>
      <c r="T23" s="2">
        <v>5.3</v>
      </c>
      <c r="U23" s="2">
        <v>0</v>
      </c>
      <c r="V23" s="2">
        <v>-50</v>
      </c>
    </row>
    <row r="24" spans="1:22">
      <c r="A24" s="2" t="s">
        <v>107</v>
      </c>
      <c r="B24" s="2" t="s">
        <v>106</v>
      </c>
      <c r="C24" s="2"/>
      <c r="D24" s="2"/>
      <c r="E24" s="2"/>
      <c r="F24" s="2"/>
      <c r="G24" s="2"/>
      <c r="H24" s="2"/>
      <c r="I24" s="2"/>
      <c r="J24" s="2"/>
      <c r="K24" s="2"/>
      <c r="L24" s="2"/>
      <c r="M24" s="2">
        <v>45.8</v>
      </c>
      <c r="N24" s="2">
        <v>-68.7</v>
      </c>
      <c r="O24" s="2">
        <v>-11.1</v>
      </c>
      <c r="P24" s="2">
        <v>0</v>
      </c>
      <c r="Q24" s="2">
        <v>65</v>
      </c>
      <c r="R24" s="2">
        <v>0</v>
      </c>
      <c r="S24" s="2">
        <v>42.9</v>
      </c>
      <c r="T24" s="2">
        <v>-2.4</v>
      </c>
      <c r="U24" s="2">
        <v>48.1</v>
      </c>
      <c r="V24" s="2">
        <v>-12.5</v>
      </c>
    </row>
  </sheetData>
  <autoFilter ref="A1:V24" xr:uid="{00000000-0001-0000-0D00-000000000000}"/>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8"/>
  <sheetViews>
    <sheetView workbookViewId="0">
      <selection activeCell="G16" sqref="G16"/>
    </sheetView>
  </sheetViews>
  <sheetFormatPr defaultColWidth="11.42578125" defaultRowHeight="14.45"/>
  <cols>
    <col min="1" max="22" width="15.7109375" customWidth="1"/>
  </cols>
  <sheetData>
    <row r="1" spans="1:22" ht="17.100000000000001" customHeight="1">
      <c r="A1" s="1" t="s">
        <v>165</v>
      </c>
      <c r="B1" s="1" t="s">
        <v>166</v>
      </c>
      <c r="C1" s="1" t="s">
        <v>231</v>
      </c>
      <c r="D1" s="1" t="s">
        <v>232</v>
      </c>
      <c r="E1" s="1" t="s">
        <v>233</v>
      </c>
      <c r="F1" s="1" t="s">
        <v>234</v>
      </c>
      <c r="G1" s="1" t="s">
        <v>235</v>
      </c>
      <c r="H1" s="1" t="s">
        <v>236</v>
      </c>
      <c r="I1" s="1" t="s">
        <v>237</v>
      </c>
      <c r="J1" s="1" t="s">
        <v>238</v>
      </c>
      <c r="K1" s="1" t="s">
        <v>239</v>
      </c>
      <c r="L1" s="1" t="s">
        <v>240</v>
      </c>
      <c r="M1" s="1" t="s">
        <v>241</v>
      </c>
      <c r="N1" s="1" t="s">
        <v>242</v>
      </c>
      <c r="O1" s="1" t="s">
        <v>243</v>
      </c>
      <c r="P1" s="1" t="s">
        <v>244</v>
      </c>
      <c r="Q1" s="1" t="s">
        <v>245</v>
      </c>
      <c r="R1" s="1" t="s">
        <v>246</v>
      </c>
      <c r="S1" s="1" t="s">
        <v>247</v>
      </c>
      <c r="T1" s="1" t="s">
        <v>248</v>
      </c>
      <c r="U1" s="1" t="s">
        <v>249</v>
      </c>
      <c r="V1" s="1" t="s">
        <v>250</v>
      </c>
    </row>
    <row r="2" spans="1:22">
      <c r="A2" s="2" t="s">
        <v>108</v>
      </c>
      <c r="B2" s="2" t="s">
        <v>109</v>
      </c>
      <c r="C2" s="2">
        <v>29.5</v>
      </c>
      <c r="D2" s="2">
        <v>-75</v>
      </c>
      <c r="E2" s="2">
        <v>-69.400000000000006</v>
      </c>
      <c r="F2" s="2"/>
      <c r="G2" s="2">
        <v>20</v>
      </c>
      <c r="H2" s="2">
        <v>-40</v>
      </c>
      <c r="I2" s="2">
        <v>550</v>
      </c>
      <c r="J2" s="2">
        <v>-26.1</v>
      </c>
      <c r="K2" s="2"/>
      <c r="L2" s="2"/>
      <c r="M2" s="2">
        <v>-33.299999999999997</v>
      </c>
      <c r="N2" s="2">
        <v>-45</v>
      </c>
      <c r="O2" s="2">
        <v>60</v>
      </c>
      <c r="P2" s="2">
        <v>40</v>
      </c>
      <c r="Q2" s="2">
        <v>-48.4</v>
      </c>
      <c r="R2" s="2">
        <v>-34.4</v>
      </c>
      <c r="S2" s="2">
        <v>10</v>
      </c>
      <c r="T2" s="2">
        <v>-10</v>
      </c>
      <c r="U2" s="2">
        <v>0</v>
      </c>
      <c r="V2" s="2">
        <v>-75</v>
      </c>
    </row>
    <row r="3" spans="1:22">
      <c r="A3" s="2" t="s">
        <v>124</v>
      </c>
      <c r="B3" s="2" t="s">
        <v>125</v>
      </c>
      <c r="C3" s="2">
        <v>-52.9</v>
      </c>
      <c r="D3" s="2">
        <v>0</v>
      </c>
      <c r="E3" s="2">
        <v>0</v>
      </c>
      <c r="F3" s="2">
        <v>102.5</v>
      </c>
      <c r="G3" s="2">
        <v>28.3</v>
      </c>
      <c r="H3" s="2">
        <v>14.3</v>
      </c>
      <c r="I3" s="2">
        <v>-8.8000000000000007</v>
      </c>
      <c r="J3" s="2">
        <v>23.1</v>
      </c>
      <c r="K3" s="2"/>
      <c r="L3" s="2"/>
      <c r="M3" s="2">
        <v>-14.3</v>
      </c>
      <c r="N3" s="2">
        <v>0</v>
      </c>
      <c r="O3" s="2">
        <v>0</v>
      </c>
      <c r="P3" s="2">
        <v>0</v>
      </c>
      <c r="Q3" s="2">
        <v>7.1</v>
      </c>
      <c r="R3" s="2">
        <v>-12.3</v>
      </c>
      <c r="S3" s="2">
        <v>10</v>
      </c>
      <c r="T3" s="2">
        <v>-5.3</v>
      </c>
      <c r="U3" s="2">
        <v>41</v>
      </c>
      <c r="V3" s="2">
        <v>-11.7</v>
      </c>
    </row>
    <row r="4" spans="1:22">
      <c r="A4" s="2" t="s">
        <v>112</v>
      </c>
      <c r="B4" s="2" t="s">
        <v>113</v>
      </c>
      <c r="C4" s="2">
        <v>-37.1</v>
      </c>
      <c r="D4" s="2">
        <v>208.3</v>
      </c>
      <c r="E4" s="2">
        <v>73.5</v>
      </c>
      <c r="F4" s="2">
        <v>0</v>
      </c>
      <c r="G4" s="2">
        <v>0</v>
      </c>
      <c r="H4" s="2">
        <v>16.7</v>
      </c>
      <c r="I4" s="2">
        <v>37.1</v>
      </c>
      <c r="J4" s="2">
        <v>-10.5</v>
      </c>
      <c r="K4" s="2"/>
      <c r="L4" s="2"/>
      <c r="M4" s="2">
        <v>5.7</v>
      </c>
      <c r="N4" s="2">
        <v>1.2</v>
      </c>
      <c r="O4" s="2">
        <v>14.5</v>
      </c>
      <c r="P4" s="2">
        <v>-10</v>
      </c>
      <c r="Q4" s="2">
        <v>95</v>
      </c>
      <c r="R4" s="2">
        <v>3.3</v>
      </c>
      <c r="S4" s="2">
        <v>-33.299999999999997</v>
      </c>
      <c r="T4" s="2">
        <v>-10</v>
      </c>
      <c r="U4" s="2">
        <v>-0.9</v>
      </c>
      <c r="V4" s="2">
        <v>63.6</v>
      </c>
    </row>
    <row r="5" spans="1:22">
      <c r="A5" s="2" t="s">
        <v>94</v>
      </c>
      <c r="B5" s="2" t="s">
        <v>95</v>
      </c>
      <c r="C5" s="2">
        <v>-64.3</v>
      </c>
      <c r="D5" s="2">
        <v>-17.899999999999999</v>
      </c>
      <c r="E5" s="2">
        <v>5.3</v>
      </c>
      <c r="F5" s="2">
        <v>17.600000000000001</v>
      </c>
      <c r="G5" s="2">
        <v>9.1</v>
      </c>
      <c r="H5" s="2">
        <v>17.600000000000001</v>
      </c>
      <c r="I5" s="2">
        <v>-18.600000000000001</v>
      </c>
      <c r="J5" s="2">
        <v>-25.8</v>
      </c>
      <c r="K5" s="2"/>
      <c r="L5" s="2"/>
      <c r="M5" s="2">
        <v>2</v>
      </c>
      <c r="N5" s="2">
        <v>100</v>
      </c>
      <c r="O5" s="2">
        <v>20</v>
      </c>
      <c r="P5" s="2">
        <v>33.299999999999997</v>
      </c>
      <c r="Q5" s="2">
        <v>12.1</v>
      </c>
      <c r="R5" s="2">
        <v>8.6999999999999993</v>
      </c>
      <c r="S5" s="2">
        <v>17.600000000000001</v>
      </c>
      <c r="T5" s="2">
        <v>0</v>
      </c>
      <c r="U5" s="2">
        <v>0</v>
      </c>
      <c r="V5" s="2">
        <v>11.1</v>
      </c>
    </row>
    <row r="6" spans="1:22">
      <c r="A6" s="2" t="s">
        <v>100</v>
      </c>
      <c r="B6" s="2" t="s">
        <v>101</v>
      </c>
      <c r="C6" s="2">
        <v>35.1</v>
      </c>
      <c r="D6" s="2">
        <v>-40.799999999999997</v>
      </c>
      <c r="E6" s="2">
        <v>-16.3</v>
      </c>
      <c r="F6" s="2">
        <v>0</v>
      </c>
      <c r="G6" s="2">
        <v>-1.9</v>
      </c>
      <c r="H6" s="2">
        <v>-7.7</v>
      </c>
      <c r="I6" s="2">
        <v>-13.7</v>
      </c>
      <c r="J6" s="2">
        <v>-43</v>
      </c>
      <c r="K6" s="2">
        <v>34.299999999999997</v>
      </c>
      <c r="L6" s="2">
        <v>-10</v>
      </c>
      <c r="M6" s="2">
        <v>50</v>
      </c>
      <c r="N6" s="2">
        <v>-76</v>
      </c>
      <c r="O6" s="2">
        <v>41.7</v>
      </c>
      <c r="P6" s="2">
        <v>18.8</v>
      </c>
      <c r="Q6" s="2">
        <v>6.9</v>
      </c>
      <c r="R6" s="2">
        <v>39.6</v>
      </c>
      <c r="S6" s="2">
        <v>0</v>
      </c>
      <c r="T6" s="2">
        <v>-17.100000000000001</v>
      </c>
      <c r="U6" s="2">
        <v>7.3</v>
      </c>
      <c r="V6" s="2">
        <v>-4.8</v>
      </c>
    </row>
    <row r="7" spans="1:22">
      <c r="A7" s="2" t="s">
        <v>120</v>
      </c>
      <c r="B7" s="2" t="s">
        <v>121</v>
      </c>
      <c r="C7" s="2">
        <v>-20</v>
      </c>
      <c r="D7" s="2">
        <v>-12.5</v>
      </c>
      <c r="E7" s="2">
        <v>0</v>
      </c>
      <c r="F7" s="2">
        <v>4.2</v>
      </c>
      <c r="G7" s="2">
        <v>0</v>
      </c>
      <c r="H7" s="2">
        <v>0</v>
      </c>
      <c r="I7" s="2">
        <v>-11.1</v>
      </c>
      <c r="J7" s="2">
        <v>-44.9</v>
      </c>
      <c r="K7" s="2"/>
      <c r="L7" s="2"/>
      <c r="M7" s="2">
        <v>0</v>
      </c>
      <c r="N7" s="2">
        <v>-72.2</v>
      </c>
      <c r="O7" s="2">
        <v>42.9</v>
      </c>
      <c r="P7" s="2">
        <v>4.8</v>
      </c>
      <c r="Q7" s="2">
        <v>25</v>
      </c>
      <c r="R7" s="2">
        <v>-35</v>
      </c>
      <c r="S7" s="2">
        <v>-12.1</v>
      </c>
      <c r="T7" s="2">
        <v>1</v>
      </c>
      <c r="U7" s="2">
        <v>-20</v>
      </c>
      <c r="V7" s="2">
        <v>-11.4</v>
      </c>
    </row>
    <row r="8" spans="1:22">
      <c r="A8" s="2" t="s">
        <v>104</v>
      </c>
      <c r="B8" s="2" t="s">
        <v>105</v>
      </c>
      <c r="C8" s="2"/>
      <c r="D8" s="2"/>
      <c r="E8" s="2"/>
      <c r="F8" s="2"/>
      <c r="G8" s="2"/>
      <c r="H8" s="2"/>
      <c r="I8" s="2"/>
      <c r="J8" s="2"/>
      <c r="K8" s="2"/>
      <c r="L8" s="2"/>
      <c r="M8" s="2">
        <v>45.8</v>
      </c>
      <c r="N8" s="2">
        <v>-68.7</v>
      </c>
      <c r="O8" s="2">
        <v>0</v>
      </c>
      <c r="P8" s="2">
        <v>0</v>
      </c>
      <c r="Q8" s="2">
        <v>37.5</v>
      </c>
      <c r="R8" s="2">
        <v>0</v>
      </c>
      <c r="S8" s="2">
        <v>14.3</v>
      </c>
      <c r="T8" s="2">
        <v>-5.0999999999999996</v>
      </c>
      <c r="U8" s="2">
        <v>48.1</v>
      </c>
      <c r="V8" s="2">
        <v>-18.8</v>
      </c>
    </row>
  </sheetData>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Q141"/>
  <sheetViews>
    <sheetView workbookViewId="0"/>
  </sheetViews>
  <sheetFormatPr defaultColWidth="11.42578125" defaultRowHeight="14.45"/>
  <cols>
    <col min="1" max="43" width="15.7109375" customWidth="1"/>
  </cols>
  <sheetData>
    <row r="1" spans="1:43" ht="17.100000000000001" customHeight="1">
      <c r="A1" s="1" t="s">
        <v>164</v>
      </c>
      <c r="B1" s="1" t="s">
        <v>185</v>
      </c>
      <c r="C1" s="1" t="s">
        <v>167</v>
      </c>
      <c r="D1" s="1" t="s">
        <v>251</v>
      </c>
      <c r="E1" s="1" t="s">
        <v>252</v>
      </c>
      <c r="F1" s="1" t="s">
        <v>253</v>
      </c>
      <c r="G1" s="1" t="s">
        <v>254</v>
      </c>
      <c r="H1" s="1" t="s">
        <v>255</v>
      </c>
      <c r="I1" s="1" t="s">
        <v>256</v>
      </c>
      <c r="J1" s="1" t="s">
        <v>257</v>
      </c>
      <c r="K1" s="1" t="s">
        <v>258</v>
      </c>
      <c r="L1" s="1" t="s">
        <v>259</v>
      </c>
      <c r="M1" s="1" t="s">
        <v>260</v>
      </c>
      <c r="N1" s="1" t="s">
        <v>261</v>
      </c>
      <c r="O1" s="1" t="s">
        <v>262</v>
      </c>
      <c r="P1" s="1" t="s">
        <v>263</v>
      </c>
      <c r="Q1" s="1" t="s">
        <v>264</v>
      </c>
      <c r="R1" s="1" t="s">
        <v>265</v>
      </c>
      <c r="S1" s="1" t="s">
        <v>266</v>
      </c>
      <c r="T1" s="1" t="s">
        <v>267</v>
      </c>
      <c r="U1" s="1" t="s">
        <v>268</v>
      </c>
      <c r="V1" s="1" t="s">
        <v>269</v>
      </c>
      <c r="W1" s="1" t="s">
        <v>270</v>
      </c>
      <c r="X1" s="1" t="s">
        <v>271</v>
      </c>
      <c r="Y1" s="1" t="s">
        <v>272</v>
      </c>
      <c r="Z1" s="1" t="s">
        <v>273</v>
      </c>
      <c r="AA1" s="1" t="s">
        <v>274</v>
      </c>
      <c r="AB1" s="1" t="s">
        <v>275</v>
      </c>
      <c r="AC1" s="1" t="s">
        <v>276</v>
      </c>
      <c r="AD1" s="1" t="s">
        <v>277</v>
      </c>
      <c r="AE1" s="1" t="s">
        <v>278</v>
      </c>
      <c r="AF1" s="1" t="s">
        <v>279</v>
      </c>
      <c r="AG1" s="1" t="s">
        <v>280</v>
      </c>
      <c r="AH1" s="1" t="s">
        <v>281</v>
      </c>
      <c r="AI1" s="1" t="s">
        <v>282</v>
      </c>
      <c r="AJ1" s="1" t="s">
        <v>283</v>
      </c>
      <c r="AK1" s="1" t="s">
        <v>284</v>
      </c>
      <c r="AL1" s="1" t="s">
        <v>285</v>
      </c>
      <c r="AM1" s="1" t="s">
        <v>286</v>
      </c>
      <c r="AN1" s="1" t="s">
        <v>287</v>
      </c>
      <c r="AO1" s="1" t="s">
        <v>288</v>
      </c>
      <c r="AP1" s="1" t="s">
        <v>289</v>
      </c>
      <c r="AQ1" s="1" t="s">
        <v>290</v>
      </c>
    </row>
    <row r="2" spans="1:43">
      <c r="A2" s="2" t="s">
        <v>111</v>
      </c>
      <c r="B2" s="2" t="s">
        <v>206</v>
      </c>
      <c r="C2" s="2" t="s">
        <v>110</v>
      </c>
      <c r="D2" s="2"/>
      <c r="E2" s="2">
        <v>5</v>
      </c>
      <c r="F2" s="2">
        <v>6</v>
      </c>
      <c r="G2" s="2"/>
      <c r="H2" s="2"/>
      <c r="I2" s="2"/>
      <c r="J2" s="2">
        <v>999</v>
      </c>
      <c r="K2" s="2">
        <v>12</v>
      </c>
      <c r="L2" s="2"/>
      <c r="M2" s="2"/>
      <c r="N2" s="2"/>
      <c r="O2" s="2"/>
      <c r="P2" s="2"/>
      <c r="Q2" s="2">
        <v>999</v>
      </c>
      <c r="R2" s="2">
        <v>3</v>
      </c>
      <c r="S2" s="2">
        <v>5</v>
      </c>
      <c r="T2" s="2">
        <v>5</v>
      </c>
      <c r="U2" s="2"/>
      <c r="V2" s="2">
        <v>999</v>
      </c>
      <c r="W2" s="2"/>
      <c r="X2" s="2"/>
      <c r="Y2" s="2">
        <v>12</v>
      </c>
      <c r="Z2" s="2">
        <v>17</v>
      </c>
      <c r="AA2" s="2"/>
      <c r="AB2" s="2"/>
      <c r="AC2" s="2"/>
      <c r="AD2" s="2">
        <v>999</v>
      </c>
      <c r="AE2" s="2">
        <v>18</v>
      </c>
      <c r="AF2" s="2"/>
      <c r="AG2" s="2"/>
      <c r="AH2" s="2"/>
      <c r="AI2" s="2"/>
      <c r="AJ2" s="2"/>
      <c r="AK2" s="2"/>
      <c r="AL2" s="2">
        <v>5</v>
      </c>
      <c r="AM2" s="2">
        <v>5</v>
      </c>
      <c r="AN2" s="2">
        <v>6</v>
      </c>
      <c r="AO2" s="2">
        <v>999</v>
      </c>
      <c r="AP2" s="2"/>
      <c r="AQ2" s="2"/>
    </row>
    <row r="3" spans="1:43">
      <c r="A3" s="2" t="s">
        <v>111</v>
      </c>
      <c r="B3" s="2" t="s">
        <v>207</v>
      </c>
      <c r="C3" s="2" t="s">
        <v>110</v>
      </c>
      <c r="D3" s="2"/>
      <c r="E3" s="2">
        <v>5</v>
      </c>
      <c r="F3" s="2">
        <v>502.5</v>
      </c>
      <c r="G3" s="2"/>
      <c r="H3" s="2"/>
      <c r="I3" s="2"/>
      <c r="J3" s="2">
        <v>999</v>
      </c>
      <c r="K3" s="2">
        <v>12</v>
      </c>
      <c r="L3" s="2"/>
      <c r="M3" s="2"/>
      <c r="N3" s="2"/>
      <c r="O3" s="2"/>
      <c r="P3" s="2"/>
      <c r="Q3" s="2">
        <v>999</v>
      </c>
      <c r="R3" s="2">
        <v>4</v>
      </c>
      <c r="S3" s="2">
        <v>6</v>
      </c>
      <c r="T3" s="2">
        <v>5.5</v>
      </c>
      <c r="U3" s="2"/>
      <c r="V3" s="2">
        <v>999</v>
      </c>
      <c r="W3" s="2"/>
      <c r="X3" s="2"/>
      <c r="Y3" s="2">
        <v>12</v>
      </c>
      <c r="Z3" s="2">
        <v>508</v>
      </c>
      <c r="AA3" s="2"/>
      <c r="AB3" s="2"/>
      <c r="AC3" s="2"/>
      <c r="AD3" s="2">
        <v>999</v>
      </c>
      <c r="AE3" s="2">
        <v>18</v>
      </c>
      <c r="AF3" s="2"/>
      <c r="AG3" s="2"/>
      <c r="AH3" s="2"/>
      <c r="AI3" s="2"/>
      <c r="AJ3" s="2"/>
      <c r="AK3" s="2"/>
      <c r="AL3" s="2">
        <v>6.5</v>
      </c>
      <c r="AM3" s="2">
        <v>5.5</v>
      </c>
      <c r="AN3" s="2">
        <v>6.5</v>
      </c>
      <c r="AO3" s="2">
        <v>999</v>
      </c>
      <c r="AP3" s="2"/>
      <c r="AQ3" s="2"/>
    </row>
    <row r="4" spans="1:43">
      <c r="A4" s="2" t="s">
        <v>111</v>
      </c>
      <c r="B4" s="2" t="s">
        <v>208</v>
      </c>
      <c r="C4" s="2" t="s">
        <v>110</v>
      </c>
      <c r="D4" s="2"/>
      <c r="E4" s="2">
        <v>8.5</v>
      </c>
      <c r="F4" s="2">
        <v>999</v>
      </c>
      <c r="G4" s="2"/>
      <c r="H4" s="2"/>
      <c r="I4" s="2"/>
      <c r="J4" s="2">
        <v>999</v>
      </c>
      <c r="K4" s="2">
        <v>505.5</v>
      </c>
      <c r="L4" s="2"/>
      <c r="M4" s="2"/>
      <c r="N4" s="2"/>
      <c r="O4" s="2"/>
      <c r="P4" s="2"/>
      <c r="Q4" s="2">
        <v>999</v>
      </c>
      <c r="R4" s="2">
        <v>5</v>
      </c>
      <c r="S4" s="2">
        <v>7</v>
      </c>
      <c r="T4" s="2">
        <v>6</v>
      </c>
      <c r="U4" s="2"/>
      <c r="V4" s="2">
        <v>999</v>
      </c>
      <c r="W4" s="2"/>
      <c r="X4" s="2"/>
      <c r="Y4" s="2">
        <v>15</v>
      </c>
      <c r="Z4" s="2">
        <v>999</v>
      </c>
      <c r="AA4" s="2"/>
      <c r="AB4" s="2"/>
      <c r="AC4" s="2"/>
      <c r="AD4" s="2">
        <v>999</v>
      </c>
      <c r="AE4" s="2">
        <v>508.5</v>
      </c>
      <c r="AF4" s="2"/>
      <c r="AG4" s="2"/>
      <c r="AH4" s="2"/>
      <c r="AI4" s="2"/>
      <c r="AJ4" s="2"/>
      <c r="AK4" s="2"/>
      <c r="AL4" s="2">
        <v>8</v>
      </c>
      <c r="AM4" s="2">
        <v>6.5</v>
      </c>
      <c r="AN4" s="2">
        <v>7.5</v>
      </c>
      <c r="AO4" s="2">
        <v>999</v>
      </c>
      <c r="AP4" s="2"/>
      <c r="AQ4" s="2"/>
    </row>
    <row r="5" spans="1:43">
      <c r="A5" s="2" t="s">
        <v>111</v>
      </c>
      <c r="B5" s="2" t="s">
        <v>209</v>
      </c>
      <c r="C5" s="2" t="s">
        <v>110</v>
      </c>
      <c r="D5" s="2"/>
      <c r="E5" s="2">
        <v>12</v>
      </c>
      <c r="F5" s="2">
        <v>999</v>
      </c>
      <c r="G5" s="2"/>
      <c r="H5" s="2"/>
      <c r="I5" s="2"/>
      <c r="J5" s="2">
        <v>999</v>
      </c>
      <c r="K5" s="2">
        <v>999</v>
      </c>
      <c r="L5" s="2"/>
      <c r="M5" s="2"/>
      <c r="N5" s="2"/>
      <c r="O5" s="2"/>
      <c r="P5" s="2"/>
      <c r="Q5" s="2">
        <v>999</v>
      </c>
      <c r="R5" s="2">
        <v>5.5</v>
      </c>
      <c r="S5" s="2">
        <v>7</v>
      </c>
      <c r="T5" s="2">
        <v>7.5</v>
      </c>
      <c r="U5" s="2"/>
      <c r="V5" s="2">
        <v>999</v>
      </c>
      <c r="W5" s="2"/>
      <c r="X5" s="2"/>
      <c r="Y5" s="2">
        <v>18</v>
      </c>
      <c r="Z5" s="2">
        <v>999</v>
      </c>
      <c r="AA5" s="2"/>
      <c r="AB5" s="2"/>
      <c r="AC5" s="2"/>
      <c r="AD5" s="2">
        <v>999</v>
      </c>
      <c r="AE5" s="2">
        <v>999</v>
      </c>
      <c r="AF5" s="2"/>
      <c r="AG5" s="2"/>
      <c r="AH5" s="2"/>
      <c r="AI5" s="2"/>
      <c r="AJ5" s="2"/>
      <c r="AK5" s="2"/>
      <c r="AL5" s="2">
        <v>8</v>
      </c>
      <c r="AM5" s="2">
        <v>7</v>
      </c>
      <c r="AN5" s="2">
        <v>9.5</v>
      </c>
      <c r="AO5" s="2">
        <v>999</v>
      </c>
      <c r="AP5" s="2"/>
      <c r="AQ5" s="2"/>
    </row>
    <row r="6" spans="1:43">
      <c r="A6" s="2" t="s">
        <v>111</v>
      </c>
      <c r="B6" s="2" t="s">
        <v>210</v>
      </c>
      <c r="C6" s="2" t="s">
        <v>110</v>
      </c>
      <c r="D6" s="2"/>
      <c r="E6" s="2">
        <v>12</v>
      </c>
      <c r="F6" s="2">
        <v>999</v>
      </c>
      <c r="G6" s="2"/>
      <c r="H6" s="2"/>
      <c r="I6" s="2"/>
      <c r="J6" s="2">
        <v>999</v>
      </c>
      <c r="K6" s="2">
        <v>999</v>
      </c>
      <c r="L6" s="2"/>
      <c r="M6" s="2"/>
      <c r="N6" s="2"/>
      <c r="O6" s="2"/>
      <c r="P6" s="2"/>
      <c r="Q6" s="2">
        <v>999</v>
      </c>
      <c r="R6" s="2">
        <v>6</v>
      </c>
      <c r="S6" s="2">
        <v>7</v>
      </c>
      <c r="T6" s="2">
        <v>9</v>
      </c>
      <c r="U6" s="2"/>
      <c r="V6" s="2">
        <v>999</v>
      </c>
      <c r="W6" s="2"/>
      <c r="X6" s="2"/>
      <c r="Y6" s="2">
        <v>18</v>
      </c>
      <c r="Z6" s="2">
        <v>999</v>
      </c>
      <c r="AA6" s="2"/>
      <c r="AB6" s="2"/>
      <c r="AC6" s="2"/>
      <c r="AD6" s="2">
        <v>999</v>
      </c>
      <c r="AE6" s="2">
        <v>999</v>
      </c>
      <c r="AF6" s="2"/>
      <c r="AG6" s="2"/>
      <c r="AH6" s="2"/>
      <c r="AI6" s="2"/>
      <c r="AJ6" s="2"/>
      <c r="AK6" s="2"/>
      <c r="AL6" s="2">
        <v>8</v>
      </c>
      <c r="AM6" s="2">
        <v>7</v>
      </c>
      <c r="AN6" s="2">
        <v>11</v>
      </c>
      <c r="AO6" s="2">
        <v>999</v>
      </c>
      <c r="AP6" s="2"/>
      <c r="AQ6" s="2"/>
    </row>
    <row r="7" spans="1:43">
      <c r="A7" s="2" t="s">
        <v>145</v>
      </c>
      <c r="B7" s="2" t="s">
        <v>206</v>
      </c>
      <c r="C7" s="2" t="s">
        <v>144</v>
      </c>
      <c r="D7" s="2">
        <v>1</v>
      </c>
      <c r="E7" s="2">
        <v>1</v>
      </c>
      <c r="F7" s="2">
        <v>1</v>
      </c>
      <c r="G7" s="2">
        <v>4</v>
      </c>
      <c r="H7" s="2">
        <v>1</v>
      </c>
      <c r="I7" s="2">
        <v>1</v>
      </c>
      <c r="J7" s="2">
        <v>1</v>
      </c>
      <c r="K7" s="2">
        <v>1</v>
      </c>
      <c r="L7" s="2"/>
      <c r="M7" s="2"/>
      <c r="N7" s="2">
        <v>1</v>
      </c>
      <c r="O7" s="2">
        <v>2</v>
      </c>
      <c r="P7" s="2">
        <v>1</v>
      </c>
      <c r="Q7" s="2">
        <v>1</v>
      </c>
      <c r="R7" s="2">
        <v>1</v>
      </c>
      <c r="S7" s="2">
        <v>2</v>
      </c>
      <c r="T7" s="2">
        <v>2</v>
      </c>
      <c r="U7" s="2">
        <v>1</v>
      </c>
      <c r="V7" s="2">
        <v>7</v>
      </c>
      <c r="W7" s="2">
        <v>7</v>
      </c>
      <c r="X7" s="2">
        <v>1</v>
      </c>
      <c r="Y7" s="2">
        <v>1</v>
      </c>
      <c r="Z7" s="2">
        <v>1</v>
      </c>
      <c r="AA7" s="2">
        <v>8</v>
      </c>
      <c r="AB7" s="2">
        <v>1</v>
      </c>
      <c r="AC7" s="2">
        <v>1</v>
      </c>
      <c r="AD7" s="2">
        <v>1</v>
      </c>
      <c r="AE7" s="2">
        <v>1</v>
      </c>
      <c r="AF7" s="2"/>
      <c r="AG7" s="2"/>
      <c r="AH7" s="2">
        <v>2</v>
      </c>
      <c r="AI7" s="2">
        <v>2</v>
      </c>
      <c r="AJ7" s="2">
        <v>1</v>
      </c>
      <c r="AK7" s="2">
        <v>1</v>
      </c>
      <c r="AL7" s="2">
        <v>1</v>
      </c>
      <c r="AM7" s="2">
        <v>1</v>
      </c>
      <c r="AN7" s="2">
        <v>1</v>
      </c>
      <c r="AO7" s="2">
        <v>1</v>
      </c>
      <c r="AP7" s="2">
        <v>2</v>
      </c>
      <c r="AQ7" s="2">
        <v>2</v>
      </c>
    </row>
    <row r="8" spans="1:43">
      <c r="A8" s="2" t="s">
        <v>145</v>
      </c>
      <c r="B8" s="2" t="s">
        <v>207</v>
      </c>
      <c r="C8" s="2" t="s">
        <v>144</v>
      </c>
      <c r="D8" s="2">
        <v>2</v>
      </c>
      <c r="E8" s="2">
        <v>2</v>
      </c>
      <c r="F8" s="2">
        <v>3</v>
      </c>
      <c r="G8" s="2">
        <v>4</v>
      </c>
      <c r="H8" s="2">
        <v>1</v>
      </c>
      <c r="I8" s="2">
        <v>1</v>
      </c>
      <c r="J8" s="2">
        <v>4</v>
      </c>
      <c r="K8" s="2">
        <v>3</v>
      </c>
      <c r="L8" s="2"/>
      <c r="M8" s="2"/>
      <c r="N8" s="2">
        <v>4</v>
      </c>
      <c r="O8" s="2">
        <v>4</v>
      </c>
      <c r="P8" s="2">
        <v>1</v>
      </c>
      <c r="Q8" s="2">
        <v>1</v>
      </c>
      <c r="R8" s="2">
        <v>7</v>
      </c>
      <c r="S8" s="2">
        <v>7</v>
      </c>
      <c r="T8" s="2">
        <v>7</v>
      </c>
      <c r="U8" s="2">
        <v>5</v>
      </c>
      <c r="V8" s="2">
        <v>7</v>
      </c>
      <c r="W8" s="2">
        <v>7</v>
      </c>
      <c r="X8" s="2">
        <v>2</v>
      </c>
      <c r="Y8" s="2">
        <v>2</v>
      </c>
      <c r="Z8" s="2">
        <v>2</v>
      </c>
      <c r="AA8" s="2">
        <v>8</v>
      </c>
      <c r="AB8" s="2">
        <v>1</v>
      </c>
      <c r="AC8" s="2">
        <v>1</v>
      </c>
      <c r="AD8" s="2">
        <v>2</v>
      </c>
      <c r="AE8" s="2">
        <v>2</v>
      </c>
      <c r="AF8" s="2"/>
      <c r="AG8" s="2"/>
      <c r="AH8" s="2">
        <v>5</v>
      </c>
      <c r="AI8" s="2">
        <v>4</v>
      </c>
      <c r="AJ8" s="2">
        <v>1</v>
      </c>
      <c r="AK8" s="2">
        <v>1</v>
      </c>
      <c r="AL8" s="2">
        <v>2</v>
      </c>
      <c r="AM8" s="2">
        <v>2</v>
      </c>
      <c r="AN8" s="2">
        <v>2</v>
      </c>
      <c r="AO8" s="2">
        <v>2</v>
      </c>
      <c r="AP8" s="2">
        <v>2</v>
      </c>
      <c r="AQ8" s="2">
        <v>4.5</v>
      </c>
    </row>
    <row r="9" spans="1:43">
      <c r="A9" s="2" t="s">
        <v>145</v>
      </c>
      <c r="B9" s="2" t="s">
        <v>208</v>
      </c>
      <c r="C9" s="2" t="s">
        <v>144</v>
      </c>
      <c r="D9" s="2">
        <v>4</v>
      </c>
      <c r="E9" s="2">
        <v>5</v>
      </c>
      <c r="F9" s="2">
        <v>7</v>
      </c>
      <c r="G9" s="2">
        <v>4</v>
      </c>
      <c r="H9" s="2">
        <v>1</v>
      </c>
      <c r="I9" s="2">
        <v>1</v>
      </c>
      <c r="J9" s="2">
        <v>7</v>
      </c>
      <c r="K9" s="2">
        <v>5</v>
      </c>
      <c r="L9" s="2"/>
      <c r="M9" s="2"/>
      <c r="N9" s="2">
        <v>7</v>
      </c>
      <c r="O9" s="2">
        <v>7</v>
      </c>
      <c r="P9" s="2">
        <v>1</v>
      </c>
      <c r="Q9" s="2">
        <v>1</v>
      </c>
      <c r="R9" s="2">
        <v>10</v>
      </c>
      <c r="S9" s="2">
        <v>12</v>
      </c>
      <c r="T9" s="2">
        <v>14</v>
      </c>
      <c r="U9" s="2">
        <v>9</v>
      </c>
      <c r="V9" s="2">
        <v>7</v>
      </c>
      <c r="W9" s="2">
        <v>7</v>
      </c>
      <c r="X9" s="2">
        <v>2</v>
      </c>
      <c r="Y9" s="2">
        <v>3</v>
      </c>
      <c r="Z9" s="2">
        <v>3</v>
      </c>
      <c r="AA9" s="2">
        <v>503.5</v>
      </c>
      <c r="AB9" s="2">
        <v>1</v>
      </c>
      <c r="AC9" s="2">
        <v>1</v>
      </c>
      <c r="AD9" s="2">
        <v>5</v>
      </c>
      <c r="AE9" s="2">
        <v>3</v>
      </c>
      <c r="AF9" s="2"/>
      <c r="AG9" s="2"/>
      <c r="AH9" s="2">
        <v>7</v>
      </c>
      <c r="AI9" s="2">
        <v>5.5</v>
      </c>
      <c r="AJ9" s="2">
        <v>1</v>
      </c>
      <c r="AK9" s="2">
        <v>1</v>
      </c>
      <c r="AL9" s="2">
        <v>2</v>
      </c>
      <c r="AM9" s="2">
        <v>4.5</v>
      </c>
      <c r="AN9" s="2">
        <v>3</v>
      </c>
      <c r="AO9" s="2">
        <v>2</v>
      </c>
      <c r="AP9" s="2">
        <v>7</v>
      </c>
      <c r="AQ9" s="2">
        <v>7</v>
      </c>
    </row>
    <row r="10" spans="1:43">
      <c r="A10" s="2" t="s">
        <v>145</v>
      </c>
      <c r="B10" s="2" t="s">
        <v>209</v>
      </c>
      <c r="C10" s="2" t="s">
        <v>144</v>
      </c>
      <c r="D10" s="2">
        <v>12</v>
      </c>
      <c r="E10" s="2">
        <v>10</v>
      </c>
      <c r="F10" s="2">
        <v>10</v>
      </c>
      <c r="G10" s="2">
        <v>4</v>
      </c>
      <c r="H10" s="2">
        <v>1</v>
      </c>
      <c r="I10" s="2">
        <v>1</v>
      </c>
      <c r="J10" s="2">
        <v>14</v>
      </c>
      <c r="K10" s="2">
        <v>7</v>
      </c>
      <c r="L10" s="2"/>
      <c r="M10" s="2"/>
      <c r="N10" s="2">
        <v>10</v>
      </c>
      <c r="O10" s="2">
        <v>12.5</v>
      </c>
      <c r="P10" s="2">
        <v>1</v>
      </c>
      <c r="Q10" s="2">
        <v>1</v>
      </c>
      <c r="R10" s="2">
        <v>25</v>
      </c>
      <c r="S10" s="2">
        <v>15</v>
      </c>
      <c r="T10" s="2">
        <v>20</v>
      </c>
      <c r="U10" s="2">
        <v>15</v>
      </c>
      <c r="V10" s="2">
        <v>16</v>
      </c>
      <c r="W10" s="2">
        <v>23</v>
      </c>
      <c r="X10" s="2">
        <v>5</v>
      </c>
      <c r="Y10" s="2">
        <v>7</v>
      </c>
      <c r="Z10" s="2">
        <v>9</v>
      </c>
      <c r="AA10" s="2">
        <v>999</v>
      </c>
      <c r="AB10" s="2">
        <v>2</v>
      </c>
      <c r="AC10" s="2">
        <v>3</v>
      </c>
      <c r="AD10" s="2">
        <v>7</v>
      </c>
      <c r="AE10" s="2">
        <v>6</v>
      </c>
      <c r="AF10" s="2"/>
      <c r="AG10" s="2"/>
      <c r="AH10" s="2">
        <v>14</v>
      </c>
      <c r="AI10" s="2">
        <v>7</v>
      </c>
      <c r="AJ10" s="2">
        <v>1</v>
      </c>
      <c r="AK10" s="2">
        <v>1</v>
      </c>
      <c r="AL10" s="2">
        <v>8</v>
      </c>
      <c r="AM10" s="2">
        <v>15</v>
      </c>
      <c r="AN10" s="2">
        <v>7.5</v>
      </c>
      <c r="AO10" s="2">
        <v>10</v>
      </c>
      <c r="AP10" s="2">
        <v>7</v>
      </c>
      <c r="AQ10" s="2">
        <v>7</v>
      </c>
    </row>
    <row r="11" spans="1:43">
      <c r="A11" s="2" t="s">
        <v>145</v>
      </c>
      <c r="B11" s="2" t="s">
        <v>210</v>
      </c>
      <c r="C11" s="2" t="s">
        <v>144</v>
      </c>
      <c r="D11" s="2">
        <v>999</v>
      </c>
      <c r="E11" s="2">
        <v>999</v>
      </c>
      <c r="F11" s="2">
        <v>999</v>
      </c>
      <c r="G11" s="2">
        <v>4</v>
      </c>
      <c r="H11" s="2">
        <v>1</v>
      </c>
      <c r="I11" s="2">
        <v>999</v>
      </c>
      <c r="J11" s="2">
        <v>30</v>
      </c>
      <c r="K11" s="2">
        <v>30</v>
      </c>
      <c r="L11" s="2"/>
      <c r="M11" s="2"/>
      <c r="N11" s="2">
        <v>30</v>
      </c>
      <c r="O11" s="2">
        <v>30</v>
      </c>
      <c r="P11" s="2">
        <v>1</v>
      </c>
      <c r="Q11" s="2">
        <v>1</v>
      </c>
      <c r="R11" s="2">
        <v>60</v>
      </c>
      <c r="S11" s="2">
        <v>30</v>
      </c>
      <c r="T11" s="2">
        <v>60</v>
      </c>
      <c r="U11" s="2">
        <v>30</v>
      </c>
      <c r="V11" s="2">
        <v>30</v>
      </c>
      <c r="W11" s="2">
        <v>30</v>
      </c>
      <c r="X11" s="2">
        <v>999</v>
      </c>
      <c r="Y11" s="2">
        <v>999</v>
      </c>
      <c r="Z11" s="2">
        <v>999</v>
      </c>
      <c r="AA11" s="2">
        <v>999</v>
      </c>
      <c r="AB11" s="2">
        <v>999</v>
      </c>
      <c r="AC11" s="2">
        <v>999</v>
      </c>
      <c r="AD11" s="2">
        <v>22</v>
      </c>
      <c r="AE11" s="2">
        <v>35</v>
      </c>
      <c r="AF11" s="2"/>
      <c r="AG11" s="2"/>
      <c r="AH11" s="2">
        <v>30</v>
      </c>
      <c r="AI11" s="2">
        <v>37</v>
      </c>
      <c r="AJ11" s="2">
        <v>1</v>
      </c>
      <c r="AK11" s="2">
        <v>1</v>
      </c>
      <c r="AL11" s="2">
        <v>32</v>
      </c>
      <c r="AM11" s="2">
        <v>23</v>
      </c>
      <c r="AN11" s="2">
        <v>27</v>
      </c>
      <c r="AO11" s="2">
        <v>22</v>
      </c>
      <c r="AP11" s="2">
        <v>7</v>
      </c>
      <c r="AQ11" s="2">
        <v>7</v>
      </c>
    </row>
    <row r="12" spans="1:43">
      <c r="A12" s="2" t="s">
        <v>139</v>
      </c>
      <c r="B12" s="2" t="s">
        <v>206</v>
      </c>
      <c r="C12" s="2" t="s">
        <v>138</v>
      </c>
      <c r="D12" s="2">
        <v>10</v>
      </c>
      <c r="E12" s="2">
        <v>10</v>
      </c>
      <c r="F12" s="2">
        <v>7</v>
      </c>
      <c r="G12" s="2">
        <v>1</v>
      </c>
      <c r="H12" s="2">
        <v>1</v>
      </c>
      <c r="I12" s="2">
        <v>1</v>
      </c>
      <c r="J12" s="2">
        <v>15</v>
      </c>
      <c r="K12" s="2">
        <v>12</v>
      </c>
      <c r="L12" s="2"/>
      <c r="M12" s="2"/>
      <c r="N12" s="2">
        <v>10</v>
      </c>
      <c r="O12" s="2">
        <v>10</v>
      </c>
      <c r="P12" s="2">
        <v>10</v>
      </c>
      <c r="Q12" s="2">
        <v>1</v>
      </c>
      <c r="R12" s="2">
        <v>9</v>
      </c>
      <c r="S12" s="2">
        <v>7</v>
      </c>
      <c r="T12" s="2">
        <v>12</v>
      </c>
      <c r="U12" s="2">
        <v>7</v>
      </c>
      <c r="V12" s="2">
        <v>10</v>
      </c>
      <c r="W12" s="2">
        <v>14</v>
      </c>
      <c r="X12" s="2">
        <v>1</v>
      </c>
      <c r="Y12" s="2">
        <v>1</v>
      </c>
      <c r="Z12" s="2">
        <v>1</v>
      </c>
      <c r="AA12" s="2">
        <v>1</v>
      </c>
      <c r="AB12" s="2">
        <v>1</v>
      </c>
      <c r="AC12" s="2">
        <v>1</v>
      </c>
      <c r="AD12" s="2">
        <v>1</v>
      </c>
      <c r="AE12" s="2">
        <v>1</v>
      </c>
      <c r="AF12" s="2"/>
      <c r="AG12" s="2"/>
      <c r="AH12" s="2">
        <v>1</v>
      </c>
      <c r="AI12" s="2">
        <v>1</v>
      </c>
      <c r="AJ12" s="2">
        <v>1</v>
      </c>
      <c r="AK12" s="2">
        <v>1</v>
      </c>
      <c r="AL12" s="2">
        <v>1</v>
      </c>
      <c r="AM12" s="2">
        <v>1</v>
      </c>
      <c r="AN12" s="2">
        <v>1</v>
      </c>
      <c r="AO12" s="2">
        <v>1</v>
      </c>
      <c r="AP12" s="2">
        <v>1</v>
      </c>
      <c r="AQ12" s="2">
        <v>1</v>
      </c>
    </row>
    <row r="13" spans="1:43">
      <c r="A13" s="2" t="s">
        <v>139</v>
      </c>
      <c r="B13" s="2" t="s">
        <v>207</v>
      </c>
      <c r="C13" s="2" t="s">
        <v>138</v>
      </c>
      <c r="D13" s="2">
        <v>10</v>
      </c>
      <c r="E13" s="2">
        <v>11</v>
      </c>
      <c r="F13" s="2">
        <v>7.5</v>
      </c>
      <c r="G13" s="2">
        <v>1</v>
      </c>
      <c r="H13" s="2">
        <v>1</v>
      </c>
      <c r="I13" s="2">
        <v>1</v>
      </c>
      <c r="J13" s="2">
        <v>15</v>
      </c>
      <c r="K13" s="2">
        <v>13.5</v>
      </c>
      <c r="L13" s="2"/>
      <c r="M13" s="2"/>
      <c r="N13" s="2">
        <v>12.5</v>
      </c>
      <c r="O13" s="2">
        <v>10</v>
      </c>
      <c r="P13" s="2">
        <v>10</v>
      </c>
      <c r="Q13" s="2">
        <v>1</v>
      </c>
      <c r="R13" s="2">
        <v>10.5</v>
      </c>
      <c r="S13" s="2">
        <v>8.5</v>
      </c>
      <c r="T13" s="2">
        <v>13.5</v>
      </c>
      <c r="U13" s="2">
        <v>7</v>
      </c>
      <c r="V13" s="2">
        <v>12</v>
      </c>
      <c r="W13" s="2">
        <v>14.5</v>
      </c>
      <c r="X13" s="2">
        <v>1</v>
      </c>
      <c r="Y13" s="2">
        <v>1.5</v>
      </c>
      <c r="Z13" s="2">
        <v>1</v>
      </c>
      <c r="AA13" s="2">
        <v>1</v>
      </c>
      <c r="AB13" s="2">
        <v>1</v>
      </c>
      <c r="AC13" s="2">
        <v>1</v>
      </c>
      <c r="AD13" s="2">
        <v>1</v>
      </c>
      <c r="AE13" s="2">
        <v>1</v>
      </c>
      <c r="AF13" s="2"/>
      <c r="AG13" s="2"/>
      <c r="AH13" s="2">
        <v>1</v>
      </c>
      <c r="AI13" s="2">
        <v>1</v>
      </c>
      <c r="AJ13" s="2">
        <v>1</v>
      </c>
      <c r="AK13" s="2">
        <v>1</v>
      </c>
      <c r="AL13" s="2">
        <v>1</v>
      </c>
      <c r="AM13" s="2">
        <v>1</v>
      </c>
      <c r="AN13" s="2">
        <v>1</v>
      </c>
      <c r="AO13" s="2">
        <v>1</v>
      </c>
      <c r="AP13" s="2">
        <v>1</v>
      </c>
      <c r="AQ13" s="2">
        <v>1</v>
      </c>
    </row>
    <row r="14" spans="1:43">
      <c r="A14" s="2" t="s">
        <v>139</v>
      </c>
      <c r="B14" s="2" t="s">
        <v>208</v>
      </c>
      <c r="C14" s="2" t="s">
        <v>138</v>
      </c>
      <c r="D14" s="2">
        <v>15</v>
      </c>
      <c r="E14" s="2">
        <v>12</v>
      </c>
      <c r="F14" s="2">
        <v>8.5</v>
      </c>
      <c r="G14" s="2">
        <v>1</v>
      </c>
      <c r="H14" s="2">
        <v>1</v>
      </c>
      <c r="I14" s="2">
        <v>1</v>
      </c>
      <c r="J14" s="2">
        <v>15</v>
      </c>
      <c r="K14" s="2">
        <v>17.5</v>
      </c>
      <c r="L14" s="2"/>
      <c r="M14" s="2"/>
      <c r="N14" s="2">
        <v>17.5</v>
      </c>
      <c r="O14" s="2">
        <v>11</v>
      </c>
      <c r="P14" s="2">
        <v>12.5</v>
      </c>
      <c r="Q14" s="2">
        <v>1</v>
      </c>
      <c r="R14" s="2">
        <v>14</v>
      </c>
      <c r="S14" s="2">
        <v>10</v>
      </c>
      <c r="T14" s="2">
        <v>20</v>
      </c>
      <c r="U14" s="2">
        <v>7.5</v>
      </c>
      <c r="V14" s="2">
        <v>14.5</v>
      </c>
      <c r="W14" s="2">
        <v>17.5</v>
      </c>
      <c r="X14" s="2">
        <v>1</v>
      </c>
      <c r="Y14" s="2">
        <v>2</v>
      </c>
      <c r="Z14" s="2">
        <v>1</v>
      </c>
      <c r="AA14" s="2">
        <v>1</v>
      </c>
      <c r="AB14" s="2">
        <v>1</v>
      </c>
      <c r="AC14" s="2">
        <v>1</v>
      </c>
      <c r="AD14" s="2">
        <v>1</v>
      </c>
      <c r="AE14" s="2">
        <v>1</v>
      </c>
      <c r="AF14" s="2"/>
      <c r="AG14" s="2"/>
      <c r="AH14" s="2">
        <v>1</v>
      </c>
      <c r="AI14" s="2">
        <v>1</v>
      </c>
      <c r="AJ14" s="2">
        <v>1</v>
      </c>
      <c r="AK14" s="2">
        <v>1</v>
      </c>
      <c r="AL14" s="2">
        <v>1</v>
      </c>
      <c r="AM14" s="2">
        <v>1</v>
      </c>
      <c r="AN14" s="2">
        <v>1</v>
      </c>
      <c r="AO14" s="2">
        <v>1</v>
      </c>
      <c r="AP14" s="2">
        <v>1</v>
      </c>
      <c r="AQ14" s="2">
        <v>1</v>
      </c>
    </row>
    <row r="15" spans="1:43">
      <c r="A15" s="2" t="s">
        <v>139</v>
      </c>
      <c r="B15" s="2" t="s">
        <v>209</v>
      </c>
      <c r="C15" s="2" t="s">
        <v>138</v>
      </c>
      <c r="D15" s="2">
        <v>25</v>
      </c>
      <c r="E15" s="2">
        <v>14</v>
      </c>
      <c r="F15" s="2">
        <v>14.5</v>
      </c>
      <c r="G15" s="2">
        <v>1</v>
      </c>
      <c r="H15" s="2">
        <v>1</v>
      </c>
      <c r="I15" s="2">
        <v>1</v>
      </c>
      <c r="J15" s="2">
        <v>22.5</v>
      </c>
      <c r="K15" s="2">
        <v>20</v>
      </c>
      <c r="L15" s="2"/>
      <c r="M15" s="2"/>
      <c r="N15" s="2">
        <v>25</v>
      </c>
      <c r="O15" s="2">
        <v>16</v>
      </c>
      <c r="P15" s="2">
        <v>17.5</v>
      </c>
      <c r="Q15" s="2">
        <v>1</v>
      </c>
      <c r="R15" s="2">
        <v>23</v>
      </c>
      <c r="S15" s="2">
        <v>12.5</v>
      </c>
      <c r="T15" s="2">
        <v>25</v>
      </c>
      <c r="U15" s="2">
        <v>9</v>
      </c>
      <c r="V15" s="2">
        <v>17.5</v>
      </c>
      <c r="W15" s="2">
        <v>25</v>
      </c>
      <c r="X15" s="2">
        <v>1.5</v>
      </c>
      <c r="Y15" s="2">
        <v>2</v>
      </c>
      <c r="Z15" s="2">
        <v>1</v>
      </c>
      <c r="AA15" s="2">
        <v>1</v>
      </c>
      <c r="AB15" s="2">
        <v>1</v>
      </c>
      <c r="AC15" s="2">
        <v>1</v>
      </c>
      <c r="AD15" s="2">
        <v>1.5</v>
      </c>
      <c r="AE15" s="2">
        <v>1.5</v>
      </c>
      <c r="AF15" s="2"/>
      <c r="AG15" s="2"/>
      <c r="AH15" s="2">
        <v>1</v>
      </c>
      <c r="AI15" s="2">
        <v>1</v>
      </c>
      <c r="AJ15" s="2">
        <v>1.5</v>
      </c>
      <c r="AK15" s="2">
        <v>1</v>
      </c>
      <c r="AL15" s="2">
        <v>1.5</v>
      </c>
      <c r="AM15" s="2">
        <v>1.5</v>
      </c>
      <c r="AN15" s="2">
        <v>1.5</v>
      </c>
      <c r="AO15" s="2">
        <v>1.5</v>
      </c>
      <c r="AP15" s="2">
        <v>1.5</v>
      </c>
      <c r="AQ15" s="2">
        <v>1.5</v>
      </c>
    </row>
    <row r="16" spans="1:43">
      <c r="A16" s="2" t="s">
        <v>139</v>
      </c>
      <c r="B16" s="2" t="s">
        <v>210</v>
      </c>
      <c r="C16" s="2" t="s">
        <v>138</v>
      </c>
      <c r="D16" s="2">
        <v>30</v>
      </c>
      <c r="E16" s="2">
        <v>16</v>
      </c>
      <c r="F16" s="2">
        <v>20</v>
      </c>
      <c r="G16" s="2">
        <v>1</v>
      </c>
      <c r="H16" s="2">
        <v>1</v>
      </c>
      <c r="I16" s="2">
        <v>1</v>
      </c>
      <c r="J16" s="2">
        <v>30</v>
      </c>
      <c r="K16" s="2">
        <v>20</v>
      </c>
      <c r="L16" s="2"/>
      <c r="M16" s="2"/>
      <c r="N16" s="2">
        <v>30</v>
      </c>
      <c r="O16" s="2">
        <v>20</v>
      </c>
      <c r="P16" s="2">
        <v>20</v>
      </c>
      <c r="Q16" s="2">
        <v>1</v>
      </c>
      <c r="R16" s="2">
        <v>30</v>
      </c>
      <c r="S16" s="2">
        <v>15</v>
      </c>
      <c r="T16" s="2">
        <v>25</v>
      </c>
      <c r="U16" s="2">
        <v>10</v>
      </c>
      <c r="V16" s="2">
        <v>20</v>
      </c>
      <c r="W16" s="2">
        <v>30</v>
      </c>
      <c r="X16" s="2">
        <v>2</v>
      </c>
      <c r="Y16" s="2">
        <v>2</v>
      </c>
      <c r="Z16" s="2">
        <v>1</v>
      </c>
      <c r="AA16" s="2">
        <v>1</v>
      </c>
      <c r="AB16" s="2">
        <v>1</v>
      </c>
      <c r="AC16" s="2">
        <v>1</v>
      </c>
      <c r="AD16" s="2">
        <v>2</v>
      </c>
      <c r="AE16" s="2">
        <v>2</v>
      </c>
      <c r="AF16" s="2"/>
      <c r="AG16" s="2"/>
      <c r="AH16" s="2">
        <v>1</v>
      </c>
      <c r="AI16" s="2">
        <v>1</v>
      </c>
      <c r="AJ16" s="2">
        <v>2</v>
      </c>
      <c r="AK16" s="2">
        <v>1</v>
      </c>
      <c r="AL16" s="2">
        <v>2</v>
      </c>
      <c r="AM16" s="2">
        <v>2</v>
      </c>
      <c r="AN16" s="2">
        <v>2</v>
      </c>
      <c r="AO16" s="2">
        <v>2</v>
      </c>
      <c r="AP16" s="2">
        <v>2</v>
      </c>
      <c r="AQ16" s="2">
        <v>2</v>
      </c>
    </row>
    <row r="17" spans="1:43">
      <c r="A17" s="2" t="s">
        <v>127</v>
      </c>
      <c r="B17" s="2" t="s">
        <v>206</v>
      </c>
      <c r="C17" s="2" t="s">
        <v>126</v>
      </c>
      <c r="D17" s="2">
        <v>15</v>
      </c>
      <c r="E17" s="2">
        <v>9</v>
      </c>
      <c r="F17" s="2">
        <v>10</v>
      </c>
      <c r="G17" s="2"/>
      <c r="H17" s="2">
        <v>1</v>
      </c>
      <c r="I17" s="2">
        <v>1</v>
      </c>
      <c r="J17" s="2">
        <v>9</v>
      </c>
      <c r="K17" s="2">
        <v>14</v>
      </c>
      <c r="L17" s="2"/>
      <c r="M17" s="2"/>
      <c r="N17" s="2">
        <v>17</v>
      </c>
      <c r="O17" s="2">
        <v>10</v>
      </c>
      <c r="P17" s="2">
        <v>21</v>
      </c>
      <c r="Q17" s="2">
        <v>2</v>
      </c>
      <c r="R17" s="2">
        <v>15</v>
      </c>
      <c r="S17" s="2">
        <v>21</v>
      </c>
      <c r="T17" s="2">
        <v>16</v>
      </c>
      <c r="U17" s="2">
        <v>14</v>
      </c>
      <c r="V17" s="2">
        <v>11</v>
      </c>
      <c r="W17" s="2">
        <v>23</v>
      </c>
      <c r="X17" s="2">
        <v>2</v>
      </c>
      <c r="Y17" s="2">
        <v>2</v>
      </c>
      <c r="Z17" s="2">
        <v>1</v>
      </c>
      <c r="AA17" s="2"/>
      <c r="AB17" s="2">
        <v>1</v>
      </c>
      <c r="AC17" s="2">
        <v>1</v>
      </c>
      <c r="AD17" s="2">
        <v>1</v>
      </c>
      <c r="AE17" s="2">
        <v>2</v>
      </c>
      <c r="AF17" s="2"/>
      <c r="AG17" s="2"/>
      <c r="AH17" s="2">
        <v>3</v>
      </c>
      <c r="AI17" s="2">
        <v>1</v>
      </c>
      <c r="AJ17" s="2">
        <v>2</v>
      </c>
      <c r="AK17" s="2">
        <v>1</v>
      </c>
      <c r="AL17" s="2">
        <v>1</v>
      </c>
      <c r="AM17" s="2">
        <v>1</v>
      </c>
      <c r="AN17" s="2">
        <v>1</v>
      </c>
      <c r="AO17" s="2">
        <v>1</v>
      </c>
      <c r="AP17" s="2">
        <v>2</v>
      </c>
      <c r="AQ17" s="2">
        <v>3</v>
      </c>
    </row>
    <row r="18" spans="1:43">
      <c r="A18" s="2" t="s">
        <v>127</v>
      </c>
      <c r="B18" s="2" t="s">
        <v>207</v>
      </c>
      <c r="C18" s="2" t="s">
        <v>126</v>
      </c>
      <c r="D18" s="2">
        <v>15</v>
      </c>
      <c r="E18" s="2">
        <v>10</v>
      </c>
      <c r="F18" s="2">
        <v>10</v>
      </c>
      <c r="G18" s="2"/>
      <c r="H18" s="2">
        <v>1</v>
      </c>
      <c r="I18" s="2">
        <v>1</v>
      </c>
      <c r="J18" s="2">
        <v>9</v>
      </c>
      <c r="K18" s="2">
        <v>14</v>
      </c>
      <c r="L18" s="2"/>
      <c r="M18" s="2"/>
      <c r="N18" s="2">
        <v>17</v>
      </c>
      <c r="O18" s="2">
        <v>10</v>
      </c>
      <c r="P18" s="2">
        <v>21</v>
      </c>
      <c r="Q18" s="2">
        <v>2</v>
      </c>
      <c r="R18" s="2">
        <v>15</v>
      </c>
      <c r="S18" s="2">
        <v>21</v>
      </c>
      <c r="T18" s="2">
        <v>16</v>
      </c>
      <c r="U18" s="2">
        <v>14</v>
      </c>
      <c r="V18" s="2">
        <v>11</v>
      </c>
      <c r="W18" s="2">
        <v>23</v>
      </c>
      <c r="X18" s="2">
        <v>2</v>
      </c>
      <c r="Y18" s="2">
        <v>2.5</v>
      </c>
      <c r="Z18" s="2">
        <v>1.5</v>
      </c>
      <c r="AA18" s="2"/>
      <c r="AB18" s="2">
        <v>1</v>
      </c>
      <c r="AC18" s="2">
        <v>1</v>
      </c>
      <c r="AD18" s="2">
        <v>1</v>
      </c>
      <c r="AE18" s="2">
        <v>2</v>
      </c>
      <c r="AF18" s="2"/>
      <c r="AG18" s="2"/>
      <c r="AH18" s="2">
        <v>3</v>
      </c>
      <c r="AI18" s="2">
        <v>1</v>
      </c>
      <c r="AJ18" s="2">
        <v>2</v>
      </c>
      <c r="AK18" s="2">
        <v>1</v>
      </c>
      <c r="AL18" s="2">
        <v>1</v>
      </c>
      <c r="AM18" s="2">
        <v>1</v>
      </c>
      <c r="AN18" s="2">
        <v>1</v>
      </c>
      <c r="AO18" s="2">
        <v>1</v>
      </c>
      <c r="AP18" s="2">
        <v>2</v>
      </c>
      <c r="AQ18" s="2">
        <v>3</v>
      </c>
    </row>
    <row r="19" spans="1:43">
      <c r="A19" s="2" t="s">
        <v>127</v>
      </c>
      <c r="B19" s="2" t="s">
        <v>208</v>
      </c>
      <c r="C19" s="2" t="s">
        <v>126</v>
      </c>
      <c r="D19" s="2">
        <v>17.5</v>
      </c>
      <c r="E19" s="2">
        <v>11</v>
      </c>
      <c r="F19" s="2">
        <v>10</v>
      </c>
      <c r="G19" s="2"/>
      <c r="H19" s="2">
        <v>1</v>
      </c>
      <c r="I19" s="2">
        <v>1</v>
      </c>
      <c r="J19" s="2">
        <v>9</v>
      </c>
      <c r="K19" s="2">
        <v>14</v>
      </c>
      <c r="L19" s="2"/>
      <c r="M19" s="2"/>
      <c r="N19" s="2">
        <v>17</v>
      </c>
      <c r="O19" s="2">
        <v>10</v>
      </c>
      <c r="P19" s="2">
        <v>21</v>
      </c>
      <c r="Q19" s="2">
        <v>2</v>
      </c>
      <c r="R19" s="2">
        <v>17.5</v>
      </c>
      <c r="S19" s="2">
        <v>21.5</v>
      </c>
      <c r="T19" s="2">
        <v>17</v>
      </c>
      <c r="U19" s="2">
        <v>15</v>
      </c>
      <c r="V19" s="2">
        <v>11</v>
      </c>
      <c r="W19" s="2">
        <v>23</v>
      </c>
      <c r="X19" s="2">
        <v>2.5</v>
      </c>
      <c r="Y19" s="2">
        <v>3</v>
      </c>
      <c r="Z19" s="2">
        <v>2</v>
      </c>
      <c r="AA19" s="2"/>
      <c r="AB19" s="2">
        <v>1</v>
      </c>
      <c r="AC19" s="2">
        <v>1</v>
      </c>
      <c r="AD19" s="2">
        <v>1</v>
      </c>
      <c r="AE19" s="2">
        <v>2</v>
      </c>
      <c r="AF19" s="2"/>
      <c r="AG19" s="2"/>
      <c r="AH19" s="2">
        <v>3</v>
      </c>
      <c r="AI19" s="2">
        <v>1</v>
      </c>
      <c r="AJ19" s="2">
        <v>2</v>
      </c>
      <c r="AK19" s="2">
        <v>1</v>
      </c>
      <c r="AL19" s="2">
        <v>2</v>
      </c>
      <c r="AM19" s="2">
        <v>1</v>
      </c>
      <c r="AN19" s="2">
        <v>1</v>
      </c>
      <c r="AO19" s="2">
        <v>1</v>
      </c>
      <c r="AP19" s="2">
        <v>2</v>
      </c>
      <c r="AQ19" s="2">
        <v>3</v>
      </c>
    </row>
    <row r="20" spans="1:43">
      <c r="A20" s="2" t="s">
        <v>127</v>
      </c>
      <c r="B20" s="2" t="s">
        <v>209</v>
      </c>
      <c r="C20" s="2" t="s">
        <v>126</v>
      </c>
      <c r="D20" s="2">
        <v>20</v>
      </c>
      <c r="E20" s="2">
        <v>12</v>
      </c>
      <c r="F20" s="2">
        <v>14</v>
      </c>
      <c r="G20" s="2"/>
      <c r="H20" s="2">
        <v>1</v>
      </c>
      <c r="I20" s="2">
        <v>1</v>
      </c>
      <c r="J20" s="2">
        <v>9</v>
      </c>
      <c r="K20" s="2">
        <v>14</v>
      </c>
      <c r="L20" s="2"/>
      <c r="M20" s="2"/>
      <c r="N20" s="2">
        <v>17</v>
      </c>
      <c r="O20" s="2">
        <v>10</v>
      </c>
      <c r="P20" s="2">
        <v>21</v>
      </c>
      <c r="Q20" s="2">
        <v>2</v>
      </c>
      <c r="R20" s="2">
        <v>20</v>
      </c>
      <c r="S20" s="2">
        <v>22</v>
      </c>
      <c r="T20" s="2">
        <v>18</v>
      </c>
      <c r="U20" s="2">
        <v>16</v>
      </c>
      <c r="V20" s="2">
        <v>11</v>
      </c>
      <c r="W20" s="2">
        <v>23</v>
      </c>
      <c r="X20" s="2">
        <v>3</v>
      </c>
      <c r="Y20" s="2">
        <v>3</v>
      </c>
      <c r="Z20" s="2">
        <v>2</v>
      </c>
      <c r="AA20" s="2"/>
      <c r="AB20" s="2">
        <v>1</v>
      </c>
      <c r="AC20" s="2">
        <v>1</v>
      </c>
      <c r="AD20" s="2">
        <v>1</v>
      </c>
      <c r="AE20" s="2">
        <v>2</v>
      </c>
      <c r="AF20" s="2"/>
      <c r="AG20" s="2"/>
      <c r="AH20" s="2">
        <v>3</v>
      </c>
      <c r="AI20" s="2">
        <v>1</v>
      </c>
      <c r="AJ20" s="2">
        <v>2</v>
      </c>
      <c r="AK20" s="2">
        <v>1</v>
      </c>
      <c r="AL20" s="2">
        <v>3</v>
      </c>
      <c r="AM20" s="2">
        <v>1</v>
      </c>
      <c r="AN20" s="2">
        <v>1</v>
      </c>
      <c r="AO20" s="2">
        <v>1</v>
      </c>
      <c r="AP20" s="2">
        <v>2</v>
      </c>
      <c r="AQ20" s="2">
        <v>3</v>
      </c>
    </row>
    <row r="21" spans="1:43">
      <c r="A21" s="2" t="s">
        <v>127</v>
      </c>
      <c r="B21" s="2" t="s">
        <v>210</v>
      </c>
      <c r="C21" s="2" t="s">
        <v>126</v>
      </c>
      <c r="D21" s="2">
        <v>20</v>
      </c>
      <c r="E21" s="2">
        <v>13</v>
      </c>
      <c r="F21" s="2">
        <v>18</v>
      </c>
      <c r="G21" s="2"/>
      <c r="H21" s="2">
        <v>1</v>
      </c>
      <c r="I21" s="2">
        <v>1</v>
      </c>
      <c r="J21" s="2">
        <v>9</v>
      </c>
      <c r="K21" s="2">
        <v>14</v>
      </c>
      <c r="L21" s="2"/>
      <c r="M21" s="2"/>
      <c r="N21" s="2">
        <v>17</v>
      </c>
      <c r="O21" s="2">
        <v>10</v>
      </c>
      <c r="P21" s="2">
        <v>21</v>
      </c>
      <c r="Q21" s="2">
        <v>2</v>
      </c>
      <c r="R21" s="2">
        <v>20</v>
      </c>
      <c r="S21" s="2">
        <v>22</v>
      </c>
      <c r="T21" s="2">
        <v>18</v>
      </c>
      <c r="U21" s="2">
        <v>16</v>
      </c>
      <c r="V21" s="2">
        <v>11</v>
      </c>
      <c r="W21" s="2">
        <v>23</v>
      </c>
      <c r="X21" s="2">
        <v>3</v>
      </c>
      <c r="Y21" s="2">
        <v>3</v>
      </c>
      <c r="Z21" s="2">
        <v>2</v>
      </c>
      <c r="AA21" s="2"/>
      <c r="AB21" s="2">
        <v>1</v>
      </c>
      <c r="AC21" s="2">
        <v>1</v>
      </c>
      <c r="AD21" s="2">
        <v>1</v>
      </c>
      <c r="AE21" s="2">
        <v>2</v>
      </c>
      <c r="AF21" s="2"/>
      <c r="AG21" s="2"/>
      <c r="AH21" s="2">
        <v>3</v>
      </c>
      <c r="AI21" s="2">
        <v>1</v>
      </c>
      <c r="AJ21" s="2">
        <v>2</v>
      </c>
      <c r="AK21" s="2">
        <v>1</v>
      </c>
      <c r="AL21" s="2">
        <v>3</v>
      </c>
      <c r="AM21" s="2">
        <v>1</v>
      </c>
      <c r="AN21" s="2">
        <v>1</v>
      </c>
      <c r="AO21" s="2">
        <v>1</v>
      </c>
      <c r="AP21" s="2">
        <v>2</v>
      </c>
      <c r="AQ21" s="2">
        <v>3</v>
      </c>
    </row>
    <row r="22" spans="1:43">
      <c r="A22" s="2" t="s">
        <v>151</v>
      </c>
      <c r="B22" s="2" t="s">
        <v>206</v>
      </c>
      <c r="C22" s="2" t="s">
        <v>150</v>
      </c>
      <c r="D22" s="2">
        <v>5</v>
      </c>
      <c r="E22" s="2">
        <v>10</v>
      </c>
      <c r="F22" s="2">
        <v>6</v>
      </c>
      <c r="G22" s="2"/>
      <c r="H22" s="2">
        <v>1</v>
      </c>
      <c r="I22" s="2">
        <v>1</v>
      </c>
      <c r="J22" s="2">
        <v>8</v>
      </c>
      <c r="K22" s="2">
        <v>7</v>
      </c>
      <c r="L22" s="2"/>
      <c r="M22" s="2"/>
      <c r="N22" s="2">
        <v>3</v>
      </c>
      <c r="O22" s="2">
        <v>3</v>
      </c>
      <c r="P22" s="2"/>
      <c r="Q22" s="2"/>
      <c r="R22" s="2">
        <v>5</v>
      </c>
      <c r="S22" s="2">
        <v>7</v>
      </c>
      <c r="T22" s="2">
        <v>6</v>
      </c>
      <c r="U22" s="2">
        <v>7</v>
      </c>
      <c r="V22" s="2"/>
      <c r="W22" s="2"/>
      <c r="X22" s="2">
        <v>1</v>
      </c>
      <c r="Y22" s="2">
        <v>1</v>
      </c>
      <c r="Z22" s="2">
        <v>1</v>
      </c>
      <c r="AA22" s="2"/>
      <c r="AB22" s="2">
        <v>1</v>
      </c>
      <c r="AC22" s="2">
        <v>1</v>
      </c>
      <c r="AD22" s="2">
        <v>2</v>
      </c>
      <c r="AE22" s="2">
        <v>1</v>
      </c>
      <c r="AF22" s="2"/>
      <c r="AG22" s="2"/>
      <c r="AH22" s="2">
        <v>1</v>
      </c>
      <c r="AI22" s="2">
        <v>1</v>
      </c>
      <c r="AJ22" s="2"/>
      <c r="AK22" s="2"/>
      <c r="AL22" s="2">
        <v>1</v>
      </c>
      <c r="AM22" s="2">
        <v>2</v>
      </c>
      <c r="AN22" s="2">
        <v>1</v>
      </c>
      <c r="AO22" s="2">
        <v>2</v>
      </c>
      <c r="AP22" s="2"/>
      <c r="AQ22" s="2"/>
    </row>
    <row r="23" spans="1:43">
      <c r="A23" s="2" t="s">
        <v>151</v>
      </c>
      <c r="B23" s="2" t="s">
        <v>207</v>
      </c>
      <c r="C23" s="2" t="s">
        <v>150</v>
      </c>
      <c r="D23" s="2">
        <v>5</v>
      </c>
      <c r="E23" s="2">
        <v>10</v>
      </c>
      <c r="F23" s="2">
        <v>6.5</v>
      </c>
      <c r="G23" s="2"/>
      <c r="H23" s="2">
        <v>1</v>
      </c>
      <c r="I23" s="2">
        <v>1</v>
      </c>
      <c r="J23" s="2">
        <v>9</v>
      </c>
      <c r="K23" s="2">
        <v>7</v>
      </c>
      <c r="L23" s="2"/>
      <c r="M23" s="2"/>
      <c r="N23" s="2">
        <v>3</v>
      </c>
      <c r="O23" s="2">
        <v>3</v>
      </c>
      <c r="P23" s="2"/>
      <c r="Q23" s="2"/>
      <c r="R23" s="2">
        <v>6</v>
      </c>
      <c r="S23" s="2">
        <v>10</v>
      </c>
      <c r="T23" s="2">
        <v>10</v>
      </c>
      <c r="U23" s="2">
        <v>7</v>
      </c>
      <c r="V23" s="2"/>
      <c r="W23" s="2"/>
      <c r="X23" s="2">
        <v>1</v>
      </c>
      <c r="Y23" s="2">
        <v>1.5</v>
      </c>
      <c r="Z23" s="2">
        <v>1</v>
      </c>
      <c r="AA23" s="2"/>
      <c r="AB23" s="2">
        <v>1</v>
      </c>
      <c r="AC23" s="2">
        <v>1</v>
      </c>
      <c r="AD23" s="2">
        <v>2</v>
      </c>
      <c r="AE23" s="2">
        <v>1.5</v>
      </c>
      <c r="AF23" s="2"/>
      <c r="AG23" s="2"/>
      <c r="AH23" s="2">
        <v>1</v>
      </c>
      <c r="AI23" s="2">
        <v>1</v>
      </c>
      <c r="AJ23" s="2"/>
      <c r="AK23" s="2"/>
      <c r="AL23" s="2">
        <v>2</v>
      </c>
      <c r="AM23" s="2">
        <v>2</v>
      </c>
      <c r="AN23" s="2">
        <v>1</v>
      </c>
      <c r="AO23" s="2">
        <v>2</v>
      </c>
      <c r="AP23" s="2"/>
      <c r="AQ23" s="2"/>
    </row>
    <row r="24" spans="1:43">
      <c r="A24" s="2" t="s">
        <v>151</v>
      </c>
      <c r="B24" s="2" t="s">
        <v>208</v>
      </c>
      <c r="C24" s="2" t="s">
        <v>150</v>
      </c>
      <c r="D24" s="2">
        <v>6</v>
      </c>
      <c r="E24" s="2">
        <v>10</v>
      </c>
      <c r="F24" s="2">
        <v>7</v>
      </c>
      <c r="G24" s="2"/>
      <c r="H24" s="2">
        <v>1</v>
      </c>
      <c r="I24" s="2">
        <v>1</v>
      </c>
      <c r="J24" s="2">
        <v>10</v>
      </c>
      <c r="K24" s="2">
        <v>8.5</v>
      </c>
      <c r="L24" s="2"/>
      <c r="M24" s="2"/>
      <c r="N24" s="2">
        <v>3</v>
      </c>
      <c r="O24" s="2">
        <v>3</v>
      </c>
      <c r="P24" s="2"/>
      <c r="Q24" s="2"/>
      <c r="R24" s="2">
        <v>14.5</v>
      </c>
      <c r="S24" s="2">
        <v>11</v>
      </c>
      <c r="T24" s="2">
        <v>12.5</v>
      </c>
      <c r="U24" s="2">
        <v>11.5</v>
      </c>
      <c r="V24" s="2"/>
      <c r="W24" s="2"/>
      <c r="X24" s="2">
        <v>1</v>
      </c>
      <c r="Y24" s="2">
        <v>2</v>
      </c>
      <c r="Z24" s="2">
        <v>1</v>
      </c>
      <c r="AA24" s="2"/>
      <c r="AB24" s="2">
        <v>1</v>
      </c>
      <c r="AC24" s="2">
        <v>1</v>
      </c>
      <c r="AD24" s="2">
        <v>2</v>
      </c>
      <c r="AE24" s="2">
        <v>2</v>
      </c>
      <c r="AF24" s="2"/>
      <c r="AG24" s="2"/>
      <c r="AH24" s="2">
        <v>1</v>
      </c>
      <c r="AI24" s="2">
        <v>1</v>
      </c>
      <c r="AJ24" s="2"/>
      <c r="AK24" s="2"/>
      <c r="AL24" s="2">
        <v>2</v>
      </c>
      <c r="AM24" s="2">
        <v>2</v>
      </c>
      <c r="AN24" s="2">
        <v>2</v>
      </c>
      <c r="AO24" s="2">
        <v>2</v>
      </c>
      <c r="AP24" s="2"/>
      <c r="AQ24" s="2"/>
    </row>
    <row r="25" spans="1:43">
      <c r="A25" s="2" t="s">
        <v>151</v>
      </c>
      <c r="B25" s="2" t="s">
        <v>209</v>
      </c>
      <c r="C25" s="2" t="s">
        <v>150</v>
      </c>
      <c r="D25" s="2">
        <v>7</v>
      </c>
      <c r="E25" s="2">
        <v>12.5</v>
      </c>
      <c r="F25" s="2">
        <v>8.5</v>
      </c>
      <c r="G25" s="2"/>
      <c r="H25" s="2">
        <v>1</v>
      </c>
      <c r="I25" s="2">
        <v>1</v>
      </c>
      <c r="J25" s="2">
        <v>12.5</v>
      </c>
      <c r="K25" s="2">
        <v>10</v>
      </c>
      <c r="L25" s="2"/>
      <c r="M25" s="2"/>
      <c r="N25" s="2">
        <v>3</v>
      </c>
      <c r="O25" s="2">
        <v>3</v>
      </c>
      <c r="P25" s="2"/>
      <c r="Q25" s="2"/>
      <c r="R25" s="2">
        <v>20</v>
      </c>
      <c r="S25" s="2">
        <v>15</v>
      </c>
      <c r="T25" s="2">
        <v>20</v>
      </c>
      <c r="U25" s="2">
        <v>20</v>
      </c>
      <c r="V25" s="2"/>
      <c r="W25" s="2"/>
      <c r="X25" s="2">
        <v>1</v>
      </c>
      <c r="Y25" s="2">
        <v>2</v>
      </c>
      <c r="Z25" s="2">
        <v>1</v>
      </c>
      <c r="AA25" s="2"/>
      <c r="AB25" s="2">
        <v>1</v>
      </c>
      <c r="AC25" s="2">
        <v>1</v>
      </c>
      <c r="AD25" s="2">
        <v>2</v>
      </c>
      <c r="AE25" s="2">
        <v>2</v>
      </c>
      <c r="AF25" s="2"/>
      <c r="AG25" s="2"/>
      <c r="AH25" s="2">
        <v>1</v>
      </c>
      <c r="AI25" s="2">
        <v>1</v>
      </c>
      <c r="AJ25" s="2"/>
      <c r="AK25" s="2"/>
      <c r="AL25" s="2">
        <v>2</v>
      </c>
      <c r="AM25" s="2">
        <v>2</v>
      </c>
      <c r="AN25" s="2">
        <v>2</v>
      </c>
      <c r="AO25" s="2">
        <v>2</v>
      </c>
      <c r="AP25" s="2"/>
      <c r="AQ25" s="2"/>
    </row>
    <row r="26" spans="1:43">
      <c r="A26" s="2" t="s">
        <v>151</v>
      </c>
      <c r="B26" s="2" t="s">
        <v>210</v>
      </c>
      <c r="C26" s="2" t="s">
        <v>150</v>
      </c>
      <c r="D26" s="2">
        <v>7</v>
      </c>
      <c r="E26" s="2">
        <v>15</v>
      </c>
      <c r="F26" s="2">
        <v>10</v>
      </c>
      <c r="G26" s="2"/>
      <c r="H26" s="2">
        <v>1</v>
      </c>
      <c r="I26" s="2">
        <v>1</v>
      </c>
      <c r="J26" s="2">
        <v>15</v>
      </c>
      <c r="K26" s="2">
        <v>10</v>
      </c>
      <c r="L26" s="2"/>
      <c r="M26" s="2"/>
      <c r="N26" s="2">
        <v>3</v>
      </c>
      <c r="O26" s="2">
        <v>3</v>
      </c>
      <c r="P26" s="2"/>
      <c r="Q26" s="2"/>
      <c r="R26" s="2">
        <v>25</v>
      </c>
      <c r="S26" s="2">
        <v>20</v>
      </c>
      <c r="T26" s="2">
        <v>20</v>
      </c>
      <c r="U26" s="2">
        <v>20</v>
      </c>
      <c r="V26" s="2"/>
      <c r="W26" s="2"/>
      <c r="X26" s="2">
        <v>1</v>
      </c>
      <c r="Y26" s="2">
        <v>2</v>
      </c>
      <c r="Z26" s="2">
        <v>1</v>
      </c>
      <c r="AA26" s="2"/>
      <c r="AB26" s="2">
        <v>1</v>
      </c>
      <c r="AC26" s="2">
        <v>1</v>
      </c>
      <c r="AD26" s="2">
        <v>2</v>
      </c>
      <c r="AE26" s="2">
        <v>2</v>
      </c>
      <c r="AF26" s="2"/>
      <c r="AG26" s="2"/>
      <c r="AH26" s="2">
        <v>1</v>
      </c>
      <c r="AI26" s="2">
        <v>1</v>
      </c>
      <c r="AJ26" s="2"/>
      <c r="AK26" s="2"/>
      <c r="AL26" s="2">
        <v>2</v>
      </c>
      <c r="AM26" s="2">
        <v>2</v>
      </c>
      <c r="AN26" s="2">
        <v>2</v>
      </c>
      <c r="AO26" s="2">
        <v>2</v>
      </c>
      <c r="AP26" s="2"/>
      <c r="AQ26" s="2"/>
    </row>
    <row r="27" spans="1:43">
      <c r="A27" s="2" t="s">
        <v>155</v>
      </c>
      <c r="B27" s="2" t="s">
        <v>206</v>
      </c>
      <c r="C27" s="2" t="s">
        <v>154</v>
      </c>
      <c r="D27" s="2">
        <v>15</v>
      </c>
      <c r="E27" s="2">
        <v>7</v>
      </c>
      <c r="F27" s="2">
        <v>13</v>
      </c>
      <c r="G27" s="2"/>
      <c r="H27" s="2">
        <v>1</v>
      </c>
      <c r="I27" s="2">
        <v>1</v>
      </c>
      <c r="J27" s="2">
        <v>30</v>
      </c>
      <c r="K27" s="2">
        <v>7</v>
      </c>
      <c r="L27" s="2"/>
      <c r="M27" s="2"/>
      <c r="N27" s="2">
        <v>3</v>
      </c>
      <c r="O27" s="2">
        <v>5</v>
      </c>
      <c r="P27" s="2">
        <v>1</v>
      </c>
      <c r="Q27" s="2">
        <v>1</v>
      </c>
      <c r="R27" s="2">
        <v>10</v>
      </c>
      <c r="S27" s="2">
        <v>15</v>
      </c>
      <c r="T27" s="2">
        <v>15</v>
      </c>
      <c r="U27" s="2">
        <v>15</v>
      </c>
      <c r="V27" s="2">
        <v>30</v>
      </c>
      <c r="W27" s="2"/>
      <c r="X27" s="2">
        <v>1</v>
      </c>
      <c r="Y27" s="2">
        <v>1</v>
      </c>
      <c r="Z27" s="2">
        <v>1</v>
      </c>
      <c r="AA27" s="2"/>
      <c r="AB27" s="2">
        <v>1</v>
      </c>
      <c r="AC27" s="2">
        <v>1</v>
      </c>
      <c r="AD27" s="2">
        <v>1</v>
      </c>
      <c r="AE27" s="2">
        <v>1</v>
      </c>
      <c r="AF27" s="2"/>
      <c r="AG27" s="2"/>
      <c r="AH27" s="2">
        <v>1</v>
      </c>
      <c r="AI27" s="2">
        <v>1</v>
      </c>
      <c r="AJ27" s="2">
        <v>1</v>
      </c>
      <c r="AK27" s="2">
        <v>1</v>
      </c>
      <c r="AL27" s="2">
        <v>1</v>
      </c>
      <c r="AM27" s="2">
        <v>1</v>
      </c>
      <c r="AN27" s="2">
        <v>1</v>
      </c>
      <c r="AO27" s="2">
        <v>1</v>
      </c>
      <c r="AP27" s="2">
        <v>1</v>
      </c>
      <c r="AQ27" s="2"/>
    </row>
    <row r="28" spans="1:43">
      <c r="A28" s="2" t="s">
        <v>155</v>
      </c>
      <c r="B28" s="2" t="s">
        <v>207</v>
      </c>
      <c r="C28" s="2" t="s">
        <v>154</v>
      </c>
      <c r="D28" s="2">
        <v>22.5</v>
      </c>
      <c r="E28" s="2">
        <v>7</v>
      </c>
      <c r="F28" s="2">
        <v>15</v>
      </c>
      <c r="G28" s="2"/>
      <c r="H28" s="2">
        <v>1</v>
      </c>
      <c r="I28" s="2">
        <v>1</v>
      </c>
      <c r="J28" s="2">
        <v>30</v>
      </c>
      <c r="K28" s="2">
        <v>7</v>
      </c>
      <c r="L28" s="2"/>
      <c r="M28" s="2"/>
      <c r="N28" s="2">
        <v>6.5</v>
      </c>
      <c r="O28" s="2">
        <v>5</v>
      </c>
      <c r="P28" s="2">
        <v>1</v>
      </c>
      <c r="Q28" s="2">
        <v>1</v>
      </c>
      <c r="R28" s="2">
        <v>10</v>
      </c>
      <c r="S28" s="2">
        <v>15</v>
      </c>
      <c r="T28" s="2">
        <v>15</v>
      </c>
      <c r="U28" s="2">
        <v>15</v>
      </c>
      <c r="V28" s="2">
        <v>30</v>
      </c>
      <c r="W28" s="2"/>
      <c r="X28" s="2">
        <v>1</v>
      </c>
      <c r="Y28" s="2">
        <v>1</v>
      </c>
      <c r="Z28" s="2">
        <v>1</v>
      </c>
      <c r="AA28" s="2"/>
      <c r="AB28" s="2">
        <v>1</v>
      </c>
      <c r="AC28" s="2">
        <v>1</v>
      </c>
      <c r="AD28" s="2">
        <v>1</v>
      </c>
      <c r="AE28" s="2">
        <v>1</v>
      </c>
      <c r="AF28" s="2"/>
      <c r="AG28" s="2"/>
      <c r="AH28" s="2">
        <v>1</v>
      </c>
      <c r="AI28" s="2">
        <v>1</v>
      </c>
      <c r="AJ28" s="2">
        <v>1</v>
      </c>
      <c r="AK28" s="2">
        <v>1</v>
      </c>
      <c r="AL28" s="2">
        <v>1</v>
      </c>
      <c r="AM28" s="2">
        <v>1</v>
      </c>
      <c r="AN28" s="2">
        <v>1</v>
      </c>
      <c r="AO28" s="2">
        <v>1</v>
      </c>
      <c r="AP28" s="2">
        <v>1</v>
      </c>
      <c r="AQ28" s="2"/>
    </row>
    <row r="29" spans="1:43">
      <c r="A29" s="2" t="s">
        <v>155</v>
      </c>
      <c r="B29" s="2" t="s">
        <v>208</v>
      </c>
      <c r="C29" s="2" t="s">
        <v>154</v>
      </c>
      <c r="D29" s="2">
        <v>30</v>
      </c>
      <c r="E29" s="2">
        <v>17.5</v>
      </c>
      <c r="F29" s="2">
        <v>30</v>
      </c>
      <c r="G29" s="2"/>
      <c r="H29" s="2">
        <v>1</v>
      </c>
      <c r="I29" s="2">
        <v>4</v>
      </c>
      <c r="J29" s="2">
        <v>30</v>
      </c>
      <c r="K29" s="2">
        <v>14</v>
      </c>
      <c r="L29" s="2"/>
      <c r="M29" s="2"/>
      <c r="N29" s="2">
        <v>50</v>
      </c>
      <c r="O29" s="2">
        <v>5</v>
      </c>
      <c r="P29" s="2">
        <v>2</v>
      </c>
      <c r="Q29" s="2">
        <v>1</v>
      </c>
      <c r="R29" s="2">
        <v>30</v>
      </c>
      <c r="S29" s="2">
        <v>20</v>
      </c>
      <c r="T29" s="2">
        <v>25</v>
      </c>
      <c r="U29" s="2">
        <v>30</v>
      </c>
      <c r="V29" s="2">
        <v>30</v>
      </c>
      <c r="W29" s="2"/>
      <c r="X29" s="2">
        <v>1</v>
      </c>
      <c r="Y29" s="2">
        <v>2</v>
      </c>
      <c r="Z29" s="2">
        <v>1</v>
      </c>
      <c r="AA29" s="2"/>
      <c r="AB29" s="2">
        <v>1</v>
      </c>
      <c r="AC29" s="2">
        <v>1</v>
      </c>
      <c r="AD29" s="2">
        <v>1</v>
      </c>
      <c r="AE29" s="2">
        <v>1</v>
      </c>
      <c r="AF29" s="2"/>
      <c r="AG29" s="2"/>
      <c r="AH29" s="2">
        <v>1</v>
      </c>
      <c r="AI29" s="2">
        <v>1</v>
      </c>
      <c r="AJ29" s="2">
        <v>1</v>
      </c>
      <c r="AK29" s="2">
        <v>1</v>
      </c>
      <c r="AL29" s="2">
        <v>1</v>
      </c>
      <c r="AM29" s="2">
        <v>1</v>
      </c>
      <c r="AN29" s="2">
        <v>1</v>
      </c>
      <c r="AO29" s="2">
        <v>1</v>
      </c>
      <c r="AP29" s="2">
        <v>1</v>
      </c>
      <c r="AQ29" s="2"/>
    </row>
    <row r="30" spans="1:43">
      <c r="A30" s="2" t="s">
        <v>155</v>
      </c>
      <c r="B30" s="2" t="s">
        <v>209</v>
      </c>
      <c r="C30" s="2" t="s">
        <v>154</v>
      </c>
      <c r="D30" s="2">
        <v>30</v>
      </c>
      <c r="E30" s="2">
        <v>30</v>
      </c>
      <c r="F30" s="2">
        <v>60</v>
      </c>
      <c r="G30" s="2"/>
      <c r="H30" s="2">
        <v>1</v>
      </c>
      <c r="I30" s="2">
        <v>7</v>
      </c>
      <c r="J30" s="2">
        <v>30</v>
      </c>
      <c r="K30" s="2">
        <v>30</v>
      </c>
      <c r="L30" s="2"/>
      <c r="M30" s="2"/>
      <c r="N30" s="2">
        <v>90</v>
      </c>
      <c r="O30" s="2">
        <v>5</v>
      </c>
      <c r="P30" s="2">
        <v>3</v>
      </c>
      <c r="Q30" s="2">
        <v>1</v>
      </c>
      <c r="R30" s="2">
        <v>90</v>
      </c>
      <c r="S30" s="2">
        <v>180</v>
      </c>
      <c r="T30" s="2">
        <v>90</v>
      </c>
      <c r="U30" s="2">
        <v>90</v>
      </c>
      <c r="V30" s="2">
        <v>30</v>
      </c>
      <c r="W30" s="2"/>
      <c r="X30" s="2">
        <v>1.5</v>
      </c>
      <c r="Y30" s="2">
        <v>7</v>
      </c>
      <c r="Z30" s="2">
        <v>7</v>
      </c>
      <c r="AA30" s="2"/>
      <c r="AB30" s="2">
        <v>1</v>
      </c>
      <c r="AC30" s="2">
        <v>1</v>
      </c>
      <c r="AD30" s="2">
        <v>7</v>
      </c>
      <c r="AE30" s="2">
        <v>7</v>
      </c>
      <c r="AF30" s="2"/>
      <c r="AG30" s="2"/>
      <c r="AH30" s="2">
        <v>1</v>
      </c>
      <c r="AI30" s="2">
        <v>1</v>
      </c>
      <c r="AJ30" s="2">
        <v>1</v>
      </c>
      <c r="AK30" s="2">
        <v>1</v>
      </c>
      <c r="AL30" s="2">
        <v>7</v>
      </c>
      <c r="AM30" s="2">
        <v>7</v>
      </c>
      <c r="AN30" s="2">
        <v>7</v>
      </c>
      <c r="AO30" s="2">
        <v>7</v>
      </c>
      <c r="AP30" s="2">
        <v>7</v>
      </c>
      <c r="AQ30" s="2"/>
    </row>
    <row r="31" spans="1:43">
      <c r="A31" s="2" t="s">
        <v>155</v>
      </c>
      <c r="B31" s="2" t="s">
        <v>210</v>
      </c>
      <c r="C31" s="2" t="s">
        <v>154</v>
      </c>
      <c r="D31" s="2">
        <v>30</v>
      </c>
      <c r="E31" s="2">
        <v>30</v>
      </c>
      <c r="F31" s="2">
        <v>60</v>
      </c>
      <c r="G31" s="2"/>
      <c r="H31" s="2">
        <v>1</v>
      </c>
      <c r="I31" s="2">
        <v>7</v>
      </c>
      <c r="J31" s="2">
        <v>35</v>
      </c>
      <c r="K31" s="2">
        <v>30</v>
      </c>
      <c r="L31" s="2"/>
      <c r="M31" s="2"/>
      <c r="N31" s="2">
        <v>90</v>
      </c>
      <c r="O31" s="2">
        <v>5</v>
      </c>
      <c r="P31" s="2">
        <v>3</v>
      </c>
      <c r="Q31" s="2">
        <v>1</v>
      </c>
      <c r="R31" s="2">
        <v>90</v>
      </c>
      <c r="S31" s="2">
        <v>180</v>
      </c>
      <c r="T31" s="2">
        <v>90</v>
      </c>
      <c r="U31" s="2">
        <v>90</v>
      </c>
      <c r="V31" s="2">
        <v>30</v>
      </c>
      <c r="W31" s="2"/>
      <c r="X31" s="2">
        <v>2</v>
      </c>
      <c r="Y31" s="2">
        <v>7</v>
      </c>
      <c r="Z31" s="2">
        <v>7</v>
      </c>
      <c r="AA31" s="2"/>
      <c r="AB31" s="2">
        <v>1</v>
      </c>
      <c r="AC31" s="2">
        <v>1</v>
      </c>
      <c r="AD31" s="2">
        <v>7</v>
      </c>
      <c r="AE31" s="2">
        <v>7</v>
      </c>
      <c r="AF31" s="2"/>
      <c r="AG31" s="2"/>
      <c r="AH31" s="2">
        <v>1</v>
      </c>
      <c r="AI31" s="2">
        <v>1</v>
      </c>
      <c r="AJ31" s="2">
        <v>1</v>
      </c>
      <c r="AK31" s="2">
        <v>1</v>
      </c>
      <c r="AL31" s="2">
        <v>7</v>
      </c>
      <c r="AM31" s="2">
        <v>7</v>
      </c>
      <c r="AN31" s="2">
        <v>7</v>
      </c>
      <c r="AO31" s="2">
        <v>7</v>
      </c>
      <c r="AP31" s="2">
        <v>7</v>
      </c>
      <c r="AQ31" s="2"/>
    </row>
    <row r="32" spans="1:43">
      <c r="A32" s="2" t="s">
        <v>141</v>
      </c>
      <c r="B32" s="2" t="s">
        <v>206</v>
      </c>
      <c r="C32" s="2" t="s">
        <v>140</v>
      </c>
      <c r="D32" s="2">
        <v>1</v>
      </c>
      <c r="E32" s="2">
        <v>1</v>
      </c>
      <c r="F32" s="2">
        <v>1</v>
      </c>
      <c r="G32" s="2">
        <v>1</v>
      </c>
      <c r="H32" s="2">
        <v>1</v>
      </c>
      <c r="I32" s="2">
        <v>1</v>
      </c>
      <c r="J32" s="2">
        <v>1</v>
      </c>
      <c r="K32" s="2">
        <v>1</v>
      </c>
      <c r="L32" s="2">
        <v>15</v>
      </c>
      <c r="M32" s="2">
        <v>6</v>
      </c>
      <c r="N32" s="2">
        <v>1</v>
      </c>
      <c r="O32" s="2">
        <v>1</v>
      </c>
      <c r="P32" s="2">
        <v>1</v>
      </c>
      <c r="Q32" s="2">
        <v>1</v>
      </c>
      <c r="R32" s="2">
        <v>1</v>
      </c>
      <c r="S32" s="2">
        <v>1</v>
      </c>
      <c r="T32" s="2">
        <v>1</v>
      </c>
      <c r="U32" s="2">
        <v>1</v>
      </c>
      <c r="V32" s="2">
        <v>1</v>
      </c>
      <c r="W32" s="2">
        <v>1</v>
      </c>
      <c r="X32" s="2">
        <v>1</v>
      </c>
      <c r="Y32" s="2">
        <v>1</v>
      </c>
      <c r="Z32" s="2">
        <v>1</v>
      </c>
      <c r="AA32" s="2">
        <v>1</v>
      </c>
      <c r="AB32" s="2">
        <v>1</v>
      </c>
      <c r="AC32" s="2">
        <v>1</v>
      </c>
      <c r="AD32" s="2">
        <v>1</v>
      </c>
      <c r="AE32" s="2">
        <v>1</v>
      </c>
      <c r="AF32" s="2">
        <v>7</v>
      </c>
      <c r="AG32" s="2">
        <v>3</v>
      </c>
      <c r="AH32" s="2">
        <v>1</v>
      </c>
      <c r="AI32" s="2">
        <v>1</v>
      </c>
      <c r="AJ32" s="2">
        <v>1</v>
      </c>
      <c r="AK32" s="2">
        <v>1</v>
      </c>
      <c r="AL32" s="2">
        <v>1</v>
      </c>
      <c r="AM32" s="2">
        <v>1</v>
      </c>
      <c r="AN32" s="2">
        <v>2</v>
      </c>
      <c r="AO32" s="2">
        <v>1</v>
      </c>
      <c r="AP32" s="2">
        <v>1</v>
      </c>
      <c r="AQ32" s="2">
        <v>1</v>
      </c>
    </row>
    <row r="33" spans="1:43">
      <c r="A33" s="2" t="s">
        <v>141</v>
      </c>
      <c r="B33" s="2" t="s">
        <v>207</v>
      </c>
      <c r="C33" s="2" t="s">
        <v>140</v>
      </c>
      <c r="D33" s="2">
        <v>2</v>
      </c>
      <c r="E33" s="2">
        <v>3</v>
      </c>
      <c r="F33" s="2">
        <v>2</v>
      </c>
      <c r="G33" s="2">
        <v>1</v>
      </c>
      <c r="H33" s="2">
        <v>1</v>
      </c>
      <c r="I33" s="2">
        <v>1</v>
      </c>
      <c r="J33" s="2">
        <v>1</v>
      </c>
      <c r="K33" s="2">
        <v>2</v>
      </c>
      <c r="L33" s="2">
        <v>17.5</v>
      </c>
      <c r="M33" s="2">
        <v>15</v>
      </c>
      <c r="N33" s="2">
        <v>2</v>
      </c>
      <c r="O33" s="2">
        <v>2</v>
      </c>
      <c r="P33" s="2">
        <v>1</v>
      </c>
      <c r="Q33" s="2">
        <v>1</v>
      </c>
      <c r="R33" s="2">
        <v>6</v>
      </c>
      <c r="S33" s="2">
        <v>7</v>
      </c>
      <c r="T33" s="2">
        <v>7</v>
      </c>
      <c r="U33" s="2">
        <v>2</v>
      </c>
      <c r="V33" s="2">
        <v>7</v>
      </c>
      <c r="W33" s="2">
        <v>1</v>
      </c>
      <c r="X33" s="2">
        <v>2</v>
      </c>
      <c r="Y33" s="2">
        <v>2</v>
      </c>
      <c r="Z33" s="2">
        <v>2</v>
      </c>
      <c r="AA33" s="2">
        <v>1</v>
      </c>
      <c r="AB33" s="2">
        <v>1</v>
      </c>
      <c r="AC33" s="2">
        <v>1</v>
      </c>
      <c r="AD33" s="2">
        <v>7</v>
      </c>
      <c r="AE33" s="2">
        <v>3</v>
      </c>
      <c r="AF33" s="2">
        <v>18.5</v>
      </c>
      <c r="AG33" s="2">
        <v>20</v>
      </c>
      <c r="AH33" s="2">
        <v>3</v>
      </c>
      <c r="AI33" s="2">
        <v>2</v>
      </c>
      <c r="AJ33" s="2">
        <v>1</v>
      </c>
      <c r="AK33" s="2">
        <v>1</v>
      </c>
      <c r="AL33" s="2">
        <v>3</v>
      </c>
      <c r="AM33" s="2">
        <v>5</v>
      </c>
      <c r="AN33" s="2">
        <v>7</v>
      </c>
      <c r="AO33" s="2">
        <v>2</v>
      </c>
      <c r="AP33" s="2">
        <v>5</v>
      </c>
      <c r="AQ33" s="2">
        <v>2</v>
      </c>
    </row>
    <row r="34" spans="1:43">
      <c r="A34" s="2" t="s">
        <v>141</v>
      </c>
      <c r="B34" s="2" t="s">
        <v>208</v>
      </c>
      <c r="C34" s="2" t="s">
        <v>140</v>
      </c>
      <c r="D34" s="2">
        <v>3</v>
      </c>
      <c r="E34" s="2">
        <v>4</v>
      </c>
      <c r="F34" s="2">
        <v>5</v>
      </c>
      <c r="G34" s="2">
        <v>1</v>
      </c>
      <c r="H34" s="2">
        <v>1</v>
      </c>
      <c r="I34" s="2">
        <v>1</v>
      </c>
      <c r="J34" s="2">
        <v>3</v>
      </c>
      <c r="K34" s="2">
        <v>3</v>
      </c>
      <c r="L34" s="2">
        <v>25</v>
      </c>
      <c r="M34" s="2">
        <v>20</v>
      </c>
      <c r="N34" s="2">
        <v>5</v>
      </c>
      <c r="O34" s="2">
        <v>4</v>
      </c>
      <c r="P34" s="2">
        <v>1</v>
      </c>
      <c r="Q34" s="2">
        <v>1</v>
      </c>
      <c r="R34" s="2">
        <v>7</v>
      </c>
      <c r="S34" s="2">
        <v>14</v>
      </c>
      <c r="T34" s="2">
        <v>15</v>
      </c>
      <c r="U34" s="2">
        <v>2.5</v>
      </c>
      <c r="V34" s="2">
        <v>7</v>
      </c>
      <c r="W34" s="2">
        <v>2</v>
      </c>
      <c r="X34" s="2">
        <v>2</v>
      </c>
      <c r="Y34" s="2">
        <v>3</v>
      </c>
      <c r="Z34" s="2">
        <v>3</v>
      </c>
      <c r="AA34" s="2">
        <v>1</v>
      </c>
      <c r="AB34" s="2">
        <v>1</v>
      </c>
      <c r="AC34" s="2">
        <v>1</v>
      </c>
      <c r="AD34" s="2">
        <v>7.5</v>
      </c>
      <c r="AE34" s="2">
        <v>4</v>
      </c>
      <c r="AF34" s="2">
        <v>30</v>
      </c>
      <c r="AG34" s="2">
        <v>30</v>
      </c>
      <c r="AH34" s="2">
        <v>4</v>
      </c>
      <c r="AI34" s="2">
        <v>4</v>
      </c>
      <c r="AJ34" s="2">
        <v>2</v>
      </c>
      <c r="AK34" s="2">
        <v>1</v>
      </c>
      <c r="AL34" s="2">
        <v>6.5</v>
      </c>
      <c r="AM34" s="2">
        <v>8</v>
      </c>
      <c r="AN34" s="2">
        <v>10</v>
      </c>
      <c r="AO34" s="2">
        <v>4</v>
      </c>
      <c r="AP34" s="2">
        <v>11</v>
      </c>
      <c r="AQ34" s="2">
        <v>2.5</v>
      </c>
    </row>
    <row r="35" spans="1:43">
      <c r="A35" s="2" t="s">
        <v>141</v>
      </c>
      <c r="B35" s="2" t="s">
        <v>209</v>
      </c>
      <c r="C35" s="2" t="s">
        <v>140</v>
      </c>
      <c r="D35" s="2">
        <v>3.5</v>
      </c>
      <c r="E35" s="2">
        <v>5</v>
      </c>
      <c r="F35" s="2">
        <v>7</v>
      </c>
      <c r="G35" s="2">
        <v>1</v>
      </c>
      <c r="H35" s="2">
        <v>1</v>
      </c>
      <c r="I35" s="2">
        <v>1</v>
      </c>
      <c r="J35" s="2">
        <v>7</v>
      </c>
      <c r="K35" s="2">
        <v>7</v>
      </c>
      <c r="L35" s="2">
        <v>30</v>
      </c>
      <c r="M35" s="2">
        <v>30</v>
      </c>
      <c r="N35" s="2">
        <v>19.5</v>
      </c>
      <c r="O35" s="2">
        <v>14.5</v>
      </c>
      <c r="P35" s="2">
        <v>2.5</v>
      </c>
      <c r="Q35" s="2">
        <v>1</v>
      </c>
      <c r="R35" s="2">
        <v>7</v>
      </c>
      <c r="S35" s="2">
        <v>15</v>
      </c>
      <c r="T35" s="2">
        <v>30</v>
      </c>
      <c r="U35" s="2">
        <v>7</v>
      </c>
      <c r="V35" s="2">
        <v>15</v>
      </c>
      <c r="W35" s="2">
        <v>7</v>
      </c>
      <c r="X35" s="2">
        <v>4</v>
      </c>
      <c r="Y35" s="2">
        <v>8.5</v>
      </c>
      <c r="Z35" s="2">
        <v>14</v>
      </c>
      <c r="AA35" s="2">
        <v>1</v>
      </c>
      <c r="AB35" s="2">
        <v>1</v>
      </c>
      <c r="AC35" s="2">
        <v>1</v>
      </c>
      <c r="AD35" s="2">
        <v>14</v>
      </c>
      <c r="AE35" s="2">
        <v>14</v>
      </c>
      <c r="AF35" s="2">
        <v>45</v>
      </c>
      <c r="AG35" s="2">
        <v>30</v>
      </c>
      <c r="AH35" s="2">
        <v>27</v>
      </c>
      <c r="AI35" s="2">
        <v>27</v>
      </c>
      <c r="AJ35" s="2">
        <v>3.5</v>
      </c>
      <c r="AK35" s="2">
        <v>2.5</v>
      </c>
      <c r="AL35" s="2">
        <v>14</v>
      </c>
      <c r="AM35" s="2">
        <v>14</v>
      </c>
      <c r="AN35" s="2">
        <v>14</v>
      </c>
      <c r="AO35" s="2">
        <v>14</v>
      </c>
      <c r="AP35" s="2">
        <v>17.5</v>
      </c>
      <c r="AQ35" s="2">
        <v>3</v>
      </c>
    </row>
    <row r="36" spans="1:43">
      <c r="A36" s="2" t="s">
        <v>141</v>
      </c>
      <c r="B36" s="2" t="s">
        <v>210</v>
      </c>
      <c r="C36" s="2" t="s">
        <v>140</v>
      </c>
      <c r="D36" s="2">
        <v>7</v>
      </c>
      <c r="E36" s="2">
        <v>30</v>
      </c>
      <c r="F36" s="2">
        <v>15</v>
      </c>
      <c r="G36" s="2">
        <v>1</v>
      </c>
      <c r="H36" s="2">
        <v>1</v>
      </c>
      <c r="I36" s="2">
        <v>1</v>
      </c>
      <c r="J36" s="2">
        <v>15</v>
      </c>
      <c r="K36" s="2">
        <v>60</v>
      </c>
      <c r="L36" s="2">
        <v>30</v>
      </c>
      <c r="M36" s="2">
        <v>30</v>
      </c>
      <c r="N36" s="2">
        <v>60</v>
      </c>
      <c r="O36" s="2">
        <v>60</v>
      </c>
      <c r="P36" s="2">
        <v>30</v>
      </c>
      <c r="Q36" s="2">
        <v>3</v>
      </c>
      <c r="R36" s="2">
        <v>14</v>
      </c>
      <c r="S36" s="2">
        <v>30</v>
      </c>
      <c r="T36" s="2">
        <v>30</v>
      </c>
      <c r="U36" s="2">
        <v>15</v>
      </c>
      <c r="V36" s="2">
        <v>21</v>
      </c>
      <c r="W36" s="2">
        <v>7</v>
      </c>
      <c r="X36" s="2">
        <v>7</v>
      </c>
      <c r="Y36" s="2">
        <v>60</v>
      </c>
      <c r="Z36" s="2">
        <v>30</v>
      </c>
      <c r="AA36" s="2">
        <v>1</v>
      </c>
      <c r="AB36" s="2">
        <v>1</v>
      </c>
      <c r="AC36" s="2">
        <v>1</v>
      </c>
      <c r="AD36" s="2">
        <v>30</v>
      </c>
      <c r="AE36" s="2">
        <v>30</v>
      </c>
      <c r="AF36" s="2">
        <v>60</v>
      </c>
      <c r="AG36" s="2">
        <v>30</v>
      </c>
      <c r="AH36" s="2">
        <v>90</v>
      </c>
      <c r="AI36" s="2">
        <v>90</v>
      </c>
      <c r="AJ36" s="2">
        <v>7</v>
      </c>
      <c r="AK36" s="2">
        <v>7</v>
      </c>
      <c r="AL36" s="2">
        <v>30</v>
      </c>
      <c r="AM36" s="2">
        <v>30</v>
      </c>
      <c r="AN36" s="2">
        <v>30</v>
      </c>
      <c r="AO36" s="2">
        <v>30</v>
      </c>
      <c r="AP36" s="2">
        <v>30</v>
      </c>
      <c r="AQ36" s="2">
        <v>7</v>
      </c>
    </row>
    <row r="37" spans="1:43">
      <c r="A37" s="2" t="s">
        <v>135</v>
      </c>
      <c r="B37" s="2" t="s">
        <v>206</v>
      </c>
      <c r="C37" s="2" t="s">
        <v>134</v>
      </c>
      <c r="D37" s="2">
        <v>1</v>
      </c>
      <c r="E37" s="2">
        <v>3</v>
      </c>
      <c r="F37" s="2">
        <v>7</v>
      </c>
      <c r="G37" s="2">
        <v>1</v>
      </c>
      <c r="H37" s="2">
        <v>1</v>
      </c>
      <c r="I37" s="2">
        <v>1</v>
      </c>
      <c r="J37" s="2">
        <v>7</v>
      </c>
      <c r="K37" s="2">
        <v>3</v>
      </c>
      <c r="L37" s="2"/>
      <c r="M37" s="2"/>
      <c r="N37" s="2">
        <v>2</v>
      </c>
      <c r="O37" s="2">
        <v>6</v>
      </c>
      <c r="P37" s="2">
        <v>1</v>
      </c>
      <c r="Q37" s="2">
        <v>1</v>
      </c>
      <c r="R37" s="2">
        <v>8</v>
      </c>
      <c r="S37" s="2">
        <v>6</v>
      </c>
      <c r="T37" s="2">
        <v>6</v>
      </c>
      <c r="U37" s="2">
        <v>1</v>
      </c>
      <c r="V37" s="2">
        <v>6</v>
      </c>
      <c r="W37" s="2"/>
      <c r="X37" s="2">
        <v>1</v>
      </c>
      <c r="Y37" s="2">
        <v>1</v>
      </c>
      <c r="Z37" s="2">
        <v>1</v>
      </c>
      <c r="AA37" s="2">
        <v>1</v>
      </c>
      <c r="AB37" s="2">
        <v>1</v>
      </c>
      <c r="AC37" s="2">
        <v>1</v>
      </c>
      <c r="AD37" s="2">
        <v>1</v>
      </c>
      <c r="AE37" s="2">
        <v>1</v>
      </c>
      <c r="AF37" s="2"/>
      <c r="AG37" s="2"/>
      <c r="AH37" s="2">
        <v>1</v>
      </c>
      <c r="AI37" s="2">
        <v>1</v>
      </c>
      <c r="AJ37" s="2">
        <v>1</v>
      </c>
      <c r="AK37" s="2">
        <v>1</v>
      </c>
      <c r="AL37" s="2">
        <v>1</v>
      </c>
      <c r="AM37" s="2">
        <v>1</v>
      </c>
      <c r="AN37" s="2">
        <v>1</v>
      </c>
      <c r="AO37" s="2">
        <v>1</v>
      </c>
      <c r="AP37" s="2">
        <v>1</v>
      </c>
      <c r="AQ37" s="2"/>
    </row>
    <row r="38" spans="1:43">
      <c r="A38" s="2" t="s">
        <v>135</v>
      </c>
      <c r="B38" s="2" t="s">
        <v>207</v>
      </c>
      <c r="C38" s="2" t="s">
        <v>134</v>
      </c>
      <c r="D38" s="2">
        <v>2</v>
      </c>
      <c r="E38" s="2">
        <v>3.5</v>
      </c>
      <c r="F38" s="2">
        <v>7</v>
      </c>
      <c r="G38" s="2">
        <v>1</v>
      </c>
      <c r="H38" s="2">
        <v>1</v>
      </c>
      <c r="I38" s="2">
        <v>1</v>
      </c>
      <c r="J38" s="2">
        <v>7</v>
      </c>
      <c r="K38" s="2">
        <v>6</v>
      </c>
      <c r="L38" s="2"/>
      <c r="M38" s="2"/>
      <c r="N38" s="2">
        <v>6</v>
      </c>
      <c r="O38" s="2">
        <v>6</v>
      </c>
      <c r="P38" s="2">
        <v>8</v>
      </c>
      <c r="Q38" s="2">
        <v>1</v>
      </c>
      <c r="R38" s="2">
        <v>20</v>
      </c>
      <c r="S38" s="2">
        <v>7</v>
      </c>
      <c r="T38" s="2">
        <v>6</v>
      </c>
      <c r="U38" s="2">
        <v>5</v>
      </c>
      <c r="V38" s="2">
        <v>6</v>
      </c>
      <c r="W38" s="2"/>
      <c r="X38" s="2">
        <v>1</v>
      </c>
      <c r="Y38" s="2">
        <v>1</v>
      </c>
      <c r="Z38" s="2">
        <v>1</v>
      </c>
      <c r="AA38" s="2">
        <v>1</v>
      </c>
      <c r="AB38" s="2">
        <v>1</v>
      </c>
      <c r="AC38" s="2">
        <v>1</v>
      </c>
      <c r="AD38" s="2">
        <v>1</v>
      </c>
      <c r="AE38" s="2">
        <v>1</v>
      </c>
      <c r="AF38" s="2"/>
      <c r="AG38" s="2"/>
      <c r="AH38" s="2">
        <v>1</v>
      </c>
      <c r="AI38" s="2">
        <v>1</v>
      </c>
      <c r="AJ38" s="2">
        <v>1</v>
      </c>
      <c r="AK38" s="2">
        <v>1</v>
      </c>
      <c r="AL38" s="2">
        <v>1</v>
      </c>
      <c r="AM38" s="2">
        <v>1</v>
      </c>
      <c r="AN38" s="2">
        <v>1</v>
      </c>
      <c r="AO38" s="2">
        <v>1</v>
      </c>
      <c r="AP38" s="2">
        <v>1</v>
      </c>
      <c r="AQ38" s="2"/>
    </row>
    <row r="39" spans="1:43">
      <c r="A39" s="2" t="s">
        <v>135</v>
      </c>
      <c r="B39" s="2" t="s">
        <v>208</v>
      </c>
      <c r="C39" s="2" t="s">
        <v>134</v>
      </c>
      <c r="D39" s="2">
        <v>4.5</v>
      </c>
      <c r="E39" s="2">
        <v>4</v>
      </c>
      <c r="F39" s="2">
        <v>8.5</v>
      </c>
      <c r="G39" s="2">
        <v>1</v>
      </c>
      <c r="H39" s="2">
        <v>1</v>
      </c>
      <c r="I39" s="2">
        <v>1</v>
      </c>
      <c r="J39" s="2">
        <v>7.5</v>
      </c>
      <c r="K39" s="2">
        <v>7</v>
      </c>
      <c r="L39" s="2"/>
      <c r="M39" s="2"/>
      <c r="N39" s="2">
        <v>11</v>
      </c>
      <c r="O39" s="2">
        <v>9</v>
      </c>
      <c r="P39" s="2">
        <v>507</v>
      </c>
      <c r="Q39" s="2">
        <v>500</v>
      </c>
      <c r="R39" s="2">
        <v>27</v>
      </c>
      <c r="S39" s="2">
        <v>14</v>
      </c>
      <c r="T39" s="2">
        <v>10.5</v>
      </c>
      <c r="U39" s="2">
        <v>6</v>
      </c>
      <c r="V39" s="2">
        <v>8</v>
      </c>
      <c r="W39" s="2"/>
      <c r="X39" s="2">
        <v>1</v>
      </c>
      <c r="Y39" s="2">
        <v>1</v>
      </c>
      <c r="Z39" s="2">
        <v>1</v>
      </c>
      <c r="AA39" s="2">
        <v>1</v>
      </c>
      <c r="AB39" s="2">
        <v>1</v>
      </c>
      <c r="AC39" s="2">
        <v>1</v>
      </c>
      <c r="AD39" s="2">
        <v>1</v>
      </c>
      <c r="AE39" s="2">
        <v>1</v>
      </c>
      <c r="AF39" s="2"/>
      <c r="AG39" s="2"/>
      <c r="AH39" s="2">
        <v>1</v>
      </c>
      <c r="AI39" s="2">
        <v>1</v>
      </c>
      <c r="AJ39" s="2">
        <v>2</v>
      </c>
      <c r="AK39" s="2">
        <v>1</v>
      </c>
      <c r="AL39" s="2">
        <v>1</v>
      </c>
      <c r="AM39" s="2">
        <v>1</v>
      </c>
      <c r="AN39" s="2">
        <v>1</v>
      </c>
      <c r="AO39" s="2">
        <v>1</v>
      </c>
      <c r="AP39" s="2">
        <v>1</v>
      </c>
      <c r="AQ39" s="2"/>
    </row>
    <row r="40" spans="1:43">
      <c r="A40" s="2" t="s">
        <v>135</v>
      </c>
      <c r="B40" s="2" t="s">
        <v>209</v>
      </c>
      <c r="C40" s="2" t="s">
        <v>134</v>
      </c>
      <c r="D40" s="2">
        <v>7</v>
      </c>
      <c r="E40" s="2">
        <v>5.5</v>
      </c>
      <c r="F40" s="2">
        <v>504.5</v>
      </c>
      <c r="G40" s="2">
        <v>1</v>
      </c>
      <c r="H40" s="2">
        <v>1</v>
      </c>
      <c r="I40" s="2">
        <v>1</v>
      </c>
      <c r="J40" s="2">
        <v>8</v>
      </c>
      <c r="K40" s="2">
        <v>11.5</v>
      </c>
      <c r="L40" s="2"/>
      <c r="M40" s="2"/>
      <c r="N40" s="2">
        <v>999</v>
      </c>
      <c r="O40" s="2">
        <v>12</v>
      </c>
      <c r="P40" s="2">
        <v>999</v>
      </c>
      <c r="Q40" s="2">
        <v>999</v>
      </c>
      <c r="R40" s="2">
        <v>999</v>
      </c>
      <c r="S40" s="2">
        <v>20</v>
      </c>
      <c r="T40" s="2">
        <v>20</v>
      </c>
      <c r="U40" s="2">
        <v>7</v>
      </c>
      <c r="V40" s="2">
        <v>999</v>
      </c>
      <c r="W40" s="2"/>
      <c r="X40" s="2">
        <v>1.5</v>
      </c>
      <c r="Y40" s="2">
        <v>1</v>
      </c>
      <c r="Z40" s="2">
        <v>1</v>
      </c>
      <c r="AA40" s="2">
        <v>1</v>
      </c>
      <c r="AB40" s="2">
        <v>1</v>
      </c>
      <c r="AC40" s="2">
        <v>1</v>
      </c>
      <c r="AD40" s="2">
        <v>1</v>
      </c>
      <c r="AE40" s="2">
        <v>1</v>
      </c>
      <c r="AF40" s="2"/>
      <c r="AG40" s="2"/>
      <c r="AH40" s="2">
        <v>1</v>
      </c>
      <c r="AI40" s="2">
        <v>1</v>
      </c>
      <c r="AJ40" s="2">
        <v>7</v>
      </c>
      <c r="AK40" s="2">
        <v>1</v>
      </c>
      <c r="AL40" s="2">
        <v>2</v>
      </c>
      <c r="AM40" s="2">
        <v>1</v>
      </c>
      <c r="AN40" s="2">
        <v>1</v>
      </c>
      <c r="AO40" s="2">
        <v>1</v>
      </c>
      <c r="AP40" s="2">
        <v>1</v>
      </c>
      <c r="AQ40" s="2"/>
    </row>
    <row r="41" spans="1:43">
      <c r="A41" s="2" t="s">
        <v>135</v>
      </c>
      <c r="B41" s="2" t="s">
        <v>210</v>
      </c>
      <c r="C41" s="2" t="s">
        <v>134</v>
      </c>
      <c r="D41" s="2">
        <v>10</v>
      </c>
      <c r="E41" s="2">
        <v>7</v>
      </c>
      <c r="F41" s="2">
        <v>999</v>
      </c>
      <c r="G41" s="2">
        <v>1</v>
      </c>
      <c r="H41" s="2">
        <v>1</v>
      </c>
      <c r="I41" s="2">
        <v>1</v>
      </c>
      <c r="J41" s="2">
        <v>8</v>
      </c>
      <c r="K41" s="2">
        <v>29</v>
      </c>
      <c r="L41" s="2"/>
      <c r="M41" s="2"/>
      <c r="N41" s="2">
        <v>999</v>
      </c>
      <c r="O41" s="2">
        <v>12</v>
      </c>
      <c r="P41" s="2">
        <v>999</v>
      </c>
      <c r="Q41" s="2">
        <v>999</v>
      </c>
      <c r="R41" s="2">
        <v>999</v>
      </c>
      <c r="S41" s="2">
        <v>999</v>
      </c>
      <c r="T41" s="2">
        <v>999</v>
      </c>
      <c r="U41" s="2">
        <v>28</v>
      </c>
      <c r="V41" s="2">
        <v>999</v>
      </c>
      <c r="W41" s="2"/>
      <c r="X41" s="2">
        <v>7</v>
      </c>
      <c r="Y41" s="2">
        <v>1</v>
      </c>
      <c r="Z41" s="2">
        <v>1</v>
      </c>
      <c r="AA41" s="2">
        <v>1</v>
      </c>
      <c r="AB41" s="2">
        <v>1</v>
      </c>
      <c r="AC41" s="2">
        <v>1</v>
      </c>
      <c r="AD41" s="2">
        <v>1</v>
      </c>
      <c r="AE41" s="2">
        <v>7</v>
      </c>
      <c r="AF41" s="2"/>
      <c r="AG41" s="2"/>
      <c r="AH41" s="2">
        <v>1</v>
      </c>
      <c r="AI41" s="2">
        <v>1</v>
      </c>
      <c r="AJ41" s="2">
        <v>7</v>
      </c>
      <c r="AK41" s="2">
        <v>1</v>
      </c>
      <c r="AL41" s="2">
        <v>8</v>
      </c>
      <c r="AM41" s="2">
        <v>2</v>
      </c>
      <c r="AN41" s="2">
        <v>2</v>
      </c>
      <c r="AO41" s="2">
        <v>2</v>
      </c>
      <c r="AP41" s="2">
        <v>1</v>
      </c>
      <c r="AQ41" s="2"/>
    </row>
    <row r="42" spans="1:43">
      <c r="A42" s="2" t="s">
        <v>153</v>
      </c>
      <c r="B42" s="2" t="s">
        <v>206</v>
      </c>
      <c r="C42" s="2" t="s">
        <v>152</v>
      </c>
      <c r="D42" s="2">
        <v>7</v>
      </c>
      <c r="E42" s="2">
        <v>999</v>
      </c>
      <c r="F42" s="2">
        <v>999</v>
      </c>
      <c r="G42" s="2">
        <v>999</v>
      </c>
      <c r="H42" s="2"/>
      <c r="I42" s="2"/>
      <c r="J42" s="2"/>
      <c r="K42" s="2"/>
      <c r="L42" s="2"/>
      <c r="M42" s="2"/>
      <c r="N42" s="2"/>
      <c r="O42" s="2"/>
      <c r="P42" s="2"/>
      <c r="Q42" s="2"/>
      <c r="R42" s="2">
        <v>999</v>
      </c>
      <c r="S42" s="2">
        <v>999</v>
      </c>
      <c r="T42" s="2"/>
      <c r="U42" s="2">
        <v>999</v>
      </c>
      <c r="V42" s="2"/>
      <c r="W42" s="2"/>
      <c r="X42" s="2">
        <v>7</v>
      </c>
      <c r="Y42" s="2">
        <v>999</v>
      </c>
      <c r="Z42" s="2">
        <v>999</v>
      </c>
      <c r="AA42" s="2">
        <v>999</v>
      </c>
      <c r="AB42" s="2"/>
      <c r="AC42" s="2"/>
      <c r="AD42" s="2"/>
      <c r="AE42" s="2"/>
      <c r="AF42" s="2"/>
      <c r="AG42" s="2"/>
      <c r="AH42" s="2"/>
      <c r="AI42" s="2"/>
      <c r="AJ42" s="2"/>
      <c r="AK42" s="2"/>
      <c r="AL42" s="2">
        <v>999</v>
      </c>
      <c r="AM42" s="2">
        <v>999</v>
      </c>
      <c r="AN42" s="2">
        <v>999</v>
      </c>
      <c r="AO42" s="2">
        <v>999</v>
      </c>
      <c r="AP42" s="2"/>
      <c r="AQ42" s="2"/>
    </row>
    <row r="43" spans="1:43">
      <c r="A43" s="2" t="s">
        <v>153</v>
      </c>
      <c r="B43" s="2" t="s">
        <v>207</v>
      </c>
      <c r="C43" s="2" t="s">
        <v>152</v>
      </c>
      <c r="D43" s="2">
        <v>7</v>
      </c>
      <c r="E43" s="2">
        <v>999</v>
      </c>
      <c r="F43" s="2">
        <v>999</v>
      </c>
      <c r="G43" s="2">
        <v>999</v>
      </c>
      <c r="H43" s="2"/>
      <c r="I43" s="2"/>
      <c r="J43" s="2"/>
      <c r="K43" s="2"/>
      <c r="L43" s="2"/>
      <c r="M43" s="2"/>
      <c r="N43" s="2"/>
      <c r="O43" s="2"/>
      <c r="P43" s="2"/>
      <c r="Q43" s="2"/>
      <c r="R43" s="2">
        <v>999</v>
      </c>
      <c r="S43" s="2">
        <v>999</v>
      </c>
      <c r="T43" s="2"/>
      <c r="U43" s="2">
        <v>999</v>
      </c>
      <c r="V43" s="2"/>
      <c r="W43" s="2"/>
      <c r="X43" s="2">
        <v>503</v>
      </c>
      <c r="Y43" s="2">
        <v>999</v>
      </c>
      <c r="Z43" s="2">
        <v>999</v>
      </c>
      <c r="AA43" s="2">
        <v>999</v>
      </c>
      <c r="AB43" s="2"/>
      <c r="AC43" s="2"/>
      <c r="AD43" s="2"/>
      <c r="AE43" s="2"/>
      <c r="AF43" s="2"/>
      <c r="AG43" s="2"/>
      <c r="AH43" s="2"/>
      <c r="AI43" s="2"/>
      <c r="AJ43" s="2"/>
      <c r="AK43" s="2"/>
      <c r="AL43" s="2">
        <v>999</v>
      </c>
      <c r="AM43" s="2">
        <v>999</v>
      </c>
      <c r="AN43" s="2">
        <v>999</v>
      </c>
      <c r="AO43" s="2">
        <v>999</v>
      </c>
      <c r="AP43" s="2"/>
      <c r="AQ43" s="2"/>
    </row>
    <row r="44" spans="1:43">
      <c r="A44" s="2" t="s">
        <v>153</v>
      </c>
      <c r="B44" s="2" t="s">
        <v>208</v>
      </c>
      <c r="C44" s="2" t="s">
        <v>152</v>
      </c>
      <c r="D44" s="2">
        <v>503</v>
      </c>
      <c r="E44" s="2">
        <v>999</v>
      </c>
      <c r="F44" s="2">
        <v>999</v>
      </c>
      <c r="G44" s="2">
        <v>999</v>
      </c>
      <c r="H44" s="2"/>
      <c r="I44" s="2"/>
      <c r="J44" s="2"/>
      <c r="K44" s="2"/>
      <c r="L44" s="2"/>
      <c r="M44" s="2"/>
      <c r="N44" s="2"/>
      <c r="O44" s="2"/>
      <c r="P44" s="2"/>
      <c r="Q44" s="2"/>
      <c r="R44" s="2">
        <v>999</v>
      </c>
      <c r="S44" s="2">
        <v>999</v>
      </c>
      <c r="T44" s="2"/>
      <c r="U44" s="2">
        <v>999</v>
      </c>
      <c r="V44" s="2"/>
      <c r="W44" s="2"/>
      <c r="X44" s="2">
        <v>999</v>
      </c>
      <c r="Y44" s="2">
        <v>999</v>
      </c>
      <c r="Z44" s="2">
        <v>999</v>
      </c>
      <c r="AA44" s="2">
        <v>999</v>
      </c>
      <c r="AB44" s="2"/>
      <c r="AC44" s="2"/>
      <c r="AD44" s="2"/>
      <c r="AE44" s="2"/>
      <c r="AF44" s="2"/>
      <c r="AG44" s="2"/>
      <c r="AH44" s="2"/>
      <c r="AI44" s="2"/>
      <c r="AJ44" s="2"/>
      <c r="AK44" s="2"/>
      <c r="AL44" s="2">
        <v>999</v>
      </c>
      <c r="AM44" s="2">
        <v>999</v>
      </c>
      <c r="AN44" s="2">
        <v>999</v>
      </c>
      <c r="AO44" s="2">
        <v>999</v>
      </c>
      <c r="AP44" s="2"/>
      <c r="AQ44" s="2"/>
    </row>
    <row r="45" spans="1:43">
      <c r="A45" s="2" t="s">
        <v>153</v>
      </c>
      <c r="B45" s="2" t="s">
        <v>209</v>
      </c>
      <c r="C45" s="2" t="s">
        <v>152</v>
      </c>
      <c r="D45" s="2">
        <v>999</v>
      </c>
      <c r="E45" s="2">
        <v>999</v>
      </c>
      <c r="F45" s="2">
        <v>999</v>
      </c>
      <c r="G45" s="2">
        <v>999</v>
      </c>
      <c r="H45" s="2"/>
      <c r="I45" s="2"/>
      <c r="J45" s="2"/>
      <c r="K45" s="2"/>
      <c r="L45" s="2"/>
      <c r="M45" s="2"/>
      <c r="N45" s="2"/>
      <c r="O45" s="2"/>
      <c r="P45" s="2"/>
      <c r="Q45" s="2"/>
      <c r="R45" s="2">
        <v>999</v>
      </c>
      <c r="S45" s="2">
        <v>999</v>
      </c>
      <c r="T45" s="2"/>
      <c r="U45" s="2">
        <v>999</v>
      </c>
      <c r="V45" s="2"/>
      <c r="W45" s="2"/>
      <c r="X45" s="2">
        <v>999</v>
      </c>
      <c r="Y45" s="2">
        <v>999</v>
      </c>
      <c r="Z45" s="2">
        <v>999</v>
      </c>
      <c r="AA45" s="2">
        <v>999</v>
      </c>
      <c r="AB45" s="2"/>
      <c r="AC45" s="2"/>
      <c r="AD45" s="2"/>
      <c r="AE45" s="2"/>
      <c r="AF45" s="2"/>
      <c r="AG45" s="2"/>
      <c r="AH45" s="2"/>
      <c r="AI45" s="2"/>
      <c r="AJ45" s="2"/>
      <c r="AK45" s="2"/>
      <c r="AL45" s="2">
        <v>999</v>
      </c>
      <c r="AM45" s="2">
        <v>999</v>
      </c>
      <c r="AN45" s="2">
        <v>999</v>
      </c>
      <c r="AO45" s="2">
        <v>999</v>
      </c>
      <c r="AP45" s="2"/>
      <c r="AQ45" s="2"/>
    </row>
    <row r="46" spans="1:43">
      <c r="A46" s="2" t="s">
        <v>153</v>
      </c>
      <c r="B46" s="2" t="s">
        <v>210</v>
      </c>
      <c r="C46" s="2" t="s">
        <v>152</v>
      </c>
      <c r="D46" s="2">
        <v>999</v>
      </c>
      <c r="E46" s="2">
        <v>999</v>
      </c>
      <c r="F46" s="2">
        <v>999</v>
      </c>
      <c r="G46" s="2">
        <v>999</v>
      </c>
      <c r="H46" s="2"/>
      <c r="I46" s="2"/>
      <c r="J46" s="2"/>
      <c r="K46" s="2"/>
      <c r="L46" s="2"/>
      <c r="M46" s="2"/>
      <c r="N46" s="2"/>
      <c r="O46" s="2"/>
      <c r="P46" s="2"/>
      <c r="Q46" s="2"/>
      <c r="R46" s="2">
        <v>999</v>
      </c>
      <c r="S46" s="2">
        <v>999</v>
      </c>
      <c r="T46" s="2"/>
      <c r="U46" s="2">
        <v>999</v>
      </c>
      <c r="V46" s="2"/>
      <c r="W46" s="2"/>
      <c r="X46" s="2">
        <v>999</v>
      </c>
      <c r="Y46" s="2">
        <v>999</v>
      </c>
      <c r="Z46" s="2">
        <v>999</v>
      </c>
      <c r="AA46" s="2">
        <v>999</v>
      </c>
      <c r="AB46" s="2"/>
      <c r="AC46" s="2"/>
      <c r="AD46" s="2"/>
      <c r="AE46" s="2"/>
      <c r="AF46" s="2"/>
      <c r="AG46" s="2"/>
      <c r="AH46" s="2"/>
      <c r="AI46" s="2"/>
      <c r="AJ46" s="2"/>
      <c r="AK46" s="2"/>
      <c r="AL46" s="2">
        <v>999</v>
      </c>
      <c r="AM46" s="2">
        <v>999</v>
      </c>
      <c r="AN46" s="2">
        <v>999</v>
      </c>
      <c r="AO46" s="2">
        <v>999</v>
      </c>
      <c r="AP46" s="2"/>
      <c r="AQ46" s="2"/>
    </row>
    <row r="47" spans="1:43">
      <c r="A47" s="2" t="s">
        <v>115</v>
      </c>
      <c r="B47" s="2" t="s">
        <v>206</v>
      </c>
      <c r="C47" s="2" t="s">
        <v>114</v>
      </c>
      <c r="D47" s="2">
        <v>1</v>
      </c>
      <c r="E47" s="2">
        <v>2</v>
      </c>
      <c r="F47" s="2">
        <v>7</v>
      </c>
      <c r="G47" s="2">
        <v>1</v>
      </c>
      <c r="H47" s="2">
        <v>1</v>
      </c>
      <c r="I47" s="2">
        <v>1</v>
      </c>
      <c r="J47" s="2">
        <v>7</v>
      </c>
      <c r="K47" s="2">
        <v>7</v>
      </c>
      <c r="L47" s="2"/>
      <c r="M47" s="2"/>
      <c r="N47" s="2">
        <v>3</v>
      </c>
      <c r="O47" s="2">
        <v>7</v>
      </c>
      <c r="P47" s="2">
        <v>1</v>
      </c>
      <c r="Q47" s="2">
        <v>1</v>
      </c>
      <c r="R47" s="2">
        <v>15</v>
      </c>
      <c r="S47" s="2">
        <v>7</v>
      </c>
      <c r="T47" s="2">
        <v>7</v>
      </c>
      <c r="U47" s="2">
        <v>3</v>
      </c>
      <c r="V47" s="2">
        <v>7</v>
      </c>
      <c r="W47" s="2">
        <v>15</v>
      </c>
      <c r="X47" s="2">
        <v>3</v>
      </c>
      <c r="Y47" s="2">
        <v>4</v>
      </c>
      <c r="Z47" s="2">
        <v>6</v>
      </c>
      <c r="AA47" s="2">
        <v>1</v>
      </c>
      <c r="AB47" s="2">
        <v>1</v>
      </c>
      <c r="AC47" s="2">
        <v>1</v>
      </c>
      <c r="AD47" s="2">
        <v>1</v>
      </c>
      <c r="AE47" s="2">
        <v>1</v>
      </c>
      <c r="AF47" s="2"/>
      <c r="AG47" s="2"/>
      <c r="AH47" s="2">
        <v>4</v>
      </c>
      <c r="AI47" s="2">
        <v>5</v>
      </c>
      <c r="AJ47" s="2">
        <v>6</v>
      </c>
      <c r="AK47" s="2">
        <v>1</v>
      </c>
      <c r="AL47" s="2">
        <v>7</v>
      </c>
      <c r="AM47" s="2">
        <v>1</v>
      </c>
      <c r="AN47" s="2">
        <v>7</v>
      </c>
      <c r="AO47" s="2">
        <v>1</v>
      </c>
      <c r="AP47" s="2">
        <v>1</v>
      </c>
      <c r="AQ47" s="2">
        <v>15</v>
      </c>
    </row>
    <row r="48" spans="1:43">
      <c r="A48" s="2" t="s">
        <v>115</v>
      </c>
      <c r="B48" s="2" t="s">
        <v>207</v>
      </c>
      <c r="C48" s="2" t="s">
        <v>114</v>
      </c>
      <c r="D48" s="2">
        <v>1</v>
      </c>
      <c r="E48" s="2">
        <v>3</v>
      </c>
      <c r="F48" s="2">
        <v>7</v>
      </c>
      <c r="G48" s="2">
        <v>1</v>
      </c>
      <c r="H48" s="2">
        <v>1</v>
      </c>
      <c r="I48" s="2">
        <v>1</v>
      </c>
      <c r="J48" s="2">
        <v>8.5</v>
      </c>
      <c r="K48" s="2">
        <v>7</v>
      </c>
      <c r="L48" s="2"/>
      <c r="M48" s="2"/>
      <c r="N48" s="2">
        <v>5</v>
      </c>
      <c r="O48" s="2">
        <v>7</v>
      </c>
      <c r="P48" s="2">
        <v>1</v>
      </c>
      <c r="Q48" s="2">
        <v>1</v>
      </c>
      <c r="R48" s="2">
        <v>15</v>
      </c>
      <c r="S48" s="2">
        <v>7</v>
      </c>
      <c r="T48" s="2">
        <v>7</v>
      </c>
      <c r="U48" s="2">
        <v>7</v>
      </c>
      <c r="V48" s="2">
        <v>7</v>
      </c>
      <c r="W48" s="2">
        <v>22.5</v>
      </c>
      <c r="X48" s="2">
        <v>4</v>
      </c>
      <c r="Y48" s="2">
        <v>4.5</v>
      </c>
      <c r="Z48" s="2">
        <v>7</v>
      </c>
      <c r="AA48" s="2">
        <v>1</v>
      </c>
      <c r="AB48" s="2">
        <v>2</v>
      </c>
      <c r="AC48" s="2">
        <v>2.5</v>
      </c>
      <c r="AD48" s="2">
        <v>3</v>
      </c>
      <c r="AE48" s="2">
        <v>5</v>
      </c>
      <c r="AF48" s="2"/>
      <c r="AG48" s="2"/>
      <c r="AH48" s="2">
        <v>5</v>
      </c>
      <c r="AI48" s="2">
        <v>5</v>
      </c>
      <c r="AJ48" s="2">
        <v>6</v>
      </c>
      <c r="AK48" s="2">
        <v>1</v>
      </c>
      <c r="AL48" s="2">
        <v>7</v>
      </c>
      <c r="AM48" s="2">
        <v>5</v>
      </c>
      <c r="AN48" s="2">
        <v>7</v>
      </c>
      <c r="AO48" s="2">
        <v>3</v>
      </c>
      <c r="AP48" s="2">
        <v>1</v>
      </c>
      <c r="AQ48" s="2">
        <v>15</v>
      </c>
    </row>
    <row r="49" spans="1:43">
      <c r="A49" s="2" t="s">
        <v>115</v>
      </c>
      <c r="B49" s="2" t="s">
        <v>208</v>
      </c>
      <c r="C49" s="2" t="s">
        <v>114</v>
      </c>
      <c r="D49" s="2">
        <v>7</v>
      </c>
      <c r="E49" s="2">
        <v>7</v>
      </c>
      <c r="F49" s="2">
        <v>7</v>
      </c>
      <c r="G49" s="2">
        <v>1</v>
      </c>
      <c r="H49" s="2">
        <v>1</v>
      </c>
      <c r="I49" s="2">
        <v>1</v>
      </c>
      <c r="J49" s="2">
        <v>12.5</v>
      </c>
      <c r="K49" s="2">
        <v>7</v>
      </c>
      <c r="L49" s="2"/>
      <c r="M49" s="2"/>
      <c r="N49" s="2">
        <v>7</v>
      </c>
      <c r="O49" s="2">
        <v>7</v>
      </c>
      <c r="P49" s="2">
        <v>6.5</v>
      </c>
      <c r="Q49" s="2">
        <v>1</v>
      </c>
      <c r="R49" s="2">
        <v>15</v>
      </c>
      <c r="S49" s="2">
        <v>9</v>
      </c>
      <c r="T49" s="2">
        <v>14.5</v>
      </c>
      <c r="U49" s="2">
        <v>7</v>
      </c>
      <c r="V49" s="2">
        <v>7</v>
      </c>
      <c r="W49" s="2">
        <v>30</v>
      </c>
      <c r="X49" s="2">
        <v>5</v>
      </c>
      <c r="Y49" s="2">
        <v>6</v>
      </c>
      <c r="Z49" s="2">
        <v>7</v>
      </c>
      <c r="AA49" s="2">
        <v>1</v>
      </c>
      <c r="AB49" s="2">
        <v>3</v>
      </c>
      <c r="AC49" s="2">
        <v>7</v>
      </c>
      <c r="AD49" s="2">
        <v>5.5</v>
      </c>
      <c r="AE49" s="2">
        <v>7</v>
      </c>
      <c r="AF49" s="2"/>
      <c r="AG49" s="2"/>
      <c r="AH49" s="2">
        <v>6.5</v>
      </c>
      <c r="AI49" s="2">
        <v>6</v>
      </c>
      <c r="AJ49" s="2">
        <v>6.5</v>
      </c>
      <c r="AK49" s="2">
        <v>1</v>
      </c>
      <c r="AL49" s="2">
        <v>7.5</v>
      </c>
      <c r="AM49" s="2">
        <v>7.5</v>
      </c>
      <c r="AN49" s="2">
        <v>7</v>
      </c>
      <c r="AO49" s="2">
        <v>7</v>
      </c>
      <c r="AP49" s="2">
        <v>5</v>
      </c>
      <c r="AQ49" s="2">
        <v>15</v>
      </c>
    </row>
    <row r="50" spans="1:43">
      <c r="A50" s="2" t="s">
        <v>115</v>
      </c>
      <c r="B50" s="2" t="s">
        <v>209</v>
      </c>
      <c r="C50" s="2" t="s">
        <v>114</v>
      </c>
      <c r="D50" s="2">
        <v>10</v>
      </c>
      <c r="E50" s="2">
        <v>8.5</v>
      </c>
      <c r="F50" s="2">
        <v>10</v>
      </c>
      <c r="G50" s="2">
        <v>1</v>
      </c>
      <c r="H50" s="2">
        <v>1</v>
      </c>
      <c r="I50" s="2">
        <v>1</v>
      </c>
      <c r="J50" s="2">
        <v>15</v>
      </c>
      <c r="K50" s="2">
        <v>7</v>
      </c>
      <c r="L50" s="2"/>
      <c r="M50" s="2"/>
      <c r="N50" s="2">
        <v>7</v>
      </c>
      <c r="O50" s="2">
        <v>7</v>
      </c>
      <c r="P50" s="2">
        <v>12</v>
      </c>
      <c r="Q50" s="2">
        <v>1</v>
      </c>
      <c r="R50" s="2">
        <v>15</v>
      </c>
      <c r="S50" s="2">
        <v>11</v>
      </c>
      <c r="T50" s="2">
        <v>15</v>
      </c>
      <c r="U50" s="2">
        <v>20</v>
      </c>
      <c r="V50" s="2">
        <v>16</v>
      </c>
      <c r="W50" s="2">
        <v>30</v>
      </c>
      <c r="X50" s="2">
        <v>5</v>
      </c>
      <c r="Y50" s="2">
        <v>6.5</v>
      </c>
      <c r="Z50" s="2">
        <v>7</v>
      </c>
      <c r="AA50" s="2">
        <v>1</v>
      </c>
      <c r="AB50" s="2">
        <v>3.5</v>
      </c>
      <c r="AC50" s="2">
        <v>12.5</v>
      </c>
      <c r="AD50" s="2">
        <v>6.5</v>
      </c>
      <c r="AE50" s="2">
        <v>7</v>
      </c>
      <c r="AF50" s="2"/>
      <c r="AG50" s="2"/>
      <c r="AH50" s="2">
        <v>7</v>
      </c>
      <c r="AI50" s="2">
        <v>7</v>
      </c>
      <c r="AJ50" s="2">
        <v>7</v>
      </c>
      <c r="AK50" s="2">
        <v>1</v>
      </c>
      <c r="AL50" s="2">
        <v>9</v>
      </c>
      <c r="AM50" s="2">
        <v>15</v>
      </c>
      <c r="AN50" s="2">
        <v>9</v>
      </c>
      <c r="AO50" s="2">
        <v>7</v>
      </c>
      <c r="AP50" s="2">
        <v>7</v>
      </c>
      <c r="AQ50" s="2">
        <v>22.5</v>
      </c>
    </row>
    <row r="51" spans="1:43">
      <c r="A51" s="2" t="s">
        <v>115</v>
      </c>
      <c r="B51" s="2" t="s">
        <v>210</v>
      </c>
      <c r="C51" s="2" t="s">
        <v>114</v>
      </c>
      <c r="D51" s="2">
        <v>15</v>
      </c>
      <c r="E51" s="2">
        <v>15</v>
      </c>
      <c r="F51" s="2">
        <v>14</v>
      </c>
      <c r="G51" s="2">
        <v>1</v>
      </c>
      <c r="H51" s="2">
        <v>1</v>
      </c>
      <c r="I51" s="2">
        <v>1</v>
      </c>
      <c r="J51" s="2">
        <v>15</v>
      </c>
      <c r="K51" s="2">
        <v>14</v>
      </c>
      <c r="L51" s="2"/>
      <c r="M51" s="2"/>
      <c r="N51" s="2">
        <v>7</v>
      </c>
      <c r="O51" s="2">
        <v>7</v>
      </c>
      <c r="P51" s="2">
        <v>12</v>
      </c>
      <c r="Q51" s="2">
        <v>1</v>
      </c>
      <c r="R51" s="2">
        <v>30</v>
      </c>
      <c r="S51" s="2">
        <v>30</v>
      </c>
      <c r="T51" s="2">
        <v>23</v>
      </c>
      <c r="U51" s="2">
        <v>30</v>
      </c>
      <c r="V51" s="2">
        <v>25</v>
      </c>
      <c r="W51" s="2">
        <v>30</v>
      </c>
      <c r="X51" s="2">
        <v>7</v>
      </c>
      <c r="Y51" s="2">
        <v>7</v>
      </c>
      <c r="Z51" s="2">
        <v>7</v>
      </c>
      <c r="AA51" s="2">
        <v>1</v>
      </c>
      <c r="AB51" s="2">
        <v>4</v>
      </c>
      <c r="AC51" s="2">
        <v>15</v>
      </c>
      <c r="AD51" s="2">
        <v>7</v>
      </c>
      <c r="AE51" s="2">
        <v>7</v>
      </c>
      <c r="AF51" s="2"/>
      <c r="AG51" s="2"/>
      <c r="AH51" s="2">
        <v>7</v>
      </c>
      <c r="AI51" s="2">
        <v>7</v>
      </c>
      <c r="AJ51" s="2">
        <v>7</v>
      </c>
      <c r="AK51" s="2">
        <v>1</v>
      </c>
      <c r="AL51" s="2">
        <v>30</v>
      </c>
      <c r="AM51" s="2">
        <v>15</v>
      </c>
      <c r="AN51" s="2">
        <v>15</v>
      </c>
      <c r="AO51" s="2">
        <v>8</v>
      </c>
      <c r="AP51" s="2">
        <v>8</v>
      </c>
      <c r="AQ51" s="2">
        <v>30</v>
      </c>
    </row>
    <row r="52" spans="1:43">
      <c r="A52" s="2" t="s">
        <v>117</v>
      </c>
      <c r="B52" s="2" t="s">
        <v>206</v>
      </c>
      <c r="C52" s="2" t="s">
        <v>116</v>
      </c>
      <c r="D52" s="2">
        <v>5</v>
      </c>
      <c r="E52" s="2">
        <v>7</v>
      </c>
      <c r="F52" s="2">
        <v>4</v>
      </c>
      <c r="G52" s="2"/>
      <c r="H52" s="2">
        <v>1</v>
      </c>
      <c r="I52" s="2">
        <v>1</v>
      </c>
      <c r="J52" s="2">
        <v>7</v>
      </c>
      <c r="K52" s="2">
        <v>5</v>
      </c>
      <c r="L52" s="2"/>
      <c r="M52" s="2"/>
      <c r="N52" s="2">
        <v>3</v>
      </c>
      <c r="O52" s="2">
        <v>2</v>
      </c>
      <c r="P52" s="2">
        <v>3</v>
      </c>
      <c r="Q52" s="2">
        <v>1</v>
      </c>
      <c r="R52" s="2">
        <v>15</v>
      </c>
      <c r="S52" s="2">
        <v>10</v>
      </c>
      <c r="T52" s="2">
        <v>15</v>
      </c>
      <c r="U52" s="2">
        <v>6</v>
      </c>
      <c r="V52" s="2">
        <v>7</v>
      </c>
      <c r="W52" s="2">
        <v>18</v>
      </c>
      <c r="X52" s="2">
        <v>2</v>
      </c>
      <c r="Y52" s="2">
        <v>4</v>
      </c>
      <c r="Z52" s="2">
        <v>2</v>
      </c>
      <c r="AA52" s="2"/>
      <c r="AB52" s="2">
        <v>1</v>
      </c>
      <c r="AC52" s="2">
        <v>1</v>
      </c>
      <c r="AD52" s="2">
        <v>7</v>
      </c>
      <c r="AE52" s="2">
        <v>2</v>
      </c>
      <c r="AF52" s="2"/>
      <c r="AG52" s="2"/>
      <c r="AH52" s="2">
        <v>2</v>
      </c>
      <c r="AI52" s="2">
        <v>1</v>
      </c>
      <c r="AJ52" s="2">
        <v>7</v>
      </c>
      <c r="AK52" s="2">
        <v>1</v>
      </c>
      <c r="AL52" s="2">
        <v>10</v>
      </c>
      <c r="AM52" s="2">
        <v>7</v>
      </c>
      <c r="AN52" s="2">
        <v>10</v>
      </c>
      <c r="AO52" s="2">
        <v>8</v>
      </c>
      <c r="AP52" s="2">
        <v>10</v>
      </c>
      <c r="AQ52" s="2">
        <v>15</v>
      </c>
    </row>
    <row r="53" spans="1:43">
      <c r="A53" s="2" t="s">
        <v>117</v>
      </c>
      <c r="B53" s="2" t="s">
        <v>207</v>
      </c>
      <c r="C53" s="2" t="s">
        <v>116</v>
      </c>
      <c r="D53" s="2">
        <v>6</v>
      </c>
      <c r="E53" s="2">
        <v>7</v>
      </c>
      <c r="F53" s="2">
        <v>5</v>
      </c>
      <c r="G53" s="2"/>
      <c r="H53" s="2">
        <v>1</v>
      </c>
      <c r="I53" s="2">
        <v>1</v>
      </c>
      <c r="J53" s="2">
        <v>8.5</v>
      </c>
      <c r="K53" s="2">
        <v>10</v>
      </c>
      <c r="L53" s="2"/>
      <c r="M53" s="2"/>
      <c r="N53" s="2">
        <v>4</v>
      </c>
      <c r="O53" s="2">
        <v>3.5</v>
      </c>
      <c r="P53" s="2">
        <v>4</v>
      </c>
      <c r="Q53" s="2">
        <v>1</v>
      </c>
      <c r="R53" s="2">
        <v>15</v>
      </c>
      <c r="S53" s="2">
        <v>11</v>
      </c>
      <c r="T53" s="2">
        <v>15</v>
      </c>
      <c r="U53" s="2">
        <v>7</v>
      </c>
      <c r="V53" s="2">
        <v>10</v>
      </c>
      <c r="W53" s="2">
        <v>19</v>
      </c>
      <c r="X53" s="2">
        <v>2.5</v>
      </c>
      <c r="Y53" s="2">
        <v>4.5</v>
      </c>
      <c r="Z53" s="2">
        <v>2</v>
      </c>
      <c r="AA53" s="2"/>
      <c r="AB53" s="2">
        <v>1</v>
      </c>
      <c r="AC53" s="2">
        <v>1</v>
      </c>
      <c r="AD53" s="2">
        <v>7</v>
      </c>
      <c r="AE53" s="2">
        <v>2.5</v>
      </c>
      <c r="AF53" s="2"/>
      <c r="AG53" s="2"/>
      <c r="AH53" s="2">
        <v>8</v>
      </c>
      <c r="AI53" s="2">
        <v>4</v>
      </c>
      <c r="AJ53" s="2">
        <v>8.5</v>
      </c>
      <c r="AK53" s="2">
        <v>1</v>
      </c>
      <c r="AL53" s="2">
        <v>11</v>
      </c>
      <c r="AM53" s="2">
        <v>10</v>
      </c>
      <c r="AN53" s="2">
        <v>15</v>
      </c>
      <c r="AO53" s="2">
        <v>10</v>
      </c>
      <c r="AP53" s="2">
        <v>10</v>
      </c>
      <c r="AQ53" s="2">
        <v>15</v>
      </c>
    </row>
    <row r="54" spans="1:43">
      <c r="A54" s="2" t="s">
        <v>117</v>
      </c>
      <c r="B54" s="2" t="s">
        <v>208</v>
      </c>
      <c r="C54" s="2" t="s">
        <v>116</v>
      </c>
      <c r="D54" s="2">
        <v>7</v>
      </c>
      <c r="E54" s="2">
        <v>7.5</v>
      </c>
      <c r="F54" s="2">
        <v>6.5</v>
      </c>
      <c r="G54" s="2"/>
      <c r="H54" s="2">
        <v>1</v>
      </c>
      <c r="I54" s="2">
        <v>1</v>
      </c>
      <c r="J54" s="2">
        <v>12</v>
      </c>
      <c r="K54" s="2">
        <v>15</v>
      </c>
      <c r="L54" s="2"/>
      <c r="M54" s="2"/>
      <c r="N54" s="2">
        <v>6</v>
      </c>
      <c r="O54" s="2">
        <v>5</v>
      </c>
      <c r="P54" s="2">
        <v>6</v>
      </c>
      <c r="Q54" s="2">
        <v>1</v>
      </c>
      <c r="R54" s="2">
        <v>18.5</v>
      </c>
      <c r="S54" s="2">
        <v>13</v>
      </c>
      <c r="T54" s="2">
        <v>15</v>
      </c>
      <c r="U54" s="2">
        <v>8</v>
      </c>
      <c r="V54" s="2">
        <v>12</v>
      </c>
      <c r="W54" s="2">
        <v>21</v>
      </c>
      <c r="X54" s="2">
        <v>3</v>
      </c>
      <c r="Y54" s="2">
        <v>7.5</v>
      </c>
      <c r="Z54" s="2">
        <v>2.5</v>
      </c>
      <c r="AA54" s="2"/>
      <c r="AB54" s="2">
        <v>1</v>
      </c>
      <c r="AC54" s="2">
        <v>1</v>
      </c>
      <c r="AD54" s="2">
        <v>8</v>
      </c>
      <c r="AE54" s="2">
        <v>5</v>
      </c>
      <c r="AF54" s="2"/>
      <c r="AG54" s="2"/>
      <c r="AH54" s="2">
        <v>14.5</v>
      </c>
      <c r="AI54" s="2">
        <v>8.5</v>
      </c>
      <c r="AJ54" s="2">
        <v>11</v>
      </c>
      <c r="AK54" s="2">
        <v>1</v>
      </c>
      <c r="AL54" s="2">
        <v>12</v>
      </c>
      <c r="AM54" s="2">
        <v>16.5</v>
      </c>
      <c r="AN54" s="2">
        <v>20</v>
      </c>
      <c r="AO54" s="2">
        <v>10</v>
      </c>
      <c r="AP54" s="2">
        <v>12</v>
      </c>
      <c r="AQ54" s="2">
        <v>18.5</v>
      </c>
    </row>
    <row r="55" spans="1:43">
      <c r="A55" s="2" t="s">
        <v>117</v>
      </c>
      <c r="B55" s="2" t="s">
        <v>209</v>
      </c>
      <c r="C55" s="2" t="s">
        <v>116</v>
      </c>
      <c r="D55" s="2">
        <v>14</v>
      </c>
      <c r="E55" s="2">
        <v>10</v>
      </c>
      <c r="F55" s="2">
        <v>7</v>
      </c>
      <c r="G55" s="2"/>
      <c r="H55" s="2">
        <v>1</v>
      </c>
      <c r="I55" s="2">
        <v>1</v>
      </c>
      <c r="J55" s="2">
        <v>16</v>
      </c>
      <c r="K55" s="2">
        <v>15</v>
      </c>
      <c r="L55" s="2"/>
      <c r="M55" s="2"/>
      <c r="N55" s="2">
        <v>7</v>
      </c>
      <c r="O55" s="2">
        <v>5</v>
      </c>
      <c r="P55" s="2">
        <v>10</v>
      </c>
      <c r="Q55" s="2">
        <v>1</v>
      </c>
      <c r="R55" s="2">
        <v>22</v>
      </c>
      <c r="S55" s="2">
        <v>14.5</v>
      </c>
      <c r="T55" s="2">
        <v>15</v>
      </c>
      <c r="U55" s="2">
        <v>10</v>
      </c>
      <c r="V55" s="2">
        <v>15</v>
      </c>
      <c r="W55" s="2">
        <v>22</v>
      </c>
      <c r="X55" s="2">
        <v>8.5</v>
      </c>
      <c r="Y55" s="2">
        <v>10</v>
      </c>
      <c r="Z55" s="2">
        <v>6.5</v>
      </c>
      <c r="AA55" s="2"/>
      <c r="AB55" s="2">
        <v>1</v>
      </c>
      <c r="AC55" s="2">
        <v>1</v>
      </c>
      <c r="AD55" s="2">
        <v>15</v>
      </c>
      <c r="AE55" s="2">
        <v>7.5</v>
      </c>
      <c r="AF55" s="2"/>
      <c r="AG55" s="2"/>
      <c r="AH55" s="2">
        <v>15</v>
      </c>
      <c r="AI55" s="2">
        <v>10</v>
      </c>
      <c r="AJ55" s="2">
        <v>15</v>
      </c>
      <c r="AK55" s="2">
        <v>1</v>
      </c>
      <c r="AL55" s="2">
        <v>13.5</v>
      </c>
      <c r="AM55" s="2">
        <v>20</v>
      </c>
      <c r="AN55" s="2">
        <v>20.5</v>
      </c>
      <c r="AO55" s="2">
        <v>10</v>
      </c>
      <c r="AP55" s="2">
        <v>22</v>
      </c>
      <c r="AQ55" s="2">
        <v>27</v>
      </c>
    </row>
    <row r="56" spans="1:43">
      <c r="A56" s="2" t="s">
        <v>117</v>
      </c>
      <c r="B56" s="2" t="s">
        <v>210</v>
      </c>
      <c r="C56" s="2" t="s">
        <v>116</v>
      </c>
      <c r="D56" s="2">
        <v>21</v>
      </c>
      <c r="E56" s="2">
        <v>12</v>
      </c>
      <c r="F56" s="2">
        <v>7</v>
      </c>
      <c r="G56" s="2"/>
      <c r="H56" s="2">
        <v>1</v>
      </c>
      <c r="I56" s="2">
        <v>1</v>
      </c>
      <c r="J56" s="2">
        <v>18</v>
      </c>
      <c r="K56" s="2">
        <v>15</v>
      </c>
      <c r="L56" s="2"/>
      <c r="M56" s="2"/>
      <c r="N56" s="2">
        <v>7</v>
      </c>
      <c r="O56" s="2">
        <v>5</v>
      </c>
      <c r="P56" s="2">
        <v>13</v>
      </c>
      <c r="Q56" s="2">
        <v>1</v>
      </c>
      <c r="R56" s="2">
        <v>22</v>
      </c>
      <c r="S56" s="2">
        <v>15</v>
      </c>
      <c r="T56" s="2">
        <v>15</v>
      </c>
      <c r="U56" s="2">
        <v>22</v>
      </c>
      <c r="V56" s="2">
        <v>15</v>
      </c>
      <c r="W56" s="2">
        <v>22</v>
      </c>
      <c r="X56" s="2">
        <v>14</v>
      </c>
      <c r="Y56" s="2">
        <v>10</v>
      </c>
      <c r="Z56" s="2">
        <v>10</v>
      </c>
      <c r="AA56" s="2"/>
      <c r="AB56" s="2">
        <v>1</v>
      </c>
      <c r="AC56" s="2">
        <v>1</v>
      </c>
      <c r="AD56" s="2">
        <v>21</v>
      </c>
      <c r="AE56" s="2">
        <v>8</v>
      </c>
      <c r="AF56" s="2"/>
      <c r="AG56" s="2"/>
      <c r="AH56" s="2">
        <v>15</v>
      </c>
      <c r="AI56" s="2">
        <v>10</v>
      </c>
      <c r="AJ56" s="2">
        <v>18</v>
      </c>
      <c r="AK56" s="2">
        <v>1</v>
      </c>
      <c r="AL56" s="2">
        <v>15</v>
      </c>
      <c r="AM56" s="2">
        <v>20</v>
      </c>
      <c r="AN56" s="2">
        <v>21</v>
      </c>
      <c r="AO56" s="2">
        <v>20</v>
      </c>
      <c r="AP56" s="2">
        <v>25</v>
      </c>
      <c r="AQ56" s="2">
        <v>32</v>
      </c>
    </row>
    <row r="57" spans="1:43">
      <c r="A57" s="2" t="s">
        <v>159</v>
      </c>
      <c r="B57" s="2" t="s">
        <v>206</v>
      </c>
      <c r="C57" s="2" t="s">
        <v>158</v>
      </c>
      <c r="D57" s="2">
        <v>1</v>
      </c>
      <c r="E57" s="2">
        <v>2</v>
      </c>
      <c r="F57" s="2">
        <v>5</v>
      </c>
      <c r="G57" s="2">
        <v>1</v>
      </c>
      <c r="H57" s="2">
        <v>1</v>
      </c>
      <c r="I57" s="2">
        <v>1</v>
      </c>
      <c r="J57" s="2">
        <v>6</v>
      </c>
      <c r="K57" s="2">
        <v>4</v>
      </c>
      <c r="L57" s="2"/>
      <c r="M57" s="2"/>
      <c r="N57" s="2">
        <v>4</v>
      </c>
      <c r="O57" s="2">
        <v>2</v>
      </c>
      <c r="P57" s="2">
        <v>1</v>
      </c>
      <c r="Q57" s="2">
        <v>1</v>
      </c>
      <c r="R57" s="2">
        <v>7</v>
      </c>
      <c r="S57" s="2">
        <v>8</v>
      </c>
      <c r="T57" s="2">
        <v>8</v>
      </c>
      <c r="U57" s="2">
        <v>3</v>
      </c>
      <c r="V57" s="2">
        <v>9</v>
      </c>
      <c r="W57" s="2">
        <v>15</v>
      </c>
      <c r="X57" s="2">
        <v>1</v>
      </c>
      <c r="Y57" s="2">
        <v>1</v>
      </c>
      <c r="Z57" s="2">
        <v>1</v>
      </c>
      <c r="AA57" s="2">
        <v>1</v>
      </c>
      <c r="AB57" s="2">
        <v>1</v>
      </c>
      <c r="AC57" s="2">
        <v>1</v>
      </c>
      <c r="AD57" s="2">
        <v>1</v>
      </c>
      <c r="AE57" s="2">
        <v>1</v>
      </c>
      <c r="AF57" s="2"/>
      <c r="AG57" s="2"/>
      <c r="AH57" s="2">
        <v>1</v>
      </c>
      <c r="AI57" s="2">
        <v>1</v>
      </c>
      <c r="AJ57" s="2">
        <v>1</v>
      </c>
      <c r="AK57" s="2">
        <v>1</v>
      </c>
      <c r="AL57" s="2">
        <v>1</v>
      </c>
      <c r="AM57" s="2">
        <v>1</v>
      </c>
      <c r="AN57" s="2">
        <v>1</v>
      </c>
      <c r="AO57" s="2">
        <v>1</v>
      </c>
      <c r="AP57" s="2">
        <v>1</v>
      </c>
      <c r="AQ57" s="2">
        <v>1</v>
      </c>
    </row>
    <row r="58" spans="1:43">
      <c r="A58" s="2" t="s">
        <v>159</v>
      </c>
      <c r="B58" s="2" t="s">
        <v>207</v>
      </c>
      <c r="C58" s="2" t="s">
        <v>158</v>
      </c>
      <c r="D58" s="2">
        <v>1.5</v>
      </c>
      <c r="E58" s="2">
        <v>2</v>
      </c>
      <c r="F58" s="2">
        <v>7</v>
      </c>
      <c r="G58" s="2">
        <v>1</v>
      </c>
      <c r="H58" s="2">
        <v>1</v>
      </c>
      <c r="I58" s="2">
        <v>1</v>
      </c>
      <c r="J58" s="2">
        <v>8</v>
      </c>
      <c r="K58" s="2">
        <v>5</v>
      </c>
      <c r="L58" s="2"/>
      <c r="M58" s="2"/>
      <c r="N58" s="2">
        <v>4</v>
      </c>
      <c r="O58" s="2">
        <v>2</v>
      </c>
      <c r="P58" s="2">
        <v>1.5</v>
      </c>
      <c r="Q58" s="2">
        <v>1</v>
      </c>
      <c r="R58" s="2">
        <v>9</v>
      </c>
      <c r="S58" s="2">
        <v>8</v>
      </c>
      <c r="T58" s="2">
        <v>8</v>
      </c>
      <c r="U58" s="2">
        <v>5</v>
      </c>
      <c r="V58" s="2">
        <v>9</v>
      </c>
      <c r="W58" s="2">
        <v>18</v>
      </c>
      <c r="X58" s="2">
        <v>1</v>
      </c>
      <c r="Y58" s="2">
        <v>1</v>
      </c>
      <c r="Z58" s="2">
        <v>1</v>
      </c>
      <c r="AA58" s="2">
        <v>1</v>
      </c>
      <c r="AB58" s="2">
        <v>1</v>
      </c>
      <c r="AC58" s="2">
        <v>1</v>
      </c>
      <c r="AD58" s="2">
        <v>1</v>
      </c>
      <c r="AE58" s="2">
        <v>1</v>
      </c>
      <c r="AF58" s="2"/>
      <c r="AG58" s="2"/>
      <c r="AH58" s="2">
        <v>1</v>
      </c>
      <c r="AI58" s="2">
        <v>1</v>
      </c>
      <c r="AJ58" s="2">
        <v>1</v>
      </c>
      <c r="AK58" s="2">
        <v>1</v>
      </c>
      <c r="AL58" s="2">
        <v>1</v>
      </c>
      <c r="AM58" s="2">
        <v>1</v>
      </c>
      <c r="AN58" s="2">
        <v>1</v>
      </c>
      <c r="AO58" s="2">
        <v>1</v>
      </c>
      <c r="AP58" s="2">
        <v>1</v>
      </c>
      <c r="AQ58" s="2">
        <v>1</v>
      </c>
    </row>
    <row r="59" spans="1:43">
      <c r="A59" s="2" t="s">
        <v>159</v>
      </c>
      <c r="B59" s="2" t="s">
        <v>208</v>
      </c>
      <c r="C59" s="2" t="s">
        <v>158</v>
      </c>
      <c r="D59" s="2">
        <v>2.5</v>
      </c>
      <c r="E59" s="2">
        <v>3</v>
      </c>
      <c r="F59" s="2">
        <v>7</v>
      </c>
      <c r="G59" s="2">
        <v>1</v>
      </c>
      <c r="H59" s="2">
        <v>1</v>
      </c>
      <c r="I59" s="2">
        <v>1</v>
      </c>
      <c r="J59" s="2">
        <v>8</v>
      </c>
      <c r="K59" s="2">
        <v>6</v>
      </c>
      <c r="L59" s="2"/>
      <c r="M59" s="2"/>
      <c r="N59" s="2">
        <v>4</v>
      </c>
      <c r="O59" s="2">
        <v>3</v>
      </c>
      <c r="P59" s="2">
        <v>2</v>
      </c>
      <c r="Q59" s="2">
        <v>1</v>
      </c>
      <c r="R59" s="2">
        <v>12</v>
      </c>
      <c r="S59" s="2">
        <v>10</v>
      </c>
      <c r="T59" s="2">
        <v>8</v>
      </c>
      <c r="U59" s="2">
        <v>5</v>
      </c>
      <c r="V59" s="2">
        <v>10</v>
      </c>
      <c r="W59" s="2">
        <v>22</v>
      </c>
      <c r="X59" s="2">
        <v>1</v>
      </c>
      <c r="Y59" s="2">
        <v>1</v>
      </c>
      <c r="Z59" s="2">
        <v>1</v>
      </c>
      <c r="AA59" s="2">
        <v>1</v>
      </c>
      <c r="AB59" s="2">
        <v>1</v>
      </c>
      <c r="AC59" s="2">
        <v>1</v>
      </c>
      <c r="AD59" s="2">
        <v>1</v>
      </c>
      <c r="AE59" s="2">
        <v>1</v>
      </c>
      <c r="AF59" s="2"/>
      <c r="AG59" s="2"/>
      <c r="AH59" s="2">
        <v>1</v>
      </c>
      <c r="AI59" s="2">
        <v>1</v>
      </c>
      <c r="AJ59" s="2">
        <v>1</v>
      </c>
      <c r="AK59" s="2">
        <v>1</v>
      </c>
      <c r="AL59" s="2">
        <v>1</v>
      </c>
      <c r="AM59" s="2">
        <v>1</v>
      </c>
      <c r="AN59" s="2">
        <v>1</v>
      </c>
      <c r="AO59" s="2">
        <v>1</v>
      </c>
      <c r="AP59" s="2">
        <v>1</v>
      </c>
      <c r="AQ59" s="2">
        <v>2.5</v>
      </c>
    </row>
    <row r="60" spans="1:43">
      <c r="A60" s="2" t="s">
        <v>159</v>
      </c>
      <c r="B60" s="2" t="s">
        <v>209</v>
      </c>
      <c r="C60" s="2" t="s">
        <v>158</v>
      </c>
      <c r="D60" s="2">
        <v>5</v>
      </c>
      <c r="E60" s="2">
        <v>4</v>
      </c>
      <c r="F60" s="2">
        <v>8.5</v>
      </c>
      <c r="G60" s="2">
        <v>1</v>
      </c>
      <c r="H60" s="2">
        <v>1</v>
      </c>
      <c r="I60" s="2">
        <v>1</v>
      </c>
      <c r="J60" s="2">
        <v>8</v>
      </c>
      <c r="K60" s="2">
        <v>6</v>
      </c>
      <c r="L60" s="2"/>
      <c r="M60" s="2"/>
      <c r="N60" s="2">
        <v>5</v>
      </c>
      <c r="O60" s="2">
        <v>3</v>
      </c>
      <c r="P60" s="2">
        <v>3</v>
      </c>
      <c r="Q60" s="2">
        <v>1</v>
      </c>
      <c r="R60" s="2">
        <v>14</v>
      </c>
      <c r="S60" s="2">
        <v>10</v>
      </c>
      <c r="T60" s="2">
        <v>12</v>
      </c>
      <c r="U60" s="2">
        <v>5</v>
      </c>
      <c r="V60" s="2">
        <v>12</v>
      </c>
      <c r="W60" s="2">
        <v>25</v>
      </c>
      <c r="X60" s="2">
        <v>1.5</v>
      </c>
      <c r="Y60" s="2">
        <v>1</v>
      </c>
      <c r="Z60" s="2">
        <v>1</v>
      </c>
      <c r="AA60" s="2">
        <v>1</v>
      </c>
      <c r="AB60" s="2">
        <v>1</v>
      </c>
      <c r="AC60" s="2">
        <v>1</v>
      </c>
      <c r="AD60" s="2">
        <v>1</v>
      </c>
      <c r="AE60" s="2">
        <v>1</v>
      </c>
      <c r="AF60" s="2"/>
      <c r="AG60" s="2"/>
      <c r="AH60" s="2">
        <v>1</v>
      </c>
      <c r="AI60" s="2">
        <v>1</v>
      </c>
      <c r="AJ60" s="2">
        <v>1</v>
      </c>
      <c r="AK60" s="2">
        <v>1</v>
      </c>
      <c r="AL60" s="2">
        <v>1</v>
      </c>
      <c r="AM60" s="2">
        <v>1</v>
      </c>
      <c r="AN60" s="2">
        <v>1</v>
      </c>
      <c r="AO60" s="2">
        <v>1</v>
      </c>
      <c r="AP60" s="2">
        <v>1</v>
      </c>
      <c r="AQ60" s="2">
        <v>4</v>
      </c>
    </row>
    <row r="61" spans="1:43">
      <c r="A61" s="2" t="s">
        <v>159</v>
      </c>
      <c r="B61" s="2" t="s">
        <v>210</v>
      </c>
      <c r="C61" s="2" t="s">
        <v>158</v>
      </c>
      <c r="D61" s="2">
        <v>7</v>
      </c>
      <c r="E61" s="2">
        <v>7</v>
      </c>
      <c r="F61" s="2">
        <v>15</v>
      </c>
      <c r="G61" s="2">
        <v>1</v>
      </c>
      <c r="H61" s="2">
        <v>1</v>
      </c>
      <c r="I61" s="2">
        <v>1</v>
      </c>
      <c r="J61" s="2">
        <v>10</v>
      </c>
      <c r="K61" s="2">
        <v>6</v>
      </c>
      <c r="L61" s="2"/>
      <c r="M61" s="2"/>
      <c r="N61" s="2">
        <v>6</v>
      </c>
      <c r="O61" s="2">
        <v>4</v>
      </c>
      <c r="P61" s="2">
        <v>4</v>
      </c>
      <c r="Q61" s="2">
        <v>1</v>
      </c>
      <c r="R61" s="2">
        <v>15</v>
      </c>
      <c r="S61" s="2">
        <v>12</v>
      </c>
      <c r="T61" s="2">
        <v>12</v>
      </c>
      <c r="U61" s="2">
        <v>8</v>
      </c>
      <c r="V61" s="2">
        <v>15</v>
      </c>
      <c r="W61" s="2">
        <v>26</v>
      </c>
      <c r="X61" s="2">
        <v>2</v>
      </c>
      <c r="Y61" s="2">
        <v>1</v>
      </c>
      <c r="Z61" s="2">
        <v>1</v>
      </c>
      <c r="AA61" s="2">
        <v>1</v>
      </c>
      <c r="AB61" s="2">
        <v>1</v>
      </c>
      <c r="AC61" s="2">
        <v>1</v>
      </c>
      <c r="AD61" s="2">
        <v>1</v>
      </c>
      <c r="AE61" s="2">
        <v>1</v>
      </c>
      <c r="AF61" s="2"/>
      <c r="AG61" s="2"/>
      <c r="AH61" s="2">
        <v>1</v>
      </c>
      <c r="AI61" s="2">
        <v>3</v>
      </c>
      <c r="AJ61" s="2">
        <v>1</v>
      </c>
      <c r="AK61" s="2">
        <v>1</v>
      </c>
      <c r="AL61" s="2">
        <v>1</v>
      </c>
      <c r="AM61" s="2">
        <v>1</v>
      </c>
      <c r="AN61" s="2">
        <v>1</v>
      </c>
      <c r="AO61" s="2">
        <v>1</v>
      </c>
      <c r="AP61" s="2">
        <v>1</v>
      </c>
      <c r="AQ61" s="2">
        <v>5</v>
      </c>
    </row>
    <row r="62" spans="1:43">
      <c r="A62" s="2" t="s">
        <v>137</v>
      </c>
      <c r="B62" s="2" t="s">
        <v>206</v>
      </c>
      <c r="C62" s="2" t="s">
        <v>136</v>
      </c>
      <c r="D62" s="2">
        <v>1</v>
      </c>
      <c r="E62" s="2">
        <v>1</v>
      </c>
      <c r="F62" s="2">
        <v>1</v>
      </c>
      <c r="G62" s="2">
        <v>1</v>
      </c>
      <c r="H62" s="2">
        <v>2</v>
      </c>
      <c r="I62" s="2">
        <v>1</v>
      </c>
      <c r="J62" s="2">
        <v>4</v>
      </c>
      <c r="K62" s="2">
        <v>1</v>
      </c>
      <c r="L62" s="2"/>
      <c r="M62" s="2"/>
      <c r="N62" s="2">
        <v>1</v>
      </c>
      <c r="O62" s="2">
        <v>1</v>
      </c>
      <c r="P62" s="2">
        <v>1</v>
      </c>
      <c r="Q62" s="2">
        <v>1</v>
      </c>
      <c r="R62" s="2">
        <v>1</v>
      </c>
      <c r="S62" s="2">
        <v>2</v>
      </c>
      <c r="T62" s="2">
        <v>3</v>
      </c>
      <c r="U62" s="2">
        <v>2</v>
      </c>
      <c r="V62" s="2">
        <v>2</v>
      </c>
      <c r="W62" s="2">
        <v>4</v>
      </c>
      <c r="X62" s="2">
        <v>1</v>
      </c>
      <c r="Y62" s="2">
        <v>1</v>
      </c>
      <c r="Z62" s="2">
        <v>1</v>
      </c>
      <c r="AA62" s="2">
        <v>1</v>
      </c>
      <c r="AB62" s="2">
        <v>1</v>
      </c>
      <c r="AC62" s="2">
        <v>1</v>
      </c>
      <c r="AD62" s="2">
        <v>1</v>
      </c>
      <c r="AE62" s="2">
        <v>1</v>
      </c>
      <c r="AF62" s="2"/>
      <c r="AG62" s="2"/>
      <c r="AH62" s="2">
        <v>1</v>
      </c>
      <c r="AI62" s="2">
        <v>1</v>
      </c>
      <c r="AJ62" s="2">
        <v>1</v>
      </c>
      <c r="AK62" s="2">
        <v>1</v>
      </c>
      <c r="AL62" s="2">
        <v>1</v>
      </c>
      <c r="AM62" s="2">
        <v>1</v>
      </c>
      <c r="AN62" s="2">
        <v>1</v>
      </c>
      <c r="AO62" s="2">
        <v>1</v>
      </c>
      <c r="AP62" s="2">
        <v>1</v>
      </c>
      <c r="AQ62" s="2">
        <v>1</v>
      </c>
    </row>
    <row r="63" spans="1:43">
      <c r="A63" s="2" t="s">
        <v>137</v>
      </c>
      <c r="B63" s="2" t="s">
        <v>207</v>
      </c>
      <c r="C63" s="2" t="s">
        <v>136</v>
      </c>
      <c r="D63" s="2">
        <v>3</v>
      </c>
      <c r="E63" s="2">
        <v>1</v>
      </c>
      <c r="F63" s="2">
        <v>2</v>
      </c>
      <c r="G63" s="2">
        <v>1</v>
      </c>
      <c r="H63" s="2">
        <v>2</v>
      </c>
      <c r="I63" s="2">
        <v>1</v>
      </c>
      <c r="J63" s="2">
        <v>6</v>
      </c>
      <c r="K63" s="2">
        <v>1.5</v>
      </c>
      <c r="L63" s="2"/>
      <c r="M63" s="2"/>
      <c r="N63" s="2">
        <v>1</v>
      </c>
      <c r="O63" s="2">
        <v>1</v>
      </c>
      <c r="P63" s="2">
        <v>1</v>
      </c>
      <c r="Q63" s="2">
        <v>1</v>
      </c>
      <c r="R63" s="2">
        <v>4</v>
      </c>
      <c r="S63" s="2">
        <v>3</v>
      </c>
      <c r="T63" s="2">
        <v>4</v>
      </c>
      <c r="U63" s="2">
        <v>3.5</v>
      </c>
      <c r="V63" s="2">
        <v>3.5</v>
      </c>
      <c r="W63" s="2">
        <v>9</v>
      </c>
      <c r="X63" s="2">
        <v>1</v>
      </c>
      <c r="Y63" s="2">
        <v>1</v>
      </c>
      <c r="Z63" s="2">
        <v>1</v>
      </c>
      <c r="AA63" s="2">
        <v>1</v>
      </c>
      <c r="AB63" s="2">
        <v>1</v>
      </c>
      <c r="AC63" s="2">
        <v>1</v>
      </c>
      <c r="AD63" s="2">
        <v>1.5</v>
      </c>
      <c r="AE63" s="2">
        <v>1</v>
      </c>
      <c r="AF63" s="2"/>
      <c r="AG63" s="2"/>
      <c r="AH63" s="2">
        <v>1</v>
      </c>
      <c r="AI63" s="2">
        <v>1</v>
      </c>
      <c r="AJ63" s="2">
        <v>1</v>
      </c>
      <c r="AK63" s="2">
        <v>1</v>
      </c>
      <c r="AL63" s="2">
        <v>1</v>
      </c>
      <c r="AM63" s="2">
        <v>1</v>
      </c>
      <c r="AN63" s="2">
        <v>1</v>
      </c>
      <c r="AO63" s="2">
        <v>1</v>
      </c>
      <c r="AP63" s="2">
        <v>1</v>
      </c>
      <c r="AQ63" s="2">
        <v>1</v>
      </c>
    </row>
    <row r="64" spans="1:43">
      <c r="A64" s="2" t="s">
        <v>137</v>
      </c>
      <c r="B64" s="2" t="s">
        <v>208</v>
      </c>
      <c r="C64" s="2" t="s">
        <v>136</v>
      </c>
      <c r="D64" s="2">
        <v>9</v>
      </c>
      <c r="E64" s="2">
        <v>2</v>
      </c>
      <c r="F64" s="2">
        <v>2</v>
      </c>
      <c r="G64" s="2">
        <v>2</v>
      </c>
      <c r="H64" s="2">
        <v>2</v>
      </c>
      <c r="I64" s="2">
        <v>1.5</v>
      </c>
      <c r="J64" s="2">
        <v>7</v>
      </c>
      <c r="K64" s="2">
        <v>2</v>
      </c>
      <c r="L64" s="2"/>
      <c r="M64" s="2"/>
      <c r="N64" s="2">
        <v>1</v>
      </c>
      <c r="O64" s="2">
        <v>1</v>
      </c>
      <c r="P64" s="2">
        <v>1</v>
      </c>
      <c r="Q64" s="2">
        <v>1</v>
      </c>
      <c r="R64" s="2">
        <v>8.5</v>
      </c>
      <c r="S64" s="2">
        <v>7</v>
      </c>
      <c r="T64" s="2">
        <v>7</v>
      </c>
      <c r="U64" s="2">
        <v>7</v>
      </c>
      <c r="V64" s="2">
        <v>8</v>
      </c>
      <c r="W64" s="2">
        <v>12</v>
      </c>
      <c r="X64" s="2">
        <v>1</v>
      </c>
      <c r="Y64" s="2">
        <v>1</v>
      </c>
      <c r="Z64" s="2">
        <v>1.5</v>
      </c>
      <c r="AA64" s="2">
        <v>1</v>
      </c>
      <c r="AB64" s="2">
        <v>1</v>
      </c>
      <c r="AC64" s="2">
        <v>2</v>
      </c>
      <c r="AD64" s="2">
        <v>3</v>
      </c>
      <c r="AE64" s="2">
        <v>2.5</v>
      </c>
      <c r="AF64" s="2"/>
      <c r="AG64" s="2"/>
      <c r="AH64" s="2">
        <v>1</v>
      </c>
      <c r="AI64" s="2">
        <v>1</v>
      </c>
      <c r="AJ64" s="2">
        <v>1</v>
      </c>
      <c r="AK64" s="2">
        <v>1</v>
      </c>
      <c r="AL64" s="2">
        <v>1</v>
      </c>
      <c r="AM64" s="2">
        <v>1</v>
      </c>
      <c r="AN64" s="2">
        <v>1</v>
      </c>
      <c r="AO64" s="2">
        <v>1</v>
      </c>
      <c r="AP64" s="2">
        <v>1.5</v>
      </c>
      <c r="AQ64" s="2">
        <v>1</v>
      </c>
    </row>
    <row r="65" spans="1:43">
      <c r="A65" s="2" t="s">
        <v>137</v>
      </c>
      <c r="B65" s="2" t="s">
        <v>209</v>
      </c>
      <c r="C65" s="2" t="s">
        <v>136</v>
      </c>
      <c r="D65" s="2">
        <v>10</v>
      </c>
      <c r="E65" s="2">
        <v>2</v>
      </c>
      <c r="F65" s="2">
        <v>5.5</v>
      </c>
      <c r="G65" s="2">
        <v>2</v>
      </c>
      <c r="H65" s="2">
        <v>2</v>
      </c>
      <c r="I65" s="2">
        <v>2.5</v>
      </c>
      <c r="J65" s="2">
        <v>22.5</v>
      </c>
      <c r="K65" s="2">
        <v>4</v>
      </c>
      <c r="L65" s="2"/>
      <c r="M65" s="2"/>
      <c r="N65" s="2">
        <v>1</v>
      </c>
      <c r="O65" s="2">
        <v>1</v>
      </c>
      <c r="P65" s="2">
        <v>1</v>
      </c>
      <c r="Q65" s="2">
        <v>1</v>
      </c>
      <c r="R65" s="2">
        <v>12.5</v>
      </c>
      <c r="S65" s="2">
        <v>11</v>
      </c>
      <c r="T65" s="2">
        <v>14.5</v>
      </c>
      <c r="U65" s="2">
        <v>10</v>
      </c>
      <c r="V65" s="2">
        <v>15</v>
      </c>
      <c r="W65" s="2">
        <v>14.5</v>
      </c>
      <c r="X65" s="2">
        <v>1</v>
      </c>
      <c r="Y65" s="2">
        <v>1</v>
      </c>
      <c r="Z65" s="2">
        <v>4.5</v>
      </c>
      <c r="AA65" s="2">
        <v>1</v>
      </c>
      <c r="AB65" s="2">
        <v>1</v>
      </c>
      <c r="AC65" s="2">
        <v>5</v>
      </c>
      <c r="AD65" s="2">
        <v>5.5</v>
      </c>
      <c r="AE65" s="2">
        <v>4</v>
      </c>
      <c r="AF65" s="2"/>
      <c r="AG65" s="2"/>
      <c r="AH65" s="2">
        <v>1</v>
      </c>
      <c r="AI65" s="2">
        <v>1</v>
      </c>
      <c r="AJ65" s="2">
        <v>4</v>
      </c>
      <c r="AK65" s="2">
        <v>1</v>
      </c>
      <c r="AL65" s="2">
        <v>2</v>
      </c>
      <c r="AM65" s="2">
        <v>1</v>
      </c>
      <c r="AN65" s="2">
        <v>2</v>
      </c>
      <c r="AO65" s="2">
        <v>2</v>
      </c>
      <c r="AP65" s="2">
        <v>4.5</v>
      </c>
      <c r="AQ65" s="2">
        <v>2.5</v>
      </c>
    </row>
    <row r="66" spans="1:43">
      <c r="A66" s="2" t="s">
        <v>137</v>
      </c>
      <c r="B66" s="2" t="s">
        <v>210</v>
      </c>
      <c r="C66" s="2" t="s">
        <v>136</v>
      </c>
      <c r="D66" s="2">
        <v>10</v>
      </c>
      <c r="E66" s="2">
        <v>7</v>
      </c>
      <c r="F66" s="2">
        <v>7</v>
      </c>
      <c r="G66" s="2">
        <v>2</v>
      </c>
      <c r="H66" s="2">
        <v>2</v>
      </c>
      <c r="I66" s="2">
        <v>3</v>
      </c>
      <c r="J66" s="2">
        <v>30</v>
      </c>
      <c r="K66" s="2">
        <v>10</v>
      </c>
      <c r="L66" s="2"/>
      <c r="M66" s="2"/>
      <c r="N66" s="2">
        <v>1</v>
      </c>
      <c r="O66" s="2">
        <v>1</v>
      </c>
      <c r="P66" s="2">
        <v>1</v>
      </c>
      <c r="Q66" s="2">
        <v>1</v>
      </c>
      <c r="R66" s="2">
        <v>30</v>
      </c>
      <c r="S66" s="2">
        <v>15</v>
      </c>
      <c r="T66" s="2">
        <v>30</v>
      </c>
      <c r="U66" s="2">
        <v>15</v>
      </c>
      <c r="V66" s="2">
        <v>20</v>
      </c>
      <c r="W66" s="2">
        <v>30</v>
      </c>
      <c r="X66" s="2">
        <v>2</v>
      </c>
      <c r="Y66" s="2">
        <v>3</v>
      </c>
      <c r="Z66" s="2">
        <v>13</v>
      </c>
      <c r="AA66" s="2">
        <v>1</v>
      </c>
      <c r="AB66" s="2">
        <v>1</v>
      </c>
      <c r="AC66" s="2">
        <v>7</v>
      </c>
      <c r="AD66" s="2">
        <v>7</v>
      </c>
      <c r="AE66" s="2">
        <v>7</v>
      </c>
      <c r="AF66" s="2"/>
      <c r="AG66" s="2"/>
      <c r="AH66" s="2">
        <v>1</v>
      </c>
      <c r="AI66" s="2">
        <v>1</v>
      </c>
      <c r="AJ66" s="2">
        <v>7</v>
      </c>
      <c r="AK66" s="2">
        <v>1</v>
      </c>
      <c r="AL66" s="2">
        <v>7</v>
      </c>
      <c r="AM66" s="2">
        <v>7</v>
      </c>
      <c r="AN66" s="2">
        <v>7</v>
      </c>
      <c r="AO66" s="2">
        <v>3</v>
      </c>
      <c r="AP66" s="2">
        <v>21</v>
      </c>
      <c r="AQ66" s="2">
        <v>7</v>
      </c>
    </row>
    <row r="67" spans="1:43">
      <c r="A67" s="2" t="s">
        <v>129</v>
      </c>
      <c r="B67" s="2" t="s">
        <v>206</v>
      </c>
      <c r="C67" s="2" t="s">
        <v>128</v>
      </c>
      <c r="D67" s="2">
        <v>1</v>
      </c>
      <c r="E67" s="2"/>
      <c r="F67" s="2">
        <v>2</v>
      </c>
      <c r="G67" s="2">
        <v>1</v>
      </c>
      <c r="H67" s="2">
        <v>1</v>
      </c>
      <c r="I67" s="2">
        <v>1</v>
      </c>
      <c r="J67" s="2">
        <v>1</v>
      </c>
      <c r="K67" s="2">
        <v>2</v>
      </c>
      <c r="L67" s="2"/>
      <c r="M67" s="2"/>
      <c r="N67" s="2"/>
      <c r="O67" s="2"/>
      <c r="P67" s="2"/>
      <c r="Q67" s="2">
        <v>1</v>
      </c>
      <c r="R67" s="2">
        <v>1</v>
      </c>
      <c r="S67" s="2">
        <v>2</v>
      </c>
      <c r="T67" s="2">
        <v>2</v>
      </c>
      <c r="U67" s="2">
        <v>2</v>
      </c>
      <c r="V67" s="2"/>
      <c r="W67" s="2"/>
      <c r="X67" s="2">
        <v>1</v>
      </c>
      <c r="Y67" s="2"/>
      <c r="Z67" s="2">
        <v>3</v>
      </c>
      <c r="AA67" s="2">
        <v>1</v>
      </c>
      <c r="AB67" s="2">
        <v>2</v>
      </c>
      <c r="AC67" s="2">
        <v>2</v>
      </c>
      <c r="AD67" s="2">
        <v>3</v>
      </c>
      <c r="AE67" s="2">
        <v>3</v>
      </c>
      <c r="AF67" s="2"/>
      <c r="AG67" s="2"/>
      <c r="AH67" s="2"/>
      <c r="AI67" s="2"/>
      <c r="AJ67" s="2"/>
      <c r="AK67" s="2">
        <v>1</v>
      </c>
      <c r="AL67" s="2">
        <v>2</v>
      </c>
      <c r="AM67" s="2">
        <v>3</v>
      </c>
      <c r="AN67" s="2">
        <v>2</v>
      </c>
      <c r="AO67" s="2">
        <v>3</v>
      </c>
      <c r="AP67" s="2"/>
      <c r="AQ67" s="2"/>
    </row>
    <row r="68" spans="1:43">
      <c r="A68" s="2" t="s">
        <v>129</v>
      </c>
      <c r="B68" s="2" t="s">
        <v>207</v>
      </c>
      <c r="C68" s="2" t="s">
        <v>128</v>
      </c>
      <c r="D68" s="2">
        <v>2</v>
      </c>
      <c r="E68" s="2"/>
      <c r="F68" s="2">
        <v>2</v>
      </c>
      <c r="G68" s="2">
        <v>1</v>
      </c>
      <c r="H68" s="2">
        <v>1</v>
      </c>
      <c r="I68" s="2">
        <v>1</v>
      </c>
      <c r="J68" s="2">
        <v>1.5</v>
      </c>
      <c r="K68" s="2">
        <v>2</v>
      </c>
      <c r="L68" s="2"/>
      <c r="M68" s="2"/>
      <c r="N68" s="2"/>
      <c r="O68" s="2"/>
      <c r="P68" s="2"/>
      <c r="Q68" s="2">
        <v>1</v>
      </c>
      <c r="R68" s="2">
        <v>1</v>
      </c>
      <c r="S68" s="2">
        <v>2</v>
      </c>
      <c r="T68" s="2">
        <v>2</v>
      </c>
      <c r="U68" s="2">
        <v>2</v>
      </c>
      <c r="V68" s="2"/>
      <c r="W68" s="2"/>
      <c r="X68" s="2">
        <v>3</v>
      </c>
      <c r="Y68" s="2"/>
      <c r="Z68" s="2">
        <v>3</v>
      </c>
      <c r="AA68" s="2">
        <v>1</v>
      </c>
      <c r="AB68" s="2">
        <v>2</v>
      </c>
      <c r="AC68" s="2">
        <v>2</v>
      </c>
      <c r="AD68" s="2">
        <v>3</v>
      </c>
      <c r="AE68" s="2">
        <v>4</v>
      </c>
      <c r="AF68" s="2"/>
      <c r="AG68" s="2"/>
      <c r="AH68" s="2"/>
      <c r="AI68" s="2"/>
      <c r="AJ68" s="2"/>
      <c r="AK68" s="2">
        <v>1</v>
      </c>
      <c r="AL68" s="2">
        <v>3</v>
      </c>
      <c r="AM68" s="2">
        <v>3</v>
      </c>
      <c r="AN68" s="2">
        <v>2.5</v>
      </c>
      <c r="AO68" s="2">
        <v>3</v>
      </c>
      <c r="AP68" s="2"/>
      <c r="AQ68" s="2"/>
    </row>
    <row r="69" spans="1:43">
      <c r="A69" s="2" t="s">
        <v>129</v>
      </c>
      <c r="B69" s="2" t="s">
        <v>208</v>
      </c>
      <c r="C69" s="2" t="s">
        <v>128</v>
      </c>
      <c r="D69" s="2">
        <v>2</v>
      </c>
      <c r="E69" s="2"/>
      <c r="F69" s="2">
        <v>2</v>
      </c>
      <c r="G69" s="2">
        <v>1</v>
      </c>
      <c r="H69" s="2">
        <v>1</v>
      </c>
      <c r="I69" s="2">
        <v>1</v>
      </c>
      <c r="J69" s="2">
        <v>2</v>
      </c>
      <c r="K69" s="2">
        <v>2</v>
      </c>
      <c r="L69" s="2"/>
      <c r="M69" s="2"/>
      <c r="N69" s="2"/>
      <c r="O69" s="2"/>
      <c r="P69" s="2"/>
      <c r="Q69" s="2">
        <v>1</v>
      </c>
      <c r="R69" s="2">
        <v>1</v>
      </c>
      <c r="S69" s="2">
        <v>2</v>
      </c>
      <c r="T69" s="2">
        <v>2</v>
      </c>
      <c r="U69" s="2">
        <v>2</v>
      </c>
      <c r="V69" s="2"/>
      <c r="W69" s="2"/>
      <c r="X69" s="2">
        <v>3</v>
      </c>
      <c r="Y69" s="2"/>
      <c r="Z69" s="2">
        <v>3.5</v>
      </c>
      <c r="AA69" s="2">
        <v>2</v>
      </c>
      <c r="AB69" s="2">
        <v>2</v>
      </c>
      <c r="AC69" s="2">
        <v>2</v>
      </c>
      <c r="AD69" s="2">
        <v>3</v>
      </c>
      <c r="AE69" s="2">
        <v>4</v>
      </c>
      <c r="AF69" s="2"/>
      <c r="AG69" s="2"/>
      <c r="AH69" s="2"/>
      <c r="AI69" s="2"/>
      <c r="AJ69" s="2"/>
      <c r="AK69" s="2">
        <v>1</v>
      </c>
      <c r="AL69" s="2">
        <v>3</v>
      </c>
      <c r="AM69" s="2">
        <v>3</v>
      </c>
      <c r="AN69" s="2">
        <v>3.5</v>
      </c>
      <c r="AO69" s="2">
        <v>3</v>
      </c>
      <c r="AP69" s="2"/>
      <c r="AQ69" s="2"/>
    </row>
    <row r="70" spans="1:43">
      <c r="A70" s="2" t="s">
        <v>129</v>
      </c>
      <c r="B70" s="2" t="s">
        <v>209</v>
      </c>
      <c r="C70" s="2" t="s">
        <v>128</v>
      </c>
      <c r="D70" s="2">
        <v>2</v>
      </c>
      <c r="E70" s="2"/>
      <c r="F70" s="2">
        <v>2</v>
      </c>
      <c r="G70" s="2">
        <v>1</v>
      </c>
      <c r="H70" s="2">
        <v>1</v>
      </c>
      <c r="I70" s="2">
        <v>1</v>
      </c>
      <c r="J70" s="2">
        <v>2.5</v>
      </c>
      <c r="K70" s="2">
        <v>2</v>
      </c>
      <c r="L70" s="2"/>
      <c r="M70" s="2"/>
      <c r="N70" s="2"/>
      <c r="O70" s="2"/>
      <c r="P70" s="2"/>
      <c r="Q70" s="2">
        <v>1</v>
      </c>
      <c r="R70" s="2">
        <v>2</v>
      </c>
      <c r="S70" s="2">
        <v>2.5</v>
      </c>
      <c r="T70" s="2">
        <v>2.5</v>
      </c>
      <c r="U70" s="2">
        <v>2</v>
      </c>
      <c r="V70" s="2"/>
      <c r="W70" s="2"/>
      <c r="X70" s="2">
        <v>3</v>
      </c>
      <c r="Y70" s="2"/>
      <c r="Z70" s="2">
        <v>4</v>
      </c>
      <c r="AA70" s="2">
        <v>2</v>
      </c>
      <c r="AB70" s="2">
        <v>2.5</v>
      </c>
      <c r="AC70" s="2">
        <v>2</v>
      </c>
      <c r="AD70" s="2">
        <v>3.5</v>
      </c>
      <c r="AE70" s="2">
        <v>5</v>
      </c>
      <c r="AF70" s="2"/>
      <c r="AG70" s="2"/>
      <c r="AH70" s="2"/>
      <c r="AI70" s="2"/>
      <c r="AJ70" s="2"/>
      <c r="AK70" s="2">
        <v>1</v>
      </c>
      <c r="AL70" s="2">
        <v>3</v>
      </c>
      <c r="AM70" s="2">
        <v>3.5</v>
      </c>
      <c r="AN70" s="2">
        <v>4</v>
      </c>
      <c r="AO70" s="2">
        <v>3</v>
      </c>
      <c r="AP70" s="2"/>
      <c r="AQ70" s="2"/>
    </row>
    <row r="71" spans="1:43">
      <c r="A71" s="2" t="s">
        <v>129</v>
      </c>
      <c r="B71" s="2" t="s">
        <v>210</v>
      </c>
      <c r="C71" s="2" t="s">
        <v>128</v>
      </c>
      <c r="D71" s="2">
        <v>2</v>
      </c>
      <c r="E71" s="2"/>
      <c r="F71" s="2">
        <v>2</v>
      </c>
      <c r="G71" s="2">
        <v>1</v>
      </c>
      <c r="H71" s="2">
        <v>1</v>
      </c>
      <c r="I71" s="2">
        <v>1</v>
      </c>
      <c r="J71" s="2">
        <v>3</v>
      </c>
      <c r="K71" s="2">
        <v>3</v>
      </c>
      <c r="L71" s="2"/>
      <c r="M71" s="2"/>
      <c r="N71" s="2"/>
      <c r="O71" s="2"/>
      <c r="P71" s="2"/>
      <c r="Q71" s="2">
        <v>1</v>
      </c>
      <c r="R71" s="2">
        <v>2</v>
      </c>
      <c r="S71" s="2">
        <v>3</v>
      </c>
      <c r="T71" s="2">
        <v>3</v>
      </c>
      <c r="U71" s="2">
        <v>2</v>
      </c>
      <c r="V71" s="2"/>
      <c r="W71" s="2"/>
      <c r="X71" s="2">
        <v>3</v>
      </c>
      <c r="Y71" s="2"/>
      <c r="Z71" s="2">
        <v>4</v>
      </c>
      <c r="AA71" s="2">
        <v>2</v>
      </c>
      <c r="AB71" s="2">
        <v>3</v>
      </c>
      <c r="AC71" s="2">
        <v>2</v>
      </c>
      <c r="AD71" s="2">
        <v>4</v>
      </c>
      <c r="AE71" s="2">
        <v>5</v>
      </c>
      <c r="AF71" s="2"/>
      <c r="AG71" s="2"/>
      <c r="AH71" s="2"/>
      <c r="AI71" s="2"/>
      <c r="AJ71" s="2"/>
      <c r="AK71" s="2">
        <v>1</v>
      </c>
      <c r="AL71" s="2">
        <v>3</v>
      </c>
      <c r="AM71" s="2">
        <v>4</v>
      </c>
      <c r="AN71" s="2">
        <v>4</v>
      </c>
      <c r="AO71" s="2">
        <v>4</v>
      </c>
      <c r="AP71" s="2"/>
      <c r="AQ71" s="2"/>
    </row>
    <row r="72" spans="1:43">
      <c r="A72" s="2" t="s">
        <v>157</v>
      </c>
      <c r="B72" s="2" t="s">
        <v>206</v>
      </c>
      <c r="C72" s="2" t="s">
        <v>156</v>
      </c>
      <c r="D72" s="2">
        <v>1</v>
      </c>
      <c r="E72" s="2">
        <v>2</v>
      </c>
      <c r="F72" s="2">
        <v>5</v>
      </c>
      <c r="G72" s="2">
        <v>1</v>
      </c>
      <c r="H72" s="2">
        <v>1</v>
      </c>
      <c r="I72" s="2">
        <v>1</v>
      </c>
      <c r="J72" s="2">
        <v>6</v>
      </c>
      <c r="K72" s="2">
        <v>4</v>
      </c>
      <c r="L72" s="2"/>
      <c r="M72" s="2"/>
      <c r="N72" s="2">
        <v>1</v>
      </c>
      <c r="O72" s="2">
        <v>1</v>
      </c>
      <c r="P72" s="2">
        <v>1</v>
      </c>
      <c r="Q72" s="2">
        <v>1</v>
      </c>
      <c r="R72" s="2">
        <v>12</v>
      </c>
      <c r="S72" s="2">
        <v>8</v>
      </c>
      <c r="T72" s="2">
        <v>9</v>
      </c>
      <c r="U72" s="2">
        <v>4</v>
      </c>
      <c r="V72" s="2">
        <v>9</v>
      </c>
      <c r="W72" s="2">
        <v>15</v>
      </c>
      <c r="X72" s="2">
        <v>1</v>
      </c>
      <c r="Y72" s="2">
        <v>1</v>
      </c>
      <c r="Z72" s="2">
        <v>1</v>
      </c>
      <c r="AA72" s="2">
        <v>1</v>
      </c>
      <c r="AB72" s="2">
        <v>1</v>
      </c>
      <c r="AC72" s="2">
        <v>1</v>
      </c>
      <c r="AD72" s="2">
        <v>1</v>
      </c>
      <c r="AE72" s="2">
        <v>1</v>
      </c>
      <c r="AF72" s="2"/>
      <c r="AG72" s="2"/>
      <c r="AH72" s="2">
        <v>1</v>
      </c>
      <c r="AI72" s="2">
        <v>1</v>
      </c>
      <c r="AJ72" s="2"/>
      <c r="AK72" s="2">
        <v>1</v>
      </c>
      <c r="AL72" s="2">
        <v>1</v>
      </c>
      <c r="AM72" s="2">
        <v>1</v>
      </c>
      <c r="AN72" s="2">
        <v>1</v>
      </c>
      <c r="AO72" s="2">
        <v>1</v>
      </c>
      <c r="AP72" s="2">
        <v>1</v>
      </c>
      <c r="AQ72" s="2">
        <v>1</v>
      </c>
    </row>
    <row r="73" spans="1:43">
      <c r="A73" s="2" t="s">
        <v>157</v>
      </c>
      <c r="B73" s="2" t="s">
        <v>207</v>
      </c>
      <c r="C73" s="2" t="s">
        <v>156</v>
      </c>
      <c r="D73" s="2">
        <v>1</v>
      </c>
      <c r="E73" s="2">
        <v>2</v>
      </c>
      <c r="F73" s="2">
        <v>7</v>
      </c>
      <c r="G73" s="2">
        <v>1</v>
      </c>
      <c r="H73" s="2">
        <v>1</v>
      </c>
      <c r="I73" s="2">
        <v>1</v>
      </c>
      <c r="J73" s="2">
        <v>10</v>
      </c>
      <c r="K73" s="2">
        <v>5</v>
      </c>
      <c r="L73" s="2"/>
      <c r="M73" s="2"/>
      <c r="N73" s="2">
        <v>2.5</v>
      </c>
      <c r="O73" s="2">
        <v>1</v>
      </c>
      <c r="P73" s="2">
        <v>1.5</v>
      </c>
      <c r="Q73" s="2">
        <v>1</v>
      </c>
      <c r="R73" s="2">
        <v>14</v>
      </c>
      <c r="S73" s="2">
        <v>9</v>
      </c>
      <c r="T73" s="2">
        <v>10</v>
      </c>
      <c r="U73" s="2">
        <v>5</v>
      </c>
      <c r="V73" s="2">
        <v>10</v>
      </c>
      <c r="W73" s="2">
        <v>18</v>
      </c>
      <c r="X73" s="2">
        <v>1</v>
      </c>
      <c r="Y73" s="2">
        <v>1</v>
      </c>
      <c r="Z73" s="2">
        <v>1</v>
      </c>
      <c r="AA73" s="2">
        <v>1</v>
      </c>
      <c r="AB73" s="2">
        <v>1</v>
      </c>
      <c r="AC73" s="2">
        <v>1</v>
      </c>
      <c r="AD73" s="2">
        <v>1</v>
      </c>
      <c r="AE73" s="2">
        <v>1</v>
      </c>
      <c r="AF73" s="2"/>
      <c r="AG73" s="2"/>
      <c r="AH73" s="2">
        <v>1</v>
      </c>
      <c r="AI73" s="2">
        <v>1</v>
      </c>
      <c r="AJ73" s="2"/>
      <c r="AK73" s="2">
        <v>1</v>
      </c>
      <c r="AL73" s="2">
        <v>1</v>
      </c>
      <c r="AM73" s="2">
        <v>1</v>
      </c>
      <c r="AN73" s="2">
        <v>1</v>
      </c>
      <c r="AO73" s="2">
        <v>1</v>
      </c>
      <c r="AP73" s="2">
        <v>1</v>
      </c>
      <c r="AQ73" s="2">
        <v>1</v>
      </c>
    </row>
    <row r="74" spans="1:43">
      <c r="A74" s="2" t="s">
        <v>157</v>
      </c>
      <c r="B74" s="2" t="s">
        <v>208</v>
      </c>
      <c r="C74" s="2" t="s">
        <v>156</v>
      </c>
      <c r="D74" s="2">
        <v>1</v>
      </c>
      <c r="E74" s="2">
        <v>3</v>
      </c>
      <c r="F74" s="2">
        <v>7</v>
      </c>
      <c r="G74" s="2">
        <v>1</v>
      </c>
      <c r="H74" s="2">
        <v>1</v>
      </c>
      <c r="I74" s="2">
        <v>1</v>
      </c>
      <c r="J74" s="2">
        <v>10</v>
      </c>
      <c r="K74" s="2">
        <v>6</v>
      </c>
      <c r="L74" s="2"/>
      <c r="M74" s="2"/>
      <c r="N74" s="2">
        <v>4</v>
      </c>
      <c r="O74" s="2">
        <v>2</v>
      </c>
      <c r="P74" s="2">
        <v>2</v>
      </c>
      <c r="Q74" s="2">
        <v>1</v>
      </c>
      <c r="R74" s="2">
        <v>15</v>
      </c>
      <c r="S74" s="2">
        <v>10</v>
      </c>
      <c r="T74" s="2">
        <v>12</v>
      </c>
      <c r="U74" s="2">
        <v>5</v>
      </c>
      <c r="V74" s="2">
        <v>12</v>
      </c>
      <c r="W74" s="2">
        <v>21</v>
      </c>
      <c r="X74" s="2">
        <v>1</v>
      </c>
      <c r="Y74" s="2">
        <v>2.5</v>
      </c>
      <c r="Z74" s="2">
        <v>1</v>
      </c>
      <c r="AA74" s="2">
        <v>1</v>
      </c>
      <c r="AB74" s="2">
        <v>1</v>
      </c>
      <c r="AC74" s="2">
        <v>1</v>
      </c>
      <c r="AD74" s="2">
        <v>1</v>
      </c>
      <c r="AE74" s="2">
        <v>1</v>
      </c>
      <c r="AF74" s="2"/>
      <c r="AG74" s="2"/>
      <c r="AH74" s="2">
        <v>1</v>
      </c>
      <c r="AI74" s="2">
        <v>1</v>
      </c>
      <c r="AJ74" s="2"/>
      <c r="AK74" s="2">
        <v>1</v>
      </c>
      <c r="AL74" s="2">
        <v>1</v>
      </c>
      <c r="AM74" s="2">
        <v>1</v>
      </c>
      <c r="AN74" s="2">
        <v>1</v>
      </c>
      <c r="AO74" s="2">
        <v>1</v>
      </c>
      <c r="AP74" s="2">
        <v>1</v>
      </c>
      <c r="AQ74" s="2">
        <v>4.5</v>
      </c>
    </row>
    <row r="75" spans="1:43">
      <c r="A75" s="2" t="s">
        <v>157</v>
      </c>
      <c r="B75" s="2" t="s">
        <v>209</v>
      </c>
      <c r="C75" s="2" t="s">
        <v>156</v>
      </c>
      <c r="D75" s="2">
        <v>1</v>
      </c>
      <c r="E75" s="2">
        <v>3</v>
      </c>
      <c r="F75" s="2">
        <v>8</v>
      </c>
      <c r="G75" s="2">
        <v>1</v>
      </c>
      <c r="H75" s="2">
        <v>1</v>
      </c>
      <c r="I75" s="2">
        <v>1</v>
      </c>
      <c r="J75" s="2">
        <v>14</v>
      </c>
      <c r="K75" s="2">
        <v>7</v>
      </c>
      <c r="L75" s="2"/>
      <c r="M75" s="2"/>
      <c r="N75" s="2">
        <v>5.5</v>
      </c>
      <c r="O75" s="2">
        <v>3</v>
      </c>
      <c r="P75" s="2">
        <v>3</v>
      </c>
      <c r="Q75" s="2">
        <v>1</v>
      </c>
      <c r="R75" s="2">
        <v>20</v>
      </c>
      <c r="S75" s="2">
        <v>15</v>
      </c>
      <c r="T75" s="2">
        <v>12</v>
      </c>
      <c r="U75" s="2">
        <v>5</v>
      </c>
      <c r="V75" s="2">
        <v>18</v>
      </c>
      <c r="W75" s="2">
        <v>25</v>
      </c>
      <c r="X75" s="2">
        <v>1</v>
      </c>
      <c r="Y75" s="2">
        <v>4</v>
      </c>
      <c r="Z75" s="2">
        <v>1</v>
      </c>
      <c r="AA75" s="2">
        <v>1</v>
      </c>
      <c r="AB75" s="2">
        <v>1</v>
      </c>
      <c r="AC75" s="2">
        <v>1</v>
      </c>
      <c r="AD75" s="2">
        <v>1</v>
      </c>
      <c r="AE75" s="2">
        <v>1</v>
      </c>
      <c r="AF75" s="2"/>
      <c r="AG75" s="2"/>
      <c r="AH75" s="2">
        <v>1</v>
      </c>
      <c r="AI75" s="2">
        <v>1</v>
      </c>
      <c r="AJ75" s="2"/>
      <c r="AK75" s="2">
        <v>1</v>
      </c>
      <c r="AL75" s="2">
        <v>1</v>
      </c>
      <c r="AM75" s="2">
        <v>1</v>
      </c>
      <c r="AN75" s="2">
        <v>1</v>
      </c>
      <c r="AO75" s="2">
        <v>1</v>
      </c>
      <c r="AP75" s="2">
        <v>1</v>
      </c>
      <c r="AQ75" s="2">
        <v>5</v>
      </c>
    </row>
    <row r="76" spans="1:43">
      <c r="A76" s="2" t="s">
        <v>157</v>
      </c>
      <c r="B76" s="2" t="s">
        <v>210</v>
      </c>
      <c r="C76" s="2" t="s">
        <v>156</v>
      </c>
      <c r="D76" s="2">
        <v>1</v>
      </c>
      <c r="E76" s="2">
        <v>4</v>
      </c>
      <c r="F76" s="2">
        <v>8</v>
      </c>
      <c r="G76" s="2">
        <v>1</v>
      </c>
      <c r="H76" s="2">
        <v>1</v>
      </c>
      <c r="I76" s="2">
        <v>1</v>
      </c>
      <c r="J76" s="2">
        <v>15</v>
      </c>
      <c r="K76" s="2">
        <v>9</v>
      </c>
      <c r="L76" s="2"/>
      <c r="M76" s="2"/>
      <c r="N76" s="2">
        <v>7</v>
      </c>
      <c r="O76" s="2">
        <v>3</v>
      </c>
      <c r="P76" s="2">
        <v>4</v>
      </c>
      <c r="Q76" s="2">
        <v>1</v>
      </c>
      <c r="R76" s="2">
        <v>20</v>
      </c>
      <c r="S76" s="2">
        <v>15</v>
      </c>
      <c r="T76" s="2">
        <v>13</v>
      </c>
      <c r="U76" s="2">
        <v>5</v>
      </c>
      <c r="V76" s="2">
        <v>18</v>
      </c>
      <c r="W76" s="2">
        <v>25</v>
      </c>
      <c r="X76" s="2">
        <v>1</v>
      </c>
      <c r="Y76" s="2">
        <v>4</v>
      </c>
      <c r="Z76" s="2">
        <v>1</v>
      </c>
      <c r="AA76" s="2">
        <v>1</v>
      </c>
      <c r="AB76" s="2">
        <v>1</v>
      </c>
      <c r="AC76" s="2">
        <v>1</v>
      </c>
      <c r="AD76" s="2">
        <v>1</v>
      </c>
      <c r="AE76" s="2">
        <v>1</v>
      </c>
      <c r="AF76" s="2"/>
      <c r="AG76" s="2"/>
      <c r="AH76" s="2">
        <v>1</v>
      </c>
      <c r="AI76" s="2">
        <v>1</v>
      </c>
      <c r="AJ76" s="2"/>
      <c r="AK76" s="2">
        <v>1</v>
      </c>
      <c r="AL76" s="2">
        <v>4</v>
      </c>
      <c r="AM76" s="2">
        <v>1</v>
      </c>
      <c r="AN76" s="2">
        <v>1</v>
      </c>
      <c r="AO76" s="2">
        <v>1</v>
      </c>
      <c r="AP76" s="2">
        <v>1</v>
      </c>
      <c r="AQ76" s="2">
        <v>6</v>
      </c>
    </row>
    <row r="77" spans="1:43">
      <c r="A77" s="2" t="s">
        <v>133</v>
      </c>
      <c r="B77" s="2" t="s">
        <v>206</v>
      </c>
      <c r="C77" s="2" t="s">
        <v>132</v>
      </c>
      <c r="D77" s="2">
        <v>1</v>
      </c>
      <c r="E77" s="2">
        <v>1</v>
      </c>
      <c r="F77" s="2">
        <v>1</v>
      </c>
      <c r="G77" s="2">
        <v>1</v>
      </c>
      <c r="H77" s="2">
        <v>1</v>
      </c>
      <c r="I77" s="2">
        <v>1</v>
      </c>
      <c r="J77" s="2">
        <v>1</v>
      </c>
      <c r="K77" s="2">
        <v>1</v>
      </c>
      <c r="L77" s="2"/>
      <c r="M77" s="2"/>
      <c r="N77" s="2">
        <v>1</v>
      </c>
      <c r="O77" s="2">
        <v>1</v>
      </c>
      <c r="P77" s="2">
        <v>1</v>
      </c>
      <c r="Q77" s="2">
        <v>1</v>
      </c>
      <c r="R77" s="2">
        <v>1</v>
      </c>
      <c r="S77" s="2">
        <v>1</v>
      </c>
      <c r="T77" s="2">
        <v>1</v>
      </c>
      <c r="U77" s="2">
        <v>1</v>
      </c>
      <c r="V77" s="2">
        <v>1</v>
      </c>
      <c r="W77" s="2">
        <v>1</v>
      </c>
      <c r="X77" s="2">
        <v>1</v>
      </c>
      <c r="Y77" s="2">
        <v>1</v>
      </c>
      <c r="Z77" s="2">
        <v>1</v>
      </c>
      <c r="AA77" s="2">
        <v>1</v>
      </c>
      <c r="AB77" s="2">
        <v>1</v>
      </c>
      <c r="AC77" s="2">
        <v>1</v>
      </c>
      <c r="AD77" s="2">
        <v>1</v>
      </c>
      <c r="AE77" s="2">
        <v>1</v>
      </c>
      <c r="AF77" s="2"/>
      <c r="AG77" s="2"/>
      <c r="AH77" s="2">
        <v>1</v>
      </c>
      <c r="AI77" s="2">
        <v>1</v>
      </c>
      <c r="AJ77" s="2">
        <v>1</v>
      </c>
      <c r="AK77" s="2">
        <v>1</v>
      </c>
      <c r="AL77" s="2">
        <v>1</v>
      </c>
      <c r="AM77" s="2">
        <v>1</v>
      </c>
      <c r="AN77" s="2">
        <v>1</v>
      </c>
      <c r="AO77" s="2">
        <v>1</v>
      </c>
      <c r="AP77" s="2">
        <v>1</v>
      </c>
      <c r="AQ77" s="2">
        <v>2</v>
      </c>
    </row>
    <row r="78" spans="1:43">
      <c r="A78" s="2" t="s">
        <v>133</v>
      </c>
      <c r="B78" s="2" t="s">
        <v>207</v>
      </c>
      <c r="C78" s="2" t="s">
        <v>132</v>
      </c>
      <c r="D78" s="2">
        <v>1</v>
      </c>
      <c r="E78" s="2">
        <v>1</v>
      </c>
      <c r="F78" s="2">
        <v>1</v>
      </c>
      <c r="G78" s="2">
        <v>1</v>
      </c>
      <c r="H78" s="2">
        <v>1</v>
      </c>
      <c r="I78" s="2">
        <v>1</v>
      </c>
      <c r="J78" s="2">
        <v>2</v>
      </c>
      <c r="K78" s="2">
        <v>2</v>
      </c>
      <c r="L78" s="2"/>
      <c r="M78" s="2"/>
      <c r="N78" s="2">
        <v>1.5</v>
      </c>
      <c r="O78" s="2">
        <v>1</v>
      </c>
      <c r="P78" s="2">
        <v>2</v>
      </c>
      <c r="Q78" s="2">
        <v>1</v>
      </c>
      <c r="R78" s="2">
        <v>3</v>
      </c>
      <c r="S78" s="2">
        <v>3</v>
      </c>
      <c r="T78" s="2">
        <v>3</v>
      </c>
      <c r="U78" s="2">
        <v>2</v>
      </c>
      <c r="V78" s="2">
        <v>2</v>
      </c>
      <c r="W78" s="2">
        <v>4</v>
      </c>
      <c r="X78" s="2">
        <v>1</v>
      </c>
      <c r="Y78" s="2">
        <v>1</v>
      </c>
      <c r="Z78" s="2">
        <v>1</v>
      </c>
      <c r="AA78" s="2">
        <v>1</v>
      </c>
      <c r="AB78" s="2">
        <v>1</v>
      </c>
      <c r="AC78" s="2">
        <v>1</v>
      </c>
      <c r="AD78" s="2">
        <v>1</v>
      </c>
      <c r="AE78" s="2">
        <v>1</v>
      </c>
      <c r="AF78" s="2"/>
      <c r="AG78" s="2"/>
      <c r="AH78" s="2">
        <v>1</v>
      </c>
      <c r="AI78" s="2">
        <v>1</v>
      </c>
      <c r="AJ78" s="2">
        <v>1</v>
      </c>
      <c r="AK78" s="2">
        <v>1</v>
      </c>
      <c r="AL78" s="2">
        <v>1</v>
      </c>
      <c r="AM78" s="2">
        <v>1</v>
      </c>
      <c r="AN78" s="2">
        <v>1</v>
      </c>
      <c r="AO78" s="2">
        <v>1</v>
      </c>
      <c r="AP78" s="2">
        <v>1.5</v>
      </c>
      <c r="AQ78" s="2">
        <v>2</v>
      </c>
    </row>
    <row r="79" spans="1:43">
      <c r="A79" s="2" t="s">
        <v>133</v>
      </c>
      <c r="B79" s="2" t="s">
        <v>208</v>
      </c>
      <c r="C79" s="2" t="s">
        <v>132</v>
      </c>
      <c r="D79" s="2">
        <v>1.5</v>
      </c>
      <c r="E79" s="2">
        <v>2</v>
      </c>
      <c r="F79" s="2">
        <v>3</v>
      </c>
      <c r="G79" s="2">
        <v>1</v>
      </c>
      <c r="H79" s="2">
        <v>1</v>
      </c>
      <c r="I79" s="2">
        <v>1</v>
      </c>
      <c r="J79" s="2">
        <v>4.5</v>
      </c>
      <c r="K79" s="2">
        <v>3</v>
      </c>
      <c r="L79" s="2"/>
      <c r="M79" s="2"/>
      <c r="N79" s="2">
        <v>3</v>
      </c>
      <c r="O79" s="2">
        <v>1</v>
      </c>
      <c r="P79" s="2">
        <v>5</v>
      </c>
      <c r="Q79" s="2">
        <v>1</v>
      </c>
      <c r="R79" s="2">
        <v>7</v>
      </c>
      <c r="S79" s="2">
        <v>7</v>
      </c>
      <c r="T79" s="2">
        <v>7</v>
      </c>
      <c r="U79" s="2">
        <v>3</v>
      </c>
      <c r="V79" s="2">
        <v>3</v>
      </c>
      <c r="W79" s="2">
        <v>7</v>
      </c>
      <c r="X79" s="2">
        <v>2</v>
      </c>
      <c r="Y79" s="2">
        <v>2</v>
      </c>
      <c r="Z79" s="2">
        <v>2</v>
      </c>
      <c r="AA79" s="2">
        <v>1</v>
      </c>
      <c r="AB79" s="2">
        <v>1</v>
      </c>
      <c r="AC79" s="2">
        <v>1</v>
      </c>
      <c r="AD79" s="2">
        <v>2</v>
      </c>
      <c r="AE79" s="2">
        <v>2</v>
      </c>
      <c r="AF79" s="2"/>
      <c r="AG79" s="2"/>
      <c r="AH79" s="2">
        <v>1</v>
      </c>
      <c r="AI79" s="2">
        <v>1</v>
      </c>
      <c r="AJ79" s="2">
        <v>1</v>
      </c>
      <c r="AK79" s="2">
        <v>1</v>
      </c>
      <c r="AL79" s="2">
        <v>2</v>
      </c>
      <c r="AM79" s="2">
        <v>2</v>
      </c>
      <c r="AN79" s="2">
        <v>2</v>
      </c>
      <c r="AO79" s="2">
        <v>2</v>
      </c>
      <c r="AP79" s="2">
        <v>2</v>
      </c>
      <c r="AQ79" s="2">
        <v>2</v>
      </c>
    </row>
    <row r="80" spans="1:43">
      <c r="A80" s="2" t="s">
        <v>133</v>
      </c>
      <c r="B80" s="2" t="s">
        <v>209</v>
      </c>
      <c r="C80" s="2" t="s">
        <v>132</v>
      </c>
      <c r="D80" s="2">
        <v>3</v>
      </c>
      <c r="E80" s="2">
        <v>4</v>
      </c>
      <c r="F80" s="2">
        <v>6</v>
      </c>
      <c r="G80" s="2">
        <v>1.5</v>
      </c>
      <c r="H80" s="2">
        <v>1</v>
      </c>
      <c r="I80" s="2">
        <v>1</v>
      </c>
      <c r="J80" s="2">
        <v>7</v>
      </c>
      <c r="K80" s="2">
        <v>7</v>
      </c>
      <c r="L80" s="2"/>
      <c r="M80" s="2"/>
      <c r="N80" s="2">
        <v>4.5</v>
      </c>
      <c r="O80" s="2">
        <v>3</v>
      </c>
      <c r="P80" s="2">
        <v>6</v>
      </c>
      <c r="Q80" s="2">
        <v>1</v>
      </c>
      <c r="R80" s="2">
        <v>14</v>
      </c>
      <c r="S80" s="2">
        <v>12</v>
      </c>
      <c r="T80" s="2">
        <v>14</v>
      </c>
      <c r="U80" s="2">
        <v>7</v>
      </c>
      <c r="V80" s="2">
        <v>5</v>
      </c>
      <c r="W80" s="2">
        <v>14</v>
      </c>
      <c r="X80" s="2">
        <v>3</v>
      </c>
      <c r="Y80" s="2">
        <v>3</v>
      </c>
      <c r="Z80" s="2">
        <v>3</v>
      </c>
      <c r="AA80" s="2">
        <v>1</v>
      </c>
      <c r="AB80" s="2">
        <v>1</v>
      </c>
      <c r="AC80" s="2">
        <v>1</v>
      </c>
      <c r="AD80" s="2">
        <v>5</v>
      </c>
      <c r="AE80" s="2">
        <v>3</v>
      </c>
      <c r="AF80" s="2"/>
      <c r="AG80" s="2"/>
      <c r="AH80" s="2">
        <v>2</v>
      </c>
      <c r="AI80" s="2">
        <v>2</v>
      </c>
      <c r="AJ80" s="2">
        <v>1</v>
      </c>
      <c r="AK80" s="2">
        <v>1</v>
      </c>
      <c r="AL80" s="2">
        <v>5</v>
      </c>
      <c r="AM80" s="2">
        <v>3</v>
      </c>
      <c r="AN80" s="2">
        <v>4</v>
      </c>
      <c r="AO80" s="2">
        <v>3.5</v>
      </c>
      <c r="AP80" s="2">
        <v>4</v>
      </c>
      <c r="AQ80" s="2">
        <v>4</v>
      </c>
    </row>
    <row r="81" spans="1:43">
      <c r="A81" s="2" t="s">
        <v>133</v>
      </c>
      <c r="B81" s="2" t="s">
        <v>210</v>
      </c>
      <c r="C81" s="2" t="s">
        <v>132</v>
      </c>
      <c r="D81" s="2">
        <v>14</v>
      </c>
      <c r="E81" s="2">
        <v>14</v>
      </c>
      <c r="F81" s="2">
        <v>30</v>
      </c>
      <c r="G81" s="2">
        <v>2</v>
      </c>
      <c r="H81" s="2">
        <v>1</v>
      </c>
      <c r="I81" s="2">
        <v>2</v>
      </c>
      <c r="J81" s="2">
        <v>30</v>
      </c>
      <c r="K81" s="2">
        <v>30</v>
      </c>
      <c r="L81" s="2"/>
      <c r="M81" s="2"/>
      <c r="N81" s="2">
        <v>14</v>
      </c>
      <c r="O81" s="2">
        <v>7</v>
      </c>
      <c r="P81" s="2">
        <v>7</v>
      </c>
      <c r="Q81" s="2">
        <v>1</v>
      </c>
      <c r="R81" s="2">
        <v>30</v>
      </c>
      <c r="S81" s="2">
        <v>30</v>
      </c>
      <c r="T81" s="2">
        <v>60</v>
      </c>
      <c r="U81" s="2">
        <v>15</v>
      </c>
      <c r="V81" s="2">
        <v>9</v>
      </c>
      <c r="W81" s="2">
        <v>60</v>
      </c>
      <c r="X81" s="2">
        <v>7</v>
      </c>
      <c r="Y81" s="2">
        <v>7</v>
      </c>
      <c r="Z81" s="2">
        <v>10</v>
      </c>
      <c r="AA81" s="2">
        <v>1</v>
      </c>
      <c r="AB81" s="2">
        <v>1</v>
      </c>
      <c r="AC81" s="2">
        <v>2</v>
      </c>
      <c r="AD81" s="2">
        <v>14</v>
      </c>
      <c r="AE81" s="2">
        <v>7</v>
      </c>
      <c r="AF81" s="2"/>
      <c r="AG81" s="2"/>
      <c r="AH81" s="2">
        <v>6</v>
      </c>
      <c r="AI81" s="2">
        <v>30</v>
      </c>
      <c r="AJ81" s="2">
        <v>1</v>
      </c>
      <c r="AK81" s="2">
        <v>1</v>
      </c>
      <c r="AL81" s="2">
        <v>30</v>
      </c>
      <c r="AM81" s="2">
        <v>15</v>
      </c>
      <c r="AN81" s="2">
        <v>30</v>
      </c>
      <c r="AO81" s="2">
        <v>15</v>
      </c>
      <c r="AP81" s="2">
        <v>7</v>
      </c>
      <c r="AQ81" s="2">
        <v>8</v>
      </c>
    </row>
    <row r="82" spans="1:43">
      <c r="A82" s="2" t="s">
        <v>147</v>
      </c>
      <c r="B82" s="2" t="s">
        <v>206</v>
      </c>
      <c r="C82" s="2" t="s">
        <v>146</v>
      </c>
      <c r="D82" s="2">
        <v>1</v>
      </c>
      <c r="E82" s="2">
        <v>1</v>
      </c>
      <c r="F82" s="2">
        <v>1</v>
      </c>
      <c r="G82" s="2">
        <v>1</v>
      </c>
      <c r="H82" s="2">
        <v>1</v>
      </c>
      <c r="I82" s="2">
        <v>1</v>
      </c>
      <c r="J82" s="2">
        <v>1</v>
      </c>
      <c r="K82" s="2">
        <v>1</v>
      </c>
      <c r="L82" s="2"/>
      <c r="M82" s="2"/>
      <c r="N82" s="2">
        <v>1</v>
      </c>
      <c r="O82" s="2">
        <v>1</v>
      </c>
      <c r="P82" s="2">
        <v>1</v>
      </c>
      <c r="Q82" s="2">
        <v>1</v>
      </c>
      <c r="R82" s="2">
        <v>1</v>
      </c>
      <c r="S82" s="2">
        <v>3</v>
      </c>
      <c r="T82" s="2">
        <v>1</v>
      </c>
      <c r="U82" s="2">
        <v>3</v>
      </c>
      <c r="V82" s="2">
        <v>4</v>
      </c>
      <c r="W82" s="2">
        <v>3</v>
      </c>
      <c r="X82" s="2">
        <v>1</v>
      </c>
      <c r="Y82" s="2">
        <v>1</v>
      </c>
      <c r="Z82" s="2">
        <v>1</v>
      </c>
      <c r="AA82" s="2">
        <v>1</v>
      </c>
      <c r="AB82" s="2">
        <v>1</v>
      </c>
      <c r="AC82" s="2">
        <v>1</v>
      </c>
      <c r="AD82" s="2">
        <v>1</v>
      </c>
      <c r="AE82" s="2">
        <v>1</v>
      </c>
      <c r="AF82" s="2"/>
      <c r="AG82" s="2"/>
      <c r="AH82" s="2">
        <v>1</v>
      </c>
      <c r="AI82" s="2">
        <v>1</v>
      </c>
      <c r="AJ82" s="2">
        <v>1</v>
      </c>
      <c r="AK82" s="2">
        <v>1</v>
      </c>
      <c r="AL82" s="2">
        <v>1</v>
      </c>
      <c r="AM82" s="2">
        <v>2</v>
      </c>
      <c r="AN82" s="2">
        <v>1</v>
      </c>
      <c r="AO82" s="2">
        <v>1</v>
      </c>
      <c r="AP82" s="2">
        <v>1</v>
      </c>
      <c r="AQ82" s="2">
        <v>1</v>
      </c>
    </row>
    <row r="83" spans="1:43">
      <c r="A83" s="2" t="s">
        <v>147</v>
      </c>
      <c r="B83" s="2" t="s">
        <v>207</v>
      </c>
      <c r="C83" s="2" t="s">
        <v>146</v>
      </c>
      <c r="D83" s="2">
        <v>2.5</v>
      </c>
      <c r="E83" s="2">
        <v>2</v>
      </c>
      <c r="F83" s="2">
        <v>4.5</v>
      </c>
      <c r="G83" s="2">
        <v>1</v>
      </c>
      <c r="H83" s="2">
        <v>1</v>
      </c>
      <c r="I83" s="2">
        <v>1</v>
      </c>
      <c r="J83" s="2">
        <v>6</v>
      </c>
      <c r="K83" s="2">
        <v>5</v>
      </c>
      <c r="L83" s="2"/>
      <c r="M83" s="2"/>
      <c r="N83" s="2">
        <v>2</v>
      </c>
      <c r="O83" s="2">
        <v>2</v>
      </c>
      <c r="P83" s="2">
        <v>2.5</v>
      </c>
      <c r="Q83" s="2">
        <v>1</v>
      </c>
      <c r="R83" s="2">
        <v>6</v>
      </c>
      <c r="S83" s="2">
        <v>6</v>
      </c>
      <c r="T83" s="2">
        <v>6</v>
      </c>
      <c r="U83" s="2">
        <v>6</v>
      </c>
      <c r="V83" s="2">
        <v>6</v>
      </c>
      <c r="W83" s="2">
        <v>6</v>
      </c>
      <c r="X83" s="2">
        <v>2</v>
      </c>
      <c r="Y83" s="2">
        <v>7</v>
      </c>
      <c r="Z83" s="2">
        <v>5</v>
      </c>
      <c r="AA83" s="2">
        <v>1</v>
      </c>
      <c r="AB83" s="2">
        <v>1</v>
      </c>
      <c r="AC83" s="2">
        <v>1</v>
      </c>
      <c r="AD83" s="2">
        <v>6</v>
      </c>
      <c r="AE83" s="2">
        <v>3</v>
      </c>
      <c r="AF83" s="2"/>
      <c r="AG83" s="2"/>
      <c r="AH83" s="2">
        <v>2</v>
      </c>
      <c r="AI83" s="2">
        <v>2</v>
      </c>
      <c r="AJ83" s="2">
        <v>3</v>
      </c>
      <c r="AK83" s="2">
        <v>1</v>
      </c>
      <c r="AL83" s="2">
        <v>3</v>
      </c>
      <c r="AM83" s="2">
        <v>7</v>
      </c>
      <c r="AN83" s="2">
        <v>7</v>
      </c>
      <c r="AO83" s="2">
        <v>3.5</v>
      </c>
      <c r="AP83" s="2">
        <v>7</v>
      </c>
      <c r="AQ83" s="2">
        <v>7</v>
      </c>
    </row>
    <row r="84" spans="1:43">
      <c r="A84" s="2" t="s">
        <v>147</v>
      </c>
      <c r="B84" s="2" t="s">
        <v>208</v>
      </c>
      <c r="C84" s="2" t="s">
        <v>146</v>
      </c>
      <c r="D84" s="2">
        <v>4</v>
      </c>
      <c r="E84" s="2">
        <v>4</v>
      </c>
      <c r="F84" s="2">
        <v>7</v>
      </c>
      <c r="G84" s="2">
        <v>1</v>
      </c>
      <c r="H84" s="2">
        <v>1</v>
      </c>
      <c r="I84" s="2">
        <v>1</v>
      </c>
      <c r="J84" s="2">
        <v>10</v>
      </c>
      <c r="K84" s="2">
        <v>7</v>
      </c>
      <c r="L84" s="2"/>
      <c r="M84" s="2"/>
      <c r="N84" s="2">
        <v>4</v>
      </c>
      <c r="O84" s="2">
        <v>4</v>
      </c>
      <c r="P84" s="2">
        <v>6</v>
      </c>
      <c r="Q84" s="2">
        <v>1</v>
      </c>
      <c r="R84" s="2">
        <v>7</v>
      </c>
      <c r="S84" s="2">
        <v>14</v>
      </c>
      <c r="T84" s="2">
        <v>14</v>
      </c>
      <c r="U84" s="2">
        <v>7</v>
      </c>
      <c r="V84" s="2">
        <v>12</v>
      </c>
      <c r="W84" s="2">
        <v>10</v>
      </c>
      <c r="X84" s="2">
        <v>7</v>
      </c>
      <c r="Y84" s="2">
        <v>8</v>
      </c>
      <c r="Z84" s="2">
        <v>7</v>
      </c>
      <c r="AA84" s="2">
        <v>1</v>
      </c>
      <c r="AB84" s="2">
        <v>1</v>
      </c>
      <c r="AC84" s="2">
        <v>1</v>
      </c>
      <c r="AD84" s="2">
        <v>7</v>
      </c>
      <c r="AE84" s="2">
        <v>7</v>
      </c>
      <c r="AF84" s="2"/>
      <c r="AG84" s="2"/>
      <c r="AH84" s="2">
        <v>3</v>
      </c>
      <c r="AI84" s="2">
        <v>2</v>
      </c>
      <c r="AJ84" s="2">
        <v>7</v>
      </c>
      <c r="AK84" s="2">
        <v>1</v>
      </c>
      <c r="AL84" s="2">
        <v>8</v>
      </c>
      <c r="AM84" s="2">
        <v>8</v>
      </c>
      <c r="AN84" s="2">
        <v>8</v>
      </c>
      <c r="AO84" s="2">
        <v>7.5</v>
      </c>
      <c r="AP84" s="2">
        <v>8</v>
      </c>
      <c r="AQ84" s="2">
        <v>8</v>
      </c>
    </row>
    <row r="85" spans="1:43">
      <c r="A85" s="2" t="s">
        <v>147</v>
      </c>
      <c r="B85" s="2" t="s">
        <v>209</v>
      </c>
      <c r="C85" s="2" t="s">
        <v>146</v>
      </c>
      <c r="D85" s="2">
        <v>6</v>
      </c>
      <c r="E85" s="2">
        <v>6</v>
      </c>
      <c r="F85" s="2">
        <v>14</v>
      </c>
      <c r="G85" s="2">
        <v>1</v>
      </c>
      <c r="H85" s="2">
        <v>2</v>
      </c>
      <c r="I85" s="2">
        <v>1</v>
      </c>
      <c r="J85" s="2">
        <v>20</v>
      </c>
      <c r="K85" s="2">
        <v>20</v>
      </c>
      <c r="L85" s="2"/>
      <c r="M85" s="2"/>
      <c r="N85" s="2">
        <v>7</v>
      </c>
      <c r="O85" s="2">
        <v>5</v>
      </c>
      <c r="P85" s="2">
        <v>14</v>
      </c>
      <c r="Q85" s="2">
        <v>1</v>
      </c>
      <c r="R85" s="2">
        <v>20.5</v>
      </c>
      <c r="S85" s="2">
        <v>19</v>
      </c>
      <c r="T85" s="2">
        <v>20.5</v>
      </c>
      <c r="U85" s="2">
        <v>18.5</v>
      </c>
      <c r="V85" s="2">
        <v>20</v>
      </c>
      <c r="W85" s="2">
        <v>14</v>
      </c>
      <c r="X85" s="2">
        <v>8</v>
      </c>
      <c r="Y85" s="2">
        <v>8</v>
      </c>
      <c r="Z85" s="2">
        <v>9</v>
      </c>
      <c r="AA85" s="2">
        <v>1</v>
      </c>
      <c r="AB85" s="2">
        <v>2</v>
      </c>
      <c r="AC85" s="2">
        <v>1</v>
      </c>
      <c r="AD85" s="2">
        <v>10</v>
      </c>
      <c r="AE85" s="2">
        <v>9</v>
      </c>
      <c r="AF85" s="2"/>
      <c r="AG85" s="2"/>
      <c r="AH85" s="2">
        <v>4</v>
      </c>
      <c r="AI85" s="2">
        <v>2</v>
      </c>
      <c r="AJ85" s="2">
        <v>8</v>
      </c>
      <c r="AK85" s="2">
        <v>2</v>
      </c>
      <c r="AL85" s="2">
        <v>9.5</v>
      </c>
      <c r="AM85" s="2">
        <v>10</v>
      </c>
      <c r="AN85" s="2">
        <v>10</v>
      </c>
      <c r="AO85" s="2">
        <v>9.5</v>
      </c>
      <c r="AP85" s="2">
        <v>10</v>
      </c>
      <c r="AQ85" s="2">
        <v>10</v>
      </c>
    </row>
    <row r="86" spans="1:43">
      <c r="A86" s="2" t="s">
        <v>147</v>
      </c>
      <c r="B86" s="2" t="s">
        <v>210</v>
      </c>
      <c r="C86" s="2" t="s">
        <v>146</v>
      </c>
      <c r="D86" s="2">
        <v>30</v>
      </c>
      <c r="E86" s="2">
        <v>14</v>
      </c>
      <c r="F86" s="2">
        <v>30</v>
      </c>
      <c r="G86" s="2">
        <v>1</v>
      </c>
      <c r="H86" s="2">
        <v>5</v>
      </c>
      <c r="I86" s="2">
        <v>7</v>
      </c>
      <c r="J86" s="2">
        <v>30</v>
      </c>
      <c r="K86" s="2">
        <v>30</v>
      </c>
      <c r="L86" s="2"/>
      <c r="M86" s="2"/>
      <c r="N86" s="2">
        <v>50</v>
      </c>
      <c r="O86" s="2">
        <v>7</v>
      </c>
      <c r="P86" s="2">
        <v>30</v>
      </c>
      <c r="Q86" s="2">
        <v>3</v>
      </c>
      <c r="R86" s="2">
        <v>30</v>
      </c>
      <c r="S86" s="2">
        <v>30</v>
      </c>
      <c r="T86" s="2">
        <v>45</v>
      </c>
      <c r="U86" s="2">
        <v>45</v>
      </c>
      <c r="V86" s="2">
        <v>30</v>
      </c>
      <c r="W86" s="2">
        <v>30</v>
      </c>
      <c r="X86" s="2">
        <v>10</v>
      </c>
      <c r="Y86" s="2">
        <v>15</v>
      </c>
      <c r="Z86" s="2">
        <v>20</v>
      </c>
      <c r="AA86" s="2">
        <v>2</v>
      </c>
      <c r="AB86" s="2">
        <v>5</v>
      </c>
      <c r="AC86" s="2">
        <v>6</v>
      </c>
      <c r="AD86" s="2">
        <v>16</v>
      </c>
      <c r="AE86" s="2">
        <v>20</v>
      </c>
      <c r="AF86" s="2"/>
      <c r="AG86" s="2"/>
      <c r="AH86" s="2">
        <v>15</v>
      </c>
      <c r="AI86" s="2">
        <v>5</v>
      </c>
      <c r="AJ86" s="2">
        <v>15</v>
      </c>
      <c r="AK86" s="2">
        <v>7</v>
      </c>
      <c r="AL86" s="2">
        <v>15</v>
      </c>
      <c r="AM86" s="2">
        <v>15</v>
      </c>
      <c r="AN86" s="2">
        <v>15</v>
      </c>
      <c r="AO86" s="2">
        <v>15</v>
      </c>
      <c r="AP86" s="2">
        <v>15</v>
      </c>
      <c r="AQ86" s="2">
        <v>15</v>
      </c>
    </row>
    <row r="87" spans="1:43">
      <c r="A87" s="2" t="s">
        <v>119</v>
      </c>
      <c r="B87" s="2" t="s">
        <v>206</v>
      </c>
      <c r="C87" s="2" t="s">
        <v>118</v>
      </c>
      <c r="D87" s="2">
        <v>10</v>
      </c>
      <c r="E87" s="2">
        <v>5</v>
      </c>
      <c r="F87" s="2">
        <v>6</v>
      </c>
      <c r="G87" s="2">
        <v>1</v>
      </c>
      <c r="H87" s="2">
        <v>1</v>
      </c>
      <c r="I87" s="2">
        <v>1</v>
      </c>
      <c r="J87" s="2">
        <v>7</v>
      </c>
      <c r="K87" s="2">
        <v>7</v>
      </c>
      <c r="L87" s="2"/>
      <c r="M87" s="2"/>
      <c r="N87" s="2">
        <v>7</v>
      </c>
      <c r="O87" s="2">
        <v>7</v>
      </c>
      <c r="P87" s="2">
        <v>15</v>
      </c>
      <c r="Q87" s="2">
        <v>1</v>
      </c>
      <c r="R87" s="2">
        <v>7</v>
      </c>
      <c r="S87" s="2">
        <v>15</v>
      </c>
      <c r="T87" s="2">
        <v>30</v>
      </c>
      <c r="U87" s="2">
        <v>7</v>
      </c>
      <c r="V87" s="2">
        <v>15</v>
      </c>
      <c r="W87" s="2">
        <v>30</v>
      </c>
      <c r="X87" s="2">
        <v>1</v>
      </c>
      <c r="Y87" s="2">
        <v>1</v>
      </c>
      <c r="Z87" s="2">
        <v>1</v>
      </c>
      <c r="AA87" s="2">
        <v>1</v>
      </c>
      <c r="AB87" s="2">
        <v>1</v>
      </c>
      <c r="AC87" s="2">
        <v>1</v>
      </c>
      <c r="AD87" s="2">
        <v>1</v>
      </c>
      <c r="AE87" s="2">
        <v>1</v>
      </c>
      <c r="AF87" s="2"/>
      <c r="AG87" s="2"/>
      <c r="AH87" s="2">
        <v>1</v>
      </c>
      <c r="AI87" s="2">
        <v>1</v>
      </c>
      <c r="AJ87" s="2">
        <v>1</v>
      </c>
      <c r="AK87" s="2">
        <v>1</v>
      </c>
      <c r="AL87" s="2">
        <v>1</v>
      </c>
      <c r="AM87" s="2">
        <v>1</v>
      </c>
      <c r="AN87" s="2">
        <v>1</v>
      </c>
      <c r="AO87" s="2">
        <v>1</v>
      </c>
      <c r="AP87" s="2">
        <v>1</v>
      </c>
      <c r="AQ87" s="2">
        <v>1</v>
      </c>
    </row>
    <row r="88" spans="1:43">
      <c r="A88" s="2" t="s">
        <v>119</v>
      </c>
      <c r="B88" s="2" t="s">
        <v>207</v>
      </c>
      <c r="C88" s="2" t="s">
        <v>118</v>
      </c>
      <c r="D88" s="2">
        <v>10</v>
      </c>
      <c r="E88" s="2">
        <v>7</v>
      </c>
      <c r="F88" s="2">
        <v>7</v>
      </c>
      <c r="G88" s="2">
        <v>1</v>
      </c>
      <c r="H88" s="2">
        <v>1</v>
      </c>
      <c r="I88" s="2">
        <v>1</v>
      </c>
      <c r="J88" s="2">
        <v>10</v>
      </c>
      <c r="K88" s="2">
        <v>7</v>
      </c>
      <c r="L88" s="2"/>
      <c r="M88" s="2"/>
      <c r="N88" s="2">
        <v>7</v>
      </c>
      <c r="O88" s="2">
        <v>7</v>
      </c>
      <c r="P88" s="2">
        <v>15</v>
      </c>
      <c r="Q88" s="2">
        <v>1</v>
      </c>
      <c r="R88" s="2">
        <v>15</v>
      </c>
      <c r="S88" s="2">
        <v>15</v>
      </c>
      <c r="T88" s="2">
        <v>30</v>
      </c>
      <c r="U88" s="2">
        <v>15</v>
      </c>
      <c r="V88" s="2">
        <v>30</v>
      </c>
      <c r="W88" s="2">
        <v>30</v>
      </c>
      <c r="X88" s="2">
        <v>1</v>
      </c>
      <c r="Y88" s="2">
        <v>1</v>
      </c>
      <c r="Z88" s="2">
        <v>1</v>
      </c>
      <c r="AA88" s="2">
        <v>1</v>
      </c>
      <c r="AB88" s="2">
        <v>1</v>
      </c>
      <c r="AC88" s="2">
        <v>1</v>
      </c>
      <c r="AD88" s="2">
        <v>1</v>
      </c>
      <c r="AE88" s="2">
        <v>1</v>
      </c>
      <c r="AF88" s="2"/>
      <c r="AG88" s="2"/>
      <c r="AH88" s="2">
        <v>1</v>
      </c>
      <c r="AI88" s="2">
        <v>1</v>
      </c>
      <c r="AJ88" s="2">
        <v>1</v>
      </c>
      <c r="AK88" s="2">
        <v>1</v>
      </c>
      <c r="AL88" s="2">
        <v>1</v>
      </c>
      <c r="AM88" s="2">
        <v>1</v>
      </c>
      <c r="AN88" s="2">
        <v>2</v>
      </c>
      <c r="AO88" s="2">
        <v>1</v>
      </c>
      <c r="AP88" s="2">
        <v>2</v>
      </c>
      <c r="AQ88" s="2">
        <v>1.5</v>
      </c>
    </row>
    <row r="89" spans="1:43">
      <c r="A89" s="2" t="s">
        <v>119</v>
      </c>
      <c r="B89" s="2" t="s">
        <v>208</v>
      </c>
      <c r="C89" s="2" t="s">
        <v>118</v>
      </c>
      <c r="D89" s="2">
        <v>10</v>
      </c>
      <c r="E89" s="2">
        <v>7</v>
      </c>
      <c r="F89" s="2">
        <v>10</v>
      </c>
      <c r="G89" s="2">
        <v>1</v>
      </c>
      <c r="H89" s="2">
        <v>1</v>
      </c>
      <c r="I89" s="2">
        <v>1</v>
      </c>
      <c r="J89" s="2">
        <v>15</v>
      </c>
      <c r="K89" s="2">
        <v>15</v>
      </c>
      <c r="L89" s="2"/>
      <c r="M89" s="2"/>
      <c r="N89" s="2">
        <v>7</v>
      </c>
      <c r="O89" s="2">
        <v>8.5</v>
      </c>
      <c r="P89" s="2">
        <v>22.5</v>
      </c>
      <c r="Q89" s="2">
        <v>1</v>
      </c>
      <c r="R89" s="2">
        <v>15</v>
      </c>
      <c r="S89" s="2">
        <v>15</v>
      </c>
      <c r="T89" s="2">
        <v>30</v>
      </c>
      <c r="U89" s="2">
        <v>15</v>
      </c>
      <c r="V89" s="2">
        <v>30</v>
      </c>
      <c r="W89" s="2">
        <v>30</v>
      </c>
      <c r="X89" s="2">
        <v>2</v>
      </c>
      <c r="Y89" s="2">
        <v>1.5</v>
      </c>
      <c r="Z89" s="2">
        <v>1.5</v>
      </c>
      <c r="AA89" s="2">
        <v>1</v>
      </c>
      <c r="AB89" s="2">
        <v>1</v>
      </c>
      <c r="AC89" s="2">
        <v>1</v>
      </c>
      <c r="AD89" s="2">
        <v>2</v>
      </c>
      <c r="AE89" s="2">
        <v>2</v>
      </c>
      <c r="AF89" s="2"/>
      <c r="AG89" s="2"/>
      <c r="AH89" s="2">
        <v>1</v>
      </c>
      <c r="AI89" s="2">
        <v>1</v>
      </c>
      <c r="AJ89" s="2">
        <v>1</v>
      </c>
      <c r="AK89" s="2">
        <v>1</v>
      </c>
      <c r="AL89" s="2">
        <v>2</v>
      </c>
      <c r="AM89" s="2">
        <v>4</v>
      </c>
      <c r="AN89" s="2">
        <v>4</v>
      </c>
      <c r="AO89" s="2">
        <v>2</v>
      </c>
      <c r="AP89" s="2">
        <v>4</v>
      </c>
      <c r="AQ89" s="2">
        <v>4</v>
      </c>
    </row>
    <row r="90" spans="1:43">
      <c r="A90" s="2" t="s">
        <v>119</v>
      </c>
      <c r="B90" s="2" t="s">
        <v>209</v>
      </c>
      <c r="C90" s="2" t="s">
        <v>118</v>
      </c>
      <c r="D90" s="2">
        <v>15</v>
      </c>
      <c r="E90" s="2">
        <v>7</v>
      </c>
      <c r="F90" s="2">
        <v>15</v>
      </c>
      <c r="G90" s="2">
        <v>1</v>
      </c>
      <c r="H90" s="2">
        <v>1</v>
      </c>
      <c r="I90" s="2">
        <v>1</v>
      </c>
      <c r="J90" s="2">
        <v>15</v>
      </c>
      <c r="K90" s="2">
        <v>15</v>
      </c>
      <c r="L90" s="2"/>
      <c r="M90" s="2"/>
      <c r="N90" s="2">
        <v>8.5</v>
      </c>
      <c r="O90" s="2">
        <v>10</v>
      </c>
      <c r="P90" s="2">
        <v>30</v>
      </c>
      <c r="Q90" s="2">
        <v>1</v>
      </c>
      <c r="R90" s="2">
        <v>30</v>
      </c>
      <c r="S90" s="2">
        <v>15</v>
      </c>
      <c r="T90" s="2">
        <v>30</v>
      </c>
      <c r="U90" s="2">
        <v>15</v>
      </c>
      <c r="V90" s="2">
        <v>30</v>
      </c>
      <c r="W90" s="2">
        <v>30</v>
      </c>
      <c r="X90" s="2">
        <v>2</v>
      </c>
      <c r="Y90" s="2">
        <v>5</v>
      </c>
      <c r="Z90" s="2">
        <v>2</v>
      </c>
      <c r="AA90" s="2">
        <v>1</v>
      </c>
      <c r="AB90" s="2">
        <v>1</v>
      </c>
      <c r="AC90" s="2">
        <v>1</v>
      </c>
      <c r="AD90" s="2">
        <v>4</v>
      </c>
      <c r="AE90" s="2">
        <v>4</v>
      </c>
      <c r="AF90" s="2"/>
      <c r="AG90" s="2"/>
      <c r="AH90" s="2">
        <v>1.5</v>
      </c>
      <c r="AI90" s="2">
        <v>2</v>
      </c>
      <c r="AJ90" s="2">
        <v>1.5</v>
      </c>
      <c r="AK90" s="2">
        <v>1</v>
      </c>
      <c r="AL90" s="2">
        <v>4</v>
      </c>
      <c r="AM90" s="2">
        <v>5</v>
      </c>
      <c r="AN90" s="2">
        <v>5</v>
      </c>
      <c r="AO90" s="2">
        <v>4</v>
      </c>
      <c r="AP90" s="2">
        <v>5</v>
      </c>
      <c r="AQ90" s="2">
        <v>4.5</v>
      </c>
    </row>
    <row r="91" spans="1:43">
      <c r="A91" s="2" t="s">
        <v>119</v>
      </c>
      <c r="B91" s="2" t="s">
        <v>210</v>
      </c>
      <c r="C91" s="2" t="s">
        <v>118</v>
      </c>
      <c r="D91" s="2">
        <v>15</v>
      </c>
      <c r="E91" s="2">
        <v>10</v>
      </c>
      <c r="F91" s="2">
        <v>15</v>
      </c>
      <c r="G91" s="2">
        <v>1</v>
      </c>
      <c r="H91" s="2">
        <v>1</v>
      </c>
      <c r="I91" s="2">
        <v>1</v>
      </c>
      <c r="J91" s="2">
        <v>15</v>
      </c>
      <c r="K91" s="2">
        <v>15</v>
      </c>
      <c r="L91" s="2"/>
      <c r="M91" s="2"/>
      <c r="N91" s="2">
        <v>15</v>
      </c>
      <c r="O91" s="2">
        <v>15</v>
      </c>
      <c r="P91" s="2">
        <v>30</v>
      </c>
      <c r="Q91" s="2">
        <v>1</v>
      </c>
      <c r="R91" s="2">
        <v>30</v>
      </c>
      <c r="S91" s="2">
        <v>30</v>
      </c>
      <c r="T91" s="2">
        <v>30</v>
      </c>
      <c r="U91" s="2">
        <v>30</v>
      </c>
      <c r="V91" s="2">
        <v>30</v>
      </c>
      <c r="W91" s="2">
        <v>30</v>
      </c>
      <c r="X91" s="2">
        <v>2</v>
      </c>
      <c r="Y91" s="2">
        <v>5</v>
      </c>
      <c r="Z91" s="2">
        <v>5</v>
      </c>
      <c r="AA91" s="2">
        <v>1</v>
      </c>
      <c r="AB91" s="2">
        <v>1</v>
      </c>
      <c r="AC91" s="2">
        <v>1</v>
      </c>
      <c r="AD91" s="2">
        <v>10</v>
      </c>
      <c r="AE91" s="2">
        <v>5</v>
      </c>
      <c r="AF91" s="2"/>
      <c r="AG91" s="2"/>
      <c r="AH91" s="2">
        <v>2</v>
      </c>
      <c r="AI91" s="2">
        <v>2</v>
      </c>
      <c r="AJ91" s="2">
        <v>2</v>
      </c>
      <c r="AK91" s="2">
        <v>1</v>
      </c>
      <c r="AL91" s="2">
        <v>5</v>
      </c>
      <c r="AM91" s="2">
        <v>5</v>
      </c>
      <c r="AN91" s="2">
        <v>5</v>
      </c>
      <c r="AO91" s="2">
        <v>5</v>
      </c>
      <c r="AP91" s="2">
        <v>5</v>
      </c>
      <c r="AQ91" s="2">
        <v>5</v>
      </c>
    </row>
    <row r="92" spans="1:43">
      <c r="A92" s="2" t="s">
        <v>99</v>
      </c>
      <c r="B92" s="2" t="s">
        <v>206</v>
      </c>
      <c r="C92" s="2" t="s">
        <v>98</v>
      </c>
      <c r="D92" s="2"/>
      <c r="E92" s="2"/>
      <c r="F92" s="2"/>
      <c r="G92" s="2"/>
      <c r="H92" s="2"/>
      <c r="I92" s="2"/>
      <c r="J92" s="2"/>
      <c r="K92" s="2"/>
      <c r="L92" s="2"/>
      <c r="M92" s="2">
        <v>999</v>
      </c>
      <c r="N92" s="2">
        <v>1</v>
      </c>
      <c r="O92" s="2">
        <v>1</v>
      </c>
      <c r="P92" s="2">
        <v>2</v>
      </c>
      <c r="Q92" s="2">
        <v>1</v>
      </c>
      <c r="R92" s="2">
        <v>1</v>
      </c>
      <c r="S92" s="2">
        <v>1</v>
      </c>
      <c r="T92" s="2">
        <v>7</v>
      </c>
      <c r="U92" s="2">
        <v>1</v>
      </c>
      <c r="V92" s="2">
        <v>20</v>
      </c>
      <c r="W92" s="2">
        <v>5</v>
      </c>
      <c r="X92" s="2"/>
      <c r="Y92" s="2"/>
      <c r="Z92" s="2"/>
      <c r="AA92" s="2"/>
      <c r="AB92" s="2"/>
      <c r="AC92" s="2"/>
      <c r="AD92" s="2"/>
      <c r="AE92" s="2"/>
      <c r="AF92" s="2"/>
      <c r="AG92" s="2"/>
      <c r="AH92" s="2">
        <v>1</v>
      </c>
      <c r="AI92" s="2">
        <v>1</v>
      </c>
      <c r="AJ92" s="2">
        <v>1</v>
      </c>
      <c r="AK92" s="2">
        <v>1</v>
      </c>
      <c r="AL92" s="2">
        <v>1</v>
      </c>
      <c r="AM92" s="2">
        <v>1</v>
      </c>
      <c r="AN92" s="2">
        <v>1</v>
      </c>
      <c r="AO92" s="2">
        <v>1</v>
      </c>
      <c r="AP92" s="2">
        <v>1</v>
      </c>
      <c r="AQ92" s="2">
        <v>1</v>
      </c>
    </row>
    <row r="93" spans="1:43">
      <c r="A93" s="2" t="s">
        <v>99</v>
      </c>
      <c r="B93" s="2" t="s">
        <v>207</v>
      </c>
      <c r="C93" s="2" t="s">
        <v>98</v>
      </c>
      <c r="D93" s="2"/>
      <c r="E93" s="2"/>
      <c r="F93" s="2"/>
      <c r="G93" s="2"/>
      <c r="H93" s="2"/>
      <c r="I93" s="2"/>
      <c r="J93" s="2"/>
      <c r="K93" s="2"/>
      <c r="L93" s="2"/>
      <c r="M93" s="2">
        <v>999</v>
      </c>
      <c r="N93" s="2">
        <v>5</v>
      </c>
      <c r="O93" s="2">
        <v>3</v>
      </c>
      <c r="P93" s="2">
        <v>6</v>
      </c>
      <c r="Q93" s="2">
        <v>1</v>
      </c>
      <c r="R93" s="2">
        <v>5</v>
      </c>
      <c r="S93" s="2">
        <v>8</v>
      </c>
      <c r="T93" s="2">
        <v>25.5</v>
      </c>
      <c r="U93" s="2">
        <v>6</v>
      </c>
      <c r="V93" s="2">
        <v>20</v>
      </c>
      <c r="W93" s="2">
        <v>20</v>
      </c>
      <c r="X93" s="2"/>
      <c r="Y93" s="2"/>
      <c r="Z93" s="2"/>
      <c r="AA93" s="2"/>
      <c r="AB93" s="2"/>
      <c r="AC93" s="2"/>
      <c r="AD93" s="2"/>
      <c r="AE93" s="2"/>
      <c r="AF93" s="2"/>
      <c r="AG93" s="2"/>
      <c r="AH93" s="2">
        <v>1</v>
      </c>
      <c r="AI93" s="2">
        <v>1</v>
      </c>
      <c r="AJ93" s="2">
        <v>1.5</v>
      </c>
      <c r="AK93" s="2">
        <v>1</v>
      </c>
      <c r="AL93" s="2">
        <v>1</v>
      </c>
      <c r="AM93" s="2">
        <v>1</v>
      </c>
      <c r="AN93" s="2">
        <v>1</v>
      </c>
      <c r="AO93" s="2">
        <v>1</v>
      </c>
      <c r="AP93" s="2">
        <v>3</v>
      </c>
      <c r="AQ93" s="2">
        <v>3</v>
      </c>
    </row>
    <row r="94" spans="1:43">
      <c r="A94" s="2" t="s">
        <v>99</v>
      </c>
      <c r="B94" s="2" t="s">
        <v>208</v>
      </c>
      <c r="C94" s="2" t="s">
        <v>98</v>
      </c>
      <c r="D94" s="2"/>
      <c r="E94" s="2"/>
      <c r="F94" s="2"/>
      <c r="G94" s="2"/>
      <c r="H94" s="2"/>
      <c r="I94" s="2"/>
      <c r="J94" s="2"/>
      <c r="K94" s="2"/>
      <c r="L94" s="2"/>
      <c r="M94" s="2">
        <v>999</v>
      </c>
      <c r="N94" s="2">
        <v>18</v>
      </c>
      <c r="O94" s="2">
        <v>4</v>
      </c>
      <c r="P94" s="2">
        <v>15</v>
      </c>
      <c r="Q94" s="2">
        <v>2</v>
      </c>
      <c r="R94" s="2">
        <v>30</v>
      </c>
      <c r="S94" s="2">
        <v>20</v>
      </c>
      <c r="T94" s="2">
        <v>30</v>
      </c>
      <c r="U94" s="2">
        <v>30</v>
      </c>
      <c r="V94" s="2">
        <v>20</v>
      </c>
      <c r="W94" s="2">
        <v>30</v>
      </c>
      <c r="X94" s="2"/>
      <c r="Y94" s="2"/>
      <c r="Z94" s="2"/>
      <c r="AA94" s="2"/>
      <c r="AB94" s="2"/>
      <c r="AC94" s="2"/>
      <c r="AD94" s="2"/>
      <c r="AE94" s="2"/>
      <c r="AF94" s="2"/>
      <c r="AG94" s="2"/>
      <c r="AH94" s="2">
        <v>1</v>
      </c>
      <c r="AI94" s="2">
        <v>1</v>
      </c>
      <c r="AJ94" s="2">
        <v>2.5</v>
      </c>
      <c r="AK94" s="2">
        <v>1</v>
      </c>
      <c r="AL94" s="2">
        <v>1</v>
      </c>
      <c r="AM94" s="2">
        <v>1</v>
      </c>
      <c r="AN94" s="2">
        <v>2.5</v>
      </c>
      <c r="AO94" s="2">
        <v>1</v>
      </c>
      <c r="AP94" s="2">
        <v>4</v>
      </c>
      <c r="AQ94" s="2">
        <v>4</v>
      </c>
    </row>
    <row r="95" spans="1:43">
      <c r="A95" s="2" t="s">
        <v>99</v>
      </c>
      <c r="B95" s="2" t="s">
        <v>209</v>
      </c>
      <c r="C95" s="2" t="s">
        <v>98</v>
      </c>
      <c r="D95" s="2"/>
      <c r="E95" s="2"/>
      <c r="F95" s="2"/>
      <c r="G95" s="2"/>
      <c r="H95" s="2"/>
      <c r="I95" s="2"/>
      <c r="J95" s="2"/>
      <c r="K95" s="2"/>
      <c r="L95" s="2"/>
      <c r="M95" s="2">
        <v>999</v>
      </c>
      <c r="N95" s="2">
        <v>30</v>
      </c>
      <c r="O95" s="2">
        <v>20</v>
      </c>
      <c r="P95" s="2">
        <v>25</v>
      </c>
      <c r="Q95" s="2">
        <v>2</v>
      </c>
      <c r="R95" s="2">
        <v>30</v>
      </c>
      <c r="S95" s="2">
        <v>30</v>
      </c>
      <c r="T95" s="2">
        <v>60</v>
      </c>
      <c r="U95" s="2">
        <v>60</v>
      </c>
      <c r="V95" s="2">
        <v>45</v>
      </c>
      <c r="W95" s="2">
        <v>30</v>
      </c>
      <c r="X95" s="2"/>
      <c r="Y95" s="2"/>
      <c r="Z95" s="2"/>
      <c r="AA95" s="2"/>
      <c r="AB95" s="2"/>
      <c r="AC95" s="2"/>
      <c r="AD95" s="2"/>
      <c r="AE95" s="2"/>
      <c r="AF95" s="2"/>
      <c r="AG95" s="2"/>
      <c r="AH95" s="2">
        <v>2</v>
      </c>
      <c r="AI95" s="2">
        <v>2</v>
      </c>
      <c r="AJ95" s="2">
        <v>4</v>
      </c>
      <c r="AK95" s="2">
        <v>1</v>
      </c>
      <c r="AL95" s="2">
        <v>4</v>
      </c>
      <c r="AM95" s="2">
        <v>4</v>
      </c>
      <c r="AN95" s="2">
        <v>4</v>
      </c>
      <c r="AO95" s="2">
        <v>4</v>
      </c>
      <c r="AP95" s="2">
        <v>4</v>
      </c>
      <c r="AQ95" s="2">
        <v>4</v>
      </c>
    </row>
    <row r="96" spans="1:43">
      <c r="A96" s="2" t="s">
        <v>99</v>
      </c>
      <c r="B96" s="2" t="s">
        <v>210</v>
      </c>
      <c r="C96" s="2" t="s">
        <v>98</v>
      </c>
      <c r="D96" s="2"/>
      <c r="E96" s="2"/>
      <c r="F96" s="2"/>
      <c r="G96" s="2"/>
      <c r="H96" s="2"/>
      <c r="I96" s="2"/>
      <c r="J96" s="2"/>
      <c r="K96" s="2"/>
      <c r="L96" s="2"/>
      <c r="M96" s="2">
        <v>999</v>
      </c>
      <c r="N96" s="2">
        <v>30</v>
      </c>
      <c r="O96" s="2">
        <v>30</v>
      </c>
      <c r="P96" s="2">
        <v>30</v>
      </c>
      <c r="Q96" s="2">
        <v>3</v>
      </c>
      <c r="R96" s="2">
        <v>999</v>
      </c>
      <c r="S96" s="2">
        <v>60</v>
      </c>
      <c r="T96" s="2">
        <v>60</v>
      </c>
      <c r="U96" s="2">
        <v>60</v>
      </c>
      <c r="V96" s="2">
        <v>60</v>
      </c>
      <c r="W96" s="2">
        <v>60</v>
      </c>
      <c r="X96" s="2"/>
      <c r="Y96" s="2"/>
      <c r="Z96" s="2"/>
      <c r="AA96" s="2"/>
      <c r="AB96" s="2"/>
      <c r="AC96" s="2"/>
      <c r="AD96" s="2"/>
      <c r="AE96" s="2"/>
      <c r="AF96" s="2"/>
      <c r="AG96" s="2"/>
      <c r="AH96" s="2">
        <v>20</v>
      </c>
      <c r="AI96" s="2">
        <v>7</v>
      </c>
      <c r="AJ96" s="2">
        <v>5</v>
      </c>
      <c r="AK96" s="2">
        <v>5</v>
      </c>
      <c r="AL96" s="2">
        <v>60</v>
      </c>
      <c r="AM96" s="2">
        <v>999</v>
      </c>
      <c r="AN96" s="2">
        <v>999</v>
      </c>
      <c r="AO96" s="2">
        <v>15</v>
      </c>
      <c r="AP96" s="2">
        <v>5</v>
      </c>
      <c r="AQ96" s="2">
        <v>5</v>
      </c>
    </row>
    <row r="97" spans="1:43">
      <c r="A97" s="2" t="s">
        <v>97</v>
      </c>
      <c r="B97" s="2" t="s">
        <v>206</v>
      </c>
      <c r="C97" s="2" t="s">
        <v>96</v>
      </c>
      <c r="D97" s="2">
        <v>30</v>
      </c>
      <c r="E97" s="2"/>
      <c r="F97" s="2">
        <v>10</v>
      </c>
      <c r="G97" s="2"/>
      <c r="H97" s="2"/>
      <c r="I97" s="2"/>
      <c r="J97" s="2">
        <v>30</v>
      </c>
      <c r="K97" s="2">
        <v>14</v>
      </c>
      <c r="L97" s="2"/>
      <c r="M97" s="2"/>
      <c r="N97" s="2">
        <v>20</v>
      </c>
      <c r="O97" s="2"/>
      <c r="P97" s="2"/>
      <c r="Q97" s="2"/>
      <c r="R97" s="2">
        <v>30</v>
      </c>
      <c r="S97" s="2">
        <v>40</v>
      </c>
      <c r="T97" s="2">
        <v>30</v>
      </c>
      <c r="U97" s="2">
        <v>14</v>
      </c>
      <c r="V97" s="2">
        <v>14</v>
      </c>
      <c r="W97" s="2"/>
      <c r="X97" s="2">
        <v>14</v>
      </c>
      <c r="Y97" s="2"/>
      <c r="Z97" s="2">
        <v>10</v>
      </c>
      <c r="AA97" s="2"/>
      <c r="AB97" s="2"/>
      <c r="AC97" s="2"/>
      <c r="AD97" s="2">
        <v>15</v>
      </c>
      <c r="AE97" s="2">
        <v>7</v>
      </c>
      <c r="AF97" s="2"/>
      <c r="AG97" s="2"/>
      <c r="AH97" s="2">
        <v>5</v>
      </c>
      <c r="AI97" s="2"/>
      <c r="AJ97" s="2"/>
      <c r="AK97" s="2"/>
      <c r="AL97" s="2">
        <v>14</v>
      </c>
      <c r="AM97" s="2">
        <v>14</v>
      </c>
      <c r="AN97" s="2">
        <v>14</v>
      </c>
      <c r="AO97" s="2">
        <v>7</v>
      </c>
      <c r="AP97" s="2">
        <v>7</v>
      </c>
      <c r="AQ97" s="2"/>
    </row>
    <row r="98" spans="1:43">
      <c r="A98" s="2" t="s">
        <v>97</v>
      </c>
      <c r="B98" s="2" t="s">
        <v>207</v>
      </c>
      <c r="C98" s="2" t="s">
        <v>96</v>
      </c>
      <c r="D98" s="2">
        <v>30</v>
      </c>
      <c r="E98" s="2"/>
      <c r="F98" s="2">
        <v>14</v>
      </c>
      <c r="G98" s="2"/>
      <c r="H98" s="2"/>
      <c r="I98" s="2"/>
      <c r="J98" s="2">
        <v>30</v>
      </c>
      <c r="K98" s="2">
        <v>14</v>
      </c>
      <c r="L98" s="2"/>
      <c r="M98" s="2"/>
      <c r="N98" s="2">
        <v>30</v>
      </c>
      <c r="O98" s="2"/>
      <c r="P98" s="2"/>
      <c r="Q98" s="2"/>
      <c r="R98" s="2">
        <v>30</v>
      </c>
      <c r="S98" s="2">
        <v>40</v>
      </c>
      <c r="T98" s="2">
        <v>30</v>
      </c>
      <c r="U98" s="2">
        <v>20</v>
      </c>
      <c r="V98" s="2">
        <v>30</v>
      </c>
      <c r="W98" s="2"/>
      <c r="X98" s="2">
        <v>14</v>
      </c>
      <c r="Y98" s="2"/>
      <c r="Z98" s="2">
        <v>14</v>
      </c>
      <c r="AA98" s="2"/>
      <c r="AB98" s="2"/>
      <c r="AC98" s="2"/>
      <c r="AD98" s="2">
        <v>15</v>
      </c>
      <c r="AE98" s="2">
        <v>7</v>
      </c>
      <c r="AF98" s="2"/>
      <c r="AG98" s="2"/>
      <c r="AH98" s="2">
        <v>7</v>
      </c>
      <c r="AI98" s="2"/>
      <c r="AJ98" s="2"/>
      <c r="AK98" s="2"/>
      <c r="AL98" s="2">
        <v>20</v>
      </c>
      <c r="AM98" s="2">
        <v>14</v>
      </c>
      <c r="AN98" s="2">
        <v>14</v>
      </c>
      <c r="AO98" s="2">
        <v>14</v>
      </c>
      <c r="AP98" s="2">
        <v>13.5</v>
      </c>
      <c r="AQ98" s="2"/>
    </row>
    <row r="99" spans="1:43">
      <c r="A99" s="2" t="s">
        <v>97</v>
      </c>
      <c r="B99" s="2" t="s">
        <v>208</v>
      </c>
      <c r="C99" s="2" t="s">
        <v>96</v>
      </c>
      <c r="D99" s="2">
        <v>30</v>
      </c>
      <c r="E99" s="2"/>
      <c r="F99" s="2">
        <v>25</v>
      </c>
      <c r="G99" s="2"/>
      <c r="H99" s="2"/>
      <c r="I99" s="2"/>
      <c r="J99" s="2">
        <v>30</v>
      </c>
      <c r="K99" s="2">
        <v>30</v>
      </c>
      <c r="L99" s="2"/>
      <c r="M99" s="2"/>
      <c r="N99" s="2">
        <v>30</v>
      </c>
      <c r="O99" s="2"/>
      <c r="P99" s="2"/>
      <c r="Q99" s="2"/>
      <c r="R99" s="2">
        <v>30</v>
      </c>
      <c r="S99" s="2">
        <v>40</v>
      </c>
      <c r="T99" s="2">
        <v>30</v>
      </c>
      <c r="U99" s="2">
        <v>30</v>
      </c>
      <c r="V99" s="2">
        <v>30</v>
      </c>
      <c r="W99" s="2"/>
      <c r="X99" s="2">
        <v>17</v>
      </c>
      <c r="Y99" s="2"/>
      <c r="Z99" s="2">
        <v>14.5</v>
      </c>
      <c r="AA99" s="2"/>
      <c r="AB99" s="2"/>
      <c r="AC99" s="2"/>
      <c r="AD99" s="2">
        <v>17.5</v>
      </c>
      <c r="AE99" s="2">
        <v>14</v>
      </c>
      <c r="AF99" s="2"/>
      <c r="AG99" s="2"/>
      <c r="AH99" s="2">
        <v>12</v>
      </c>
      <c r="AI99" s="2"/>
      <c r="AJ99" s="2"/>
      <c r="AK99" s="2"/>
      <c r="AL99" s="2">
        <v>20</v>
      </c>
      <c r="AM99" s="2">
        <v>14</v>
      </c>
      <c r="AN99" s="2">
        <v>15</v>
      </c>
      <c r="AO99" s="2">
        <v>14</v>
      </c>
      <c r="AP99" s="2">
        <v>20</v>
      </c>
      <c r="AQ99" s="2"/>
    </row>
    <row r="100" spans="1:43">
      <c r="A100" s="2" t="s">
        <v>97</v>
      </c>
      <c r="B100" s="2" t="s">
        <v>209</v>
      </c>
      <c r="C100" s="2" t="s">
        <v>96</v>
      </c>
      <c r="D100" s="2">
        <v>30</v>
      </c>
      <c r="E100" s="2"/>
      <c r="F100" s="2">
        <v>30</v>
      </c>
      <c r="G100" s="2"/>
      <c r="H100" s="2"/>
      <c r="I100" s="2"/>
      <c r="J100" s="2">
        <v>30</v>
      </c>
      <c r="K100" s="2">
        <v>30</v>
      </c>
      <c r="L100" s="2"/>
      <c r="M100" s="2"/>
      <c r="N100" s="2">
        <v>30</v>
      </c>
      <c r="O100" s="2"/>
      <c r="P100" s="2"/>
      <c r="Q100" s="2"/>
      <c r="R100" s="2">
        <v>30</v>
      </c>
      <c r="S100" s="2">
        <v>40</v>
      </c>
      <c r="T100" s="2">
        <v>30</v>
      </c>
      <c r="U100" s="2">
        <v>30</v>
      </c>
      <c r="V100" s="2">
        <v>30</v>
      </c>
      <c r="W100" s="2"/>
      <c r="X100" s="2">
        <v>20</v>
      </c>
      <c r="Y100" s="2"/>
      <c r="Z100" s="2">
        <v>20</v>
      </c>
      <c r="AA100" s="2"/>
      <c r="AB100" s="2"/>
      <c r="AC100" s="2"/>
      <c r="AD100" s="2">
        <v>20</v>
      </c>
      <c r="AE100" s="2">
        <v>14</v>
      </c>
      <c r="AF100" s="2"/>
      <c r="AG100" s="2"/>
      <c r="AH100" s="2">
        <v>20</v>
      </c>
      <c r="AI100" s="2"/>
      <c r="AJ100" s="2"/>
      <c r="AK100" s="2"/>
      <c r="AL100" s="2">
        <v>20</v>
      </c>
      <c r="AM100" s="2">
        <v>14</v>
      </c>
      <c r="AN100" s="2">
        <v>20</v>
      </c>
      <c r="AO100" s="2">
        <v>15</v>
      </c>
      <c r="AP100" s="2">
        <v>22.5</v>
      </c>
      <c r="AQ100" s="2"/>
    </row>
    <row r="101" spans="1:43">
      <c r="A101" s="2" t="s">
        <v>97</v>
      </c>
      <c r="B101" s="2" t="s">
        <v>210</v>
      </c>
      <c r="C101" s="2" t="s">
        <v>96</v>
      </c>
      <c r="D101" s="2">
        <v>30</v>
      </c>
      <c r="E101" s="2"/>
      <c r="F101" s="2">
        <v>60</v>
      </c>
      <c r="G101" s="2"/>
      <c r="H101" s="2"/>
      <c r="I101" s="2"/>
      <c r="J101" s="2">
        <v>30</v>
      </c>
      <c r="K101" s="2">
        <v>30</v>
      </c>
      <c r="L101" s="2"/>
      <c r="M101" s="2"/>
      <c r="N101" s="2">
        <v>40</v>
      </c>
      <c r="O101" s="2"/>
      <c r="P101" s="2"/>
      <c r="Q101" s="2"/>
      <c r="R101" s="2">
        <v>30</v>
      </c>
      <c r="S101" s="2">
        <v>40</v>
      </c>
      <c r="T101" s="2">
        <v>30</v>
      </c>
      <c r="U101" s="2">
        <v>30</v>
      </c>
      <c r="V101" s="2">
        <v>40</v>
      </c>
      <c r="W101" s="2"/>
      <c r="X101" s="2">
        <v>20</v>
      </c>
      <c r="Y101" s="2"/>
      <c r="Z101" s="2">
        <v>30</v>
      </c>
      <c r="AA101" s="2"/>
      <c r="AB101" s="2"/>
      <c r="AC101" s="2"/>
      <c r="AD101" s="2">
        <v>20</v>
      </c>
      <c r="AE101" s="2">
        <v>20</v>
      </c>
      <c r="AF101" s="2"/>
      <c r="AG101" s="2"/>
      <c r="AH101" s="2">
        <v>30</v>
      </c>
      <c r="AI101" s="2"/>
      <c r="AJ101" s="2"/>
      <c r="AK101" s="2"/>
      <c r="AL101" s="2">
        <v>20</v>
      </c>
      <c r="AM101" s="2">
        <v>14</v>
      </c>
      <c r="AN101" s="2">
        <v>25</v>
      </c>
      <c r="AO101" s="2">
        <v>20</v>
      </c>
      <c r="AP101" s="2">
        <v>25</v>
      </c>
      <c r="AQ101" s="2"/>
    </row>
    <row r="102" spans="1:43">
      <c r="A102" s="2" t="s">
        <v>103</v>
      </c>
      <c r="B102" s="2" t="s">
        <v>206</v>
      </c>
      <c r="C102" s="2" t="s">
        <v>102</v>
      </c>
      <c r="D102" s="2"/>
      <c r="E102" s="2"/>
      <c r="F102" s="2"/>
      <c r="G102" s="2"/>
      <c r="H102" s="2"/>
      <c r="I102" s="2"/>
      <c r="J102" s="2"/>
      <c r="K102" s="2"/>
      <c r="L102" s="2"/>
      <c r="M102" s="2"/>
      <c r="N102" s="2">
        <v>10</v>
      </c>
      <c r="O102" s="2"/>
      <c r="P102" s="2"/>
      <c r="Q102" s="2">
        <v>1</v>
      </c>
      <c r="R102" s="2">
        <v>15</v>
      </c>
      <c r="S102" s="2">
        <v>10</v>
      </c>
      <c r="T102" s="2">
        <v>20</v>
      </c>
      <c r="U102" s="2">
        <v>20</v>
      </c>
      <c r="V102" s="2">
        <v>10</v>
      </c>
      <c r="W102" s="2">
        <v>7</v>
      </c>
      <c r="X102" s="2"/>
      <c r="Y102" s="2"/>
      <c r="Z102" s="2"/>
      <c r="AA102" s="2"/>
      <c r="AB102" s="2"/>
      <c r="AC102" s="2"/>
      <c r="AD102" s="2"/>
      <c r="AE102" s="2"/>
      <c r="AF102" s="2"/>
      <c r="AG102" s="2"/>
      <c r="AH102" s="2">
        <v>2</v>
      </c>
      <c r="AI102" s="2">
        <v>3</v>
      </c>
      <c r="AJ102" s="2"/>
      <c r="AK102" s="2">
        <v>1</v>
      </c>
      <c r="AL102" s="2">
        <v>1</v>
      </c>
      <c r="AM102" s="2">
        <v>1</v>
      </c>
      <c r="AN102" s="2">
        <v>1</v>
      </c>
      <c r="AO102" s="2">
        <v>1</v>
      </c>
      <c r="AP102" s="2">
        <v>1</v>
      </c>
      <c r="AQ102" s="2">
        <v>1</v>
      </c>
    </row>
    <row r="103" spans="1:43">
      <c r="A103" s="2" t="s">
        <v>103</v>
      </c>
      <c r="B103" s="2" t="s">
        <v>207</v>
      </c>
      <c r="C103" s="2" t="s">
        <v>102</v>
      </c>
      <c r="D103" s="2"/>
      <c r="E103" s="2"/>
      <c r="F103" s="2"/>
      <c r="G103" s="2"/>
      <c r="H103" s="2"/>
      <c r="I103" s="2"/>
      <c r="J103" s="2"/>
      <c r="K103" s="2"/>
      <c r="L103" s="2"/>
      <c r="M103" s="2"/>
      <c r="N103" s="2">
        <v>10</v>
      </c>
      <c r="O103" s="2"/>
      <c r="P103" s="2"/>
      <c r="Q103" s="2">
        <v>1</v>
      </c>
      <c r="R103" s="2">
        <v>17.5</v>
      </c>
      <c r="S103" s="2">
        <v>15</v>
      </c>
      <c r="T103" s="2">
        <v>25</v>
      </c>
      <c r="U103" s="2">
        <v>22.5</v>
      </c>
      <c r="V103" s="2">
        <v>12.5</v>
      </c>
      <c r="W103" s="2">
        <v>8.5</v>
      </c>
      <c r="X103" s="2"/>
      <c r="Y103" s="2"/>
      <c r="Z103" s="2"/>
      <c r="AA103" s="2"/>
      <c r="AB103" s="2"/>
      <c r="AC103" s="2"/>
      <c r="AD103" s="2"/>
      <c r="AE103" s="2"/>
      <c r="AF103" s="2"/>
      <c r="AG103" s="2"/>
      <c r="AH103" s="2">
        <v>2</v>
      </c>
      <c r="AI103" s="2">
        <v>3</v>
      </c>
      <c r="AJ103" s="2"/>
      <c r="AK103" s="2">
        <v>1</v>
      </c>
      <c r="AL103" s="2">
        <v>1</v>
      </c>
      <c r="AM103" s="2">
        <v>1</v>
      </c>
      <c r="AN103" s="2">
        <v>1</v>
      </c>
      <c r="AO103" s="2">
        <v>1</v>
      </c>
      <c r="AP103" s="2">
        <v>1</v>
      </c>
      <c r="AQ103" s="2">
        <v>1</v>
      </c>
    </row>
    <row r="104" spans="1:43">
      <c r="A104" s="2" t="s">
        <v>103</v>
      </c>
      <c r="B104" s="2" t="s">
        <v>208</v>
      </c>
      <c r="C104" s="2" t="s">
        <v>102</v>
      </c>
      <c r="D104" s="2"/>
      <c r="E104" s="2"/>
      <c r="F104" s="2"/>
      <c r="G104" s="2"/>
      <c r="H104" s="2"/>
      <c r="I104" s="2"/>
      <c r="J104" s="2"/>
      <c r="K104" s="2"/>
      <c r="L104" s="2"/>
      <c r="M104" s="2"/>
      <c r="N104" s="2">
        <v>10</v>
      </c>
      <c r="O104" s="2"/>
      <c r="P104" s="2"/>
      <c r="Q104" s="2">
        <v>1</v>
      </c>
      <c r="R104" s="2">
        <v>30</v>
      </c>
      <c r="S104" s="2">
        <v>25</v>
      </c>
      <c r="T104" s="2">
        <v>30</v>
      </c>
      <c r="U104" s="2">
        <v>27.5</v>
      </c>
      <c r="V104" s="2">
        <v>25</v>
      </c>
      <c r="W104" s="2">
        <v>12</v>
      </c>
      <c r="X104" s="2"/>
      <c r="Y104" s="2"/>
      <c r="Z104" s="2"/>
      <c r="AA104" s="2"/>
      <c r="AB104" s="2"/>
      <c r="AC104" s="2"/>
      <c r="AD104" s="2"/>
      <c r="AE104" s="2"/>
      <c r="AF104" s="2"/>
      <c r="AG104" s="2"/>
      <c r="AH104" s="2">
        <v>2.5</v>
      </c>
      <c r="AI104" s="2">
        <v>3</v>
      </c>
      <c r="AJ104" s="2"/>
      <c r="AK104" s="2">
        <v>1</v>
      </c>
      <c r="AL104" s="2">
        <v>1</v>
      </c>
      <c r="AM104" s="2">
        <v>1</v>
      </c>
      <c r="AN104" s="2">
        <v>1</v>
      </c>
      <c r="AO104" s="2">
        <v>1</v>
      </c>
      <c r="AP104" s="2">
        <v>1</v>
      </c>
      <c r="AQ104" s="2">
        <v>1</v>
      </c>
    </row>
    <row r="105" spans="1:43">
      <c r="A105" s="2" t="s">
        <v>103</v>
      </c>
      <c r="B105" s="2" t="s">
        <v>209</v>
      </c>
      <c r="C105" s="2" t="s">
        <v>102</v>
      </c>
      <c r="D105" s="2"/>
      <c r="E105" s="2"/>
      <c r="F105" s="2"/>
      <c r="G105" s="2"/>
      <c r="H105" s="2"/>
      <c r="I105" s="2"/>
      <c r="J105" s="2"/>
      <c r="K105" s="2"/>
      <c r="L105" s="2"/>
      <c r="M105" s="2"/>
      <c r="N105" s="2">
        <v>10</v>
      </c>
      <c r="O105" s="2"/>
      <c r="P105" s="2"/>
      <c r="Q105" s="2">
        <v>1</v>
      </c>
      <c r="R105" s="2">
        <v>50</v>
      </c>
      <c r="S105" s="2">
        <v>45</v>
      </c>
      <c r="T105" s="2">
        <v>60</v>
      </c>
      <c r="U105" s="2">
        <v>37.5</v>
      </c>
      <c r="V105" s="2">
        <v>62.5</v>
      </c>
      <c r="W105" s="2">
        <v>17</v>
      </c>
      <c r="X105" s="2"/>
      <c r="Y105" s="2"/>
      <c r="Z105" s="2"/>
      <c r="AA105" s="2"/>
      <c r="AB105" s="2"/>
      <c r="AC105" s="2"/>
      <c r="AD105" s="2"/>
      <c r="AE105" s="2"/>
      <c r="AF105" s="2"/>
      <c r="AG105" s="2"/>
      <c r="AH105" s="2">
        <v>3</v>
      </c>
      <c r="AI105" s="2">
        <v>3</v>
      </c>
      <c r="AJ105" s="2"/>
      <c r="AK105" s="2">
        <v>1</v>
      </c>
      <c r="AL105" s="2">
        <v>1</v>
      </c>
      <c r="AM105" s="2">
        <v>1</v>
      </c>
      <c r="AN105" s="2">
        <v>1</v>
      </c>
      <c r="AO105" s="2">
        <v>1</v>
      </c>
      <c r="AP105" s="2">
        <v>1</v>
      </c>
      <c r="AQ105" s="2">
        <v>1</v>
      </c>
    </row>
    <row r="106" spans="1:43">
      <c r="A106" s="2" t="s">
        <v>103</v>
      </c>
      <c r="B106" s="2" t="s">
        <v>210</v>
      </c>
      <c r="C106" s="2" t="s">
        <v>102</v>
      </c>
      <c r="D106" s="2"/>
      <c r="E106" s="2"/>
      <c r="F106" s="2"/>
      <c r="G106" s="2"/>
      <c r="H106" s="2"/>
      <c r="I106" s="2"/>
      <c r="J106" s="2"/>
      <c r="K106" s="2"/>
      <c r="L106" s="2"/>
      <c r="M106" s="2"/>
      <c r="N106" s="2">
        <v>10</v>
      </c>
      <c r="O106" s="2"/>
      <c r="P106" s="2"/>
      <c r="Q106" s="2">
        <v>1</v>
      </c>
      <c r="R106" s="2">
        <v>60</v>
      </c>
      <c r="S106" s="2">
        <v>60</v>
      </c>
      <c r="T106" s="2">
        <v>90</v>
      </c>
      <c r="U106" s="2">
        <v>45</v>
      </c>
      <c r="V106" s="2">
        <v>90</v>
      </c>
      <c r="W106" s="2">
        <v>20</v>
      </c>
      <c r="X106" s="2"/>
      <c r="Y106" s="2"/>
      <c r="Z106" s="2"/>
      <c r="AA106" s="2"/>
      <c r="AB106" s="2"/>
      <c r="AC106" s="2"/>
      <c r="AD106" s="2"/>
      <c r="AE106" s="2"/>
      <c r="AF106" s="2"/>
      <c r="AG106" s="2"/>
      <c r="AH106" s="2">
        <v>3</v>
      </c>
      <c r="AI106" s="2">
        <v>3</v>
      </c>
      <c r="AJ106" s="2"/>
      <c r="AK106" s="2">
        <v>1</v>
      </c>
      <c r="AL106" s="2">
        <v>1</v>
      </c>
      <c r="AM106" s="2">
        <v>1</v>
      </c>
      <c r="AN106" s="2">
        <v>1</v>
      </c>
      <c r="AO106" s="2">
        <v>1</v>
      </c>
      <c r="AP106" s="2">
        <v>1</v>
      </c>
      <c r="AQ106" s="2">
        <v>1</v>
      </c>
    </row>
    <row r="107" spans="1:43">
      <c r="A107" s="2" t="s">
        <v>131</v>
      </c>
      <c r="B107" s="2" t="s">
        <v>206</v>
      </c>
      <c r="C107" s="2" t="s">
        <v>130</v>
      </c>
      <c r="D107" s="2">
        <v>4</v>
      </c>
      <c r="E107" s="2">
        <v>7</v>
      </c>
      <c r="F107" s="2">
        <v>5</v>
      </c>
      <c r="G107" s="2">
        <v>1</v>
      </c>
      <c r="H107" s="2">
        <v>1</v>
      </c>
      <c r="I107" s="2">
        <v>1</v>
      </c>
      <c r="J107" s="2">
        <v>10</v>
      </c>
      <c r="K107" s="2">
        <v>2</v>
      </c>
      <c r="L107" s="2"/>
      <c r="M107" s="2"/>
      <c r="N107" s="2"/>
      <c r="O107" s="2"/>
      <c r="P107" s="2"/>
      <c r="Q107" s="2">
        <v>1</v>
      </c>
      <c r="R107" s="2">
        <v>7</v>
      </c>
      <c r="S107" s="2">
        <v>20</v>
      </c>
      <c r="T107" s="2">
        <v>13</v>
      </c>
      <c r="U107" s="2">
        <v>2</v>
      </c>
      <c r="V107" s="2">
        <v>1</v>
      </c>
      <c r="W107" s="2">
        <v>1</v>
      </c>
      <c r="X107" s="2">
        <v>1</v>
      </c>
      <c r="Y107" s="2"/>
      <c r="Z107" s="2">
        <v>1</v>
      </c>
      <c r="AA107" s="2">
        <v>1</v>
      </c>
      <c r="AB107" s="2">
        <v>1</v>
      </c>
      <c r="AC107" s="2">
        <v>1</v>
      </c>
      <c r="AD107" s="2">
        <v>1</v>
      </c>
      <c r="AE107" s="2">
        <v>1</v>
      </c>
      <c r="AF107" s="2"/>
      <c r="AG107" s="2"/>
      <c r="AH107" s="2"/>
      <c r="AI107" s="2"/>
      <c r="AJ107" s="2"/>
      <c r="AK107" s="2">
        <v>1</v>
      </c>
      <c r="AL107" s="2">
        <v>1</v>
      </c>
      <c r="AM107" s="2">
        <v>1</v>
      </c>
      <c r="AN107" s="2">
        <v>1</v>
      </c>
      <c r="AO107" s="2">
        <v>1</v>
      </c>
      <c r="AP107" s="2">
        <v>1</v>
      </c>
      <c r="AQ107" s="2">
        <v>10</v>
      </c>
    </row>
    <row r="108" spans="1:43">
      <c r="A108" s="2" t="s">
        <v>131</v>
      </c>
      <c r="B108" s="2" t="s">
        <v>207</v>
      </c>
      <c r="C108" s="2" t="s">
        <v>130</v>
      </c>
      <c r="D108" s="2">
        <v>4.5</v>
      </c>
      <c r="E108" s="2">
        <v>7</v>
      </c>
      <c r="F108" s="2">
        <v>6</v>
      </c>
      <c r="G108" s="2">
        <v>1</v>
      </c>
      <c r="H108" s="2">
        <v>1</v>
      </c>
      <c r="I108" s="2">
        <v>1</v>
      </c>
      <c r="J108" s="2">
        <v>12.5</v>
      </c>
      <c r="K108" s="2">
        <v>2</v>
      </c>
      <c r="L108" s="2"/>
      <c r="M108" s="2"/>
      <c r="N108" s="2"/>
      <c r="O108" s="2"/>
      <c r="P108" s="2"/>
      <c r="Q108" s="2">
        <v>1</v>
      </c>
      <c r="R108" s="2">
        <v>13.5</v>
      </c>
      <c r="S108" s="2">
        <v>25</v>
      </c>
      <c r="T108" s="2">
        <v>16.5</v>
      </c>
      <c r="U108" s="2">
        <v>8</v>
      </c>
      <c r="V108" s="2">
        <v>1.5</v>
      </c>
      <c r="W108" s="2">
        <v>1.5</v>
      </c>
      <c r="X108" s="2">
        <v>1</v>
      </c>
      <c r="Y108" s="2"/>
      <c r="Z108" s="2">
        <v>1</v>
      </c>
      <c r="AA108" s="2">
        <v>1</v>
      </c>
      <c r="AB108" s="2">
        <v>1</v>
      </c>
      <c r="AC108" s="2">
        <v>1</v>
      </c>
      <c r="AD108" s="2">
        <v>1</v>
      </c>
      <c r="AE108" s="2">
        <v>1</v>
      </c>
      <c r="AF108" s="2"/>
      <c r="AG108" s="2"/>
      <c r="AH108" s="2"/>
      <c r="AI108" s="2"/>
      <c r="AJ108" s="2"/>
      <c r="AK108" s="2">
        <v>1</v>
      </c>
      <c r="AL108" s="2">
        <v>1</v>
      </c>
      <c r="AM108" s="2">
        <v>1</v>
      </c>
      <c r="AN108" s="2">
        <v>1</v>
      </c>
      <c r="AO108" s="2">
        <v>1</v>
      </c>
      <c r="AP108" s="2">
        <v>1</v>
      </c>
      <c r="AQ108" s="2">
        <v>10</v>
      </c>
    </row>
    <row r="109" spans="1:43">
      <c r="A109" s="2" t="s">
        <v>131</v>
      </c>
      <c r="B109" s="2" t="s">
        <v>208</v>
      </c>
      <c r="C109" s="2" t="s">
        <v>130</v>
      </c>
      <c r="D109" s="2">
        <v>5</v>
      </c>
      <c r="E109" s="2">
        <v>7</v>
      </c>
      <c r="F109" s="2">
        <v>13.5</v>
      </c>
      <c r="G109" s="2">
        <v>1</v>
      </c>
      <c r="H109" s="2">
        <v>1</v>
      </c>
      <c r="I109" s="2">
        <v>1</v>
      </c>
      <c r="J109" s="2">
        <v>18</v>
      </c>
      <c r="K109" s="2">
        <v>6</v>
      </c>
      <c r="L109" s="2"/>
      <c r="M109" s="2"/>
      <c r="N109" s="2"/>
      <c r="O109" s="2"/>
      <c r="P109" s="2"/>
      <c r="Q109" s="2">
        <v>1</v>
      </c>
      <c r="R109" s="2">
        <v>25</v>
      </c>
      <c r="S109" s="2">
        <v>30</v>
      </c>
      <c r="T109" s="2">
        <v>25</v>
      </c>
      <c r="U109" s="2">
        <v>17</v>
      </c>
      <c r="V109" s="2">
        <v>2</v>
      </c>
      <c r="W109" s="2">
        <v>8</v>
      </c>
      <c r="X109" s="2">
        <v>1</v>
      </c>
      <c r="Y109" s="2"/>
      <c r="Z109" s="2">
        <v>4</v>
      </c>
      <c r="AA109" s="2">
        <v>1</v>
      </c>
      <c r="AB109" s="2">
        <v>1</v>
      </c>
      <c r="AC109" s="2">
        <v>1</v>
      </c>
      <c r="AD109" s="2">
        <v>4</v>
      </c>
      <c r="AE109" s="2">
        <v>4</v>
      </c>
      <c r="AF109" s="2"/>
      <c r="AG109" s="2"/>
      <c r="AH109" s="2"/>
      <c r="AI109" s="2"/>
      <c r="AJ109" s="2"/>
      <c r="AK109" s="2">
        <v>1</v>
      </c>
      <c r="AL109" s="2">
        <v>1.5</v>
      </c>
      <c r="AM109" s="2">
        <v>4</v>
      </c>
      <c r="AN109" s="2">
        <v>4</v>
      </c>
      <c r="AO109" s="2">
        <v>4</v>
      </c>
      <c r="AP109" s="2">
        <v>4</v>
      </c>
      <c r="AQ109" s="2">
        <v>10</v>
      </c>
    </row>
    <row r="110" spans="1:43">
      <c r="A110" s="2" t="s">
        <v>131</v>
      </c>
      <c r="B110" s="2" t="s">
        <v>209</v>
      </c>
      <c r="C110" s="2" t="s">
        <v>130</v>
      </c>
      <c r="D110" s="2">
        <v>6</v>
      </c>
      <c r="E110" s="2">
        <v>7</v>
      </c>
      <c r="F110" s="2">
        <v>22.5</v>
      </c>
      <c r="G110" s="2">
        <v>1</v>
      </c>
      <c r="H110" s="2">
        <v>1</v>
      </c>
      <c r="I110" s="2">
        <v>1</v>
      </c>
      <c r="J110" s="2">
        <v>25.5</v>
      </c>
      <c r="K110" s="2">
        <v>10</v>
      </c>
      <c r="L110" s="2"/>
      <c r="M110" s="2"/>
      <c r="N110" s="2"/>
      <c r="O110" s="2"/>
      <c r="P110" s="2"/>
      <c r="Q110" s="2">
        <v>1</v>
      </c>
      <c r="R110" s="2">
        <v>30</v>
      </c>
      <c r="S110" s="2">
        <v>45</v>
      </c>
      <c r="T110" s="2">
        <v>45</v>
      </c>
      <c r="U110" s="2">
        <v>20</v>
      </c>
      <c r="V110" s="2">
        <v>6</v>
      </c>
      <c r="W110" s="2">
        <v>14.5</v>
      </c>
      <c r="X110" s="2">
        <v>1</v>
      </c>
      <c r="Y110" s="2"/>
      <c r="Z110" s="2">
        <v>11</v>
      </c>
      <c r="AA110" s="2">
        <v>1</v>
      </c>
      <c r="AB110" s="2">
        <v>1</v>
      </c>
      <c r="AC110" s="2">
        <v>1</v>
      </c>
      <c r="AD110" s="2">
        <v>11</v>
      </c>
      <c r="AE110" s="2">
        <v>7</v>
      </c>
      <c r="AF110" s="2"/>
      <c r="AG110" s="2"/>
      <c r="AH110" s="2"/>
      <c r="AI110" s="2"/>
      <c r="AJ110" s="2"/>
      <c r="AK110" s="2">
        <v>1</v>
      </c>
      <c r="AL110" s="2">
        <v>4.5</v>
      </c>
      <c r="AM110" s="2">
        <v>7</v>
      </c>
      <c r="AN110" s="2">
        <v>7</v>
      </c>
      <c r="AO110" s="2">
        <v>7</v>
      </c>
      <c r="AP110" s="2">
        <v>7</v>
      </c>
      <c r="AQ110" s="2">
        <v>10</v>
      </c>
    </row>
    <row r="111" spans="1:43">
      <c r="A111" s="2" t="s">
        <v>131</v>
      </c>
      <c r="B111" s="2" t="s">
        <v>210</v>
      </c>
      <c r="C111" s="2" t="s">
        <v>130</v>
      </c>
      <c r="D111" s="2">
        <v>7</v>
      </c>
      <c r="E111" s="2">
        <v>7</v>
      </c>
      <c r="F111" s="2">
        <v>25</v>
      </c>
      <c r="G111" s="2">
        <v>1</v>
      </c>
      <c r="H111" s="2">
        <v>1</v>
      </c>
      <c r="I111" s="2">
        <v>1</v>
      </c>
      <c r="J111" s="2">
        <v>30</v>
      </c>
      <c r="K111" s="2">
        <v>10</v>
      </c>
      <c r="L111" s="2"/>
      <c r="M111" s="2"/>
      <c r="N111" s="2"/>
      <c r="O111" s="2"/>
      <c r="P111" s="2"/>
      <c r="Q111" s="2">
        <v>1</v>
      </c>
      <c r="R111" s="2">
        <v>30</v>
      </c>
      <c r="S111" s="2">
        <v>60</v>
      </c>
      <c r="T111" s="2">
        <v>60</v>
      </c>
      <c r="U111" s="2">
        <v>20</v>
      </c>
      <c r="V111" s="2">
        <v>10</v>
      </c>
      <c r="W111" s="2">
        <v>15</v>
      </c>
      <c r="X111" s="2">
        <v>1</v>
      </c>
      <c r="Y111" s="2"/>
      <c r="Z111" s="2">
        <v>15</v>
      </c>
      <c r="AA111" s="2">
        <v>1</v>
      </c>
      <c r="AB111" s="2">
        <v>1</v>
      </c>
      <c r="AC111" s="2">
        <v>1</v>
      </c>
      <c r="AD111" s="2">
        <v>15</v>
      </c>
      <c r="AE111" s="2">
        <v>7</v>
      </c>
      <c r="AF111" s="2"/>
      <c r="AG111" s="2"/>
      <c r="AH111" s="2"/>
      <c r="AI111" s="2"/>
      <c r="AJ111" s="2"/>
      <c r="AK111" s="2">
        <v>1</v>
      </c>
      <c r="AL111" s="2">
        <v>7</v>
      </c>
      <c r="AM111" s="2">
        <v>7</v>
      </c>
      <c r="AN111" s="2">
        <v>7</v>
      </c>
      <c r="AO111" s="2">
        <v>7</v>
      </c>
      <c r="AP111" s="2">
        <v>7</v>
      </c>
      <c r="AQ111" s="2">
        <v>10</v>
      </c>
    </row>
    <row r="112" spans="1:43">
      <c r="A112" s="2" t="s">
        <v>161</v>
      </c>
      <c r="B112" s="2" t="s">
        <v>206</v>
      </c>
      <c r="C112" s="2" t="s">
        <v>160</v>
      </c>
      <c r="D112" s="2">
        <v>3</v>
      </c>
      <c r="E112" s="2">
        <v>3</v>
      </c>
      <c r="F112" s="2">
        <v>7</v>
      </c>
      <c r="G112" s="2">
        <v>1</v>
      </c>
      <c r="H112" s="2">
        <v>1</v>
      </c>
      <c r="I112" s="2">
        <v>1</v>
      </c>
      <c r="J112" s="2">
        <v>3</v>
      </c>
      <c r="K112" s="2">
        <v>3</v>
      </c>
      <c r="L112" s="2">
        <v>10</v>
      </c>
      <c r="M112" s="2">
        <v>7</v>
      </c>
      <c r="N112" s="2">
        <v>5</v>
      </c>
      <c r="O112" s="2">
        <v>2</v>
      </c>
      <c r="P112" s="2"/>
      <c r="Q112" s="2">
        <v>1</v>
      </c>
      <c r="R112" s="2">
        <v>7</v>
      </c>
      <c r="S112" s="2">
        <v>7</v>
      </c>
      <c r="T112" s="2">
        <v>2</v>
      </c>
      <c r="U112" s="2">
        <v>3</v>
      </c>
      <c r="V112" s="2">
        <v>6</v>
      </c>
      <c r="W112" s="2">
        <v>14</v>
      </c>
      <c r="X112" s="2">
        <v>1</v>
      </c>
      <c r="Y112" s="2">
        <v>1</v>
      </c>
      <c r="Z112" s="2">
        <v>1</v>
      </c>
      <c r="AA112" s="2">
        <v>1</v>
      </c>
      <c r="AB112" s="2">
        <v>1</v>
      </c>
      <c r="AC112" s="2">
        <v>1</v>
      </c>
      <c r="AD112" s="2">
        <v>1</v>
      </c>
      <c r="AE112" s="2">
        <v>1</v>
      </c>
      <c r="AF112" s="2">
        <v>7</v>
      </c>
      <c r="AG112" s="2">
        <v>3</v>
      </c>
      <c r="AH112" s="2">
        <v>1</v>
      </c>
      <c r="AI112" s="2">
        <v>1</v>
      </c>
      <c r="AJ112" s="2"/>
      <c r="AK112" s="2">
        <v>1</v>
      </c>
      <c r="AL112" s="2">
        <v>1</v>
      </c>
      <c r="AM112" s="2">
        <v>1</v>
      </c>
      <c r="AN112" s="2">
        <v>1</v>
      </c>
      <c r="AO112" s="2">
        <v>1</v>
      </c>
      <c r="AP112" s="2">
        <v>1</v>
      </c>
      <c r="AQ112" s="2">
        <v>1</v>
      </c>
    </row>
    <row r="113" spans="1:43">
      <c r="A113" s="2" t="s">
        <v>161</v>
      </c>
      <c r="B113" s="2" t="s">
        <v>207</v>
      </c>
      <c r="C113" s="2" t="s">
        <v>160</v>
      </c>
      <c r="D113" s="2">
        <v>3</v>
      </c>
      <c r="E113" s="2">
        <v>4</v>
      </c>
      <c r="F113" s="2">
        <v>7</v>
      </c>
      <c r="G113" s="2">
        <v>1</v>
      </c>
      <c r="H113" s="2">
        <v>1</v>
      </c>
      <c r="I113" s="2">
        <v>1</v>
      </c>
      <c r="J113" s="2">
        <v>3</v>
      </c>
      <c r="K113" s="2">
        <v>3.5</v>
      </c>
      <c r="L113" s="2">
        <v>20</v>
      </c>
      <c r="M113" s="2">
        <v>7</v>
      </c>
      <c r="N113" s="2">
        <v>6</v>
      </c>
      <c r="O113" s="2">
        <v>2</v>
      </c>
      <c r="P113" s="2"/>
      <c r="Q113" s="2">
        <v>1</v>
      </c>
      <c r="R113" s="2">
        <v>13.5</v>
      </c>
      <c r="S113" s="2">
        <v>11</v>
      </c>
      <c r="T113" s="2">
        <v>4.5</v>
      </c>
      <c r="U113" s="2">
        <v>3</v>
      </c>
      <c r="V113" s="2">
        <v>6.5</v>
      </c>
      <c r="W113" s="2">
        <v>19.5</v>
      </c>
      <c r="X113" s="2">
        <v>1</v>
      </c>
      <c r="Y113" s="2">
        <v>1</v>
      </c>
      <c r="Z113" s="2">
        <v>1</v>
      </c>
      <c r="AA113" s="2">
        <v>1</v>
      </c>
      <c r="AB113" s="2">
        <v>1</v>
      </c>
      <c r="AC113" s="2">
        <v>1</v>
      </c>
      <c r="AD113" s="2">
        <v>1</v>
      </c>
      <c r="AE113" s="2">
        <v>1</v>
      </c>
      <c r="AF113" s="2">
        <v>7</v>
      </c>
      <c r="AG113" s="2">
        <v>6.5</v>
      </c>
      <c r="AH113" s="2">
        <v>1</v>
      </c>
      <c r="AI113" s="2">
        <v>1</v>
      </c>
      <c r="AJ113" s="2"/>
      <c r="AK113" s="2">
        <v>1</v>
      </c>
      <c r="AL113" s="2">
        <v>1</v>
      </c>
      <c r="AM113" s="2">
        <v>1</v>
      </c>
      <c r="AN113" s="2">
        <v>1</v>
      </c>
      <c r="AO113" s="2">
        <v>1</v>
      </c>
      <c r="AP113" s="2">
        <v>1</v>
      </c>
      <c r="AQ113" s="2">
        <v>1</v>
      </c>
    </row>
    <row r="114" spans="1:43">
      <c r="A114" s="2" t="s">
        <v>161</v>
      </c>
      <c r="B114" s="2" t="s">
        <v>208</v>
      </c>
      <c r="C114" s="2" t="s">
        <v>160</v>
      </c>
      <c r="D114" s="2">
        <v>5</v>
      </c>
      <c r="E114" s="2">
        <v>9.5</v>
      </c>
      <c r="F114" s="2">
        <v>13.5</v>
      </c>
      <c r="G114" s="2">
        <v>1</v>
      </c>
      <c r="H114" s="2">
        <v>1</v>
      </c>
      <c r="I114" s="2">
        <v>1</v>
      </c>
      <c r="J114" s="2">
        <v>4</v>
      </c>
      <c r="K114" s="2">
        <v>5.5</v>
      </c>
      <c r="L114" s="2">
        <v>30</v>
      </c>
      <c r="M114" s="2">
        <v>7</v>
      </c>
      <c r="N114" s="2">
        <v>7</v>
      </c>
      <c r="O114" s="2">
        <v>2.5</v>
      </c>
      <c r="P114" s="2"/>
      <c r="Q114" s="2">
        <v>1</v>
      </c>
      <c r="R114" s="2">
        <v>25</v>
      </c>
      <c r="S114" s="2">
        <v>22.5</v>
      </c>
      <c r="T114" s="2">
        <v>10.5</v>
      </c>
      <c r="U114" s="2">
        <v>3</v>
      </c>
      <c r="V114" s="2">
        <v>11</v>
      </c>
      <c r="W114" s="2">
        <v>27.5</v>
      </c>
      <c r="X114" s="2">
        <v>1</v>
      </c>
      <c r="Y114" s="2">
        <v>1</v>
      </c>
      <c r="Z114" s="2">
        <v>1</v>
      </c>
      <c r="AA114" s="2">
        <v>1</v>
      </c>
      <c r="AB114" s="2">
        <v>1</v>
      </c>
      <c r="AC114" s="2">
        <v>1</v>
      </c>
      <c r="AD114" s="2">
        <v>1</v>
      </c>
      <c r="AE114" s="2">
        <v>1</v>
      </c>
      <c r="AF114" s="2">
        <v>7</v>
      </c>
      <c r="AG114" s="2">
        <v>10</v>
      </c>
      <c r="AH114" s="2">
        <v>1</v>
      </c>
      <c r="AI114" s="2">
        <v>1</v>
      </c>
      <c r="AJ114" s="2"/>
      <c r="AK114" s="2">
        <v>1</v>
      </c>
      <c r="AL114" s="2">
        <v>1</v>
      </c>
      <c r="AM114" s="2">
        <v>1</v>
      </c>
      <c r="AN114" s="2">
        <v>1</v>
      </c>
      <c r="AO114" s="2">
        <v>1</v>
      </c>
      <c r="AP114" s="2">
        <v>1</v>
      </c>
      <c r="AQ114" s="2">
        <v>1</v>
      </c>
    </row>
    <row r="115" spans="1:43">
      <c r="A115" s="2" t="s">
        <v>161</v>
      </c>
      <c r="B115" s="2" t="s">
        <v>209</v>
      </c>
      <c r="C115" s="2" t="s">
        <v>160</v>
      </c>
      <c r="D115" s="2">
        <v>18.5</v>
      </c>
      <c r="E115" s="2">
        <v>14.5</v>
      </c>
      <c r="F115" s="2">
        <v>25</v>
      </c>
      <c r="G115" s="2">
        <v>1</v>
      </c>
      <c r="H115" s="2">
        <v>1</v>
      </c>
      <c r="I115" s="2">
        <v>1</v>
      </c>
      <c r="J115" s="2">
        <v>5.5</v>
      </c>
      <c r="K115" s="2">
        <v>13.5</v>
      </c>
      <c r="L115" s="2">
        <v>45</v>
      </c>
      <c r="M115" s="2">
        <v>18.5</v>
      </c>
      <c r="N115" s="2">
        <v>7</v>
      </c>
      <c r="O115" s="2">
        <v>3</v>
      </c>
      <c r="P115" s="2"/>
      <c r="Q115" s="2">
        <v>1</v>
      </c>
      <c r="R115" s="2">
        <v>30</v>
      </c>
      <c r="S115" s="2">
        <v>37.5</v>
      </c>
      <c r="T115" s="2">
        <v>22</v>
      </c>
      <c r="U115" s="2">
        <v>4</v>
      </c>
      <c r="V115" s="2">
        <v>16.5</v>
      </c>
      <c r="W115" s="2">
        <v>45</v>
      </c>
      <c r="X115" s="2">
        <v>1</v>
      </c>
      <c r="Y115" s="2">
        <v>1.5</v>
      </c>
      <c r="Z115" s="2">
        <v>1</v>
      </c>
      <c r="AA115" s="2">
        <v>1</v>
      </c>
      <c r="AB115" s="2">
        <v>1</v>
      </c>
      <c r="AC115" s="2">
        <v>1</v>
      </c>
      <c r="AD115" s="2">
        <v>1</v>
      </c>
      <c r="AE115" s="2">
        <v>1</v>
      </c>
      <c r="AF115" s="2">
        <v>13.5</v>
      </c>
      <c r="AG115" s="2">
        <v>15</v>
      </c>
      <c r="AH115" s="2">
        <v>1.5</v>
      </c>
      <c r="AI115" s="2">
        <v>1</v>
      </c>
      <c r="AJ115" s="2"/>
      <c r="AK115" s="2">
        <v>1</v>
      </c>
      <c r="AL115" s="2">
        <v>1</v>
      </c>
      <c r="AM115" s="2">
        <v>1</v>
      </c>
      <c r="AN115" s="2">
        <v>1</v>
      </c>
      <c r="AO115" s="2">
        <v>1</v>
      </c>
      <c r="AP115" s="2">
        <v>1</v>
      </c>
      <c r="AQ115" s="2">
        <v>1</v>
      </c>
    </row>
    <row r="116" spans="1:43">
      <c r="A116" s="2" t="s">
        <v>161</v>
      </c>
      <c r="B116" s="2" t="s">
        <v>210</v>
      </c>
      <c r="C116" s="2" t="s">
        <v>160</v>
      </c>
      <c r="D116" s="2">
        <v>30</v>
      </c>
      <c r="E116" s="2">
        <v>15</v>
      </c>
      <c r="F116" s="2">
        <v>30</v>
      </c>
      <c r="G116" s="2">
        <v>1</v>
      </c>
      <c r="H116" s="2">
        <v>1</v>
      </c>
      <c r="I116" s="2">
        <v>1</v>
      </c>
      <c r="J116" s="2">
        <v>6</v>
      </c>
      <c r="K116" s="2">
        <v>20</v>
      </c>
      <c r="L116" s="2">
        <v>60</v>
      </c>
      <c r="M116" s="2">
        <v>30</v>
      </c>
      <c r="N116" s="2">
        <v>7</v>
      </c>
      <c r="O116" s="2">
        <v>3</v>
      </c>
      <c r="P116" s="2"/>
      <c r="Q116" s="2">
        <v>1</v>
      </c>
      <c r="R116" s="2">
        <v>30</v>
      </c>
      <c r="S116" s="2">
        <v>45</v>
      </c>
      <c r="T116" s="2">
        <v>30</v>
      </c>
      <c r="U116" s="2">
        <v>5</v>
      </c>
      <c r="V116" s="2">
        <v>18</v>
      </c>
      <c r="W116" s="2">
        <v>60</v>
      </c>
      <c r="X116" s="2">
        <v>1</v>
      </c>
      <c r="Y116" s="2">
        <v>2</v>
      </c>
      <c r="Z116" s="2">
        <v>1</v>
      </c>
      <c r="AA116" s="2">
        <v>1</v>
      </c>
      <c r="AB116" s="2">
        <v>1</v>
      </c>
      <c r="AC116" s="2">
        <v>1</v>
      </c>
      <c r="AD116" s="2">
        <v>1</v>
      </c>
      <c r="AE116" s="2">
        <v>1</v>
      </c>
      <c r="AF116" s="2">
        <v>20</v>
      </c>
      <c r="AG116" s="2">
        <v>20</v>
      </c>
      <c r="AH116" s="2">
        <v>2</v>
      </c>
      <c r="AI116" s="2">
        <v>1</v>
      </c>
      <c r="AJ116" s="2"/>
      <c r="AK116" s="2">
        <v>1</v>
      </c>
      <c r="AL116" s="2">
        <v>1</v>
      </c>
      <c r="AM116" s="2">
        <v>1</v>
      </c>
      <c r="AN116" s="2">
        <v>1</v>
      </c>
      <c r="AO116" s="2">
        <v>1</v>
      </c>
      <c r="AP116" s="2">
        <v>1</v>
      </c>
      <c r="AQ116" s="2">
        <v>1</v>
      </c>
    </row>
    <row r="117" spans="1:43">
      <c r="A117" s="2" t="s">
        <v>123</v>
      </c>
      <c r="B117" s="2" t="s">
        <v>206</v>
      </c>
      <c r="C117" s="2" t="s">
        <v>122</v>
      </c>
      <c r="D117" s="2"/>
      <c r="E117" s="2"/>
      <c r="F117" s="2"/>
      <c r="G117" s="2"/>
      <c r="H117" s="2"/>
      <c r="I117" s="2"/>
      <c r="J117" s="2"/>
      <c r="K117" s="2"/>
      <c r="L117" s="2">
        <v>7</v>
      </c>
      <c r="M117" s="2">
        <v>7</v>
      </c>
      <c r="N117" s="2">
        <v>7</v>
      </c>
      <c r="O117" s="2">
        <v>7</v>
      </c>
      <c r="P117" s="2"/>
      <c r="Q117" s="2">
        <v>1</v>
      </c>
      <c r="R117" s="2">
        <v>1</v>
      </c>
      <c r="S117" s="2">
        <v>1</v>
      </c>
      <c r="T117" s="2">
        <v>1</v>
      </c>
      <c r="U117" s="2">
        <v>1</v>
      </c>
      <c r="V117" s="2">
        <v>1</v>
      </c>
      <c r="W117" s="2">
        <v>1</v>
      </c>
      <c r="X117" s="2"/>
      <c r="Y117" s="2"/>
      <c r="Z117" s="2"/>
      <c r="AA117" s="2"/>
      <c r="AB117" s="2"/>
      <c r="AC117" s="2"/>
      <c r="AD117" s="2"/>
      <c r="AE117" s="2"/>
      <c r="AF117" s="2"/>
      <c r="AG117" s="2">
        <v>25</v>
      </c>
      <c r="AH117" s="2">
        <v>1</v>
      </c>
      <c r="AI117" s="2">
        <v>1</v>
      </c>
      <c r="AJ117" s="2"/>
      <c r="AK117" s="2">
        <v>1</v>
      </c>
      <c r="AL117" s="2">
        <v>1</v>
      </c>
      <c r="AM117" s="2">
        <v>1</v>
      </c>
      <c r="AN117" s="2">
        <v>1</v>
      </c>
      <c r="AO117" s="2">
        <v>1</v>
      </c>
      <c r="AP117" s="2">
        <v>1</v>
      </c>
      <c r="AQ117" s="2">
        <v>1</v>
      </c>
    </row>
    <row r="118" spans="1:43">
      <c r="A118" s="2" t="s">
        <v>123</v>
      </c>
      <c r="B118" s="2" t="s">
        <v>207</v>
      </c>
      <c r="C118" s="2" t="s">
        <v>122</v>
      </c>
      <c r="D118" s="2"/>
      <c r="E118" s="2"/>
      <c r="F118" s="2"/>
      <c r="G118" s="2"/>
      <c r="H118" s="2"/>
      <c r="I118" s="2"/>
      <c r="J118" s="2"/>
      <c r="K118" s="2"/>
      <c r="L118" s="2">
        <v>7</v>
      </c>
      <c r="M118" s="2">
        <v>7</v>
      </c>
      <c r="N118" s="2">
        <v>7.5</v>
      </c>
      <c r="O118" s="2">
        <v>7</v>
      </c>
      <c r="P118" s="2"/>
      <c r="Q118" s="2">
        <v>1</v>
      </c>
      <c r="R118" s="2">
        <v>4</v>
      </c>
      <c r="S118" s="2">
        <v>4</v>
      </c>
      <c r="T118" s="2">
        <v>4.5</v>
      </c>
      <c r="U118" s="2">
        <v>5</v>
      </c>
      <c r="V118" s="2">
        <v>4</v>
      </c>
      <c r="W118" s="2">
        <v>5.5</v>
      </c>
      <c r="X118" s="2"/>
      <c r="Y118" s="2"/>
      <c r="Z118" s="2"/>
      <c r="AA118" s="2"/>
      <c r="AB118" s="2"/>
      <c r="AC118" s="2"/>
      <c r="AD118" s="2"/>
      <c r="AE118" s="2"/>
      <c r="AF118" s="2"/>
      <c r="AG118" s="2">
        <v>25</v>
      </c>
      <c r="AH118" s="2">
        <v>1.5</v>
      </c>
      <c r="AI118" s="2">
        <v>1</v>
      </c>
      <c r="AJ118" s="2"/>
      <c r="AK118" s="2">
        <v>1</v>
      </c>
      <c r="AL118" s="2">
        <v>1</v>
      </c>
      <c r="AM118" s="2">
        <v>1</v>
      </c>
      <c r="AN118" s="2">
        <v>1</v>
      </c>
      <c r="AO118" s="2">
        <v>1</v>
      </c>
      <c r="AP118" s="2">
        <v>1</v>
      </c>
      <c r="AQ118" s="2">
        <v>1</v>
      </c>
    </row>
    <row r="119" spans="1:43">
      <c r="A119" s="2" t="s">
        <v>123</v>
      </c>
      <c r="B119" s="2" t="s">
        <v>208</v>
      </c>
      <c r="C119" s="2" t="s">
        <v>122</v>
      </c>
      <c r="D119" s="2"/>
      <c r="E119" s="2"/>
      <c r="F119" s="2"/>
      <c r="G119" s="2"/>
      <c r="H119" s="2"/>
      <c r="I119" s="2"/>
      <c r="J119" s="2"/>
      <c r="K119" s="2"/>
      <c r="L119" s="2">
        <v>13.5</v>
      </c>
      <c r="M119" s="2">
        <v>7</v>
      </c>
      <c r="N119" s="2">
        <v>9</v>
      </c>
      <c r="O119" s="2">
        <v>7</v>
      </c>
      <c r="P119" s="2"/>
      <c r="Q119" s="2">
        <v>1</v>
      </c>
      <c r="R119" s="2">
        <v>8.5</v>
      </c>
      <c r="S119" s="2">
        <v>16</v>
      </c>
      <c r="T119" s="2">
        <v>14</v>
      </c>
      <c r="U119" s="2">
        <v>9.5</v>
      </c>
      <c r="V119" s="2">
        <v>11</v>
      </c>
      <c r="W119" s="2">
        <v>11</v>
      </c>
      <c r="X119" s="2"/>
      <c r="Y119" s="2"/>
      <c r="Z119" s="2"/>
      <c r="AA119" s="2"/>
      <c r="AB119" s="2"/>
      <c r="AC119" s="2"/>
      <c r="AD119" s="2"/>
      <c r="AE119" s="2"/>
      <c r="AF119" s="2"/>
      <c r="AG119" s="2">
        <v>27.5</v>
      </c>
      <c r="AH119" s="2">
        <v>3</v>
      </c>
      <c r="AI119" s="2">
        <v>1</v>
      </c>
      <c r="AJ119" s="2"/>
      <c r="AK119" s="2">
        <v>1</v>
      </c>
      <c r="AL119" s="2">
        <v>1</v>
      </c>
      <c r="AM119" s="2">
        <v>1</v>
      </c>
      <c r="AN119" s="2">
        <v>1</v>
      </c>
      <c r="AO119" s="2">
        <v>1</v>
      </c>
      <c r="AP119" s="2">
        <v>1</v>
      </c>
      <c r="AQ119" s="2">
        <v>1</v>
      </c>
    </row>
    <row r="120" spans="1:43">
      <c r="A120" s="2" t="s">
        <v>123</v>
      </c>
      <c r="B120" s="2" t="s">
        <v>209</v>
      </c>
      <c r="C120" s="2" t="s">
        <v>122</v>
      </c>
      <c r="D120" s="2"/>
      <c r="E120" s="2"/>
      <c r="F120" s="2"/>
      <c r="G120" s="2"/>
      <c r="H120" s="2"/>
      <c r="I120" s="2"/>
      <c r="J120" s="2"/>
      <c r="K120" s="2"/>
      <c r="L120" s="2">
        <v>20</v>
      </c>
      <c r="M120" s="2">
        <v>18.5</v>
      </c>
      <c r="N120" s="2">
        <v>15.5</v>
      </c>
      <c r="O120" s="2">
        <v>11</v>
      </c>
      <c r="P120" s="2"/>
      <c r="Q120" s="2">
        <v>1</v>
      </c>
      <c r="R120" s="2">
        <v>12</v>
      </c>
      <c r="S120" s="2">
        <v>27.5</v>
      </c>
      <c r="T120" s="2">
        <v>25</v>
      </c>
      <c r="U120" s="2">
        <v>12.5</v>
      </c>
      <c r="V120" s="2">
        <v>17.5</v>
      </c>
      <c r="W120" s="2">
        <v>16.5</v>
      </c>
      <c r="X120" s="2"/>
      <c r="Y120" s="2"/>
      <c r="Z120" s="2"/>
      <c r="AA120" s="2"/>
      <c r="AB120" s="2"/>
      <c r="AC120" s="2"/>
      <c r="AD120" s="2"/>
      <c r="AE120" s="2"/>
      <c r="AF120" s="2"/>
      <c r="AG120" s="2">
        <v>30</v>
      </c>
      <c r="AH120" s="2">
        <v>5.5</v>
      </c>
      <c r="AI120" s="2">
        <v>2.5</v>
      </c>
      <c r="AJ120" s="2"/>
      <c r="AK120" s="2">
        <v>1</v>
      </c>
      <c r="AL120" s="2">
        <v>1</v>
      </c>
      <c r="AM120" s="2">
        <v>1</v>
      </c>
      <c r="AN120" s="2">
        <v>1</v>
      </c>
      <c r="AO120" s="2">
        <v>1</v>
      </c>
      <c r="AP120" s="2">
        <v>1</v>
      </c>
      <c r="AQ120" s="2">
        <v>1.5</v>
      </c>
    </row>
    <row r="121" spans="1:43">
      <c r="A121" s="2" t="s">
        <v>123</v>
      </c>
      <c r="B121" s="2" t="s">
        <v>210</v>
      </c>
      <c r="C121" s="2" t="s">
        <v>122</v>
      </c>
      <c r="D121" s="2"/>
      <c r="E121" s="2"/>
      <c r="F121" s="2"/>
      <c r="G121" s="2"/>
      <c r="H121" s="2"/>
      <c r="I121" s="2"/>
      <c r="J121" s="2"/>
      <c r="K121" s="2"/>
      <c r="L121" s="2">
        <v>20</v>
      </c>
      <c r="M121" s="2">
        <v>30</v>
      </c>
      <c r="N121" s="2">
        <v>21</v>
      </c>
      <c r="O121" s="2">
        <v>15</v>
      </c>
      <c r="P121" s="2"/>
      <c r="Q121" s="2">
        <v>1</v>
      </c>
      <c r="R121" s="2">
        <v>14</v>
      </c>
      <c r="S121" s="2">
        <v>30</v>
      </c>
      <c r="T121" s="2">
        <v>30</v>
      </c>
      <c r="U121" s="2">
        <v>15</v>
      </c>
      <c r="V121" s="2">
        <v>20</v>
      </c>
      <c r="W121" s="2">
        <v>21</v>
      </c>
      <c r="X121" s="2"/>
      <c r="Y121" s="2"/>
      <c r="Z121" s="2"/>
      <c r="AA121" s="2"/>
      <c r="AB121" s="2"/>
      <c r="AC121" s="2"/>
      <c r="AD121" s="2"/>
      <c r="AE121" s="2"/>
      <c r="AF121" s="2"/>
      <c r="AG121" s="2">
        <v>30</v>
      </c>
      <c r="AH121" s="2">
        <v>7</v>
      </c>
      <c r="AI121" s="2">
        <v>4</v>
      </c>
      <c r="AJ121" s="2"/>
      <c r="AK121" s="2">
        <v>1</v>
      </c>
      <c r="AL121" s="2">
        <v>1</v>
      </c>
      <c r="AM121" s="2">
        <v>1</v>
      </c>
      <c r="AN121" s="2">
        <v>1</v>
      </c>
      <c r="AO121" s="2">
        <v>1</v>
      </c>
      <c r="AP121" s="2">
        <v>1</v>
      </c>
      <c r="AQ121" s="2">
        <v>2</v>
      </c>
    </row>
    <row r="122" spans="1:43">
      <c r="A122" s="2" t="s">
        <v>143</v>
      </c>
      <c r="B122" s="2" t="s">
        <v>206</v>
      </c>
      <c r="C122" s="2" t="s">
        <v>142</v>
      </c>
      <c r="D122" s="2">
        <v>5</v>
      </c>
      <c r="E122" s="2">
        <v>5</v>
      </c>
      <c r="F122" s="2">
        <v>7</v>
      </c>
      <c r="G122" s="2">
        <v>1</v>
      </c>
      <c r="H122" s="2">
        <v>1</v>
      </c>
      <c r="I122" s="2">
        <v>1</v>
      </c>
      <c r="J122" s="2">
        <v>3</v>
      </c>
      <c r="K122" s="2">
        <v>3</v>
      </c>
      <c r="L122" s="2">
        <v>15</v>
      </c>
      <c r="M122" s="2">
        <v>7</v>
      </c>
      <c r="N122" s="2">
        <v>3</v>
      </c>
      <c r="O122" s="2">
        <v>5</v>
      </c>
      <c r="P122" s="2"/>
      <c r="Q122" s="2">
        <v>1</v>
      </c>
      <c r="R122" s="2">
        <v>5</v>
      </c>
      <c r="S122" s="2">
        <v>5</v>
      </c>
      <c r="T122" s="2">
        <v>7</v>
      </c>
      <c r="U122" s="2">
        <v>5</v>
      </c>
      <c r="V122" s="2">
        <v>5</v>
      </c>
      <c r="W122" s="2">
        <v>7</v>
      </c>
      <c r="X122" s="2">
        <v>1</v>
      </c>
      <c r="Y122" s="2">
        <v>1</v>
      </c>
      <c r="Z122" s="2">
        <v>1</v>
      </c>
      <c r="AA122" s="2">
        <v>1</v>
      </c>
      <c r="AB122" s="2">
        <v>1</v>
      </c>
      <c r="AC122" s="2">
        <v>1</v>
      </c>
      <c r="AD122" s="2">
        <v>1</v>
      </c>
      <c r="AE122" s="2">
        <v>1</v>
      </c>
      <c r="AF122" s="2">
        <v>25</v>
      </c>
      <c r="AG122" s="2">
        <v>15</v>
      </c>
      <c r="AH122" s="2">
        <v>1</v>
      </c>
      <c r="AI122" s="2">
        <v>1</v>
      </c>
      <c r="AJ122" s="2"/>
      <c r="AK122" s="2">
        <v>1</v>
      </c>
      <c r="AL122" s="2">
        <v>1</v>
      </c>
      <c r="AM122" s="2">
        <v>1</v>
      </c>
      <c r="AN122" s="2">
        <v>1</v>
      </c>
      <c r="AO122" s="2">
        <v>1</v>
      </c>
      <c r="AP122" s="2">
        <v>1</v>
      </c>
      <c r="AQ122" s="2">
        <v>1</v>
      </c>
    </row>
    <row r="123" spans="1:43">
      <c r="A123" s="2" t="s">
        <v>143</v>
      </c>
      <c r="B123" s="2" t="s">
        <v>207</v>
      </c>
      <c r="C123" s="2" t="s">
        <v>142</v>
      </c>
      <c r="D123" s="2">
        <v>15</v>
      </c>
      <c r="E123" s="2">
        <v>7</v>
      </c>
      <c r="F123" s="2">
        <v>9</v>
      </c>
      <c r="G123" s="2">
        <v>1</v>
      </c>
      <c r="H123" s="2">
        <v>1</v>
      </c>
      <c r="I123" s="2">
        <v>1</v>
      </c>
      <c r="J123" s="2">
        <v>5</v>
      </c>
      <c r="K123" s="2">
        <v>5</v>
      </c>
      <c r="L123" s="2">
        <v>15</v>
      </c>
      <c r="M123" s="2">
        <v>13.5</v>
      </c>
      <c r="N123" s="2">
        <v>7</v>
      </c>
      <c r="O123" s="2">
        <v>6</v>
      </c>
      <c r="P123" s="2"/>
      <c r="Q123" s="2">
        <v>1</v>
      </c>
      <c r="R123" s="2">
        <v>7</v>
      </c>
      <c r="S123" s="2">
        <v>10</v>
      </c>
      <c r="T123" s="2">
        <v>12</v>
      </c>
      <c r="U123" s="2">
        <v>7</v>
      </c>
      <c r="V123" s="2">
        <v>7</v>
      </c>
      <c r="W123" s="2">
        <v>9.5</v>
      </c>
      <c r="X123" s="2">
        <v>1</v>
      </c>
      <c r="Y123" s="2">
        <v>1</v>
      </c>
      <c r="Z123" s="2">
        <v>1</v>
      </c>
      <c r="AA123" s="2">
        <v>1</v>
      </c>
      <c r="AB123" s="2">
        <v>1</v>
      </c>
      <c r="AC123" s="2">
        <v>1</v>
      </c>
      <c r="AD123" s="2">
        <v>1</v>
      </c>
      <c r="AE123" s="2">
        <v>1</v>
      </c>
      <c r="AF123" s="2">
        <v>25</v>
      </c>
      <c r="AG123" s="2">
        <v>15</v>
      </c>
      <c r="AH123" s="2">
        <v>1</v>
      </c>
      <c r="AI123" s="2">
        <v>1</v>
      </c>
      <c r="AJ123" s="2"/>
      <c r="AK123" s="2">
        <v>1</v>
      </c>
      <c r="AL123" s="2">
        <v>1</v>
      </c>
      <c r="AM123" s="2">
        <v>1</v>
      </c>
      <c r="AN123" s="2">
        <v>1</v>
      </c>
      <c r="AO123" s="2">
        <v>1</v>
      </c>
      <c r="AP123" s="2">
        <v>1</v>
      </c>
      <c r="AQ123" s="2">
        <v>1</v>
      </c>
    </row>
    <row r="124" spans="1:43">
      <c r="A124" s="2" t="s">
        <v>143</v>
      </c>
      <c r="B124" s="2" t="s">
        <v>208</v>
      </c>
      <c r="C124" s="2" t="s">
        <v>142</v>
      </c>
      <c r="D124" s="2">
        <v>21</v>
      </c>
      <c r="E124" s="2">
        <v>8.5</v>
      </c>
      <c r="F124" s="2">
        <v>10</v>
      </c>
      <c r="G124" s="2">
        <v>1</v>
      </c>
      <c r="H124" s="2">
        <v>1</v>
      </c>
      <c r="I124" s="2">
        <v>1</v>
      </c>
      <c r="J124" s="2">
        <v>21</v>
      </c>
      <c r="K124" s="2">
        <v>27.5</v>
      </c>
      <c r="L124" s="2">
        <v>22.5</v>
      </c>
      <c r="M124" s="2">
        <v>25</v>
      </c>
      <c r="N124" s="2">
        <v>10</v>
      </c>
      <c r="O124" s="2">
        <v>11</v>
      </c>
      <c r="P124" s="2"/>
      <c r="Q124" s="2">
        <v>1</v>
      </c>
      <c r="R124" s="2">
        <v>15</v>
      </c>
      <c r="S124" s="2">
        <v>16.5</v>
      </c>
      <c r="T124" s="2">
        <v>18.5</v>
      </c>
      <c r="U124" s="2">
        <v>10</v>
      </c>
      <c r="V124" s="2">
        <v>12</v>
      </c>
      <c r="W124" s="2">
        <v>13.5</v>
      </c>
      <c r="X124" s="2">
        <v>1</v>
      </c>
      <c r="Y124" s="2">
        <v>1</v>
      </c>
      <c r="Z124" s="2">
        <v>1</v>
      </c>
      <c r="AA124" s="2">
        <v>1</v>
      </c>
      <c r="AB124" s="2">
        <v>1</v>
      </c>
      <c r="AC124" s="2">
        <v>1</v>
      </c>
      <c r="AD124" s="2">
        <v>1</v>
      </c>
      <c r="AE124" s="2">
        <v>2</v>
      </c>
      <c r="AF124" s="2">
        <v>27.5</v>
      </c>
      <c r="AG124" s="2">
        <v>20</v>
      </c>
      <c r="AH124" s="2">
        <v>1</v>
      </c>
      <c r="AI124" s="2">
        <v>1</v>
      </c>
      <c r="AJ124" s="2"/>
      <c r="AK124" s="2">
        <v>1</v>
      </c>
      <c r="AL124" s="2">
        <v>1</v>
      </c>
      <c r="AM124" s="2">
        <v>1</v>
      </c>
      <c r="AN124" s="2">
        <v>1</v>
      </c>
      <c r="AO124" s="2">
        <v>1</v>
      </c>
      <c r="AP124" s="2">
        <v>1</v>
      </c>
      <c r="AQ124" s="2">
        <v>1.5</v>
      </c>
    </row>
    <row r="125" spans="1:43">
      <c r="A125" s="2" t="s">
        <v>143</v>
      </c>
      <c r="B125" s="2" t="s">
        <v>209</v>
      </c>
      <c r="C125" s="2" t="s">
        <v>142</v>
      </c>
      <c r="D125" s="2">
        <v>30</v>
      </c>
      <c r="E125" s="2">
        <v>11</v>
      </c>
      <c r="F125" s="2">
        <v>12</v>
      </c>
      <c r="G125" s="2">
        <v>1</v>
      </c>
      <c r="H125" s="2">
        <v>1</v>
      </c>
      <c r="I125" s="2">
        <v>1</v>
      </c>
      <c r="J125" s="2">
        <v>30</v>
      </c>
      <c r="K125" s="2">
        <v>30</v>
      </c>
      <c r="L125" s="2">
        <v>30</v>
      </c>
      <c r="M125" s="2">
        <v>30</v>
      </c>
      <c r="N125" s="2">
        <v>15</v>
      </c>
      <c r="O125" s="2">
        <v>22.5</v>
      </c>
      <c r="P125" s="2"/>
      <c r="Q125" s="2">
        <v>1</v>
      </c>
      <c r="R125" s="2">
        <v>20</v>
      </c>
      <c r="S125" s="2">
        <v>21.5</v>
      </c>
      <c r="T125" s="2">
        <v>25</v>
      </c>
      <c r="U125" s="2">
        <v>11</v>
      </c>
      <c r="V125" s="2">
        <v>17.5</v>
      </c>
      <c r="W125" s="2">
        <v>17.5</v>
      </c>
      <c r="X125" s="2">
        <v>3</v>
      </c>
      <c r="Y125" s="2">
        <v>5</v>
      </c>
      <c r="Z125" s="2">
        <v>2</v>
      </c>
      <c r="AA125" s="2">
        <v>1</v>
      </c>
      <c r="AB125" s="2">
        <v>1</v>
      </c>
      <c r="AC125" s="2">
        <v>1</v>
      </c>
      <c r="AD125" s="2">
        <v>2</v>
      </c>
      <c r="AE125" s="2">
        <v>4</v>
      </c>
      <c r="AF125" s="2">
        <v>30</v>
      </c>
      <c r="AG125" s="2">
        <v>25</v>
      </c>
      <c r="AH125" s="2">
        <v>4</v>
      </c>
      <c r="AI125" s="2">
        <v>8</v>
      </c>
      <c r="AJ125" s="2"/>
      <c r="AK125" s="2">
        <v>1</v>
      </c>
      <c r="AL125" s="2">
        <v>1</v>
      </c>
      <c r="AM125" s="2">
        <v>1</v>
      </c>
      <c r="AN125" s="2">
        <v>1</v>
      </c>
      <c r="AO125" s="2">
        <v>1</v>
      </c>
      <c r="AP125" s="2">
        <v>2</v>
      </c>
      <c r="AQ125" s="2">
        <v>3</v>
      </c>
    </row>
    <row r="126" spans="1:43">
      <c r="A126" s="2" t="s">
        <v>143</v>
      </c>
      <c r="B126" s="2" t="s">
        <v>210</v>
      </c>
      <c r="C126" s="2" t="s">
        <v>142</v>
      </c>
      <c r="D126" s="2">
        <v>30</v>
      </c>
      <c r="E126" s="2">
        <v>15</v>
      </c>
      <c r="F126" s="2">
        <v>30</v>
      </c>
      <c r="G126" s="2">
        <v>1</v>
      </c>
      <c r="H126" s="2">
        <v>1</v>
      </c>
      <c r="I126" s="2">
        <v>1</v>
      </c>
      <c r="J126" s="2">
        <v>30</v>
      </c>
      <c r="K126" s="2">
        <v>30</v>
      </c>
      <c r="L126" s="2">
        <v>30</v>
      </c>
      <c r="M126" s="2">
        <v>30</v>
      </c>
      <c r="N126" s="2">
        <v>30</v>
      </c>
      <c r="O126" s="2">
        <v>30</v>
      </c>
      <c r="P126" s="2"/>
      <c r="Q126" s="2">
        <v>1</v>
      </c>
      <c r="R126" s="2">
        <v>20</v>
      </c>
      <c r="S126" s="2">
        <v>25</v>
      </c>
      <c r="T126" s="2">
        <v>30</v>
      </c>
      <c r="U126" s="2">
        <v>15</v>
      </c>
      <c r="V126" s="2">
        <v>20</v>
      </c>
      <c r="W126" s="2">
        <v>20</v>
      </c>
      <c r="X126" s="2">
        <v>5</v>
      </c>
      <c r="Y126" s="2">
        <v>15</v>
      </c>
      <c r="Z126" s="2">
        <v>3</v>
      </c>
      <c r="AA126" s="2">
        <v>1</v>
      </c>
      <c r="AB126" s="2">
        <v>1</v>
      </c>
      <c r="AC126" s="2">
        <v>1</v>
      </c>
      <c r="AD126" s="2">
        <v>3</v>
      </c>
      <c r="AE126" s="2">
        <v>5</v>
      </c>
      <c r="AF126" s="2">
        <v>30</v>
      </c>
      <c r="AG126" s="2">
        <v>25</v>
      </c>
      <c r="AH126" s="2">
        <v>10</v>
      </c>
      <c r="AI126" s="2">
        <v>15</v>
      </c>
      <c r="AJ126" s="2"/>
      <c r="AK126" s="2">
        <v>1</v>
      </c>
      <c r="AL126" s="2">
        <v>5</v>
      </c>
      <c r="AM126" s="2">
        <v>1</v>
      </c>
      <c r="AN126" s="2">
        <v>1</v>
      </c>
      <c r="AO126" s="2">
        <v>1</v>
      </c>
      <c r="AP126" s="2">
        <v>3</v>
      </c>
      <c r="AQ126" s="2">
        <v>4</v>
      </c>
    </row>
    <row r="127" spans="1:43">
      <c r="A127" s="2" t="s">
        <v>149</v>
      </c>
      <c r="B127" s="2" t="s">
        <v>206</v>
      </c>
      <c r="C127" s="2" t="s">
        <v>148</v>
      </c>
      <c r="D127" s="2">
        <v>7</v>
      </c>
      <c r="E127" s="2">
        <v>10</v>
      </c>
      <c r="F127" s="2">
        <v>10</v>
      </c>
      <c r="G127" s="2">
        <v>1</v>
      </c>
      <c r="H127" s="2">
        <v>1</v>
      </c>
      <c r="I127" s="2">
        <v>1</v>
      </c>
      <c r="J127" s="2">
        <v>10</v>
      </c>
      <c r="K127" s="2">
        <v>10</v>
      </c>
      <c r="L127" s="2"/>
      <c r="M127" s="2"/>
      <c r="N127" s="2">
        <v>7</v>
      </c>
      <c r="O127" s="2"/>
      <c r="P127" s="2">
        <v>10</v>
      </c>
      <c r="Q127" s="2">
        <v>1</v>
      </c>
      <c r="R127" s="2">
        <v>20</v>
      </c>
      <c r="S127" s="2">
        <v>15</v>
      </c>
      <c r="T127" s="2">
        <v>30</v>
      </c>
      <c r="U127" s="2">
        <v>10</v>
      </c>
      <c r="V127" s="2">
        <v>20</v>
      </c>
      <c r="W127" s="2">
        <v>15</v>
      </c>
      <c r="X127" s="2">
        <v>1</v>
      </c>
      <c r="Y127" s="2">
        <v>1</v>
      </c>
      <c r="Z127" s="2">
        <v>2</v>
      </c>
      <c r="AA127" s="2">
        <v>1</v>
      </c>
      <c r="AB127" s="2">
        <v>1</v>
      </c>
      <c r="AC127" s="2">
        <v>1</v>
      </c>
      <c r="AD127" s="2">
        <v>2</v>
      </c>
      <c r="AE127" s="2">
        <v>1</v>
      </c>
      <c r="AF127" s="2"/>
      <c r="AG127" s="2"/>
      <c r="AH127" s="2">
        <v>1</v>
      </c>
      <c r="AI127" s="2"/>
      <c r="AJ127" s="2">
        <v>2</v>
      </c>
      <c r="AK127" s="2">
        <v>1</v>
      </c>
      <c r="AL127" s="2">
        <v>1</v>
      </c>
      <c r="AM127" s="2">
        <v>1</v>
      </c>
      <c r="AN127" s="2">
        <v>1</v>
      </c>
      <c r="AO127" s="2">
        <v>1</v>
      </c>
      <c r="AP127" s="2">
        <v>2</v>
      </c>
      <c r="AQ127" s="2">
        <v>2</v>
      </c>
    </row>
    <row r="128" spans="1:43">
      <c r="A128" s="2" t="s">
        <v>149</v>
      </c>
      <c r="B128" s="2" t="s">
        <v>207</v>
      </c>
      <c r="C128" s="2" t="s">
        <v>148</v>
      </c>
      <c r="D128" s="2">
        <v>7</v>
      </c>
      <c r="E128" s="2">
        <v>10</v>
      </c>
      <c r="F128" s="2">
        <v>10</v>
      </c>
      <c r="G128" s="2">
        <v>1</v>
      </c>
      <c r="H128" s="2">
        <v>1</v>
      </c>
      <c r="I128" s="2">
        <v>1</v>
      </c>
      <c r="J128" s="2">
        <v>10</v>
      </c>
      <c r="K128" s="2">
        <v>10</v>
      </c>
      <c r="L128" s="2"/>
      <c r="M128" s="2"/>
      <c r="N128" s="2">
        <v>7</v>
      </c>
      <c r="O128" s="2"/>
      <c r="P128" s="2">
        <v>10</v>
      </c>
      <c r="Q128" s="2">
        <v>1</v>
      </c>
      <c r="R128" s="2">
        <v>20</v>
      </c>
      <c r="S128" s="2">
        <v>15</v>
      </c>
      <c r="T128" s="2">
        <v>30</v>
      </c>
      <c r="U128" s="2">
        <v>10</v>
      </c>
      <c r="V128" s="2">
        <v>20</v>
      </c>
      <c r="W128" s="2">
        <v>15</v>
      </c>
      <c r="X128" s="2">
        <v>1</v>
      </c>
      <c r="Y128" s="2">
        <v>1</v>
      </c>
      <c r="Z128" s="2">
        <v>2</v>
      </c>
      <c r="AA128" s="2">
        <v>1</v>
      </c>
      <c r="AB128" s="2">
        <v>1</v>
      </c>
      <c r="AC128" s="2">
        <v>1</v>
      </c>
      <c r="AD128" s="2">
        <v>2</v>
      </c>
      <c r="AE128" s="2">
        <v>1</v>
      </c>
      <c r="AF128" s="2"/>
      <c r="AG128" s="2"/>
      <c r="AH128" s="2">
        <v>1</v>
      </c>
      <c r="AI128" s="2"/>
      <c r="AJ128" s="2">
        <v>2</v>
      </c>
      <c r="AK128" s="2">
        <v>1</v>
      </c>
      <c r="AL128" s="2">
        <v>1</v>
      </c>
      <c r="AM128" s="2">
        <v>1</v>
      </c>
      <c r="AN128" s="2">
        <v>1</v>
      </c>
      <c r="AO128" s="2">
        <v>1</v>
      </c>
      <c r="AP128" s="2">
        <v>2</v>
      </c>
      <c r="AQ128" s="2">
        <v>2</v>
      </c>
    </row>
    <row r="129" spans="1:43">
      <c r="A129" s="2" t="s">
        <v>149</v>
      </c>
      <c r="B129" s="2" t="s">
        <v>208</v>
      </c>
      <c r="C129" s="2" t="s">
        <v>148</v>
      </c>
      <c r="D129" s="2">
        <v>7</v>
      </c>
      <c r="E129" s="2">
        <v>10</v>
      </c>
      <c r="F129" s="2">
        <v>10</v>
      </c>
      <c r="G129" s="2">
        <v>1</v>
      </c>
      <c r="H129" s="2">
        <v>1</v>
      </c>
      <c r="I129" s="2">
        <v>1</v>
      </c>
      <c r="J129" s="2">
        <v>10</v>
      </c>
      <c r="K129" s="2">
        <v>10</v>
      </c>
      <c r="L129" s="2"/>
      <c r="M129" s="2"/>
      <c r="N129" s="2">
        <v>7</v>
      </c>
      <c r="O129" s="2"/>
      <c r="P129" s="2">
        <v>10</v>
      </c>
      <c r="Q129" s="2">
        <v>1</v>
      </c>
      <c r="R129" s="2">
        <v>20</v>
      </c>
      <c r="S129" s="2">
        <v>15</v>
      </c>
      <c r="T129" s="2">
        <v>30</v>
      </c>
      <c r="U129" s="2">
        <v>10</v>
      </c>
      <c r="V129" s="2">
        <v>20</v>
      </c>
      <c r="W129" s="2">
        <v>15</v>
      </c>
      <c r="X129" s="2">
        <v>1</v>
      </c>
      <c r="Y129" s="2">
        <v>1</v>
      </c>
      <c r="Z129" s="2">
        <v>2</v>
      </c>
      <c r="AA129" s="2">
        <v>1</v>
      </c>
      <c r="AB129" s="2">
        <v>1</v>
      </c>
      <c r="AC129" s="2">
        <v>1</v>
      </c>
      <c r="AD129" s="2">
        <v>2</v>
      </c>
      <c r="AE129" s="2">
        <v>1</v>
      </c>
      <c r="AF129" s="2"/>
      <c r="AG129" s="2"/>
      <c r="AH129" s="2">
        <v>1</v>
      </c>
      <c r="AI129" s="2"/>
      <c r="AJ129" s="2">
        <v>2</v>
      </c>
      <c r="AK129" s="2">
        <v>1</v>
      </c>
      <c r="AL129" s="2">
        <v>1</v>
      </c>
      <c r="AM129" s="2">
        <v>1</v>
      </c>
      <c r="AN129" s="2">
        <v>1</v>
      </c>
      <c r="AO129" s="2">
        <v>1</v>
      </c>
      <c r="AP129" s="2">
        <v>2</v>
      </c>
      <c r="AQ129" s="2">
        <v>2</v>
      </c>
    </row>
    <row r="130" spans="1:43">
      <c r="A130" s="2" t="s">
        <v>149</v>
      </c>
      <c r="B130" s="2" t="s">
        <v>209</v>
      </c>
      <c r="C130" s="2" t="s">
        <v>148</v>
      </c>
      <c r="D130" s="2">
        <v>7</v>
      </c>
      <c r="E130" s="2">
        <v>10</v>
      </c>
      <c r="F130" s="2">
        <v>10</v>
      </c>
      <c r="G130" s="2">
        <v>1</v>
      </c>
      <c r="H130" s="2">
        <v>1</v>
      </c>
      <c r="I130" s="2">
        <v>1</v>
      </c>
      <c r="J130" s="2">
        <v>10</v>
      </c>
      <c r="K130" s="2">
        <v>10</v>
      </c>
      <c r="L130" s="2"/>
      <c r="M130" s="2"/>
      <c r="N130" s="2">
        <v>7</v>
      </c>
      <c r="O130" s="2"/>
      <c r="P130" s="2">
        <v>10</v>
      </c>
      <c r="Q130" s="2">
        <v>1</v>
      </c>
      <c r="R130" s="2">
        <v>20</v>
      </c>
      <c r="S130" s="2">
        <v>15</v>
      </c>
      <c r="T130" s="2">
        <v>30</v>
      </c>
      <c r="U130" s="2">
        <v>10</v>
      </c>
      <c r="V130" s="2">
        <v>20</v>
      </c>
      <c r="W130" s="2">
        <v>15</v>
      </c>
      <c r="X130" s="2">
        <v>1</v>
      </c>
      <c r="Y130" s="2">
        <v>1</v>
      </c>
      <c r="Z130" s="2">
        <v>2</v>
      </c>
      <c r="AA130" s="2">
        <v>1</v>
      </c>
      <c r="AB130" s="2">
        <v>1</v>
      </c>
      <c r="AC130" s="2">
        <v>1</v>
      </c>
      <c r="AD130" s="2">
        <v>2</v>
      </c>
      <c r="AE130" s="2">
        <v>1</v>
      </c>
      <c r="AF130" s="2"/>
      <c r="AG130" s="2"/>
      <c r="AH130" s="2">
        <v>1</v>
      </c>
      <c r="AI130" s="2"/>
      <c r="AJ130" s="2">
        <v>2</v>
      </c>
      <c r="AK130" s="2">
        <v>1</v>
      </c>
      <c r="AL130" s="2">
        <v>1</v>
      </c>
      <c r="AM130" s="2">
        <v>1</v>
      </c>
      <c r="AN130" s="2">
        <v>1</v>
      </c>
      <c r="AO130" s="2">
        <v>1</v>
      </c>
      <c r="AP130" s="2">
        <v>2</v>
      </c>
      <c r="AQ130" s="2">
        <v>2</v>
      </c>
    </row>
    <row r="131" spans="1:43">
      <c r="A131" s="2" t="s">
        <v>149</v>
      </c>
      <c r="B131" s="2" t="s">
        <v>210</v>
      </c>
      <c r="C131" s="2" t="s">
        <v>148</v>
      </c>
      <c r="D131" s="2">
        <v>7</v>
      </c>
      <c r="E131" s="2">
        <v>10</v>
      </c>
      <c r="F131" s="2">
        <v>10</v>
      </c>
      <c r="G131" s="2">
        <v>1</v>
      </c>
      <c r="H131" s="2">
        <v>1</v>
      </c>
      <c r="I131" s="2">
        <v>1</v>
      </c>
      <c r="J131" s="2">
        <v>10</v>
      </c>
      <c r="K131" s="2">
        <v>10</v>
      </c>
      <c r="L131" s="2"/>
      <c r="M131" s="2"/>
      <c r="N131" s="2">
        <v>7</v>
      </c>
      <c r="O131" s="2"/>
      <c r="P131" s="2">
        <v>10</v>
      </c>
      <c r="Q131" s="2">
        <v>1</v>
      </c>
      <c r="R131" s="2">
        <v>20</v>
      </c>
      <c r="S131" s="2">
        <v>15</v>
      </c>
      <c r="T131" s="2">
        <v>30</v>
      </c>
      <c r="U131" s="2">
        <v>10</v>
      </c>
      <c r="V131" s="2">
        <v>20</v>
      </c>
      <c r="W131" s="2">
        <v>15</v>
      </c>
      <c r="X131" s="2">
        <v>1</v>
      </c>
      <c r="Y131" s="2">
        <v>1</v>
      </c>
      <c r="Z131" s="2">
        <v>2</v>
      </c>
      <c r="AA131" s="2">
        <v>1</v>
      </c>
      <c r="AB131" s="2">
        <v>1</v>
      </c>
      <c r="AC131" s="2">
        <v>1</v>
      </c>
      <c r="AD131" s="2">
        <v>2</v>
      </c>
      <c r="AE131" s="2">
        <v>1</v>
      </c>
      <c r="AF131" s="2"/>
      <c r="AG131" s="2"/>
      <c r="AH131" s="2">
        <v>1</v>
      </c>
      <c r="AI131" s="2"/>
      <c r="AJ131" s="2">
        <v>2</v>
      </c>
      <c r="AK131" s="2">
        <v>1</v>
      </c>
      <c r="AL131" s="2">
        <v>1</v>
      </c>
      <c r="AM131" s="2">
        <v>1</v>
      </c>
      <c r="AN131" s="2">
        <v>1</v>
      </c>
      <c r="AO131" s="2">
        <v>1</v>
      </c>
      <c r="AP131" s="2">
        <v>2</v>
      </c>
      <c r="AQ131" s="2">
        <v>2</v>
      </c>
    </row>
    <row r="132" spans="1:43">
      <c r="A132" s="2" t="s">
        <v>107</v>
      </c>
      <c r="B132" s="2" t="s">
        <v>206</v>
      </c>
      <c r="C132" s="2" t="s">
        <v>106</v>
      </c>
      <c r="D132" s="2"/>
      <c r="E132" s="2"/>
      <c r="F132" s="2"/>
      <c r="G132" s="2"/>
      <c r="H132" s="2"/>
      <c r="I132" s="2"/>
      <c r="J132" s="2"/>
      <c r="K132" s="2"/>
      <c r="L132" s="2"/>
      <c r="M132" s="2"/>
      <c r="N132" s="2">
        <v>1</v>
      </c>
      <c r="O132" s="2">
        <v>1</v>
      </c>
      <c r="P132" s="2">
        <v>1</v>
      </c>
      <c r="Q132" s="2">
        <v>1</v>
      </c>
      <c r="R132" s="2">
        <v>7</v>
      </c>
      <c r="S132" s="2">
        <v>7</v>
      </c>
      <c r="T132" s="2">
        <v>7</v>
      </c>
      <c r="U132" s="2">
        <v>5</v>
      </c>
      <c r="V132" s="2">
        <v>5</v>
      </c>
      <c r="W132" s="2">
        <v>10</v>
      </c>
      <c r="X132" s="2"/>
      <c r="Y132" s="2"/>
      <c r="Z132" s="2"/>
      <c r="AA132" s="2"/>
      <c r="AB132" s="2"/>
      <c r="AC132" s="2"/>
      <c r="AD132" s="2"/>
      <c r="AE132" s="2"/>
      <c r="AF132" s="2"/>
      <c r="AG132" s="2"/>
      <c r="AH132" s="2">
        <v>1</v>
      </c>
      <c r="AI132" s="2">
        <v>1</v>
      </c>
      <c r="AJ132" s="2">
        <v>1</v>
      </c>
      <c r="AK132" s="2">
        <v>1</v>
      </c>
      <c r="AL132" s="2">
        <v>1</v>
      </c>
      <c r="AM132" s="2">
        <v>1</v>
      </c>
      <c r="AN132" s="2">
        <v>1</v>
      </c>
      <c r="AO132" s="2">
        <v>1</v>
      </c>
      <c r="AP132" s="2">
        <v>1</v>
      </c>
      <c r="AQ132" s="2">
        <v>1</v>
      </c>
    </row>
    <row r="133" spans="1:43">
      <c r="A133" s="2" t="s">
        <v>107</v>
      </c>
      <c r="B133" s="2" t="s">
        <v>207</v>
      </c>
      <c r="C133" s="2" t="s">
        <v>106</v>
      </c>
      <c r="D133" s="2"/>
      <c r="E133" s="2"/>
      <c r="F133" s="2"/>
      <c r="G133" s="2"/>
      <c r="H133" s="2"/>
      <c r="I133" s="2"/>
      <c r="J133" s="2"/>
      <c r="K133" s="2"/>
      <c r="L133" s="2"/>
      <c r="M133" s="2"/>
      <c r="N133" s="2">
        <v>1</v>
      </c>
      <c r="O133" s="2">
        <v>2</v>
      </c>
      <c r="P133" s="2">
        <v>1</v>
      </c>
      <c r="Q133" s="2">
        <v>1</v>
      </c>
      <c r="R133" s="2">
        <v>7</v>
      </c>
      <c r="S133" s="2">
        <v>8.5</v>
      </c>
      <c r="T133" s="2">
        <v>12.5</v>
      </c>
      <c r="U133" s="2">
        <v>6</v>
      </c>
      <c r="V133" s="2">
        <v>7</v>
      </c>
      <c r="W133" s="2">
        <v>12</v>
      </c>
      <c r="X133" s="2"/>
      <c r="Y133" s="2"/>
      <c r="Z133" s="2"/>
      <c r="AA133" s="2"/>
      <c r="AB133" s="2"/>
      <c r="AC133" s="2"/>
      <c r="AD133" s="2"/>
      <c r="AE133" s="2"/>
      <c r="AF133" s="2"/>
      <c r="AG133" s="2"/>
      <c r="AH133" s="2">
        <v>1</v>
      </c>
      <c r="AI133" s="2">
        <v>1</v>
      </c>
      <c r="AJ133" s="2">
        <v>1</v>
      </c>
      <c r="AK133" s="2">
        <v>1</v>
      </c>
      <c r="AL133" s="2">
        <v>1</v>
      </c>
      <c r="AM133" s="2">
        <v>1</v>
      </c>
      <c r="AN133" s="2">
        <v>1</v>
      </c>
      <c r="AO133" s="2">
        <v>1</v>
      </c>
      <c r="AP133" s="2">
        <v>1</v>
      </c>
      <c r="AQ133" s="2">
        <v>1</v>
      </c>
    </row>
    <row r="134" spans="1:43">
      <c r="A134" s="2" t="s">
        <v>107</v>
      </c>
      <c r="B134" s="2" t="s">
        <v>208</v>
      </c>
      <c r="C134" s="2" t="s">
        <v>106</v>
      </c>
      <c r="D134" s="2"/>
      <c r="E134" s="2"/>
      <c r="F134" s="2"/>
      <c r="G134" s="2"/>
      <c r="H134" s="2"/>
      <c r="I134" s="2"/>
      <c r="J134" s="2"/>
      <c r="K134" s="2"/>
      <c r="L134" s="2"/>
      <c r="M134" s="2"/>
      <c r="N134" s="2">
        <v>4</v>
      </c>
      <c r="O134" s="2">
        <v>5</v>
      </c>
      <c r="P134" s="2">
        <v>3</v>
      </c>
      <c r="Q134" s="2">
        <v>1</v>
      </c>
      <c r="R134" s="2">
        <v>10</v>
      </c>
      <c r="S134" s="2">
        <v>10</v>
      </c>
      <c r="T134" s="2">
        <v>15</v>
      </c>
      <c r="U134" s="2">
        <v>7</v>
      </c>
      <c r="V134" s="2">
        <v>8.5</v>
      </c>
      <c r="W134" s="2">
        <v>15</v>
      </c>
      <c r="X134" s="2"/>
      <c r="Y134" s="2"/>
      <c r="Z134" s="2"/>
      <c r="AA134" s="2"/>
      <c r="AB134" s="2"/>
      <c r="AC134" s="2"/>
      <c r="AD134" s="2"/>
      <c r="AE134" s="2"/>
      <c r="AF134" s="2"/>
      <c r="AG134" s="2"/>
      <c r="AH134" s="2">
        <v>4</v>
      </c>
      <c r="AI134" s="2">
        <v>4</v>
      </c>
      <c r="AJ134" s="2">
        <v>1</v>
      </c>
      <c r="AK134" s="2">
        <v>1</v>
      </c>
      <c r="AL134" s="2">
        <v>1</v>
      </c>
      <c r="AM134" s="2">
        <v>1</v>
      </c>
      <c r="AN134" s="2">
        <v>1</v>
      </c>
      <c r="AO134" s="2">
        <v>1</v>
      </c>
      <c r="AP134" s="2">
        <v>1</v>
      </c>
      <c r="AQ134" s="2">
        <v>1</v>
      </c>
    </row>
    <row r="135" spans="1:43">
      <c r="A135" s="2" t="s">
        <v>107</v>
      </c>
      <c r="B135" s="2" t="s">
        <v>209</v>
      </c>
      <c r="C135" s="2" t="s">
        <v>106</v>
      </c>
      <c r="D135" s="2"/>
      <c r="E135" s="2"/>
      <c r="F135" s="2"/>
      <c r="G135" s="2"/>
      <c r="H135" s="2"/>
      <c r="I135" s="2"/>
      <c r="J135" s="2"/>
      <c r="K135" s="2"/>
      <c r="L135" s="2"/>
      <c r="M135" s="2"/>
      <c r="N135" s="2">
        <v>7</v>
      </c>
      <c r="O135" s="2">
        <v>7</v>
      </c>
      <c r="P135" s="2">
        <v>4.5</v>
      </c>
      <c r="Q135" s="2">
        <v>1</v>
      </c>
      <c r="R135" s="2">
        <v>12.5</v>
      </c>
      <c r="S135" s="2">
        <v>13.5</v>
      </c>
      <c r="T135" s="2">
        <v>25</v>
      </c>
      <c r="U135" s="2">
        <v>15</v>
      </c>
      <c r="V135" s="2">
        <v>10</v>
      </c>
      <c r="W135" s="2">
        <v>27.5</v>
      </c>
      <c r="X135" s="2"/>
      <c r="Y135" s="2"/>
      <c r="Z135" s="2"/>
      <c r="AA135" s="2"/>
      <c r="AB135" s="2"/>
      <c r="AC135" s="2"/>
      <c r="AD135" s="2"/>
      <c r="AE135" s="2"/>
      <c r="AF135" s="2"/>
      <c r="AG135" s="2"/>
      <c r="AH135" s="2">
        <v>7</v>
      </c>
      <c r="AI135" s="2">
        <v>7</v>
      </c>
      <c r="AJ135" s="2">
        <v>1</v>
      </c>
      <c r="AK135" s="2">
        <v>1</v>
      </c>
      <c r="AL135" s="2">
        <v>1</v>
      </c>
      <c r="AM135" s="2">
        <v>1</v>
      </c>
      <c r="AN135" s="2">
        <v>1</v>
      </c>
      <c r="AO135" s="2">
        <v>1</v>
      </c>
      <c r="AP135" s="2">
        <v>1</v>
      </c>
      <c r="AQ135" s="2">
        <v>1</v>
      </c>
    </row>
    <row r="136" spans="1:43">
      <c r="A136" s="2" t="s">
        <v>107</v>
      </c>
      <c r="B136" s="2" t="s">
        <v>210</v>
      </c>
      <c r="C136" s="2" t="s">
        <v>106</v>
      </c>
      <c r="D136" s="2"/>
      <c r="E136" s="2"/>
      <c r="F136" s="2"/>
      <c r="G136" s="2"/>
      <c r="H136" s="2"/>
      <c r="I136" s="2"/>
      <c r="J136" s="2"/>
      <c r="K136" s="2"/>
      <c r="L136" s="2"/>
      <c r="M136" s="2"/>
      <c r="N136" s="2">
        <v>7</v>
      </c>
      <c r="O136" s="2">
        <v>10</v>
      </c>
      <c r="P136" s="2">
        <v>7</v>
      </c>
      <c r="Q136" s="2">
        <v>1</v>
      </c>
      <c r="R136" s="2">
        <v>20</v>
      </c>
      <c r="S136" s="2">
        <v>15</v>
      </c>
      <c r="T136" s="2">
        <v>30</v>
      </c>
      <c r="U136" s="2">
        <v>20</v>
      </c>
      <c r="V136" s="2">
        <v>15</v>
      </c>
      <c r="W136" s="2">
        <v>30</v>
      </c>
      <c r="X136" s="2"/>
      <c r="Y136" s="2"/>
      <c r="Z136" s="2"/>
      <c r="AA136" s="2"/>
      <c r="AB136" s="2"/>
      <c r="AC136" s="2"/>
      <c r="AD136" s="2"/>
      <c r="AE136" s="2"/>
      <c r="AF136" s="2"/>
      <c r="AG136" s="2"/>
      <c r="AH136" s="2">
        <v>7</v>
      </c>
      <c r="AI136" s="2">
        <v>7</v>
      </c>
      <c r="AJ136" s="2">
        <v>4</v>
      </c>
      <c r="AK136" s="2">
        <v>1</v>
      </c>
      <c r="AL136" s="2">
        <v>1</v>
      </c>
      <c r="AM136" s="2">
        <v>1</v>
      </c>
      <c r="AN136" s="2">
        <v>1</v>
      </c>
      <c r="AO136" s="2">
        <v>1</v>
      </c>
      <c r="AP136" s="2">
        <v>1</v>
      </c>
      <c r="AQ136" s="2">
        <v>1</v>
      </c>
    </row>
    <row r="137" spans="1:43">
      <c r="A137" s="2" t="s">
        <v>163</v>
      </c>
      <c r="B137" s="2" t="s">
        <v>206</v>
      </c>
      <c r="C137" s="2" t="s">
        <v>162</v>
      </c>
      <c r="D137" s="2"/>
      <c r="E137" s="2"/>
      <c r="F137" s="2">
        <v>3</v>
      </c>
      <c r="G137" s="2">
        <v>1</v>
      </c>
      <c r="H137" s="2"/>
      <c r="I137" s="2"/>
      <c r="J137" s="2">
        <v>7</v>
      </c>
      <c r="K137" s="2"/>
      <c r="L137" s="2"/>
      <c r="M137" s="2"/>
      <c r="N137" s="2"/>
      <c r="O137" s="2"/>
      <c r="P137" s="2">
        <v>7</v>
      </c>
      <c r="Q137" s="2"/>
      <c r="R137" s="2">
        <v>15</v>
      </c>
      <c r="S137" s="2">
        <v>7</v>
      </c>
      <c r="T137" s="2">
        <v>15</v>
      </c>
      <c r="U137" s="2">
        <v>15</v>
      </c>
      <c r="V137" s="2">
        <v>15</v>
      </c>
      <c r="W137" s="2">
        <v>20</v>
      </c>
      <c r="X137" s="2"/>
      <c r="Y137" s="2"/>
      <c r="Z137" s="2">
        <v>1</v>
      </c>
      <c r="AA137" s="2">
        <v>1</v>
      </c>
      <c r="AB137" s="2"/>
      <c r="AC137" s="2"/>
      <c r="AD137" s="2">
        <v>1</v>
      </c>
      <c r="AE137" s="2">
        <v>1</v>
      </c>
      <c r="AF137" s="2"/>
      <c r="AG137" s="2"/>
      <c r="AH137" s="2"/>
      <c r="AI137" s="2"/>
      <c r="AJ137" s="2">
        <v>1</v>
      </c>
      <c r="AK137" s="2"/>
      <c r="AL137" s="2">
        <v>1</v>
      </c>
      <c r="AM137" s="2">
        <v>1</v>
      </c>
      <c r="AN137" s="2">
        <v>1</v>
      </c>
      <c r="AO137" s="2">
        <v>1</v>
      </c>
      <c r="AP137" s="2">
        <v>1</v>
      </c>
      <c r="AQ137" s="2">
        <v>1</v>
      </c>
    </row>
    <row r="138" spans="1:43">
      <c r="A138" s="2" t="s">
        <v>163</v>
      </c>
      <c r="B138" s="2" t="s">
        <v>207</v>
      </c>
      <c r="C138" s="2" t="s">
        <v>162</v>
      </c>
      <c r="D138" s="2"/>
      <c r="E138" s="2"/>
      <c r="F138" s="2">
        <v>3</v>
      </c>
      <c r="G138" s="2">
        <v>1</v>
      </c>
      <c r="H138" s="2"/>
      <c r="I138" s="2"/>
      <c r="J138" s="2">
        <v>7</v>
      </c>
      <c r="K138" s="2"/>
      <c r="L138" s="2"/>
      <c r="M138" s="2"/>
      <c r="N138" s="2"/>
      <c r="O138" s="2"/>
      <c r="P138" s="2">
        <v>7</v>
      </c>
      <c r="Q138" s="2"/>
      <c r="R138" s="2">
        <v>15</v>
      </c>
      <c r="S138" s="2">
        <v>7</v>
      </c>
      <c r="T138" s="2">
        <v>15</v>
      </c>
      <c r="U138" s="2">
        <v>15</v>
      </c>
      <c r="V138" s="2">
        <v>15</v>
      </c>
      <c r="W138" s="2">
        <v>20</v>
      </c>
      <c r="X138" s="2"/>
      <c r="Y138" s="2"/>
      <c r="Z138" s="2">
        <v>1</v>
      </c>
      <c r="AA138" s="2">
        <v>1</v>
      </c>
      <c r="AB138" s="2"/>
      <c r="AC138" s="2"/>
      <c r="AD138" s="2">
        <v>1</v>
      </c>
      <c r="AE138" s="2">
        <v>1</v>
      </c>
      <c r="AF138" s="2"/>
      <c r="AG138" s="2"/>
      <c r="AH138" s="2"/>
      <c r="AI138" s="2"/>
      <c r="AJ138" s="2">
        <v>1</v>
      </c>
      <c r="AK138" s="2"/>
      <c r="AL138" s="2">
        <v>1</v>
      </c>
      <c r="AM138" s="2">
        <v>1</v>
      </c>
      <c r="AN138" s="2">
        <v>1</v>
      </c>
      <c r="AO138" s="2">
        <v>1</v>
      </c>
      <c r="AP138" s="2">
        <v>1</v>
      </c>
      <c r="AQ138" s="2">
        <v>1</v>
      </c>
    </row>
    <row r="139" spans="1:43">
      <c r="A139" s="2" t="s">
        <v>163</v>
      </c>
      <c r="B139" s="2" t="s">
        <v>208</v>
      </c>
      <c r="C139" s="2" t="s">
        <v>162</v>
      </c>
      <c r="D139" s="2"/>
      <c r="E139" s="2"/>
      <c r="F139" s="2">
        <v>3</v>
      </c>
      <c r="G139" s="2">
        <v>1</v>
      </c>
      <c r="H139" s="2"/>
      <c r="I139" s="2"/>
      <c r="J139" s="2">
        <v>7</v>
      </c>
      <c r="K139" s="2"/>
      <c r="L139" s="2"/>
      <c r="M139" s="2"/>
      <c r="N139" s="2"/>
      <c r="O139" s="2"/>
      <c r="P139" s="2">
        <v>7</v>
      </c>
      <c r="Q139" s="2"/>
      <c r="R139" s="2">
        <v>15</v>
      </c>
      <c r="S139" s="2">
        <v>7</v>
      </c>
      <c r="T139" s="2">
        <v>15</v>
      </c>
      <c r="U139" s="2">
        <v>15</v>
      </c>
      <c r="V139" s="2">
        <v>15</v>
      </c>
      <c r="W139" s="2">
        <v>20</v>
      </c>
      <c r="X139" s="2"/>
      <c r="Y139" s="2"/>
      <c r="Z139" s="2">
        <v>1</v>
      </c>
      <c r="AA139" s="2">
        <v>1</v>
      </c>
      <c r="AB139" s="2"/>
      <c r="AC139" s="2"/>
      <c r="AD139" s="2">
        <v>1</v>
      </c>
      <c r="AE139" s="2">
        <v>1</v>
      </c>
      <c r="AF139" s="2"/>
      <c r="AG139" s="2"/>
      <c r="AH139" s="2"/>
      <c r="AI139" s="2"/>
      <c r="AJ139" s="2">
        <v>1</v>
      </c>
      <c r="AK139" s="2"/>
      <c r="AL139" s="2">
        <v>1</v>
      </c>
      <c r="AM139" s="2">
        <v>1</v>
      </c>
      <c r="AN139" s="2">
        <v>1</v>
      </c>
      <c r="AO139" s="2">
        <v>1</v>
      </c>
      <c r="AP139" s="2">
        <v>1</v>
      </c>
      <c r="AQ139" s="2">
        <v>1</v>
      </c>
    </row>
    <row r="140" spans="1:43">
      <c r="A140" s="2" t="s">
        <v>163</v>
      </c>
      <c r="B140" s="2" t="s">
        <v>209</v>
      </c>
      <c r="C140" s="2" t="s">
        <v>162</v>
      </c>
      <c r="D140" s="2"/>
      <c r="E140" s="2"/>
      <c r="F140" s="2">
        <v>3</v>
      </c>
      <c r="G140" s="2">
        <v>1</v>
      </c>
      <c r="H140" s="2"/>
      <c r="I140" s="2"/>
      <c r="J140" s="2">
        <v>7</v>
      </c>
      <c r="K140" s="2"/>
      <c r="L140" s="2"/>
      <c r="M140" s="2"/>
      <c r="N140" s="2"/>
      <c r="O140" s="2"/>
      <c r="P140" s="2">
        <v>7</v>
      </c>
      <c r="Q140" s="2"/>
      <c r="R140" s="2">
        <v>15</v>
      </c>
      <c r="S140" s="2">
        <v>7</v>
      </c>
      <c r="T140" s="2">
        <v>15</v>
      </c>
      <c r="U140" s="2">
        <v>15</v>
      </c>
      <c r="V140" s="2">
        <v>15</v>
      </c>
      <c r="W140" s="2">
        <v>20</v>
      </c>
      <c r="X140" s="2"/>
      <c r="Y140" s="2"/>
      <c r="Z140" s="2">
        <v>1</v>
      </c>
      <c r="AA140" s="2">
        <v>1</v>
      </c>
      <c r="AB140" s="2"/>
      <c r="AC140" s="2"/>
      <c r="AD140" s="2">
        <v>1</v>
      </c>
      <c r="AE140" s="2">
        <v>1</v>
      </c>
      <c r="AF140" s="2"/>
      <c r="AG140" s="2"/>
      <c r="AH140" s="2"/>
      <c r="AI140" s="2"/>
      <c r="AJ140" s="2">
        <v>1</v>
      </c>
      <c r="AK140" s="2"/>
      <c r="AL140" s="2">
        <v>1</v>
      </c>
      <c r="AM140" s="2">
        <v>1</v>
      </c>
      <c r="AN140" s="2">
        <v>1</v>
      </c>
      <c r="AO140" s="2">
        <v>1</v>
      </c>
      <c r="AP140" s="2">
        <v>1</v>
      </c>
      <c r="AQ140" s="2">
        <v>1</v>
      </c>
    </row>
    <row r="141" spans="1:43">
      <c r="A141" s="2" t="s">
        <v>163</v>
      </c>
      <c r="B141" s="2" t="s">
        <v>210</v>
      </c>
      <c r="C141" s="2" t="s">
        <v>162</v>
      </c>
      <c r="D141" s="2"/>
      <c r="E141" s="2"/>
      <c r="F141" s="2">
        <v>3</v>
      </c>
      <c r="G141" s="2">
        <v>1</v>
      </c>
      <c r="H141" s="2"/>
      <c r="I141" s="2"/>
      <c r="J141" s="2">
        <v>7</v>
      </c>
      <c r="K141" s="2"/>
      <c r="L141" s="2"/>
      <c r="M141" s="2"/>
      <c r="N141" s="2"/>
      <c r="O141" s="2"/>
      <c r="P141" s="2">
        <v>7</v>
      </c>
      <c r="Q141" s="2"/>
      <c r="R141" s="2">
        <v>15</v>
      </c>
      <c r="S141" s="2">
        <v>7</v>
      </c>
      <c r="T141" s="2">
        <v>15</v>
      </c>
      <c r="U141" s="2">
        <v>15</v>
      </c>
      <c r="V141" s="2">
        <v>15</v>
      </c>
      <c r="W141" s="2">
        <v>20</v>
      </c>
      <c r="X141" s="2"/>
      <c r="Y141" s="2"/>
      <c r="Z141" s="2">
        <v>1</v>
      </c>
      <c r="AA141" s="2">
        <v>1</v>
      </c>
      <c r="AB141" s="2"/>
      <c r="AC141" s="2"/>
      <c r="AD141" s="2">
        <v>1</v>
      </c>
      <c r="AE141" s="2">
        <v>1</v>
      </c>
      <c r="AF141" s="2"/>
      <c r="AG141" s="2"/>
      <c r="AH141" s="2"/>
      <c r="AI141" s="2"/>
      <c r="AJ141" s="2">
        <v>1</v>
      </c>
      <c r="AK141" s="2"/>
      <c r="AL141" s="2">
        <v>1</v>
      </c>
      <c r="AM141" s="2">
        <v>1</v>
      </c>
      <c r="AN141" s="2">
        <v>1</v>
      </c>
      <c r="AO141" s="2">
        <v>1</v>
      </c>
      <c r="AP141" s="2">
        <v>1</v>
      </c>
      <c r="AQ141" s="2">
        <v>1</v>
      </c>
    </row>
  </sheetData>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2"/>
  <sheetViews>
    <sheetView topLeftCell="AF1" workbookViewId="0">
      <selection activeCell="AN2" sqref="AN2"/>
    </sheetView>
  </sheetViews>
  <sheetFormatPr defaultColWidth="11.42578125" defaultRowHeight="14.45"/>
  <cols>
    <col min="1" max="40" width="15.7109375" customWidth="1"/>
  </cols>
  <sheetData>
    <row r="1" spans="1:40" ht="17.100000000000001" customHeight="1">
      <c r="A1" s="1" t="s">
        <v>251</v>
      </c>
      <c r="B1" s="1" t="s">
        <v>252</v>
      </c>
      <c r="C1" s="1" t="s">
        <v>253</v>
      </c>
      <c r="D1" s="1" t="s">
        <v>254</v>
      </c>
      <c r="E1" s="1" t="s">
        <v>255</v>
      </c>
      <c r="F1" s="1" t="s">
        <v>256</v>
      </c>
      <c r="G1" s="1" t="s">
        <v>257</v>
      </c>
      <c r="H1" s="1" t="s">
        <v>258</v>
      </c>
      <c r="I1" s="1" t="s">
        <v>259</v>
      </c>
      <c r="J1" s="1" t="s">
        <v>260</v>
      </c>
      <c r="K1" s="1" t="s">
        <v>261</v>
      </c>
      <c r="L1" s="1" t="s">
        <v>262</v>
      </c>
      <c r="M1" s="1" t="s">
        <v>263</v>
      </c>
      <c r="N1" s="1" t="s">
        <v>264</v>
      </c>
      <c r="O1" s="1" t="s">
        <v>265</v>
      </c>
      <c r="P1" s="1" t="s">
        <v>266</v>
      </c>
      <c r="Q1" s="1" t="s">
        <v>267</v>
      </c>
      <c r="R1" s="1" t="s">
        <v>268</v>
      </c>
      <c r="S1" s="1" t="s">
        <v>269</v>
      </c>
      <c r="T1" s="1" t="s">
        <v>270</v>
      </c>
      <c r="U1" s="1" t="s">
        <v>271</v>
      </c>
      <c r="V1" s="1" t="s">
        <v>272</v>
      </c>
      <c r="W1" s="1" t="s">
        <v>273</v>
      </c>
      <c r="X1" s="1" t="s">
        <v>274</v>
      </c>
      <c r="Y1" s="1" t="s">
        <v>275</v>
      </c>
      <c r="Z1" s="1" t="s">
        <v>276</v>
      </c>
      <c r="AA1" s="1" t="s">
        <v>277</v>
      </c>
      <c r="AB1" s="1" t="s">
        <v>278</v>
      </c>
      <c r="AC1" s="1" t="s">
        <v>279</v>
      </c>
      <c r="AD1" s="1" t="s">
        <v>280</v>
      </c>
      <c r="AE1" s="1" t="s">
        <v>281</v>
      </c>
      <c r="AF1" s="1" t="s">
        <v>282</v>
      </c>
      <c r="AG1" s="1" t="s">
        <v>283</v>
      </c>
      <c r="AH1" s="1" t="s">
        <v>284</v>
      </c>
      <c r="AI1" s="1" t="s">
        <v>285</v>
      </c>
      <c r="AJ1" s="1" t="s">
        <v>286</v>
      </c>
      <c r="AK1" s="1" t="s">
        <v>287</v>
      </c>
      <c r="AL1" s="1" t="s">
        <v>288</v>
      </c>
      <c r="AM1" s="1" t="s">
        <v>289</v>
      </c>
      <c r="AN1" s="1" t="s">
        <v>290</v>
      </c>
    </row>
    <row r="2" spans="1:40">
      <c r="A2" s="2">
        <v>6</v>
      </c>
      <c r="B2" s="2">
        <v>7.1</v>
      </c>
      <c r="C2" s="2">
        <v>8.5</v>
      </c>
      <c r="D2" s="2">
        <v>1</v>
      </c>
      <c r="E2" s="2">
        <v>1</v>
      </c>
      <c r="F2" s="2">
        <v>1</v>
      </c>
      <c r="G2" s="2">
        <v>10</v>
      </c>
      <c r="H2" s="2">
        <v>8.5</v>
      </c>
      <c r="I2" s="2">
        <v>23.8</v>
      </c>
      <c r="J2" s="2">
        <v>20</v>
      </c>
      <c r="K2" s="2">
        <v>7</v>
      </c>
      <c r="L2" s="2">
        <v>6</v>
      </c>
      <c r="M2" s="2">
        <v>5.8</v>
      </c>
      <c r="N2" s="2">
        <v>1</v>
      </c>
      <c r="O2" s="2">
        <v>14.5</v>
      </c>
      <c r="P2" s="2">
        <v>13.5</v>
      </c>
      <c r="Q2" s="2">
        <v>15</v>
      </c>
      <c r="R2" s="2">
        <v>9.8000000000000007</v>
      </c>
      <c r="S2" s="2">
        <v>12</v>
      </c>
      <c r="T2" s="2">
        <v>17.5</v>
      </c>
      <c r="U2" s="2">
        <v>1.5</v>
      </c>
      <c r="V2" s="2">
        <v>2</v>
      </c>
      <c r="W2" s="2">
        <v>1.8</v>
      </c>
      <c r="X2" s="2">
        <v>1</v>
      </c>
      <c r="Y2" s="2">
        <v>1</v>
      </c>
      <c r="Z2" s="2">
        <v>1</v>
      </c>
      <c r="AA2" s="2">
        <v>2.5</v>
      </c>
      <c r="AB2" s="2">
        <v>2.2000000000000002</v>
      </c>
      <c r="AC2" s="2">
        <v>23.6</v>
      </c>
      <c r="AD2" s="2">
        <v>25</v>
      </c>
      <c r="AE2" s="2">
        <v>2.5</v>
      </c>
      <c r="AF2" s="2">
        <v>3</v>
      </c>
      <c r="AG2" s="2">
        <v>1.2</v>
      </c>
      <c r="AH2" s="2">
        <v>1</v>
      </c>
      <c r="AI2" s="2">
        <v>2</v>
      </c>
      <c r="AJ2" s="2">
        <v>2</v>
      </c>
      <c r="AK2" s="2">
        <v>2.5</v>
      </c>
      <c r="AL2" s="2">
        <v>2</v>
      </c>
      <c r="AM2" s="2">
        <v>2.5</v>
      </c>
      <c r="AN2" s="2">
        <v>4</v>
      </c>
    </row>
  </sheetData>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R29"/>
  <sheetViews>
    <sheetView workbookViewId="0"/>
  </sheetViews>
  <sheetFormatPr defaultColWidth="11.42578125" defaultRowHeight="14.45"/>
  <cols>
    <col min="1" max="44" width="15.7109375" customWidth="1"/>
  </cols>
  <sheetData>
    <row r="1" spans="1:44" ht="17.100000000000001" customHeight="1">
      <c r="A1" s="1" t="s">
        <v>165</v>
      </c>
      <c r="B1" s="1" t="s">
        <v>164</v>
      </c>
      <c r="C1" s="1" t="s">
        <v>166</v>
      </c>
      <c r="D1" s="1" t="s">
        <v>167</v>
      </c>
      <c r="E1" s="1" t="s">
        <v>186</v>
      </c>
      <c r="F1" s="1" t="s">
        <v>211</v>
      </c>
      <c r="G1" s="1" t="s">
        <v>187</v>
      </c>
      <c r="H1" s="1" t="s">
        <v>212</v>
      </c>
      <c r="I1" s="1" t="s">
        <v>188</v>
      </c>
      <c r="J1" s="1" t="s">
        <v>213</v>
      </c>
      <c r="K1" s="1" t="s">
        <v>189</v>
      </c>
      <c r="L1" s="1" t="s">
        <v>214</v>
      </c>
      <c r="M1" s="1" t="s">
        <v>190</v>
      </c>
      <c r="N1" s="1" t="s">
        <v>215</v>
      </c>
      <c r="O1" s="1" t="s">
        <v>191</v>
      </c>
      <c r="P1" s="1" t="s">
        <v>216</v>
      </c>
      <c r="Q1" s="1" t="s">
        <v>192</v>
      </c>
      <c r="R1" s="1" t="s">
        <v>217</v>
      </c>
      <c r="S1" s="1" t="s">
        <v>193</v>
      </c>
      <c r="T1" s="1" t="s">
        <v>218</v>
      </c>
      <c r="U1" s="1" t="s">
        <v>194</v>
      </c>
      <c r="V1" s="1" t="s">
        <v>219</v>
      </c>
      <c r="W1" s="1" t="s">
        <v>195</v>
      </c>
      <c r="X1" s="1" t="s">
        <v>220</v>
      </c>
      <c r="Y1" s="1" t="s">
        <v>196</v>
      </c>
      <c r="Z1" s="1" t="s">
        <v>221</v>
      </c>
      <c r="AA1" s="1" t="s">
        <v>197</v>
      </c>
      <c r="AB1" s="1" t="s">
        <v>222</v>
      </c>
      <c r="AC1" s="1" t="s">
        <v>198</v>
      </c>
      <c r="AD1" s="1" t="s">
        <v>223</v>
      </c>
      <c r="AE1" s="1" t="s">
        <v>199</v>
      </c>
      <c r="AF1" s="1" t="s">
        <v>224</v>
      </c>
      <c r="AG1" s="1" t="s">
        <v>200</v>
      </c>
      <c r="AH1" s="1" t="s">
        <v>225</v>
      </c>
      <c r="AI1" s="1" t="s">
        <v>201</v>
      </c>
      <c r="AJ1" s="1" t="s">
        <v>226</v>
      </c>
      <c r="AK1" s="1" t="s">
        <v>202</v>
      </c>
      <c r="AL1" s="1" t="s">
        <v>227</v>
      </c>
      <c r="AM1" s="1" t="s">
        <v>203</v>
      </c>
      <c r="AN1" s="1" t="s">
        <v>228</v>
      </c>
      <c r="AO1" s="1" t="s">
        <v>204</v>
      </c>
      <c r="AP1" s="1" t="s">
        <v>229</v>
      </c>
      <c r="AQ1" s="1" t="s">
        <v>205</v>
      </c>
      <c r="AR1" s="1" t="s">
        <v>230</v>
      </c>
    </row>
    <row r="2" spans="1:44">
      <c r="A2" s="2" t="s">
        <v>108</v>
      </c>
      <c r="B2" s="2" t="s">
        <v>111</v>
      </c>
      <c r="C2" s="2" t="s">
        <v>109</v>
      </c>
      <c r="D2" s="2" t="s">
        <v>110</v>
      </c>
      <c r="E2" s="2">
        <v>2600</v>
      </c>
      <c r="F2" s="2">
        <v>2</v>
      </c>
      <c r="G2" s="2">
        <v>1950</v>
      </c>
      <c r="H2" s="2">
        <v>5</v>
      </c>
      <c r="I2" s="2">
        <v>750</v>
      </c>
      <c r="J2" s="2">
        <v>4</v>
      </c>
      <c r="K2" s="2" t="e">
        <v>#NUM!</v>
      </c>
      <c r="L2" s="2">
        <v>0</v>
      </c>
      <c r="M2" s="2">
        <v>6000</v>
      </c>
      <c r="N2" s="2">
        <v>1</v>
      </c>
      <c r="O2" s="2">
        <v>6000</v>
      </c>
      <c r="P2" s="2">
        <v>1</v>
      </c>
      <c r="Q2" s="2">
        <v>16000</v>
      </c>
      <c r="R2" s="2">
        <v>1</v>
      </c>
      <c r="S2" s="2">
        <v>1797.8</v>
      </c>
      <c r="T2" s="2">
        <v>3</v>
      </c>
      <c r="U2" s="2" t="e">
        <v>#NUM!</v>
      </c>
      <c r="V2" s="2">
        <v>0</v>
      </c>
      <c r="W2" s="2" t="e">
        <v>#NUM!</v>
      </c>
      <c r="X2" s="2">
        <v>0</v>
      </c>
      <c r="Y2" s="2" t="e">
        <v>#NUM!</v>
      </c>
      <c r="Z2" s="2">
        <v>0</v>
      </c>
      <c r="AA2" s="2" t="e">
        <v>#NUM!</v>
      </c>
      <c r="AB2" s="2">
        <v>0</v>
      </c>
      <c r="AC2" s="2" t="e">
        <v>#NUM!</v>
      </c>
      <c r="AD2" s="2">
        <v>0</v>
      </c>
      <c r="AE2" s="2">
        <v>25</v>
      </c>
      <c r="AF2" s="2">
        <v>1</v>
      </c>
      <c r="AG2" s="2">
        <v>1200</v>
      </c>
      <c r="AH2" s="2">
        <v>5</v>
      </c>
      <c r="AI2" s="2">
        <v>1160</v>
      </c>
      <c r="AJ2" s="2">
        <v>5</v>
      </c>
      <c r="AK2" s="2">
        <v>630</v>
      </c>
      <c r="AL2" s="2">
        <v>5</v>
      </c>
      <c r="AM2" s="2">
        <v>1333.3</v>
      </c>
      <c r="AN2" s="2">
        <v>3</v>
      </c>
      <c r="AO2" s="2">
        <v>2000</v>
      </c>
      <c r="AP2" s="2">
        <v>1</v>
      </c>
      <c r="AQ2" s="2" t="e">
        <v>#NUM!</v>
      </c>
      <c r="AR2" s="2">
        <v>0</v>
      </c>
    </row>
    <row r="3" spans="1:44">
      <c r="A3" s="2" t="s">
        <v>108</v>
      </c>
      <c r="B3" s="2" t="s">
        <v>145</v>
      </c>
      <c r="C3" s="2" t="s">
        <v>109</v>
      </c>
      <c r="D3" s="2" t="s">
        <v>144</v>
      </c>
      <c r="E3" s="2">
        <v>1699.4</v>
      </c>
      <c r="F3" s="2">
        <v>30</v>
      </c>
      <c r="G3" s="2">
        <v>1195.2</v>
      </c>
      <c r="H3" s="2">
        <v>45</v>
      </c>
      <c r="I3" s="2">
        <v>2208.6999999999998</v>
      </c>
      <c r="J3" s="2">
        <v>52</v>
      </c>
      <c r="K3" s="2" t="e">
        <v>#NUM!</v>
      </c>
      <c r="L3" s="2">
        <v>0</v>
      </c>
      <c r="M3" s="2">
        <v>6000</v>
      </c>
      <c r="N3" s="2">
        <v>13</v>
      </c>
      <c r="O3" s="2">
        <v>6000</v>
      </c>
      <c r="P3" s="2">
        <v>11</v>
      </c>
      <c r="Q3" s="2">
        <v>7967.6</v>
      </c>
      <c r="R3" s="2">
        <v>37</v>
      </c>
      <c r="S3" s="2">
        <v>3688.1</v>
      </c>
      <c r="T3" s="2">
        <v>47</v>
      </c>
      <c r="U3" s="2" t="e">
        <v>#NUM!</v>
      </c>
      <c r="V3" s="2">
        <v>0</v>
      </c>
      <c r="W3" s="2" t="e">
        <v>#NUM!</v>
      </c>
      <c r="X3" s="2">
        <v>0</v>
      </c>
      <c r="Y3" s="2">
        <v>184.7</v>
      </c>
      <c r="Z3" s="2">
        <v>25</v>
      </c>
      <c r="AA3" s="2">
        <v>248.8</v>
      </c>
      <c r="AB3" s="2">
        <v>22</v>
      </c>
      <c r="AC3" s="2">
        <v>10000</v>
      </c>
      <c r="AD3" s="2">
        <v>2</v>
      </c>
      <c r="AE3" s="2">
        <v>9.5</v>
      </c>
      <c r="AF3" s="2">
        <v>10</v>
      </c>
      <c r="AG3" s="2">
        <v>1031.7</v>
      </c>
      <c r="AH3" s="2">
        <v>26</v>
      </c>
      <c r="AI3" s="2">
        <v>1672.6</v>
      </c>
      <c r="AJ3" s="2">
        <v>43</v>
      </c>
      <c r="AK3" s="2">
        <v>742.9</v>
      </c>
      <c r="AL3" s="2">
        <v>42</v>
      </c>
      <c r="AM3" s="2">
        <v>828.1</v>
      </c>
      <c r="AN3" s="2">
        <v>48</v>
      </c>
      <c r="AO3" s="2">
        <v>2000</v>
      </c>
      <c r="AP3" s="2">
        <v>4</v>
      </c>
      <c r="AQ3" s="2">
        <v>800</v>
      </c>
      <c r="AR3" s="2">
        <v>5</v>
      </c>
    </row>
    <row r="4" spans="1:44">
      <c r="A4" s="2" t="s">
        <v>124</v>
      </c>
      <c r="B4" s="2" t="s">
        <v>139</v>
      </c>
      <c r="C4" s="2" t="s">
        <v>125</v>
      </c>
      <c r="D4" s="2" t="s">
        <v>138</v>
      </c>
      <c r="E4" s="2">
        <v>1357.1</v>
      </c>
      <c r="F4" s="2">
        <v>4</v>
      </c>
      <c r="G4" s="2">
        <v>2586.1999999999998</v>
      </c>
      <c r="H4" s="2">
        <v>4</v>
      </c>
      <c r="I4" s="2">
        <v>2333.3000000000002</v>
      </c>
      <c r="J4" s="2">
        <v>4</v>
      </c>
      <c r="K4" s="2">
        <v>1700</v>
      </c>
      <c r="L4" s="2">
        <v>4</v>
      </c>
      <c r="M4" s="2">
        <v>6250</v>
      </c>
      <c r="N4" s="2">
        <v>4</v>
      </c>
      <c r="O4" s="2">
        <v>9250</v>
      </c>
      <c r="P4" s="2">
        <v>4</v>
      </c>
      <c r="Q4" s="2">
        <v>15169.6</v>
      </c>
      <c r="R4" s="2">
        <v>4</v>
      </c>
      <c r="S4" s="2">
        <v>4700</v>
      </c>
      <c r="T4" s="2">
        <v>4</v>
      </c>
      <c r="U4" s="2" t="e">
        <v>#NUM!</v>
      </c>
      <c r="V4" s="2">
        <v>0</v>
      </c>
      <c r="W4" s="2" t="e">
        <v>#NUM!</v>
      </c>
      <c r="X4" s="2">
        <v>0</v>
      </c>
      <c r="Y4" s="2">
        <v>157.6</v>
      </c>
      <c r="Z4" s="2">
        <v>4</v>
      </c>
      <c r="AA4" s="2">
        <v>58.3</v>
      </c>
      <c r="AB4" s="2">
        <v>4</v>
      </c>
      <c r="AC4" s="2">
        <v>11875</v>
      </c>
      <c r="AD4" s="2">
        <v>4</v>
      </c>
      <c r="AE4" s="2">
        <v>11.2</v>
      </c>
      <c r="AF4" s="2">
        <v>4</v>
      </c>
      <c r="AG4" s="2">
        <v>1475</v>
      </c>
      <c r="AH4" s="2">
        <v>4</v>
      </c>
      <c r="AI4" s="2">
        <v>1899.6</v>
      </c>
      <c r="AJ4" s="2">
        <v>4</v>
      </c>
      <c r="AK4" s="2">
        <v>750</v>
      </c>
      <c r="AL4" s="2">
        <v>4</v>
      </c>
      <c r="AM4" s="2">
        <v>1150</v>
      </c>
      <c r="AN4" s="2">
        <v>4</v>
      </c>
      <c r="AO4" s="2">
        <v>3275</v>
      </c>
      <c r="AP4" s="2">
        <v>4</v>
      </c>
      <c r="AQ4" s="2">
        <v>2700</v>
      </c>
      <c r="AR4" s="2">
        <v>4</v>
      </c>
    </row>
    <row r="5" spans="1:44">
      <c r="A5" s="2" t="s">
        <v>124</v>
      </c>
      <c r="B5" s="2" t="s">
        <v>127</v>
      </c>
      <c r="C5" s="2" t="s">
        <v>125</v>
      </c>
      <c r="D5" s="2" t="s">
        <v>126</v>
      </c>
      <c r="E5" s="2">
        <v>1171.4000000000001</v>
      </c>
      <c r="F5" s="2">
        <v>2</v>
      </c>
      <c r="G5" s="2">
        <v>2771.5</v>
      </c>
      <c r="H5" s="2">
        <v>3</v>
      </c>
      <c r="I5" s="2">
        <v>2888.9</v>
      </c>
      <c r="J5" s="2">
        <v>3</v>
      </c>
      <c r="K5" s="2" t="e">
        <v>#NUM!</v>
      </c>
      <c r="L5" s="2">
        <v>0</v>
      </c>
      <c r="M5" s="2">
        <v>4450</v>
      </c>
      <c r="N5" s="2">
        <v>2</v>
      </c>
      <c r="O5" s="2">
        <v>6850</v>
      </c>
      <c r="P5" s="2">
        <v>2</v>
      </c>
      <c r="Q5" s="2">
        <v>10000</v>
      </c>
      <c r="R5" s="2">
        <v>1</v>
      </c>
      <c r="S5" s="2">
        <v>4500</v>
      </c>
      <c r="T5" s="2">
        <v>1</v>
      </c>
      <c r="U5" s="2" t="e">
        <v>#NUM!</v>
      </c>
      <c r="V5" s="2">
        <v>0</v>
      </c>
      <c r="W5" s="2" t="e">
        <v>#NUM!</v>
      </c>
      <c r="X5" s="2">
        <v>0</v>
      </c>
      <c r="Y5" s="2">
        <v>363.6</v>
      </c>
      <c r="Z5" s="2">
        <v>1</v>
      </c>
      <c r="AA5" s="2">
        <v>133.30000000000001</v>
      </c>
      <c r="AB5" s="2">
        <v>1</v>
      </c>
      <c r="AC5" s="2">
        <v>10000</v>
      </c>
      <c r="AD5" s="2">
        <v>1</v>
      </c>
      <c r="AE5" s="2">
        <v>20</v>
      </c>
      <c r="AF5" s="2">
        <v>1</v>
      </c>
      <c r="AG5" s="2">
        <v>1250</v>
      </c>
      <c r="AH5" s="2">
        <v>2</v>
      </c>
      <c r="AI5" s="2">
        <v>1250</v>
      </c>
      <c r="AJ5" s="2">
        <v>2</v>
      </c>
      <c r="AK5" s="2">
        <v>550</v>
      </c>
      <c r="AL5" s="2">
        <v>2</v>
      </c>
      <c r="AM5" s="2">
        <v>900</v>
      </c>
      <c r="AN5" s="2">
        <v>2</v>
      </c>
      <c r="AO5" s="2">
        <v>2500</v>
      </c>
      <c r="AP5" s="2">
        <v>1</v>
      </c>
      <c r="AQ5" s="2">
        <v>3500</v>
      </c>
      <c r="AR5" s="2">
        <v>1</v>
      </c>
    </row>
    <row r="6" spans="1:44">
      <c r="A6" s="2" t="s">
        <v>124</v>
      </c>
      <c r="B6" s="2" t="s">
        <v>151</v>
      </c>
      <c r="C6" s="2" t="s">
        <v>125</v>
      </c>
      <c r="D6" s="2" t="s">
        <v>150</v>
      </c>
      <c r="E6" s="2">
        <v>1142.9000000000001</v>
      </c>
      <c r="F6" s="2">
        <v>2</v>
      </c>
      <c r="G6" s="2">
        <v>3932.6</v>
      </c>
      <c r="H6" s="2">
        <v>4</v>
      </c>
      <c r="I6" s="2">
        <v>2500</v>
      </c>
      <c r="J6" s="2">
        <v>4</v>
      </c>
      <c r="K6" s="2" t="e">
        <v>#NUM!</v>
      </c>
      <c r="L6" s="2">
        <v>0</v>
      </c>
      <c r="M6" s="2">
        <v>5666.7</v>
      </c>
      <c r="N6" s="2">
        <v>3</v>
      </c>
      <c r="O6" s="2">
        <v>7666.7</v>
      </c>
      <c r="P6" s="2">
        <v>3</v>
      </c>
      <c r="Q6" s="2">
        <v>14166.7</v>
      </c>
      <c r="R6" s="2">
        <v>3</v>
      </c>
      <c r="S6" s="2">
        <v>4350</v>
      </c>
      <c r="T6" s="2">
        <v>4</v>
      </c>
      <c r="U6" s="2" t="e">
        <v>#NUM!</v>
      </c>
      <c r="V6" s="2">
        <v>0</v>
      </c>
      <c r="W6" s="2" t="e">
        <v>#NUM!</v>
      </c>
      <c r="X6" s="2">
        <v>0</v>
      </c>
      <c r="Y6" s="2">
        <v>100</v>
      </c>
      <c r="Z6" s="2">
        <v>1</v>
      </c>
      <c r="AA6" s="2">
        <v>41.7</v>
      </c>
      <c r="AB6" s="2">
        <v>1</v>
      </c>
      <c r="AC6" s="2" t="e">
        <v>#NUM!</v>
      </c>
      <c r="AD6" s="2">
        <v>0</v>
      </c>
      <c r="AE6" s="2" t="e">
        <v>#NUM!</v>
      </c>
      <c r="AF6" s="2">
        <v>0</v>
      </c>
      <c r="AG6" s="2">
        <v>1416.7</v>
      </c>
      <c r="AH6" s="2">
        <v>6</v>
      </c>
      <c r="AI6" s="2">
        <v>1264.5999999999999</v>
      </c>
      <c r="AJ6" s="2">
        <v>6</v>
      </c>
      <c r="AK6" s="2">
        <v>866.7</v>
      </c>
      <c r="AL6" s="2">
        <v>6</v>
      </c>
      <c r="AM6" s="2">
        <v>1350</v>
      </c>
      <c r="AN6" s="2">
        <v>6</v>
      </c>
      <c r="AO6" s="2" t="e">
        <v>#NUM!</v>
      </c>
      <c r="AP6" s="2">
        <v>0</v>
      </c>
      <c r="AQ6" s="2" t="e">
        <v>#NUM!</v>
      </c>
      <c r="AR6" s="2">
        <v>0</v>
      </c>
    </row>
    <row r="7" spans="1:44">
      <c r="A7" s="2" t="s">
        <v>124</v>
      </c>
      <c r="B7" s="2" t="s">
        <v>155</v>
      </c>
      <c r="C7" s="2" t="s">
        <v>125</v>
      </c>
      <c r="D7" s="2" t="s">
        <v>154</v>
      </c>
      <c r="E7" s="2">
        <v>714.3</v>
      </c>
      <c r="F7" s="2">
        <v>4</v>
      </c>
      <c r="G7" s="2">
        <v>4562</v>
      </c>
      <c r="H7" s="2">
        <v>6</v>
      </c>
      <c r="I7" s="2">
        <v>3000</v>
      </c>
      <c r="J7" s="2">
        <v>5</v>
      </c>
      <c r="K7" s="2" t="e">
        <v>#NUM!</v>
      </c>
      <c r="L7" s="2">
        <v>0</v>
      </c>
      <c r="M7" s="2">
        <v>6000</v>
      </c>
      <c r="N7" s="2">
        <v>2</v>
      </c>
      <c r="O7" s="2">
        <v>8000</v>
      </c>
      <c r="P7" s="2">
        <v>4</v>
      </c>
      <c r="Q7" s="2">
        <v>8166.7</v>
      </c>
      <c r="R7" s="2">
        <v>6</v>
      </c>
      <c r="S7" s="2">
        <v>4134.8</v>
      </c>
      <c r="T7" s="2">
        <v>4</v>
      </c>
      <c r="U7" s="2" t="e">
        <v>#NUM!</v>
      </c>
      <c r="V7" s="2">
        <v>0</v>
      </c>
      <c r="W7" s="2" t="e">
        <v>#NUM!</v>
      </c>
      <c r="X7" s="2">
        <v>0</v>
      </c>
      <c r="Y7" s="2">
        <v>56.7</v>
      </c>
      <c r="Z7" s="2">
        <v>4</v>
      </c>
      <c r="AA7" s="2">
        <v>83.3</v>
      </c>
      <c r="AB7" s="2">
        <v>2</v>
      </c>
      <c r="AC7" s="2">
        <v>3320</v>
      </c>
      <c r="AD7" s="2">
        <v>5</v>
      </c>
      <c r="AE7" s="2" t="e">
        <v>#NUM!</v>
      </c>
      <c r="AF7" s="2">
        <v>0</v>
      </c>
      <c r="AG7" s="2">
        <v>1555.6</v>
      </c>
      <c r="AH7" s="2">
        <v>6</v>
      </c>
      <c r="AI7" s="2">
        <v>2844.2</v>
      </c>
      <c r="AJ7" s="2">
        <v>6</v>
      </c>
      <c r="AK7" s="2">
        <v>666.7</v>
      </c>
      <c r="AL7" s="2">
        <v>6</v>
      </c>
      <c r="AM7" s="2">
        <v>933.3</v>
      </c>
      <c r="AN7" s="2">
        <v>6</v>
      </c>
      <c r="AO7" s="2">
        <v>2666.7</v>
      </c>
      <c r="AP7" s="2">
        <v>6</v>
      </c>
      <c r="AQ7" s="2" t="e">
        <v>#NUM!</v>
      </c>
      <c r="AR7" s="2">
        <v>0</v>
      </c>
    </row>
    <row r="8" spans="1:44">
      <c r="A8" s="2" t="s">
        <v>124</v>
      </c>
      <c r="B8" s="2" t="s">
        <v>141</v>
      </c>
      <c r="C8" s="2" t="s">
        <v>125</v>
      </c>
      <c r="D8" s="2" t="s">
        <v>140</v>
      </c>
      <c r="E8" s="2">
        <v>1259.5</v>
      </c>
      <c r="F8" s="2">
        <v>16</v>
      </c>
      <c r="G8" s="2">
        <v>2882.3</v>
      </c>
      <c r="H8" s="2">
        <v>23</v>
      </c>
      <c r="I8" s="2">
        <v>1746.4</v>
      </c>
      <c r="J8" s="2">
        <v>23</v>
      </c>
      <c r="K8" s="2">
        <v>2605.9</v>
      </c>
      <c r="L8" s="2">
        <v>17</v>
      </c>
      <c r="M8" s="2">
        <v>5157.8999999999996</v>
      </c>
      <c r="N8" s="2">
        <v>19</v>
      </c>
      <c r="O8" s="2">
        <v>7000</v>
      </c>
      <c r="P8" s="2">
        <v>19</v>
      </c>
      <c r="Q8" s="2">
        <v>3455.9</v>
      </c>
      <c r="R8" s="2">
        <v>17</v>
      </c>
      <c r="S8" s="2">
        <v>4494.3999999999996</v>
      </c>
      <c r="T8" s="2">
        <v>21</v>
      </c>
      <c r="U8" s="2">
        <v>49250</v>
      </c>
      <c r="V8" s="2">
        <v>4</v>
      </c>
      <c r="W8" s="2">
        <v>54641</v>
      </c>
      <c r="X8" s="2">
        <v>4</v>
      </c>
      <c r="Y8" s="2">
        <v>60.5</v>
      </c>
      <c r="Z8" s="2">
        <v>19</v>
      </c>
      <c r="AA8" s="2">
        <v>117</v>
      </c>
      <c r="AB8" s="2">
        <v>19</v>
      </c>
      <c r="AC8" s="2">
        <v>10384.6</v>
      </c>
      <c r="AD8" s="2">
        <v>13</v>
      </c>
      <c r="AE8" s="2">
        <v>10.5</v>
      </c>
      <c r="AF8" s="2">
        <v>20</v>
      </c>
      <c r="AG8" s="2">
        <v>1345.5</v>
      </c>
      <c r="AH8" s="2">
        <v>22</v>
      </c>
      <c r="AI8" s="2">
        <v>1055.5999999999999</v>
      </c>
      <c r="AJ8" s="2">
        <v>18</v>
      </c>
      <c r="AK8" s="2">
        <v>550</v>
      </c>
      <c r="AL8" s="2">
        <v>18</v>
      </c>
      <c r="AM8" s="2">
        <v>827.3</v>
      </c>
      <c r="AN8" s="2">
        <v>22</v>
      </c>
      <c r="AO8" s="2">
        <v>2157.9</v>
      </c>
      <c r="AP8" s="2">
        <v>19</v>
      </c>
      <c r="AQ8" s="2">
        <v>1833.3</v>
      </c>
      <c r="AR8" s="2">
        <v>6</v>
      </c>
    </row>
    <row r="9" spans="1:44">
      <c r="A9" s="2" t="s">
        <v>112</v>
      </c>
      <c r="B9" s="2" t="s">
        <v>135</v>
      </c>
      <c r="C9" s="2" t="s">
        <v>113</v>
      </c>
      <c r="D9" s="2" t="s">
        <v>134</v>
      </c>
      <c r="E9" s="2">
        <v>1062.5</v>
      </c>
      <c r="F9" s="2">
        <v>10</v>
      </c>
      <c r="G9" s="2">
        <v>7937.5</v>
      </c>
      <c r="H9" s="2">
        <v>10</v>
      </c>
      <c r="I9" s="2">
        <v>2750</v>
      </c>
      <c r="J9" s="2">
        <v>10</v>
      </c>
      <c r="K9" s="2">
        <v>1091.7</v>
      </c>
      <c r="L9" s="2">
        <v>8</v>
      </c>
      <c r="M9" s="2">
        <v>5250</v>
      </c>
      <c r="N9" s="2">
        <v>6</v>
      </c>
      <c r="O9" s="2">
        <v>7666.7</v>
      </c>
      <c r="P9" s="2">
        <v>3</v>
      </c>
      <c r="Q9" s="2">
        <v>5321.4</v>
      </c>
      <c r="R9" s="2">
        <v>7</v>
      </c>
      <c r="S9" s="2">
        <v>3814</v>
      </c>
      <c r="T9" s="2">
        <v>22</v>
      </c>
      <c r="U9" s="2" t="e">
        <v>#NUM!</v>
      </c>
      <c r="V9" s="2">
        <v>0</v>
      </c>
      <c r="W9" s="2" t="e">
        <v>#NUM!</v>
      </c>
      <c r="X9" s="2">
        <v>0</v>
      </c>
      <c r="Y9" s="2">
        <v>172.3</v>
      </c>
      <c r="Z9" s="2">
        <v>13</v>
      </c>
      <c r="AA9" s="2">
        <v>176.5</v>
      </c>
      <c r="AB9" s="2">
        <v>8</v>
      </c>
      <c r="AC9" s="2">
        <v>15375</v>
      </c>
      <c r="AD9" s="2">
        <v>7</v>
      </c>
      <c r="AE9" s="2">
        <v>9.4</v>
      </c>
      <c r="AF9" s="2">
        <v>9</v>
      </c>
      <c r="AG9" s="2">
        <v>1746.7</v>
      </c>
      <c r="AH9" s="2">
        <v>15</v>
      </c>
      <c r="AI9" s="2">
        <v>1426.7</v>
      </c>
      <c r="AJ9" s="2">
        <v>18</v>
      </c>
      <c r="AK9" s="2">
        <v>644.4</v>
      </c>
      <c r="AL9" s="2">
        <v>18</v>
      </c>
      <c r="AM9" s="2">
        <v>826.1</v>
      </c>
      <c r="AN9" s="2">
        <v>23</v>
      </c>
      <c r="AO9" s="2">
        <v>2425</v>
      </c>
      <c r="AP9" s="2">
        <v>8</v>
      </c>
      <c r="AQ9" s="2" t="e">
        <v>#NUM!</v>
      </c>
      <c r="AR9" s="2">
        <v>0</v>
      </c>
    </row>
    <row r="10" spans="1:44">
      <c r="A10" s="2" t="s">
        <v>112</v>
      </c>
      <c r="B10" s="2" t="s">
        <v>153</v>
      </c>
      <c r="C10" s="2" t="s">
        <v>113</v>
      </c>
      <c r="D10" s="2" t="s">
        <v>152</v>
      </c>
      <c r="E10" s="2">
        <v>1562.9</v>
      </c>
      <c r="F10" s="2">
        <v>29</v>
      </c>
      <c r="G10" s="2">
        <v>5780.8</v>
      </c>
      <c r="H10" s="2">
        <v>27</v>
      </c>
      <c r="I10" s="2">
        <v>4088.4</v>
      </c>
      <c r="J10" s="2">
        <v>28</v>
      </c>
      <c r="K10" s="2">
        <v>3230.8</v>
      </c>
      <c r="L10" s="2">
        <v>13</v>
      </c>
      <c r="M10" s="2">
        <v>5815.8</v>
      </c>
      <c r="N10" s="2">
        <v>19</v>
      </c>
      <c r="O10" s="2">
        <v>7578.9</v>
      </c>
      <c r="P10" s="2">
        <v>19</v>
      </c>
      <c r="Q10" s="2">
        <v>11910.5</v>
      </c>
      <c r="R10" s="2">
        <v>24</v>
      </c>
      <c r="S10" s="2">
        <v>3736.8</v>
      </c>
      <c r="T10" s="2">
        <v>31</v>
      </c>
      <c r="U10" s="2" t="e">
        <v>#NUM!</v>
      </c>
      <c r="V10" s="2">
        <v>0</v>
      </c>
      <c r="W10" s="2" t="e">
        <v>#NUM!</v>
      </c>
      <c r="X10" s="2">
        <v>0</v>
      </c>
      <c r="Y10" s="2">
        <v>113.6</v>
      </c>
      <c r="Z10" s="2">
        <v>28</v>
      </c>
      <c r="AA10" s="2">
        <v>224.3</v>
      </c>
      <c r="AB10" s="2">
        <v>23</v>
      </c>
      <c r="AC10" s="2">
        <v>3001</v>
      </c>
      <c r="AD10" s="2">
        <v>4</v>
      </c>
      <c r="AE10" s="2">
        <v>29.6</v>
      </c>
      <c r="AF10" s="2">
        <v>17</v>
      </c>
      <c r="AG10" s="2">
        <v>1687</v>
      </c>
      <c r="AH10" s="2">
        <v>23</v>
      </c>
      <c r="AI10" s="2">
        <v>1675</v>
      </c>
      <c r="AJ10" s="2">
        <v>20</v>
      </c>
      <c r="AK10" s="2">
        <v>1127.8</v>
      </c>
      <c r="AL10" s="2">
        <v>18</v>
      </c>
      <c r="AM10" s="2">
        <v>890.9</v>
      </c>
      <c r="AN10" s="2">
        <v>33</v>
      </c>
      <c r="AO10" s="2">
        <v>1500</v>
      </c>
      <c r="AP10" s="2">
        <v>11</v>
      </c>
      <c r="AQ10" s="2">
        <v>6000</v>
      </c>
      <c r="AR10" s="2">
        <v>1</v>
      </c>
    </row>
    <row r="11" spans="1:44">
      <c r="A11" s="2" t="s">
        <v>112</v>
      </c>
      <c r="B11" s="2" t="s">
        <v>115</v>
      </c>
      <c r="C11" s="2" t="s">
        <v>113</v>
      </c>
      <c r="D11" s="2" t="s">
        <v>114</v>
      </c>
      <c r="E11" s="2">
        <v>1975</v>
      </c>
      <c r="F11" s="2">
        <v>5</v>
      </c>
      <c r="G11" s="2">
        <v>750</v>
      </c>
      <c r="H11" s="2">
        <v>7</v>
      </c>
      <c r="I11" s="2">
        <v>2580</v>
      </c>
      <c r="J11" s="2">
        <v>5</v>
      </c>
      <c r="K11" s="2">
        <v>1525</v>
      </c>
      <c r="L11" s="2">
        <v>4</v>
      </c>
      <c r="M11" s="2">
        <v>4875</v>
      </c>
      <c r="N11" s="2">
        <v>4</v>
      </c>
      <c r="O11" s="2">
        <v>6000</v>
      </c>
      <c r="P11" s="2">
        <v>4</v>
      </c>
      <c r="Q11" s="2">
        <v>10047.4</v>
      </c>
      <c r="R11" s="2">
        <v>4</v>
      </c>
      <c r="S11" s="2">
        <v>4128.1000000000004</v>
      </c>
      <c r="T11" s="2">
        <v>5</v>
      </c>
      <c r="U11" s="2" t="e">
        <v>#NUM!</v>
      </c>
      <c r="V11" s="2">
        <v>0</v>
      </c>
      <c r="W11" s="2" t="e">
        <v>#NUM!</v>
      </c>
      <c r="X11" s="2">
        <v>0</v>
      </c>
      <c r="Y11" s="2">
        <v>53.3</v>
      </c>
      <c r="Z11" s="2">
        <v>4</v>
      </c>
      <c r="AA11" s="2">
        <v>83.3</v>
      </c>
      <c r="AB11" s="2">
        <v>4</v>
      </c>
      <c r="AC11" s="2">
        <v>10625</v>
      </c>
      <c r="AD11" s="2">
        <v>4</v>
      </c>
      <c r="AE11" s="2">
        <v>7.2</v>
      </c>
      <c r="AF11" s="2">
        <v>4</v>
      </c>
      <c r="AG11" s="2">
        <v>2000</v>
      </c>
      <c r="AH11" s="2">
        <v>6</v>
      </c>
      <c r="AI11" s="2">
        <v>1395.8</v>
      </c>
      <c r="AJ11" s="2">
        <v>6</v>
      </c>
      <c r="AK11" s="2">
        <v>500</v>
      </c>
      <c r="AL11" s="2">
        <v>6</v>
      </c>
      <c r="AM11" s="2">
        <v>1000</v>
      </c>
      <c r="AN11" s="2">
        <v>6</v>
      </c>
      <c r="AO11" s="2">
        <v>3250</v>
      </c>
      <c r="AP11" s="2">
        <v>6</v>
      </c>
      <c r="AQ11" s="2">
        <v>3166.7</v>
      </c>
      <c r="AR11" s="2">
        <v>3</v>
      </c>
    </row>
    <row r="12" spans="1:44">
      <c r="A12" s="2" t="s">
        <v>112</v>
      </c>
      <c r="B12" s="2" t="s">
        <v>117</v>
      </c>
      <c r="C12" s="2" t="s">
        <v>113</v>
      </c>
      <c r="D12" s="2" t="s">
        <v>116</v>
      </c>
      <c r="E12" s="2">
        <v>1266.7</v>
      </c>
      <c r="F12" s="2">
        <v>3</v>
      </c>
      <c r="G12" s="2">
        <v>1031.2</v>
      </c>
      <c r="H12" s="2">
        <v>4</v>
      </c>
      <c r="I12" s="2">
        <v>3333.3</v>
      </c>
      <c r="J12" s="2">
        <v>4</v>
      </c>
      <c r="K12" s="2" t="e">
        <v>#NUM!</v>
      </c>
      <c r="L12" s="2">
        <v>0</v>
      </c>
      <c r="M12" s="2">
        <v>4000</v>
      </c>
      <c r="N12" s="2">
        <v>4</v>
      </c>
      <c r="O12" s="2">
        <v>6000</v>
      </c>
      <c r="P12" s="2">
        <v>4</v>
      </c>
      <c r="Q12" s="2">
        <v>9700</v>
      </c>
      <c r="R12" s="2">
        <v>5</v>
      </c>
      <c r="S12" s="2">
        <v>4438.2</v>
      </c>
      <c r="T12" s="2">
        <v>4</v>
      </c>
      <c r="U12" s="2" t="e">
        <v>#NUM!</v>
      </c>
      <c r="V12" s="2">
        <v>0</v>
      </c>
      <c r="W12" s="2" t="e">
        <v>#NUM!</v>
      </c>
      <c r="X12" s="2">
        <v>0</v>
      </c>
      <c r="Y12" s="2">
        <v>209.1</v>
      </c>
      <c r="Z12" s="2">
        <v>4</v>
      </c>
      <c r="AA12" s="2">
        <v>208.3</v>
      </c>
      <c r="AB12" s="2">
        <v>4</v>
      </c>
      <c r="AC12" s="2">
        <v>7750</v>
      </c>
      <c r="AD12" s="2">
        <v>4</v>
      </c>
      <c r="AE12" s="2">
        <v>12.5</v>
      </c>
      <c r="AF12" s="2">
        <v>5</v>
      </c>
      <c r="AG12" s="2">
        <v>1055.5999999999999</v>
      </c>
      <c r="AH12" s="2">
        <v>3</v>
      </c>
      <c r="AI12" s="2">
        <v>2182.5</v>
      </c>
      <c r="AJ12" s="2">
        <v>4</v>
      </c>
      <c r="AK12" s="2">
        <v>700</v>
      </c>
      <c r="AL12" s="2">
        <v>3</v>
      </c>
      <c r="AM12" s="2">
        <v>1000</v>
      </c>
      <c r="AN12" s="2">
        <v>5</v>
      </c>
      <c r="AO12" s="2">
        <v>3300</v>
      </c>
      <c r="AP12" s="2">
        <v>5</v>
      </c>
      <c r="AQ12" s="2">
        <v>4250</v>
      </c>
      <c r="AR12" s="2">
        <v>4</v>
      </c>
    </row>
    <row r="13" spans="1:44">
      <c r="A13" s="2" t="s">
        <v>94</v>
      </c>
      <c r="B13" s="2" t="s">
        <v>159</v>
      </c>
      <c r="C13" s="2" t="s">
        <v>95</v>
      </c>
      <c r="D13" s="2" t="s">
        <v>158</v>
      </c>
      <c r="E13" s="2">
        <v>907.1</v>
      </c>
      <c r="F13" s="2">
        <v>4</v>
      </c>
      <c r="G13" s="2">
        <v>2238.1</v>
      </c>
      <c r="H13" s="2">
        <v>6</v>
      </c>
      <c r="I13" s="2">
        <v>6628.6</v>
      </c>
      <c r="J13" s="2">
        <v>7</v>
      </c>
      <c r="K13" s="2">
        <v>2366.6999999999998</v>
      </c>
      <c r="L13" s="2">
        <v>6</v>
      </c>
      <c r="M13" s="2">
        <v>6833.3</v>
      </c>
      <c r="N13" s="2">
        <v>6</v>
      </c>
      <c r="O13" s="2">
        <v>10750</v>
      </c>
      <c r="P13" s="2">
        <v>6</v>
      </c>
      <c r="Q13" s="2">
        <v>11200</v>
      </c>
      <c r="R13" s="2">
        <v>5</v>
      </c>
      <c r="S13" s="2">
        <v>2696.6</v>
      </c>
      <c r="T13" s="2">
        <v>5</v>
      </c>
      <c r="U13" s="2" t="e">
        <v>#NUM!</v>
      </c>
      <c r="V13" s="2">
        <v>0</v>
      </c>
      <c r="W13" s="2" t="e">
        <v>#NUM!</v>
      </c>
      <c r="X13" s="2">
        <v>0</v>
      </c>
      <c r="Y13" s="2">
        <v>61.3</v>
      </c>
      <c r="Z13" s="2">
        <v>5</v>
      </c>
      <c r="AA13" s="2">
        <v>46.7</v>
      </c>
      <c r="AB13" s="2">
        <v>5</v>
      </c>
      <c r="AC13" s="2">
        <v>3555.6</v>
      </c>
      <c r="AD13" s="2">
        <v>4</v>
      </c>
      <c r="AE13" s="2">
        <v>6.2</v>
      </c>
      <c r="AF13" s="2">
        <v>5</v>
      </c>
      <c r="AG13" s="2">
        <v>1550.5</v>
      </c>
      <c r="AH13" s="2">
        <v>5</v>
      </c>
      <c r="AI13" s="2">
        <v>2381</v>
      </c>
      <c r="AJ13" s="2">
        <v>5</v>
      </c>
      <c r="AK13" s="2">
        <v>520</v>
      </c>
      <c r="AL13" s="2">
        <v>5</v>
      </c>
      <c r="AM13" s="2">
        <v>1333.3</v>
      </c>
      <c r="AN13" s="2">
        <v>5</v>
      </c>
      <c r="AO13" s="2">
        <v>3700</v>
      </c>
      <c r="AP13" s="2">
        <v>5</v>
      </c>
      <c r="AQ13" s="2">
        <v>2250</v>
      </c>
      <c r="AR13" s="2">
        <v>6</v>
      </c>
    </row>
    <row r="14" spans="1:44">
      <c r="A14" s="2" t="s">
        <v>94</v>
      </c>
      <c r="B14" s="2" t="s">
        <v>137</v>
      </c>
      <c r="C14" s="2" t="s">
        <v>95</v>
      </c>
      <c r="D14" s="2" t="s">
        <v>136</v>
      </c>
      <c r="E14" s="2">
        <v>849</v>
      </c>
      <c r="F14" s="2">
        <v>7</v>
      </c>
      <c r="G14" s="2">
        <v>2857.1</v>
      </c>
      <c r="H14" s="2">
        <v>5</v>
      </c>
      <c r="I14" s="2">
        <v>6900</v>
      </c>
      <c r="J14" s="2">
        <v>8</v>
      </c>
      <c r="K14" s="2">
        <v>2000</v>
      </c>
      <c r="L14" s="2">
        <v>1</v>
      </c>
      <c r="M14" s="2">
        <v>6000</v>
      </c>
      <c r="N14" s="2">
        <v>2</v>
      </c>
      <c r="O14" s="2">
        <v>10000</v>
      </c>
      <c r="P14" s="2">
        <v>4</v>
      </c>
      <c r="Q14" s="2">
        <v>12857.1</v>
      </c>
      <c r="R14" s="2">
        <v>7</v>
      </c>
      <c r="S14" s="2">
        <v>3063.3</v>
      </c>
      <c r="T14" s="2">
        <v>8</v>
      </c>
      <c r="U14" s="2" t="e">
        <v>#NUM!</v>
      </c>
      <c r="V14" s="2">
        <v>0</v>
      </c>
      <c r="W14" s="2" t="e">
        <v>#NUM!</v>
      </c>
      <c r="X14" s="2">
        <v>0</v>
      </c>
      <c r="Y14" s="2">
        <v>200</v>
      </c>
      <c r="Z14" s="2">
        <v>1</v>
      </c>
      <c r="AA14" s="2">
        <v>83.3</v>
      </c>
      <c r="AB14" s="2">
        <v>1</v>
      </c>
      <c r="AC14" s="2">
        <v>2916.7</v>
      </c>
      <c r="AD14" s="2">
        <v>4</v>
      </c>
      <c r="AE14" s="2">
        <v>15.6</v>
      </c>
      <c r="AF14" s="2">
        <v>4</v>
      </c>
      <c r="AG14" s="2">
        <v>1168.8</v>
      </c>
      <c r="AH14" s="2">
        <v>8</v>
      </c>
      <c r="AI14" s="2">
        <v>2381</v>
      </c>
      <c r="AJ14" s="2">
        <v>7</v>
      </c>
      <c r="AK14" s="2">
        <v>828.6</v>
      </c>
      <c r="AL14" s="2">
        <v>7</v>
      </c>
      <c r="AM14" s="2">
        <v>1409.5</v>
      </c>
      <c r="AN14" s="2">
        <v>7</v>
      </c>
      <c r="AO14" s="2">
        <v>2294</v>
      </c>
      <c r="AP14" s="2">
        <v>8</v>
      </c>
      <c r="AQ14" s="2">
        <v>2428.6</v>
      </c>
      <c r="AR14" s="2">
        <v>7</v>
      </c>
    </row>
    <row r="15" spans="1:44">
      <c r="A15" s="2" t="s">
        <v>94</v>
      </c>
      <c r="B15" s="2" t="s">
        <v>129</v>
      </c>
      <c r="C15" s="2" t="s">
        <v>95</v>
      </c>
      <c r="D15" s="2" t="s">
        <v>128</v>
      </c>
      <c r="E15" s="2">
        <v>771.4</v>
      </c>
      <c r="F15" s="2">
        <v>5</v>
      </c>
      <c r="G15" s="2" t="e">
        <v>#NUM!</v>
      </c>
      <c r="H15" s="2">
        <v>0</v>
      </c>
      <c r="I15" s="2">
        <v>6000</v>
      </c>
      <c r="J15" s="2">
        <v>4</v>
      </c>
      <c r="K15" s="2">
        <v>2880</v>
      </c>
      <c r="L15" s="2">
        <v>5</v>
      </c>
      <c r="M15" s="2">
        <v>5000</v>
      </c>
      <c r="N15" s="2">
        <v>3</v>
      </c>
      <c r="O15" s="2">
        <v>8000</v>
      </c>
      <c r="P15" s="2">
        <v>3</v>
      </c>
      <c r="Q15" s="2">
        <v>1687.5</v>
      </c>
      <c r="R15" s="2">
        <v>4</v>
      </c>
      <c r="S15" s="2">
        <v>4800</v>
      </c>
      <c r="T15" s="2">
        <v>5</v>
      </c>
      <c r="U15" s="2" t="e">
        <v>#NUM!</v>
      </c>
      <c r="V15" s="2">
        <v>0</v>
      </c>
      <c r="W15" s="2" t="e">
        <v>#NUM!</v>
      </c>
      <c r="X15" s="2">
        <v>0</v>
      </c>
      <c r="Y15" s="2" t="e">
        <v>#NUM!</v>
      </c>
      <c r="Z15" s="2">
        <v>0</v>
      </c>
      <c r="AA15" s="2" t="e">
        <v>#NUM!</v>
      </c>
      <c r="AB15" s="2">
        <v>0</v>
      </c>
      <c r="AC15" s="2" t="e">
        <v>#NUM!</v>
      </c>
      <c r="AD15" s="2">
        <v>0</v>
      </c>
      <c r="AE15" s="2">
        <v>13.1</v>
      </c>
      <c r="AF15" s="2">
        <v>4</v>
      </c>
      <c r="AG15" s="2">
        <v>1900</v>
      </c>
      <c r="AH15" s="2">
        <v>5</v>
      </c>
      <c r="AI15" s="2">
        <v>2293.6999999999998</v>
      </c>
      <c r="AJ15" s="2">
        <v>4</v>
      </c>
      <c r="AK15" s="2">
        <v>1425</v>
      </c>
      <c r="AL15" s="2">
        <v>4</v>
      </c>
      <c r="AM15" s="2">
        <v>1100</v>
      </c>
      <c r="AN15" s="2">
        <v>5</v>
      </c>
      <c r="AO15" s="2" t="e">
        <v>#NUM!</v>
      </c>
      <c r="AP15" s="2">
        <v>0</v>
      </c>
      <c r="AQ15" s="2" t="e">
        <v>#NUM!</v>
      </c>
      <c r="AR15" s="2">
        <v>0</v>
      </c>
    </row>
    <row r="16" spans="1:44">
      <c r="A16" s="2" t="s">
        <v>94</v>
      </c>
      <c r="B16" s="2" t="s">
        <v>157</v>
      </c>
      <c r="C16" s="2" t="s">
        <v>95</v>
      </c>
      <c r="D16" s="2" t="s">
        <v>156</v>
      </c>
      <c r="E16" s="2">
        <v>1274.3</v>
      </c>
      <c r="F16" s="2">
        <v>5</v>
      </c>
      <c r="G16" s="2">
        <v>3657.1</v>
      </c>
      <c r="H16" s="2">
        <v>5</v>
      </c>
      <c r="I16" s="2">
        <v>6000</v>
      </c>
      <c r="J16" s="2">
        <v>5</v>
      </c>
      <c r="K16" s="2">
        <v>1160</v>
      </c>
      <c r="L16" s="2">
        <v>5</v>
      </c>
      <c r="M16" s="2">
        <v>6300</v>
      </c>
      <c r="N16" s="2">
        <v>5</v>
      </c>
      <c r="O16" s="2">
        <v>9000</v>
      </c>
      <c r="P16" s="2">
        <v>5</v>
      </c>
      <c r="Q16" s="2">
        <v>10800</v>
      </c>
      <c r="R16" s="2">
        <v>5</v>
      </c>
      <c r="S16" s="2">
        <v>3101.1</v>
      </c>
      <c r="T16" s="2">
        <v>5</v>
      </c>
      <c r="U16" s="2" t="e">
        <v>#NUM!</v>
      </c>
      <c r="V16" s="2">
        <v>0</v>
      </c>
      <c r="W16" s="2" t="e">
        <v>#NUM!</v>
      </c>
      <c r="X16" s="2">
        <v>0</v>
      </c>
      <c r="Y16" s="2">
        <v>45.7</v>
      </c>
      <c r="Z16" s="2">
        <v>7</v>
      </c>
      <c r="AA16" s="2">
        <v>77.099999999999994</v>
      </c>
      <c r="AB16" s="2">
        <v>4</v>
      </c>
      <c r="AC16" s="2">
        <v>3513.9</v>
      </c>
      <c r="AD16" s="2">
        <v>4</v>
      </c>
      <c r="AE16" s="2">
        <v>6.5</v>
      </c>
      <c r="AF16" s="2">
        <v>6</v>
      </c>
      <c r="AG16" s="2">
        <v>1775.5</v>
      </c>
      <c r="AH16" s="2">
        <v>6</v>
      </c>
      <c r="AI16" s="2">
        <v>2381</v>
      </c>
      <c r="AJ16" s="2">
        <v>5</v>
      </c>
      <c r="AK16" s="2">
        <v>500</v>
      </c>
      <c r="AL16" s="2">
        <v>5</v>
      </c>
      <c r="AM16" s="2">
        <v>1333.3</v>
      </c>
      <c r="AN16" s="2">
        <v>5</v>
      </c>
      <c r="AO16" s="2">
        <v>3740</v>
      </c>
      <c r="AP16" s="2">
        <v>5</v>
      </c>
      <c r="AQ16" s="2">
        <v>2333.3000000000002</v>
      </c>
      <c r="AR16" s="2">
        <v>6</v>
      </c>
    </row>
    <row r="17" spans="1:44">
      <c r="A17" s="2" t="s">
        <v>94</v>
      </c>
      <c r="B17" s="2" t="s">
        <v>133</v>
      </c>
      <c r="C17" s="2" t="s">
        <v>95</v>
      </c>
      <c r="D17" s="2" t="s">
        <v>132</v>
      </c>
      <c r="E17" s="2">
        <v>2074.3000000000002</v>
      </c>
      <c r="F17" s="2">
        <v>30</v>
      </c>
      <c r="G17" s="2">
        <v>3306.5</v>
      </c>
      <c r="H17" s="2">
        <v>33</v>
      </c>
      <c r="I17" s="2">
        <v>6794.1</v>
      </c>
      <c r="J17" s="2">
        <v>51</v>
      </c>
      <c r="K17" s="2">
        <v>3333.3</v>
      </c>
      <c r="L17" s="2">
        <v>3</v>
      </c>
      <c r="M17" s="2">
        <v>6976.2</v>
      </c>
      <c r="N17" s="2">
        <v>21</v>
      </c>
      <c r="O17" s="2">
        <v>10058.799999999999</v>
      </c>
      <c r="P17" s="2">
        <v>17</v>
      </c>
      <c r="Q17" s="2">
        <v>20332.8</v>
      </c>
      <c r="R17" s="2">
        <v>41</v>
      </c>
      <c r="S17" s="2">
        <v>5700</v>
      </c>
      <c r="T17" s="2">
        <v>58</v>
      </c>
      <c r="U17" s="2" t="e">
        <v>#NUM!</v>
      </c>
      <c r="V17" s="2">
        <v>0</v>
      </c>
      <c r="W17" s="2" t="e">
        <v>#NUM!</v>
      </c>
      <c r="X17" s="2">
        <v>0</v>
      </c>
      <c r="Y17" s="2">
        <v>90.9</v>
      </c>
      <c r="Z17" s="2">
        <v>18</v>
      </c>
      <c r="AA17" s="2">
        <v>45</v>
      </c>
      <c r="AB17" s="2">
        <v>15</v>
      </c>
      <c r="AC17" s="2">
        <v>4017.9</v>
      </c>
      <c r="AD17" s="2">
        <v>7</v>
      </c>
      <c r="AE17" s="2">
        <v>8.9</v>
      </c>
      <c r="AF17" s="2">
        <v>17</v>
      </c>
      <c r="AG17" s="2">
        <v>2162.6</v>
      </c>
      <c r="AH17" s="2">
        <v>25</v>
      </c>
      <c r="AI17" s="2">
        <v>2409</v>
      </c>
      <c r="AJ17" s="2">
        <v>45</v>
      </c>
      <c r="AK17" s="2">
        <v>709.3</v>
      </c>
      <c r="AL17" s="2">
        <v>43</v>
      </c>
      <c r="AM17" s="2">
        <v>2084.8000000000002</v>
      </c>
      <c r="AN17" s="2">
        <v>52</v>
      </c>
      <c r="AO17" s="2">
        <v>7571.4</v>
      </c>
      <c r="AP17" s="2">
        <v>26</v>
      </c>
      <c r="AQ17" s="2">
        <v>4655.6000000000004</v>
      </c>
      <c r="AR17" s="2">
        <v>9</v>
      </c>
    </row>
    <row r="18" spans="1:44">
      <c r="A18" s="2" t="s">
        <v>94</v>
      </c>
      <c r="B18" s="2" t="s">
        <v>147</v>
      </c>
      <c r="C18" s="2" t="s">
        <v>95</v>
      </c>
      <c r="D18" s="2" t="s">
        <v>146</v>
      </c>
      <c r="E18" s="2">
        <v>1823.7</v>
      </c>
      <c r="F18" s="2">
        <v>35</v>
      </c>
      <c r="G18" s="2">
        <v>1687.5</v>
      </c>
      <c r="H18" s="2">
        <v>20</v>
      </c>
      <c r="I18" s="2">
        <v>6757.9</v>
      </c>
      <c r="J18" s="2">
        <v>38</v>
      </c>
      <c r="K18" s="2">
        <v>2070</v>
      </c>
      <c r="L18" s="2">
        <v>10</v>
      </c>
      <c r="M18" s="2">
        <v>6075</v>
      </c>
      <c r="N18" s="2">
        <v>20</v>
      </c>
      <c r="O18" s="2">
        <v>9428.6</v>
      </c>
      <c r="P18" s="2">
        <v>21</v>
      </c>
      <c r="Q18" s="2">
        <v>14188.4</v>
      </c>
      <c r="R18" s="2">
        <v>40</v>
      </c>
      <c r="S18" s="2">
        <v>4303.6000000000004</v>
      </c>
      <c r="T18" s="2">
        <v>46</v>
      </c>
      <c r="U18" s="2" t="e">
        <v>#NUM!</v>
      </c>
      <c r="V18" s="2">
        <v>0</v>
      </c>
      <c r="W18" s="2" t="e">
        <v>#NUM!</v>
      </c>
      <c r="X18" s="2">
        <v>0</v>
      </c>
      <c r="Y18" s="2">
        <v>203.1</v>
      </c>
      <c r="Z18" s="2">
        <v>29</v>
      </c>
      <c r="AA18" s="2">
        <v>1032.4000000000001</v>
      </c>
      <c r="AB18" s="2">
        <v>9</v>
      </c>
      <c r="AC18" s="2">
        <v>4794.1000000000004</v>
      </c>
      <c r="AD18" s="2">
        <v>17</v>
      </c>
      <c r="AE18" s="2">
        <v>8.1999999999999993</v>
      </c>
      <c r="AF18" s="2">
        <v>14</v>
      </c>
      <c r="AG18" s="2">
        <v>1968.4</v>
      </c>
      <c r="AH18" s="2">
        <v>39</v>
      </c>
      <c r="AI18" s="2">
        <v>1981.8</v>
      </c>
      <c r="AJ18" s="2">
        <v>33</v>
      </c>
      <c r="AK18" s="2">
        <v>1740</v>
      </c>
      <c r="AL18" s="2">
        <v>35</v>
      </c>
      <c r="AM18" s="2">
        <v>2008.8</v>
      </c>
      <c r="AN18" s="2">
        <v>49</v>
      </c>
      <c r="AO18" s="2">
        <v>3839.3</v>
      </c>
      <c r="AP18" s="2">
        <v>28</v>
      </c>
      <c r="AQ18" s="2">
        <v>2185.1999999999998</v>
      </c>
      <c r="AR18" s="2">
        <v>27</v>
      </c>
    </row>
    <row r="19" spans="1:44">
      <c r="A19" s="2" t="s">
        <v>94</v>
      </c>
      <c r="B19" s="2" t="s">
        <v>119</v>
      </c>
      <c r="C19" s="2" t="s">
        <v>95</v>
      </c>
      <c r="D19" s="2" t="s">
        <v>118</v>
      </c>
      <c r="E19" s="2">
        <v>2833.3</v>
      </c>
      <c r="F19" s="2">
        <v>8</v>
      </c>
      <c r="G19" s="2">
        <v>4832.3999999999996</v>
      </c>
      <c r="H19" s="2">
        <v>13</v>
      </c>
      <c r="I19" s="2">
        <v>5785.7</v>
      </c>
      <c r="J19" s="2">
        <v>14</v>
      </c>
      <c r="K19" s="2">
        <v>1506.7</v>
      </c>
      <c r="L19" s="2">
        <v>5</v>
      </c>
      <c r="M19" s="2">
        <v>5333.3</v>
      </c>
      <c r="N19" s="2">
        <v>3</v>
      </c>
      <c r="O19" s="2">
        <v>10666.7</v>
      </c>
      <c r="P19" s="2">
        <v>3</v>
      </c>
      <c r="Q19" s="2">
        <v>16825.400000000001</v>
      </c>
      <c r="R19" s="2">
        <v>9</v>
      </c>
      <c r="S19" s="2">
        <v>5259.8</v>
      </c>
      <c r="T19" s="2">
        <v>12</v>
      </c>
      <c r="U19" s="2" t="e">
        <v>#NUM!</v>
      </c>
      <c r="V19" s="2">
        <v>0</v>
      </c>
      <c r="W19" s="2" t="e">
        <v>#NUM!</v>
      </c>
      <c r="X19" s="2">
        <v>0</v>
      </c>
      <c r="Y19" s="2">
        <v>117.5</v>
      </c>
      <c r="Z19" s="2">
        <v>7</v>
      </c>
      <c r="AA19" s="2">
        <v>123.6</v>
      </c>
      <c r="AB19" s="2">
        <v>6</v>
      </c>
      <c r="AC19" s="2">
        <v>5131.8999999999996</v>
      </c>
      <c r="AD19" s="2">
        <v>8</v>
      </c>
      <c r="AE19" s="2">
        <v>33.299999999999997</v>
      </c>
      <c r="AF19" s="2">
        <v>3</v>
      </c>
      <c r="AG19" s="2">
        <v>1979.3</v>
      </c>
      <c r="AH19" s="2">
        <v>13</v>
      </c>
      <c r="AI19" s="2">
        <v>3067</v>
      </c>
      <c r="AJ19" s="2">
        <v>9</v>
      </c>
      <c r="AK19" s="2">
        <v>1250</v>
      </c>
      <c r="AL19" s="2">
        <v>6</v>
      </c>
      <c r="AM19" s="2">
        <v>2165.6999999999998</v>
      </c>
      <c r="AN19" s="2">
        <v>14</v>
      </c>
      <c r="AO19" s="2">
        <v>4166.7</v>
      </c>
      <c r="AP19" s="2">
        <v>6</v>
      </c>
      <c r="AQ19" s="2">
        <v>3000</v>
      </c>
      <c r="AR19" s="2">
        <v>7</v>
      </c>
    </row>
    <row r="20" spans="1:44">
      <c r="A20" s="2" t="s">
        <v>94</v>
      </c>
      <c r="B20" s="2" t="s">
        <v>99</v>
      </c>
      <c r="C20" s="2" t="s">
        <v>95</v>
      </c>
      <c r="D20" s="2" t="s">
        <v>98</v>
      </c>
      <c r="E20" s="2">
        <v>1458</v>
      </c>
      <c r="F20" s="2">
        <v>48</v>
      </c>
      <c r="G20" s="2" t="e">
        <v>#NUM!</v>
      </c>
      <c r="H20" s="2">
        <v>0</v>
      </c>
      <c r="I20" s="2">
        <v>2500</v>
      </c>
      <c r="J20" s="2">
        <v>48</v>
      </c>
      <c r="K20" s="2">
        <v>292</v>
      </c>
      <c r="L20" s="2">
        <v>48</v>
      </c>
      <c r="M20" s="2">
        <v>5760</v>
      </c>
      <c r="N20" s="2">
        <v>48</v>
      </c>
      <c r="O20" s="2">
        <v>8000</v>
      </c>
      <c r="P20" s="2">
        <v>48</v>
      </c>
      <c r="Q20" s="2">
        <v>8800</v>
      </c>
      <c r="R20" s="2">
        <v>48</v>
      </c>
      <c r="S20" s="2">
        <v>3920</v>
      </c>
      <c r="T20" s="2">
        <v>48</v>
      </c>
      <c r="U20" s="2" t="e">
        <v>#NUM!</v>
      </c>
      <c r="V20" s="2">
        <v>0</v>
      </c>
      <c r="W20" s="2" t="e">
        <v>#NUM!</v>
      </c>
      <c r="X20" s="2">
        <v>0</v>
      </c>
      <c r="Y20" s="2">
        <v>172.9</v>
      </c>
      <c r="Z20" s="2">
        <v>19</v>
      </c>
      <c r="AA20" s="2">
        <v>66.099999999999994</v>
      </c>
      <c r="AB20" s="2">
        <v>14</v>
      </c>
      <c r="AC20" s="2">
        <v>8000</v>
      </c>
      <c r="AD20" s="2">
        <v>4</v>
      </c>
      <c r="AE20" s="2">
        <v>17.2</v>
      </c>
      <c r="AF20" s="2">
        <v>10</v>
      </c>
      <c r="AG20" s="2">
        <v>1661.1</v>
      </c>
      <c r="AH20" s="2">
        <v>36</v>
      </c>
      <c r="AI20" s="2">
        <v>1937.1</v>
      </c>
      <c r="AJ20" s="2">
        <v>35</v>
      </c>
      <c r="AK20" s="2">
        <v>1096.3</v>
      </c>
      <c r="AL20" s="2">
        <v>27</v>
      </c>
      <c r="AM20" s="2">
        <v>1248.5</v>
      </c>
      <c r="AN20" s="2">
        <v>33</v>
      </c>
      <c r="AO20" s="2">
        <v>3208.3</v>
      </c>
      <c r="AP20" s="2">
        <v>12</v>
      </c>
      <c r="AQ20" s="2">
        <v>3325</v>
      </c>
      <c r="AR20" s="2">
        <v>12</v>
      </c>
    </row>
    <row r="21" spans="1:44">
      <c r="A21" s="2" t="s">
        <v>94</v>
      </c>
      <c r="B21" s="2" t="s">
        <v>97</v>
      </c>
      <c r="C21" s="2" t="s">
        <v>95</v>
      </c>
      <c r="D21" s="2" t="s">
        <v>96</v>
      </c>
      <c r="E21" s="2">
        <v>1485.7</v>
      </c>
      <c r="F21" s="2">
        <v>5</v>
      </c>
      <c r="G21" s="2" t="e">
        <v>#NUM!</v>
      </c>
      <c r="H21" s="2">
        <v>0</v>
      </c>
      <c r="I21" s="2">
        <v>9566.7000000000007</v>
      </c>
      <c r="J21" s="2">
        <v>6</v>
      </c>
      <c r="K21" s="2" t="e">
        <v>#NUM!</v>
      </c>
      <c r="L21" s="2">
        <v>0</v>
      </c>
      <c r="M21" s="2" t="e">
        <v>#NUM!</v>
      </c>
      <c r="N21" s="2">
        <v>0</v>
      </c>
      <c r="O21" s="2" t="e">
        <v>#NUM!</v>
      </c>
      <c r="P21" s="2">
        <v>0</v>
      </c>
      <c r="Q21" s="2">
        <v>1661.5</v>
      </c>
      <c r="R21" s="2">
        <v>4</v>
      </c>
      <c r="S21" s="2">
        <v>6359.6</v>
      </c>
      <c r="T21" s="2">
        <v>10</v>
      </c>
      <c r="U21" s="2" t="e">
        <v>#NUM!</v>
      </c>
      <c r="V21" s="2">
        <v>0</v>
      </c>
      <c r="W21" s="2" t="e">
        <v>#NUM!</v>
      </c>
      <c r="X21" s="2">
        <v>0</v>
      </c>
      <c r="Y21" s="2">
        <v>169.9</v>
      </c>
      <c r="Z21" s="2">
        <v>9</v>
      </c>
      <c r="AA21" s="2" t="e">
        <v>#NUM!</v>
      </c>
      <c r="AB21" s="2">
        <v>0</v>
      </c>
      <c r="AC21" s="2" t="e">
        <v>#NUM!</v>
      </c>
      <c r="AD21" s="2">
        <v>0</v>
      </c>
      <c r="AE21" s="2" t="e">
        <v>#NUM!</v>
      </c>
      <c r="AF21" s="2">
        <v>0</v>
      </c>
      <c r="AG21" s="2">
        <v>2030</v>
      </c>
      <c r="AH21" s="2">
        <v>10</v>
      </c>
      <c r="AI21" s="2">
        <v>1350</v>
      </c>
      <c r="AJ21" s="2">
        <v>2</v>
      </c>
      <c r="AK21" s="2">
        <v>933.3</v>
      </c>
      <c r="AL21" s="2">
        <v>9</v>
      </c>
      <c r="AM21" s="2">
        <v>2560</v>
      </c>
      <c r="AN21" s="2">
        <v>10</v>
      </c>
      <c r="AO21" s="2">
        <v>3437.5</v>
      </c>
      <c r="AP21" s="2">
        <v>8</v>
      </c>
      <c r="AQ21" s="2" t="e">
        <v>#NUM!</v>
      </c>
      <c r="AR21" s="2">
        <v>0</v>
      </c>
    </row>
    <row r="22" spans="1:44">
      <c r="A22" s="2" t="s">
        <v>100</v>
      </c>
      <c r="B22" s="2" t="s">
        <v>103</v>
      </c>
      <c r="C22" s="2" t="s">
        <v>101</v>
      </c>
      <c r="D22" s="2" t="s">
        <v>102</v>
      </c>
      <c r="E22" s="2">
        <v>1500</v>
      </c>
      <c r="F22" s="2">
        <v>8</v>
      </c>
      <c r="G22" s="2" t="e">
        <v>#NUM!</v>
      </c>
      <c r="H22" s="2">
        <v>0</v>
      </c>
      <c r="I22" s="2">
        <v>13000</v>
      </c>
      <c r="J22" s="2">
        <v>8</v>
      </c>
      <c r="K22" s="2">
        <v>310</v>
      </c>
      <c r="L22" s="2">
        <v>8</v>
      </c>
      <c r="M22" s="2">
        <v>8000</v>
      </c>
      <c r="N22" s="2">
        <v>8</v>
      </c>
      <c r="O22" s="2">
        <v>12000</v>
      </c>
      <c r="P22" s="2">
        <v>8</v>
      </c>
      <c r="Q22" s="2">
        <v>10000</v>
      </c>
      <c r="R22" s="2">
        <v>8</v>
      </c>
      <c r="S22" s="2">
        <v>4000</v>
      </c>
      <c r="T22" s="2">
        <v>8</v>
      </c>
      <c r="U22" s="2">
        <v>35000</v>
      </c>
      <c r="V22" s="2">
        <v>4</v>
      </c>
      <c r="W22" s="2">
        <v>31500</v>
      </c>
      <c r="X22" s="2">
        <v>2</v>
      </c>
      <c r="Y22" s="2">
        <v>165</v>
      </c>
      <c r="Z22" s="2">
        <v>4</v>
      </c>
      <c r="AA22" s="2">
        <v>93.7</v>
      </c>
      <c r="AB22" s="2">
        <v>4</v>
      </c>
      <c r="AC22" s="2">
        <v>8500</v>
      </c>
      <c r="AD22" s="2">
        <v>2</v>
      </c>
      <c r="AE22" s="2">
        <v>15</v>
      </c>
      <c r="AF22" s="2">
        <v>4</v>
      </c>
      <c r="AG22" s="2">
        <v>1384.8</v>
      </c>
      <c r="AH22" s="2">
        <v>3</v>
      </c>
      <c r="AI22" s="2">
        <v>2207</v>
      </c>
      <c r="AJ22" s="2">
        <v>4</v>
      </c>
      <c r="AK22" s="2">
        <v>500</v>
      </c>
      <c r="AL22" s="2">
        <v>4</v>
      </c>
      <c r="AM22" s="2">
        <v>1583.3</v>
      </c>
      <c r="AN22" s="2">
        <v>4</v>
      </c>
      <c r="AO22" s="2">
        <v>2075</v>
      </c>
      <c r="AP22" s="2">
        <v>4</v>
      </c>
      <c r="AQ22" s="2">
        <v>2250</v>
      </c>
      <c r="AR22" s="2">
        <v>4</v>
      </c>
    </row>
    <row r="23" spans="1:44">
      <c r="A23" s="2" t="s">
        <v>100</v>
      </c>
      <c r="B23" s="2" t="s">
        <v>131</v>
      </c>
      <c r="C23" s="2" t="s">
        <v>101</v>
      </c>
      <c r="D23" s="2" t="s">
        <v>130</v>
      </c>
      <c r="E23" s="2">
        <v>1428.6</v>
      </c>
      <c r="F23" s="2">
        <v>4</v>
      </c>
      <c r="G23" s="2">
        <v>3187.5</v>
      </c>
      <c r="H23" s="2">
        <v>4</v>
      </c>
      <c r="I23" s="2">
        <v>6000</v>
      </c>
      <c r="J23" s="2">
        <v>4</v>
      </c>
      <c r="K23" s="2">
        <v>3000</v>
      </c>
      <c r="L23" s="2">
        <v>4</v>
      </c>
      <c r="M23" s="2">
        <v>7400</v>
      </c>
      <c r="N23" s="2">
        <v>4</v>
      </c>
      <c r="O23" s="2">
        <v>11500</v>
      </c>
      <c r="P23" s="2">
        <v>4</v>
      </c>
      <c r="Q23" s="2">
        <v>15571.4</v>
      </c>
      <c r="R23" s="2">
        <v>4</v>
      </c>
      <c r="S23" s="2">
        <v>4950</v>
      </c>
      <c r="T23" s="2">
        <v>4</v>
      </c>
      <c r="U23" s="2">
        <v>55000</v>
      </c>
      <c r="V23" s="2">
        <v>2</v>
      </c>
      <c r="W23" s="2" t="e">
        <v>#NUM!</v>
      </c>
      <c r="X23" s="2">
        <v>0</v>
      </c>
      <c r="Y23" s="2">
        <v>100</v>
      </c>
      <c r="Z23" s="2">
        <v>4</v>
      </c>
      <c r="AA23" s="2">
        <v>72.900000000000006</v>
      </c>
      <c r="AB23" s="2">
        <v>4</v>
      </c>
      <c r="AC23" s="2">
        <v>8500</v>
      </c>
      <c r="AD23" s="2">
        <v>2</v>
      </c>
      <c r="AE23" s="2">
        <v>8.8000000000000007</v>
      </c>
      <c r="AF23" s="2">
        <v>4</v>
      </c>
      <c r="AG23" s="2">
        <v>1647.7</v>
      </c>
      <c r="AH23" s="2">
        <v>4</v>
      </c>
      <c r="AI23" s="2">
        <v>2072.6</v>
      </c>
      <c r="AJ23" s="2">
        <v>4</v>
      </c>
      <c r="AK23" s="2">
        <v>550</v>
      </c>
      <c r="AL23" s="2">
        <v>4</v>
      </c>
      <c r="AM23" s="2">
        <v>1285.4000000000001</v>
      </c>
      <c r="AN23" s="2">
        <v>4</v>
      </c>
      <c r="AO23" s="2">
        <v>2768.8</v>
      </c>
      <c r="AP23" s="2">
        <v>4</v>
      </c>
      <c r="AQ23" s="2">
        <v>2750</v>
      </c>
      <c r="AR23" s="2">
        <v>4</v>
      </c>
    </row>
    <row r="24" spans="1:44">
      <c r="A24" s="2" t="s">
        <v>120</v>
      </c>
      <c r="B24" s="2" t="s">
        <v>161</v>
      </c>
      <c r="C24" s="2" t="s">
        <v>121</v>
      </c>
      <c r="D24" s="2" t="s">
        <v>160</v>
      </c>
      <c r="E24" s="2">
        <v>2750</v>
      </c>
      <c r="F24" s="2">
        <v>4</v>
      </c>
      <c r="G24" s="2">
        <v>2000</v>
      </c>
      <c r="H24" s="2">
        <v>4</v>
      </c>
      <c r="I24" s="2">
        <v>7250</v>
      </c>
      <c r="J24" s="2">
        <v>4</v>
      </c>
      <c r="K24" s="2">
        <v>3000</v>
      </c>
      <c r="L24" s="2">
        <v>4</v>
      </c>
      <c r="M24" s="2">
        <v>11000</v>
      </c>
      <c r="N24" s="2">
        <v>4</v>
      </c>
      <c r="O24" s="2">
        <v>14500</v>
      </c>
      <c r="P24" s="2">
        <v>4</v>
      </c>
      <c r="Q24" s="2">
        <v>12142.9</v>
      </c>
      <c r="R24" s="2">
        <v>4</v>
      </c>
      <c r="S24" s="2">
        <v>2700</v>
      </c>
      <c r="T24" s="2">
        <v>4</v>
      </c>
      <c r="U24" s="2">
        <v>65666.7</v>
      </c>
      <c r="V24" s="2">
        <v>3</v>
      </c>
      <c r="W24" s="2">
        <v>41000</v>
      </c>
      <c r="X24" s="2">
        <v>2</v>
      </c>
      <c r="Y24" s="2">
        <v>183.3</v>
      </c>
      <c r="Z24" s="2">
        <v>4</v>
      </c>
      <c r="AA24" s="2">
        <v>104.2</v>
      </c>
      <c r="AB24" s="2">
        <v>2</v>
      </c>
      <c r="AC24" s="2" t="e">
        <v>#NUM!</v>
      </c>
      <c r="AD24" s="2">
        <v>0</v>
      </c>
      <c r="AE24" s="2">
        <v>12.5</v>
      </c>
      <c r="AF24" s="2">
        <v>4</v>
      </c>
      <c r="AG24" s="2">
        <v>1833.3</v>
      </c>
      <c r="AH24" s="2">
        <v>4</v>
      </c>
      <c r="AI24" s="2">
        <v>1337.8</v>
      </c>
      <c r="AJ24" s="2">
        <v>4</v>
      </c>
      <c r="AK24" s="2">
        <v>575</v>
      </c>
      <c r="AL24" s="2">
        <v>4</v>
      </c>
      <c r="AM24" s="2">
        <v>1111.0999999999999</v>
      </c>
      <c r="AN24" s="2">
        <v>4</v>
      </c>
      <c r="AO24" s="2">
        <v>2375</v>
      </c>
      <c r="AP24" s="2">
        <v>4</v>
      </c>
      <c r="AQ24" s="2">
        <v>4000</v>
      </c>
      <c r="AR24" s="2">
        <v>4</v>
      </c>
    </row>
    <row r="25" spans="1:44">
      <c r="A25" s="2" t="s">
        <v>120</v>
      </c>
      <c r="B25" s="2" t="s">
        <v>123</v>
      </c>
      <c r="C25" s="2" t="s">
        <v>121</v>
      </c>
      <c r="D25" s="2" t="s">
        <v>122</v>
      </c>
      <c r="E25" s="2" t="e">
        <v>#NUM!</v>
      </c>
      <c r="F25" s="2">
        <v>0</v>
      </c>
      <c r="G25" s="2" t="e">
        <v>#NUM!</v>
      </c>
      <c r="H25" s="2">
        <v>0</v>
      </c>
      <c r="I25" s="2" t="e">
        <v>#NUM!</v>
      </c>
      <c r="J25" s="2">
        <v>0</v>
      </c>
      <c r="K25" s="2" t="e">
        <v>#NUM!</v>
      </c>
      <c r="L25" s="2">
        <v>0</v>
      </c>
      <c r="M25" s="2" t="e">
        <v>#NUM!</v>
      </c>
      <c r="N25" s="2">
        <v>0</v>
      </c>
      <c r="O25" s="2" t="e">
        <v>#NUM!</v>
      </c>
      <c r="P25" s="2">
        <v>0</v>
      </c>
      <c r="Q25" s="2" t="e">
        <v>#NUM!</v>
      </c>
      <c r="R25" s="2">
        <v>0</v>
      </c>
      <c r="S25" s="2" t="e">
        <v>#NUM!</v>
      </c>
      <c r="T25" s="2">
        <v>0</v>
      </c>
      <c r="U25" s="2" t="e">
        <v>#NUM!</v>
      </c>
      <c r="V25" s="2">
        <v>0</v>
      </c>
      <c r="W25" s="2">
        <v>47250</v>
      </c>
      <c r="X25" s="2">
        <v>4</v>
      </c>
      <c r="Y25" s="2">
        <v>200</v>
      </c>
      <c r="Z25" s="2">
        <v>4</v>
      </c>
      <c r="AA25" s="2">
        <v>83.3</v>
      </c>
      <c r="AB25" s="2">
        <v>3</v>
      </c>
      <c r="AC25" s="2" t="e">
        <v>#NUM!</v>
      </c>
      <c r="AD25" s="2">
        <v>0</v>
      </c>
      <c r="AE25" s="2">
        <v>13.3</v>
      </c>
      <c r="AF25" s="2">
        <v>3</v>
      </c>
      <c r="AG25" s="2">
        <v>960.4</v>
      </c>
      <c r="AH25" s="2">
        <v>4</v>
      </c>
      <c r="AI25" s="2">
        <v>1034.9000000000001</v>
      </c>
      <c r="AJ25" s="2">
        <v>4</v>
      </c>
      <c r="AK25" s="2">
        <v>750</v>
      </c>
      <c r="AL25" s="2">
        <v>4</v>
      </c>
      <c r="AM25" s="2">
        <v>1222.2</v>
      </c>
      <c r="AN25" s="2">
        <v>4</v>
      </c>
      <c r="AO25" s="2">
        <v>1727.3</v>
      </c>
      <c r="AP25" s="2">
        <v>3</v>
      </c>
      <c r="AQ25" s="2">
        <v>3750</v>
      </c>
      <c r="AR25" s="2">
        <v>4</v>
      </c>
    </row>
    <row r="26" spans="1:44">
      <c r="A26" s="2" t="s">
        <v>120</v>
      </c>
      <c r="B26" s="2" t="s">
        <v>143</v>
      </c>
      <c r="C26" s="2" t="s">
        <v>121</v>
      </c>
      <c r="D26" s="2" t="s">
        <v>142</v>
      </c>
      <c r="E26" s="2">
        <v>1971.4</v>
      </c>
      <c r="F26" s="2">
        <v>5</v>
      </c>
      <c r="G26" s="2">
        <v>1452.4</v>
      </c>
      <c r="H26" s="2">
        <v>6</v>
      </c>
      <c r="I26" s="2">
        <v>5840</v>
      </c>
      <c r="J26" s="2">
        <v>5</v>
      </c>
      <c r="K26" s="2">
        <v>2550</v>
      </c>
      <c r="L26" s="2">
        <v>4</v>
      </c>
      <c r="M26" s="2">
        <v>10000</v>
      </c>
      <c r="N26" s="2">
        <v>4</v>
      </c>
      <c r="O26" s="2">
        <v>14000</v>
      </c>
      <c r="P26" s="2">
        <v>4</v>
      </c>
      <c r="Q26" s="2">
        <v>10666.7</v>
      </c>
      <c r="R26" s="2">
        <v>6</v>
      </c>
      <c r="S26" s="2">
        <v>2400</v>
      </c>
      <c r="T26" s="2">
        <v>6</v>
      </c>
      <c r="U26" s="2" t="e">
        <v>#NUM!</v>
      </c>
      <c r="V26" s="2">
        <v>0</v>
      </c>
      <c r="W26" s="2">
        <v>49400</v>
      </c>
      <c r="X26" s="2">
        <v>5</v>
      </c>
      <c r="Y26" s="2">
        <v>200</v>
      </c>
      <c r="Z26" s="2">
        <v>5</v>
      </c>
      <c r="AA26" s="2">
        <v>52.1</v>
      </c>
      <c r="AB26" s="2">
        <v>4</v>
      </c>
      <c r="AC26" s="2" t="e">
        <v>#NUM!</v>
      </c>
      <c r="AD26" s="2">
        <v>0</v>
      </c>
      <c r="AE26" s="2">
        <v>14</v>
      </c>
      <c r="AF26" s="2">
        <v>5</v>
      </c>
      <c r="AG26" s="2">
        <v>1335.6</v>
      </c>
      <c r="AH26" s="2">
        <v>5</v>
      </c>
      <c r="AI26" s="2">
        <v>1067.5</v>
      </c>
      <c r="AJ26" s="2">
        <v>4</v>
      </c>
      <c r="AK26" s="2">
        <v>725</v>
      </c>
      <c r="AL26" s="2">
        <v>4</v>
      </c>
      <c r="AM26" s="2">
        <v>1082.2</v>
      </c>
      <c r="AN26" s="2">
        <v>5</v>
      </c>
      <c r="AO26" s="2">
        <v>1660.7</v>
      </c>
      <c r="AP26" s="2">
        <v>4</v>
      </c>
      <c r="AQ26" s="2">
        <v>4250</v>
      </c>
      <c r="AR26" s="2">
        <v>4</v>
      </c>
    </row>
    <row r="27" spans="1:44">
      <c r="A27" s="2" t="s">
        <v>120</v>
      </c>
      <c r="B27" s="2" t="s">
        <v>149</v>
      </c>
      <c r="C27" s="2" t="s">
        <v>121</v>
      </c>
      <c r="D27" s="2" t="s">
        <v>148</v>
      </c>
      <c r="E27" s="2">
        <v>857.1</v>
      </c>
      <c r="F27" s="2">
        <v>1</v>
      </c>
      <c r="G27" s="2">
        <v>2000</v>
      </c>
      <c r="H27" s="2">
        <v>1</v>
      </c>
      <c r="I27" s="2">
        <v>6000</v>
      </c>
      <c r="J27" s="2">
        <v>1</v>
      </c>
      <c r="K27" s="2">
        <v>2400</v>
      </c>
      <c r="L27" s="2">
        <v>1</v>
      </c>
      <c r="M27" s="2">
        <v>10000</v>
      </c>
      <c r="N27" s="2">
        <v>1</v>
      </c>
      <c r="O27" s="2">
        <v>14000</v>
      </c>
      <c r="P27" s="2">
        <v>1</v>
      </c>
      <c r="Q27" s="2">
        <v>10000</v>
      </c>
      <c r="R27" s="2">
        <v>1</v>
      </c>
      <c r="S27" s="2">
        <v>2700</v>
      </c>
      <c r="T27" s="2">
        <v>1</v>
      </c>
      <c r="U27" s="2" t="e">
        <v>#NUM!</v>
      </c>
      <c r="V27" s="2">
        <v>0</v>
      </c>
      <c r="W27" s="2" t="e">
        <v>#NUM!</v>
      </c>
      <c r="X27" s="2">
        <v>0</v>
      </c>
      <c r="Y27" s="2">
        <v>66.7</v>
      </c>
      <c r="Z27" s="2">
        <v>1</v>
      </c>
      <c r="AA27" s="2" t="e">
        <v>#NUM!</v>
      </c>
      <c r="AB27" s="2">
        <v>0</v>
      </c>
      <c r="AC27" s="2">
        <v>5000</v>
      </c>
      <c r="AD27" s="2">
        <v>1</v>
      </c>
      <c r="AE27" s="2">
        <v>15</v>
      </c>
      <c r="AF27" s="2">
        <v>1</v>
      </c>
      <c r="AG27" s="2">
        <v>1000</v>
      </c>
      <c r="AH27" s="2">
        <v>1</v>
      </c>
      <c r="AI27" s="2">
        <v>1000</v>
      </c>
      <c r="AJ27" s="2">
        <v>1</v>
      </c>
      <c r="AK27" s="2">
        <v>800</v>
      </c>
      <c r="AL27" s="2">
        <v>1</v>
      </c>
      <c r="AM27" s="2">
        <v>1111.0999999999999</v>
      </c>
      <c r="AN27" s="2">
        <v>1</v>
      </c>
      <c r="AO27" s="2">
        <v>1200</v>
      </c>
      <c r="AP27" s="2">
        <v>1</v>
      </c>
      <c r="AQ27" s="2">
        <v>1500</v>
      </c>
      <c r="AR27" s="2">
        <v>1</v>
      </c>
    </row>
    <row r="28" spans="1:44">
      <c r="A28" s="2" t="s">
        <v>104</v>
      </c>
      <c r="B28" s="2" t="s">
        <v>107</v>
      </c>
      <c r="C28" s="2" t="s">
        <v>105</v>
      </c>
      <c r="D28" s="2" t="s">
        <v>106</v>
      </c>
      <c r="E28" s="2" t="e">
        <v>#NUM!</v>
      </c>
      <c r="F28" s="2">
        <v>0</v>
      </c>
      <c r="G28" s="2" t="e">
        <v>#NUM!</v>
      </c>
      <c r="H28" s="2">
        <v>0</v>
      </c>
      <c r="I28" s="2" t="e">
        <v>#NUM!</v>
      </c>
      <c r="J28" s="2">
        <v>0</v>
      </c>
      <c r="K28" s="2" t="e">
        <v>#NUM!</v>
      </c>
      <c r="L28" s="2">
        <v>0</v>
      </c>
      <c r="M28" s="2" t="e">
        <v>#NUM!</v>
      </c>
      <c r="N28" s="2">
        <v>0</v>
      </c>
      <c r="O28" s="2" t="e">
        <v>#NUM!</v>
      </c>
      <c r="P28" s="2">
        <v>0</v>
      </c>
      <c r="Q28" s="2" t="e">
        <v>#NUM!</v>
      </c>
      <c r="R28" s="2">
        <v>0</v>
      </c>
      <c r="S28" s="2" t="e">
        <v>#NUM!</v>
      </c>
      <c r="T28" s="2">
        <v>0</v>
      </c>
      <c r="U28" s="2" t="e">
        <v>#NUM!</v>
      </c>
      <c r="V28" s="2">
        <v>0</v>
      </c>
      <c r="W28" s="2" t="e">
        <v>#NUM!</v>
      </c>
      <c r="X28" s="2">
        <v>0</v>
      </c>
      <c r="Y28" s="2">
        <v>131.69999999999999</v>
      </c>
      <c r="Z28" s="2">
        <v>8</v>
      </c>
      <c r="AA28" s="2">
        <v>112.5</v>
      </c>
      <c r="AB28" s="2">
        <v>8</v>
      </c>
      <c r="AC28" s="2">
        <v>4312.5</v>
      </c>
      <c r="AD28" s="2">
        <v>8</v>
      </c>
      <c r="AE28" s="2">
        <v>12.5</v>
      </c>
      <c r="AF28" s="2">
        <v>7</v>
      </c>
      <c r="AG28" s="2">
        <v>1496.8</v>
      </c>
      <c r="AH28" s="2">
        <v>7</v>
      </c>
      <c r="AI28" s="2">
        <v>1730.2</v>
      </c>
      <c r="AJ28" s="2">
        <v>7</v>
      </c>
      <c r="AK28" s="2">
        <v>928.6</v>
      </c>
      <c r="AL28" s="2">
        <v>7</v>
      </c>
      <c r="AM28" s="2">
        <v>1199.3</v>
      </c>
      <c r="AN28" s="2">
        <v>8</v>
      </c>
      <c r="AO28" s="2">
        <v>3812.5</v>
      </c>
      <c r="AP28" s="2">
        <v>8</v>
      </c>
      <c r="AQ28" s="2">
        <v>3500</v>
      </c>
      <c r="AR28" s="2">
        <v>7</v>
      </c>
    </row>
    <row r="29" spans="1:44">
      <c r="A29" s="2" t="s">
        <v>104</v>
      </c>
      <c r="B29" s="2" t="s">
        <v>163</v>
      </c>
      <c r="C29" s="2" t="s">
        <v>105</v>
      </c>
      <c r="D29" s="2" t="s">
        <v>162</v>
      </c>
      <c r="E29" s="2" t="e">
        <v>#NUM!</v>
      </c>
      <c r="F29" s="2">
        <v>0</v>
      </c>
      <c r="G29" s="2" t="e">
        <v>#NUM!</v>
      </c>
      <c r="H29" s="2">
        <v>0</v>
      </c>
      <c r="I29" s="2">
        <v>4400</v>
      </c>
      <c r="J29" s="2">
        <v>1</v>
      </c>
      <c r="K29" s="2">
        <v>2400</v>
      </c>
      <c r="L29" s="2">
        <v>1</v>
      </c>
      <c r="M29" s="2" t="e">
        <v>#NUM!</v>
      </c>
      <c r="N29" s="2">
        <v>0</v>
      </c>
      <c r="O29" s="2" t="e">
        <v>#NUM!</v>
      </c>
      <c r="P29" s="2">
        <v>0</v>
      </c>
      <c r="Q29" s="2">
        <v>7500</v>
      </c>
      <c r="R29" s="2">
        <v>1</v>
      </c>
      <c r="S29" s="2">
        <v>3500</v>
      </c>
      <c r="T29" s="2">
        <v>1</v>
      </c>
      <c r="U29" s="2" t="e">
        <v>#NUM!</v>
      </c>
      <c r="V29" s="2">
        <v>0</v>
      </c>
      <c r="W29" s="2" t="e">
        <v>#NUM!</v>
      </c>
      <c r="X29" s="2">
        <v>0</v>
      </c>
      <c r="Y29" s="2" t="e">
        <v>#NUM!</v>
      </c>
      <c r="Z29" s="2">
        <v>0</v>
      </c>
      <c r="AA29" s="2" t="e">
        <v>#NUM!</v>
      </c>
      <c r="AB29" s="2">
        <v>0</v>
      </c>
      <c r="AC29" s="2">
        <v>5000</v>
      </c>
      <c r="AD29" s="2">
        <v>1</v>
      </c>
      <c r="AE29" s="2" t="e">
        <v>#NUM!</v>
      </c>
      <c r="AF29" s="2">
        <v>0</v>
      </c>
      <c r="AG29" s="2">
        <v>1000</v>
      </c>
      <c r="AH29" s="2">
        <v>1</v>
      </c>
      <c r="AI29" s="2">
        <v>1587.3</v>
      </c>
      <c r="AJ29" s="2">
        <v>1</v>
      </c>
      <c r="AK29" s="2">
        <v>600</v>
      </c>
      <c r="AL29" s="2">
        <v>1</v>
      </c>
      <c r="AM29" s="2">
        <v>1111.0999999999999</v>
      </c>
      <c r="AN29" s="2">
        <v>1</v>
      </c>
      <c r="AO29" s="2">
        <v>4000</v>
      </c>
      <c r="AP29" s="2">
        <v>1</v>
      </c>
      <c r="AQ29" s="2">
        <v>3000</v>
      </c>
      <c r="AR29" s="2">
        <v>1</v>
      </c>
    </row>
  </sheetData>
  <pageMargins left="0.7" right="0.7" top="0.75" bottom="0.75" header="0.3" footer="0.3"/>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P8"/>
  <sheetViews>
    <sheetView workbookViewId="0">
      <selection activeCell="H22" sqref="H22"/>
    </sheetView>
  </sheetViews>
  <sheetFormatPr defaultColWidth="11.42578125" defaultRowHeight="14.45"/>
  <cols>
    <col min="1" max="42" width="15.7109375" customWidth="1"/>
  </cols>
  <sheetData>
    <row r="1" spans="1:42" ht="17.100000000000001" customHeight="1">
      <c r="A1" s="1" t="s">
        <v>165</v>
      </c>
      <c r="B1" s="1" t="s">
        <v>166</v>
      </c>
      <c r="C1" s="1" t="s">
        <v>186</v>
      </c>
      <c r="D1" s="1" t="s">
        <v>211</v>
      </c>
      <c r="E1" s="1" t="s">
        <v>187</v>
      </c>
      <c r="F1" s="1" t="s">
        <v>212</v>
      </c>
      <c r="G1" s="1" t="s">
        <v>188</v>
      </c>
      <c r="H1" s="1" t="s">
        <v>213</v>
      </c>
      <c r="I1" s="1" t="s">
        <v>189</v>
      </c>
      <c r="J1" s="1" t="s">
        <v>214</v>
      </c>
      <c r="K1" s="1" t="s">
        <v>190</v>
      </c>
      <c r="L1" s="1" t="s">
        <v>215</v>
      </c>
      <c r="M1" s="1" t="s">
        <v>191</v>
      </c>
      <c r="N1" s="1" t="s">
        <v>216</v>
      </c>
      <c r="O1" s="1" t="s">
        <v>192</v>
      </c>
      <c r="P1" s="1" t="s">
        <v>217</v>
      </c>
      <c r="Q1" s="1" t="s">
        <v>193</v>
      </c>
      <c r="R1" s="1" t="s">
        <v>218</v>
      </c>
      <c r="S1" s="1" t="s">
        <v>194</v>
      </c>
      <c r="T1" s="1" t="s">
        <v>219</v>
      </c>
      <c r="U1" s="1" t="s">
        <v>195</v>
      </c>
      <c r="V1" s="1" t="s">
        <v>220</v>
      </c>
      <c r="W1" s="1" t="s">
        <v>196</v>
      </c>
      <c r="X1" s="1" t="s">
        <v>221</v>
      </c>
      <c r="Y1" s="1" t="s">
        <v>197</v>
      </c>
      <c r="Z1" s="1" t="s">
        <v>222</v>
      </c>
      <c r="AA1" s="1" t="s">
        <v>198</v>
      </c>
      <c r="AB1" s="1" t="s">
        <v>223</v>
      </c>
      <c r="AC1" s="1" t="s">
        <v>199</v>
      </c>
      <c r="AD1" s="1" t="s">
        <v>224</v>
      </c>
      <c r="AE1" s="1" t="s">
        <v>200</v>
      </c>
      <c r="AF1" s="1" t="s">
        <v>225</v>
      </c>
      <c r="AG1" s="1" t="s">
        <v>201</v>
      </c>
      <c r="AH1" s="1" t="s">
        <v>226</v>
      </c>
      <c r="AI1" s="1" t="s">
        <v>202</v>
      </c>
      <c r="AJ1" s="1" t="s">
        <v>227</v>
      </c>
      <c r="AK1" s="1" t="s">
        <v>203</v>
      </c>
      <c r="AL1" s="1" t="s">
        <v>228</v>
      </c>
      <c r="AM1" s="1" t="s">
        <v>204</v>
      </c>
      <c r="AN1" s="1" t="s">
        <v>229</v>
      </c>
      <c r="AO1" s="1" t="s">
        <v>205</v>
      </c>
      <c r="AP1" s="1" t="s">
        <v>230</v>
      </c>
    </row>
    <row r="2" spans="1:42">
      <c r="A2" s="2" t="s">
        <v>108</v>
      </c>
      <c r="B2" s="2" t="s">
        <v>109</v>
      </c>
      <c r="C2" s="2">
        <v>2149.6999999999998</v>
      </c>
      <c r="D2" s="2">
        <v>2</v>
      </c>
      <c r="E2" s="2">
        <v>1572.6</v>
      </c>
      <c r="F2" s="2">
        <v>2</v>
      </c>
      <c r="G2" s="2">
        <v>1479.3</v>
      </c>
      <c r="H2" s="2">
        <v>2</v>
      </c>
      <c r="I2" s="2" t="e">
        <v>#NUM!</v>
      </c>
      <c r="J2" s="2">
        <v>0</v>
      </c>
      <c r="K2" s="2">
        <v>6000</v>
      </c>
      <c r="L2" s="2">
        <v>2</v>
      </c>
      <c r="M2" s="2">
        <v>6000</v>
      </c>
      <c r="N2" s="2">
        <v>2</v>
      </c>
      <c r="O2" s="2">
        <v>11983.8</v>
      </c>
      <c r="P2" s="2">
        <v>2</v>
      </c>
      <c r="Q2" s="2">
        <v>2742.9</v>
      </c>
      <c r="R2" s="2">
        <v>2</v>
      </c>
      <c r="S2" s="2" t="e">
        <v>#NUM!</v>
      </c>
      <c r="T2" s="2">
        <v>0</v>
      </c>
      <c r="U2" s="2" t="e">
        <v>#NUM!</v>
      </c>
      <c r="V2" s="2">
        <v>0</v>
      </c>
      <c r="W2" s="2">
        <v>184.7</v>
      </c>
      <c r="X2" s="2">
        <v>1</v>
      </c>
      <c r="Y2" s="2">
        <v>248.8</v>
      </c>
      <c r="Z2" s="2">
        <v>1</v>
      </c>
      <c r="AA2" s="2">
        <v>10000</v>
      </c>
      <c r="AB2" s="2">
        <v>1</v>
      </c>
      <c r="AC2" s="2">
        <v>17.2</v>
      </c>
      <c r="AD2" s="2">
        <v>2</v>
      </c>
      <c r="AE2" s="2">
        <v>1115.9000000000001</v>
      </c>
      <c r="AF2" s="2">
        <v>2</v>
      </c>
      <c r="AG2" s="2">
        <v>1416.3</v>
      </c>
      <c r="AH2" s="2">
        <v>2</v>
      </c>
      <c r="AI2" s="2">
        <v>686.4</v>
      </c>
      <c r="AJ2" s="2">
        <v>2</v>
      </c>
      <c r="AK2" s="2">
        <v>1080.7</v>
      </c>
      <c r="AL2" s="2">
        <v>2</v>
      </c>
      <c r="AM2" s="2">
        <v>2000</v>
      </c>
      <c r="AN2" s="2">
        <v>2</v>
      </c>
      <c r="AO2" s="2">
        <v>800</v>
      </c>
      <c r="AP2" s="2">
        <v>1</v>
      </c>
    </row>
    <row r="3" spans="1:42">
      <c r="A3" s="2" t="s">
        <v>124</v>
      </c>
      <c r="B3" s="2" t="s">
        <v>125</v>
      </c>
      <c r="C3" s="2">
        <v>1129</v>
      </c>
      <c r="D3" s="2">
        <v>5</v>
      </c>
      <c r="E3" s="2">
        <v>3346.9</v>
      </c>
      <c r="F3" s="2">
        <v>5</v>
      </c>
      <c r="G3" s="2">
        <v>2493.6999999999998</v>
      </c>
      <c r="H3" s="2">
        <v>5</v>
      </c>
      <c r="I3" s="2">
        <v>2152.9</v>
      </c>
      <c r="J3" s="2">
        <v>2</v>
      </c>
      <c r="K3" s="2">
        <v>5504.9</v>
      </c>
      <c r="L3" s="2">
        <v>5</v>
      </c>
      <c r="M3" s="2">
        <v>7753.3</v>
      </c>
      <c r="N3" s="2">
        <v>5</v>
      </c>
      <c r="O3" s="2">
        <v>10191.799999999999</v>
      </c>
      <c r="P3" s="2">
        <v>5</v>
      </c>
      <c r="Q3" s="2">
        <v>4435.8</v>
      </c>
      <c r="R3" s="2">
        <v>5</v>
      </c>
      <c r="S3" s="2">
        <v>49250</v>
      </c>
      <c r="T3" s="2">
        <v>1</v>
      </c>
      <c r="U3" s="2">
        <v>54641</v>
      </c>
      <c r="V3" s="2">
        <v>1</v>
      </c>
      <c r="W3" s="2">
        <v>147.69999999999999</v>
      </c>
      <c r="X3" s="2">
        <v>5</v>
      </c>
      <c r="Y3" s="2">
        <v>86.7</v>
      </c>
      <c r="Z3" s="2">
        <v>5</v>
      </c>
      <c r="AA3" s="2">
        <v>8894.9</v>
      </c>
      <c r="AB3" s="2">
        <v>4</v>
      </c>
      <c r="AC3" s="2">
        <v>13.9</v>
      </c>
      <c r="AD3" s="2">
        <v>3</v>
      </c>
      <c r="AE3" s="2">
        <v>1408.5</v>
      </c>
      <c r="AF3" s="2">
        <v>5</v>
      </c>
      <c r="AG3" s="2">
        <v>1662.8</v>
      </c>
      <c r="AH3" s="2">
        <v>5</v>
      </c>
      <c r="AI3" s="2">
        <v>676.7</v>
      </c>
      <c r="AJ3" s="2">
        <v>5</v>
      </c>
      <c r="AK3" s="2">
        <v>1032.0999999999999</v>
      </c>
      <c r="AL3" s="2">
        <v>5</v>
      </c>
      <c r="AM3" s="2">
        <v>2649.9</v>
      </c>
      <c r="AN3" s="2">
        <v>4</v>
      </c>
      <c r="AO3" s="2">
        <v>2677.8</v>
      </c>
      <c r="AP3" s="2">
        <v>3</v>
      </c>
    </row>
    <row r="4" spans="1:42">
      <c r="A4" s="2" t="s">
        <v>112</v>
      </c>
      <c r="B4" s="2" t="s">
        <v>113</v>
      </c>
      <c r="C4" s="2">
        <v>1466.8</v>
      </c>
      <c r="D4" s="2">
        <v>4</v>
      </c>
      <c r="E4" s="2">
        <v>3874.9</v>
      </c>
      <c r="F4" s="2">
        <v>4</v>
      </c>
      <c r="G4" s="2">
        <v>3187.9</v>
      </c>
      <c r="H4" s="2">
        <v>4</v>
      </c>
      <c r="I4" s="2">
        <v>1949.1</v>
      </c>
      <c r="J4" s="2">
        <v>3</v>
      </c>
      <c r="K4" s="2">
        <v>4985.2</v>
      </c>
      <c r="L4" s="2">
        <v>4</v>
      </c>
      <c r="M4" s="2">
        <v>6811.4</v>
      </c>
      <c r="N4" s="2">
        <v>4</v>
      </c>
      <c r="O4" s="2">
        <v>9244.7999999999993</v>
      </c>
      <c r="P4" s="2">
        <v>4</v>
      </c>
      <c r="Q4" s="2">
        <v>4029.3</v>
      </c>
      <c r="R4" s="2">
        <v>4</v>
      </c>
      <c r="S4" s="2" t="e">
        <v>#NUM!</v>
      </c>
      <c r="T4" s="2">
        <v>0</v>
      </c>
      <c r="U4" s="2" t="e">
        <v>#NUM!</v>
      </c>
      <c r="V4" s="2">
        <v>0</v>
      </c>
      <c r="W4" s="2">
        <v>137.1</v>
      </c>
      <c r="X4" s="2">
        <v>4</v>
      </c>
      <c r="Y4" s="2">
        <v>173.1</v>
      </c>
      <c r="Z4" s="2">
        <v>4</v>
      </c>
      <c r="AA4" s="2">
        <v>9187.7999999999993</v>
      </c>
      <c r="AB4" s="2">
        <v>4</v>
      </c>
      <c r="AC4" s="2">
        <v>14.7</v>
      </c>
      <c r="AD4" s="2">
        <v>4</v>
      </c>
      <c r="AE4" s="2">
        <v>1622.3</v>
      </c>
      <c r="AF4" s="2">
        <v>4</v>
      </c>
      <c r="AG4" s="2">
        <v>1670</v>
      </c>
      <c r="AH4" s="2">
        <v>4</v>
      </c>
      <c r="AI4" s="2">
        <v>743.1</v>
      </c>
      <c r="AJ4" s="2">
        <v>4</v>
      </c>
      <c r="AK4" s="2">
        <v>929.2</v>
      </c>
      <c r="AL4" s="2">
        <v>4</v>
      </c>
      <c r="AM4" s="2">
        <v>2618.8000000000002</v>
      </c>
      <c r="AN4" s="2">
        <v>4</v>
      </c>
      <c r="AO4" s="2">
        <v>4472.2</v>
      </c>
      <c r="AP4" s="2">
        <v>3</v>
      </c>
    </row>
    <row r="5" spans="1:42">
      <c r="A5" s="2" t="s">
        <v>94</v>
      </c>
      <c r="B5" s="2" t="s">
        <v>95</v>
      </c>
      <c r="C5" s="2">
        <v>1497.4</v>
      </c>
      <c r="D5" s="2">
        <v>9</v>
      </c>
      <c r="E5" s="2">
        <v>3096.5</v>
      </c>
      <c r="F5" s="2">
        <v>6</v>
      </c>
      <c r="G5" s="2">
        <v>6325.9</v>
      </c>
      <c r="H5" s="2">
        <v>9</v>
      </c>
      <c r="I5" s="2">
        <v>1951.1</v>
      </c>
      <c r="J5" s="2">
        <v>8</v>
      </c>
      <c r="K5" s="2">
        <v>6034.7</v>
      </c>
      <c r="L5" s="2">
        <v>8</v>
      </c>
      <c r="M5" s="2">
        <v>9488</v>
      </c>
      <c r="N5" s="2">
        <v>8</v>
      </c>
      <c r="O5" s="2">
        <v>10928.1</v>
      </c>
      <c r="P5" s="2">
        <v>9</v>
      </c>
      <c r="Q5" s="2">
        <v>4356</v>
      </c>
      <c r="R5" s="2">
        <v>9</v>
      </c>
      <c r="S5" s="2" t="e">
        <v>#NUM!</v>
      </c>
      <c r="T5" s="2">
        <v>0</v>
      </c>
      <c r="U5" s="2" t="e">
        <v>#NUM!</v>
      </c>
      <c r="V5" s="2">
        <v>0</v>
      </c>
      <c r="W5" s="2">
        <v>132.69999999999999</v>
      </c>
      <c r="X5" s="2">
        <v>8</v>
      </c>
      <c r="Y5" s="2">
        <v>210.6</v>
      </c>
      <c r="Z5" s="2">
        <v>7</v>
      </c>
      <c r="AA5" s="2">
        <v>4561.3999999999996</v>
      </c>
      <c r="AB5" s="2">
        <v>7</v>
      </c>
      <c r="AC5" s="2">
        <v>13.6</v>
      </c>
      <c r="AD5" s="2">
        <v>8</v>
      </c>
      <c r="AE5" s="2">
        <v>1799.6</v>
      </c>
      <c r="AF5" s="2">
        <v>9</v>
      </c>
      <c r="AG5" s="2">
        <v>2242.4</v>
      </c>
      <c r="AH5" s="2">
        <v>9</v>
      </c>
      <c r="AI5" s="2">
        <v>1000.3</v>
      </c>
      <c r="AJ5" s="2">
        <v>9</v>
      </c>
      <c r="AK5" s="2">
        <v>1693.8</v>
      </c>
      <c r="AL5" s="2">
        <v>9</v>
      </c>
      <c r="AM5" s="2">
        <v>3994.6</v>
      </c>
      <c r="AN5" s="2">
        <v>8</v>
      </c>
      <c r="AO5" s="2">
        <v>2882.5</v>
      </c>
      <c r="AP5" s="2">
        <v>7</v>
      </c>
    </row>
    <row r="6" spans="1:42">
      <c r="A6" s="2" t="s">
        <v>100</v>
      </c>
      <c r="B6" s="2" t="s">
        <v>101</v>
      </c>
      <c r="C6" s="2">
        <v>1464.3</v>
      </c>
      <c r="D6" s="2">
        <v>2</v>
      </c>
      <c r="E6" s="2">
        <v>3187.5</v>
      </c>
      <c r="F6" s="2">
        <v>1</v>
      </c>
      <c r="G6" s="2">
        <v>9500</v>
      </c>
      <c r="H6" s="2">
        <v>2</v>
      </c>
      <c r="I6" s="2">
        <v>1655</v>
      </c>
      <c r="J6" s="2">
        <v>2</v>
      </c>
      <c r="K6" s="2">
        <v>7700</v>
      </c>
      <c r="L6" s="2">
        <v>2</v>
      </c>
      <c r="M6" s="2">
        <v>11750</v>
      </c>
      <c r="N6" s="2">
        <v>2</v>
      </c>
      <c r="O6" s="2">
        <v>12785.7</v>
      </c>
      <c r="P6" s="2">
        <v>2</v>
      </c>
      <c r="Q6" s="2">
        <v>4475</v>
      </c>
      <c r="R6" s="2">
        <v>2</v>
      </c>
      <c r="S6" s="2">
        <v>45000</v>
      </c>
      <c r="T6" s="2">
        <v>2</v>
      </c>
      <c r="U6" s="2">
        <v>31500</v>
      </c>
      <c r="V6" s="2">
        <v>1</v>
      </c>
      <c r="W6" s="2">
        <v>132.5</v>
      </c>
      <c r="X6" s="2">
        <v>2</v>
      </c>
      <c r="Y6" s="2">
        <v>83.3</v>
      </c>
      <c r="Z6" s="2">
        <v>2</v>
      </c>
      <c r="AA6" s="2">
        <v>8500</v>
      </c>
      <c r="AB6" s="2">
        <v>2</v>
      </c>
      <c r="AC6" s="2">
        <v>11.9</v>
      </c>
      <c r="AD6" s="2">
        <v>2</v>
      </c>
      <c r="AE6" s="2">
        <v>1516.3</v>
      </c>
      <c r="AF6" s="2">
        <v>2</v>
      </c>
      <c r="AG6" s="2">
        <v>2139.8000000000002</v>
      </c>
      <c r="AH6" s="2">
        <v>2</v>
      </c>
      <c r="AI6" s="2">
        <v>525</v>
      </c>
      <c r="AJ6" s="2">
        <v>2</v>
      </c>
      <c r="AK6" s="2">
        <v>1434.3</v>
      </c>
      <c r="AL6" s="2">
        <v>2</v>
      </c>
      <c r="AM6" s="2">
        <v>2421.9</v>
      </c>
      <c r="AN6" s="2">
        <v>2</v>
      </c>
      <c r="AO6" s="2">
        <v>2500</v>
      </c>
      <c r="AP6" s="2">
        <v>2</v>
      </c>
    </row>
    <row r="7" spans="1:42">
      <c r="A7" s="2" t="s">
        <v>120</v>
      </c>
      <c r="B7" s="2" t="s">
        <v>121</v>
      </c>
      <c r="C7" s="2">
        <v>1859.5</v>
      </c>
      <c r="D7" s="2">
        <v>3</v>
      </c>
      <c r="E7" s="2">
        <v>1817.5</v>
      </c>
      <c r="F7" s="2">
        <v>3</v>
      </c>
      <c r="G7" s="2">
        <v>6363.3</v>
      </c>
      <c r="H7" s="2">
        <v>3</v>
      </c>
      <c r="I7" s="2">
        <v>2650</v>
      </c>
      <c r="J7" s="2">
        <v>3</v>
      </c>
      <c r="K7" s="2">
        <v>10333.299999999999</v>
      </c>
      <c r="L7" s="2">
        <v>3</v>
      </c>
      <c r="M7" s="2">
        <v>14166.7</v>
      </c>
      <c r="N7" s="2">
        <v>3</v>
      </c>
      <c r="O7" s="2">
        <v>10936.5</v>
      </c>
      <c r="P7" s="2">
        <v>3</v>
      </c>
      <c r="Q7" s="2">
        <v>2600</v>
      </c>
      <c r="R7" s="2">
        <v>3</v>
      </c>
      <c r="S7" s="2">
        <v>65666.7</v>
      </c>
      <c r="T7" s="2">
        <v>1</v>
      </c>
      <c r="U7" s="2">
        <v>45883.3</v>
      </c>
      <c r="V7" s="2">
        <v>3</v>
      </c>
      <c r="W7" s="2">
        <v>162.5</v>
      </c>
      <c r="X7" s="2">
        <v>4</v>
      </c>
      <c r="Y7" s="2">
        <v>79.900000000000006</v>
      </c>
      <c r="Z7" s="2">
        <v>3</v>
      </c>
      <c r="AA7" s="2">
        <v>5000</v>
      </c>
      <c r="AB7" s="2">
        <v>1</v>
      </c>
      <c r="AC7" s="2">
        <v>13.7</v>
      </c>
      <c r="AD7" s="2">
        <v>4</v>
      </c>
      <c r="AE7" s="2">
        <v>1282.3</v>
      </c>
      <c r="AF7" s="2">
        <v>4</v>
      </c>
      <c r="AG7" s="2">
        <v>1110.0999999999999</v>
      </c>
      <c r="AH7" s="2">
        <v>4</v>
      </c>
      <c r="AI7" s="2">
        <v>712.5</v>
      </c>
      <c r="AJ7" s="2">
        <v>4</v>
      </c>
      <c r="AK7" s="2">
        <v>1131.7</v>
      </c>
      <c r="AL7" s="2">
        <v>4</v>
      </c>
      <c r="AM7" s="2">
        <v>1740.7</v>
      </c>
      <c r="AN7" s="2">
        <v>4</v>
      </c>
      <c r="AO7" s="2">
        <v>3375</v>
      </c>
      <c r="AP7" s="2">
        <v>4</v>
      </c>
    </row>
    <row r="8" spans="1:42">
      <c r="A8" s="2" t="s">
        <v>104</v>
      </c>
      <c r="B8" s="2" t="s">
        <v>105</v>
      </c>
      <c r="C8" s="2" t="e">
        <v>#NUM!</v>
      </c>
      <c r="D8" s="2">
        <v>0</v>
      </c>
      <c r="E8" s="2" t="e">
        <v>#NUM!</v>
      </c>
      <c r="F8" s="2">
        <v>0</v>
      </c>
      <c r="G8" s="2">
        <v>4400</v>
      </c>
      <c r="H8" s="2">
        <v>1</v>
      </c>
      <c r="I8" s="2">
        <v>2400</v>
      </c>
      <c r="J8" s="2">
        <v>1</v>
      </c>
      <c r="K8" s="2" t="e">
        <v>#NUM!</v>
      </c>
      <c r="L8" s="2">
        <v>0</v>
      </c>
      <c r="M8" s="2" t="e">
        <v>#NUM!</v>
      </c>
      <c r="N8" s="2">
        <v>0</v>
      </c>
      <c r="O8" s="2">
        <v>7500</v>
      </c>
      <c r="P8" s="2">
        <v>1</v>
      </c>
      <c r="Q8" s="2">
        <v>3500</v>
      </c>
      <c r="R8" s="2">
        <v>1</v>
      </c>
      <c r="S8" s="2" t="e">
        <v>#NUM!</v>
      </c>
      <c r="T8" s="2">
        <v>0</v>
      </c>
      <c r="U8" s="2" t="e">
        <v>#NUM!</v>
      </c>
      <c r="V8" s="2">
        <v>0</v>
      </c>
      <c r="W8" s="2">
        <v>131.69999999999999</v>
      </c>
      <c r="X8" s="2">
        <v>1</v>
      </c>
      <c r="Y8" s="2">
        <v>112.5</v>
      </c>
      <c r="Z8" s="2">
        <v>1</v>
      </c>
      <c r="AA8" s="2">
        <v>4656.2</v>
      </c>
      <c r="AB8" s="2">
        <v>2</v>
      </c>
      <c r="AC8" s="2">
        <v>12.5</v>
      </c>
      <c r="AD8" s="2">
        <v>1</v>
      </c>
      <c r="AE8" s="2">
        <v>1248.4000000000001</v>
      </c>
      <c r="AF8" s="2">
        <v>2</v>
      </c>
      <c r="AG8" s="2">
        <v>1658.7</v>
      </c>
      <c r="AH8" s="2">
        <v>2</v>
      </c>
      <c r="AI8" s="2">
        <v>764.3</v>
      </c>
      <c r="AJ8" s="2">
        <v>2</v>
      </c>
      <c r="AK8" s="2">
        <v>1155.2</v>
      </c>
      <c r="AL8" s="2">
        <v>2</v>
      </c>
      <c r="AM8" s="2">
        <v>3906.2</v>
      </c>
      <c r="AN8" s="2">
        <v>2</v>
      </c>
      <c r="AO8" s="2">
        <v>3250</v>
      </c>
      <c r="AP8" s="2">
        <v>2</v>
      </c>
    </row>
  </sheetData>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29"/>
  <sheetViews>
    <sheetView workbookViewId="0"/>
  </sheetViews>
  <sheetFormatPr defaultColWidth="11.42578125" defaultRowHeight="14.45"/>
  <cols>
    <col min="1" max="10" width="15.7109375" customWidth="1"/>
  </cols>
  <sheetData>
    <row r="1" spans="1:10" ht="17.100000000000001" customHeight="1">
      <c r="A1" s="1" t="s">
        <v>165</v>
      </c>
      <c r="B1" s="1" t="s">
        <v>164</v>
      </c>
      <c r="C1" s="1" t="s">
        <v>166</v>
      </c>
      <c r="D1" s="1" t="s">
        <v>167</v>
      </c>
      <c r="E1" s="1" t="s">
        <v>168</v>
      </c>
      <c r="F1" s="1" t="s">
        <v>169</v>
      </c>
      <c r="G1" s="1" t="s">
        <v>170</v>
      </c>
      <c r="H1" s="1" t="s">
        <v>171</v>
      </c>
      <c r="I1" s="1" t="s">
        <v>172</v>
      </c>
      <c r="J1" s="1" t="s">
        <v>173</v>
      </c>
    </row>
    <row r="2" spans="1:10">
      <c r="A2" s="2" t="s">
        <v>108</v>
      </c>
      <c r="B2" s="2" t="s">
        <v>111</v>
      </c>
      <c r="C2" s="2" t="s">
        <v>109</v>
      </c>
      <c r="D2" s="2" t="s">
        <v>110</v>
      </c>
      <c r="E2" s="2">
        <v>337918.8</v>
      </c>
      <c r="F2" s="2">
        <v>199006.9</v>
      </c>
      <c r="G2" s="2">
        <v>35190</v>
      </c>
      <c r="H2" s="2">
        <v>234196.9</v>
      </c>
      <c r="I2" s="2">
        <v>70762</v>
      </c>
      <c r="J2" s="2">
        <v>642877.80000000005</v>
      </c>
    </row>
    <row r="3" spans="1:10">
      <c r="A3" s="2" t="s">
        <v>108</v>
      </c>
      <c r="B3" s="2" t="s">
        <v>145</v>
      </c>
      <c r="C3" s="2" t="s">
        <v>109</v>
      </c>
      <c r="D3" s="2" t="s">
        <v>144</v>
      </c>
      <c r="E3" s="2">
        <v>242207.3</v>
      </c>
      <c r="F3" s="2">
        <v>125755</v>
      </c>
      <c r="G3" s="2">
        <v>24164.9</v>
      </c>
      <c r="H3" s="2">
        <v>149919.9</v>
      </c>
      <c r="I3" s="2">
        <v>70762</v>
      </c>
      <c r="J3" s="2">
        <v>462889.2</v>
      </c>
    </row>
    <row r="4" spans="1:10">
      <c r="A4" s="2" t="s">
        <v>124</v>
      </c>
      <c r="B4" s="2" t="s">
        <v>139</v>
      </c>
      <c r="C4" s="2" t="s">
        <v>125</v>
      </c>
      <c r="D4" s="2" t="s">
        <v>138</v>
      </c>
      <c r="E4" s="2">
        <v>267407.7</v>
      </c>
      <c r="F4" s="2">
        <v>136450</v>
      </c>
      <c r="G4" s="2">
        <v>38624.6</v>
      </c>
      <c r="H4" s="2">
        <v>175074.6</v>
      </c>
      <c r="I4" s="2">
        <v>70762</v>
      </c>
      <c r="J4" s="2">
        <v>513244.3</v>
      </c>
    </row>
    <row r="5" spans="1:10">
      <c r="A5" s="2" t="s">
        <v>124</v>
      </c>
      <c r="B5" s="2" t="s">
        <v>127</v>
      </c>
      <c r="C5" s="2" t="s">
        <v>125</v>
      </c>
      <c r="D5" s="2" t="s">
        <v>126</v>
      </c>
      <c r="E5" s="2">
        <v>231049.5</v>
      </c>
      <c r="F5" s="2">
        <v>178675</v>
      </c>
      <c r="G5" s="2">
        <v>35200</v>
      </c>
      <c r="H5" s="2">
        <v>213875</v>
      </c>
      <c r="I5" s="2">
        <v>70762</v>
      </c>
      <c r="J5" s="2">
        <v>515686.5</v>
      </c>
    </row>
    <row r="6" spans="1:10">
      <c r="A6" s="2" t="s">
        <v>124</v>
      </c>
      <c r="B6" s="2" t="s">
        <v>151</v>
      </c>
      <c r="C6" s="2" t="s">
        <v>125</v>
      </c>
      <c r="D6" s="2" t="s">
        <v>150</v>
      </c>
      <c r="E6" s="2">
        <v>256934.7</v>
      </c>
      <c r="F6" s="2">
        <v>136006.9</v>
      </c>
      <c r="G6" s="2">
        <v>38948.9</v>
      </c>
      <c r="H6" s="2">
        <v>174955.9</v>
      </c>
      <c r="I6" s="2">
        <v>70762</v>
      </c>
      <c r="J6" s="2">
        <v>502652.6</v>
      </c>
    </row>
    <row r="7" spans="1:10">
      <c r="A7" s="2" t="s">
        <v>124</v>
      </c>
      <c r="B7" s="2" t="s">
        <v>155</v>
      </c>
      <c r="C7" s="2" t="s">
        <v>125</v>
      </c>
      <c r="D7" s="2" t="s">
        <v>154</v>
      </c>
      <c r="E7" s="2">
        <v>202186</v>
      </c>
      <c r="F7" s="2">
        <v>134195</v>
      </c>
      <c r="G7" s="2">
        <v>39444.199999999997</v>
      </c>
      <c r="H7" s="2">
        <v>173639.2</v>
      </c>
      <c r="I7" s="2">
        <v>70762</v>
      </c>
      <c r="J7" s="2">
        <v>446587.2</v>
      </c>
    </row>
    <row r="8" spans="1:10">
      <c r="A8" s="2" t="s">
        <v>124</v>
      </c>
      <c r="B8" s="2" t="s">
        <v>141</v>
      </c>
      <c r="C8" s="2" t="s">
        <v>125</v>
      </c>
      <c r="D8" s="2" t="s">
        <v>140</v>
      </c>
      <c r="E8" s="2">
        <v>206400.1</v>
      </c>
      <c r="F8" s="2">
        <v>130768.3</v>
      </c>
      <c r="G8" s="2">
        <v>30372.5</v>
      </c>
      <c r="H8" s="2">
        <v>161140.79999999999</v>
      </c>
      <c r="I8" s="2">
        <v>70762</v>
      </c>
      <c r="J8" s="2">
        <v>438303</v>
      </c>
    </row>
    <row r="9" spans="1:10">
      <c r="A9" s="2" t="s">
        <v>112</v>
      </c>
      <c r="B9" s="2" t="s">
        <v>135</v>
      </c>
      <c r="C9" s="2" t="s">
        <v>113</v>
      </c>
      <c r="D9" s="2" t="s">
        <v>134</v>
      </c>
      <c r="E9" s="2">
        <v>237819.7</v>
      </c>
      <c r="F9" s="2">
        <v>130850</v>
      </c>
      <c r="G9" s="2">
        <v>39412.699999999997</v>
      </c>
      <c r="H9" s="2">
        <v>170262.7</v>
      </c>
      <c r="I9" s="2">
        <v>70762</v>
      </c>
      <c r="J9" s="2">
        <v>478844.4</v>
      </c>
    </row>
    <row r="10" spans="1:10">
      <c r="A10" s="2" t="s">
        <v>112</v>
      </c>
      <c r="B10" s="2" t="s">
        <v>153</v>
      </c>
      <c r="C10" s="2" t="s">
        <v>113</v>
      </c>
      <c r="D10" s="2" t="s">
        <v>152</v>
      </c>
      <c r="E10" s="2">
        <v>304113.8</v>
      </c>
      <c r="F10" s="2">
        <v>219852.5</v>
      </c>
      <c r="G10" s="2">
        <v>47891.7</v>
      </c>
      <c r="H10" s="2">
        <v>267744.2</v>
      </c>
      <c r="I10" s="2">
        <v>70762</v>
      </c>
      <c r="J10" s="2">
        <v>642620</v>
      </c>
    </row>
    <row r="11" spans="1:10">
      <c r="A11" s="2" t="s">
        <v>112</v>
      </c>
      <c r="B11" s="2" t="s">
        <v>115</v>
      </c>
      <c r="C11" s="2" t="s">
        <v>113</v>
      </c>
      <c r="D11" s="2" t="s">
        <v>114</v>
      </c>
      <c r="E11" s="2">
        <v>269920.3</v>
      </c>
      <c r="F11" s="2">
        <v>114725</v>
      </c>
      <c r="G11" s="2">
        <v>44645.8</v>
      </c>
      <c r="H11" s="2">
        <v>159370.79999999999</v>
      </c>
      <c r="I11" s="2">
        <v>70762</v>
      </c>
      <c r="J11" s="2">
        <v>500053.1</v>
      </c>
    </row>
    <row r="12" spans="1:10">
      <c r="A12" s="2" t="s">
        <v>112</v>
      </c>
      <c r="B12" s="2" t="s">
        <v>117</v>
      </c>
      <c r="C12" s="2" t="s">
        <v>113</v>
      </c>
      <c r="D12" s="2" t="s">
        <v>116</v>
      </c>
      <c r="E12" s="2">
        <v>222136.3</v>
      </c>
      <c r="F12" s="2">
        <v>138625</v>
      </c>
      <c r="G12" s="2">
        <v>37599.199999999997</v>
      </c>
      <c r="H12" s="2">
        <v>176224.2</v>
      </c>
      <c r="I12" s="2">
        <v>70762</v>
      </c>
      <c r="J12" s="2">
        <v>469122.5</v>
      </c>
    </row>
    <row r="13" spans="1:10">
      <c r="A13" s="2" t="s">
        <v>94</v>
      </c>
      <c r="B13" s="2" t="s">
        <v>159</v>
      </c>
      <c r="C13" s="2" t="s">
        <v>95</v>
      </c>
      <c r="D13" s="2" t="s">
        <v>158</v>
      </c>
      <c r="E13" s="2">
        <v>219740.7</v>
      </c>
      <c r="F13" s="2">
        <v>102930.6</v>
      </c>
      <c r="G13" s="2">
        <v>39957</v>
      </c>
      <c r="H13" s="2">
        <v>142887.6</v>
      </c>
      <c r="I13" s="2">
        <v>70762</v>
      </c>
      <c r="J13" s="2">
        <v>433390.3</v>
      </c>
    </row>
    <row r="14" spans="1:10">
      <c r="A14" s="2" t="s">
        <v>94</v>
      </c>
      <c r="B14" s="2" t="s">
        <v>137</v>
      </c>
      <c r="C14" s="2" t="s">
        <v>95</v>
      </c>
      <c r="D14" s="2" t="s">
        <v>136</v>
      </c>
      <c r="E14" s="2">
        <v>228844.79999999999</v>
      </c>
      <c r="F14" s="2">
        <v>149541.70000000001</v>
      </c>
      <c r="G14" s="2">
        <v>35271.300000000003</v>
      </c>
      <c r="H14" s="2">
        <v>184813</v>
      </c>
      <c r="I14" s="2">
        <v>70762</v>
      </c>
      <c r="J14" s="2">
        <v>484419.9</v>
      </c>
    </row>
    <row r="15" spans="1:10">
      <c r="A15" s="2" t="s">
        <v>94</v>
      </c>
      <c r="B15" s="2" t="s">
        <v>129</v>
      </c>
      <c r="C15" s="2" t="s">
        <v>95</v>
      </c>
      <c r="D15" s="2" t="s">
        <v>128</v>
      </c>
      <c r="E15" s="2">
        <v>181243.3</v>
      </c>
      <c r="F15" s="2">
        <v>139156.9</v>
      </c>
      <c r="G15" s="2">
        <v>44836.4</v>
      </c>
      <c r="H15" s="2">
        <v>183993.3</v>
      </c>
      <c r="I15" s="2">
        <v>70762</v>
      </c>
      <c r="J15" s="2">
        <v>435998.6</v>
      </c>
    </row>
    <row r="16" spans="1:10">
      <c r="A16" s="2" t="s">
        <v>94</v>
      </c>
      <c r="B16" s="2" t="s">
        <v>157</v>
      </c>
      <c r="C16" s="2" t="s">
        <v>95</v>
      </c>
      <c r="D16" s="2" t="s">
        <v>156</v>
      </c>
      <c r="E16" s="2">
        <v>253049.5</v>
      </c>
      <c r="F16" s="2">
        <v>103938.9</v>
      </c>
      <c r="G16" s="2">
        <v>42926.5</v>
      </c>
      <c r="H16" s="2">
        <v>146865.4</v>
      </c>
      <c r="I16" s="2">
        <v>70762</v>
      </c>
      <c r="J16" s="2">
        <v>470676.9</v>
      </c>
    </row>
    <row r="17" spans="1:10">
      <c r="A17" s="2" t="s">
        <v>94</v>
      </c>
      <c r="B17" s="2" t="s">
        <v>133</v>
      </c>
      <c r="C17" s="2" t="s">
        <v>95</v>
      </c>
      <c r="D17" s="2" t="s">
        <v>132</v>
      </c>
      <c r="E17" s="2">
        <v>391218</v>
      </c>
      <c r="F17" s="2">
        <v>116857.60000000001</v>
      </c>
      <c r="G17" s="2">
        <v>63116.3</v>
      </c>
      <c r="H17" s="2">
        <v>179973.9</v>
      </c>
      <c r="I17" s="2">
        <v>70762</v>
      </c>
      <c r="J17" s="2">
        <v>641953.9</v>
      </c>
    </row>
    <row r="18" spans="1:10">
      <c r="A18" s="2" t="s">
        <v>94</v>
      </c>
      <c r="B18" s="2" t="s">
        <v>147</v>
      </c>
      <c r="C18" s="2" t="s">
        <v>95</v>
      </c>
      <c r="D18" s="2" t="s">
        <v>146</v>
      </c>
      <c r="E18" s="2">
        <v>311417.2</v>
      </c>
      <c r="F18" s="2">
        <v>113799.1</v>
      </c>
      <c r="G18" s="2">
        <v>49790.2</v>
      </c>
      <c r="H18" s="2">
        <v>163589.4</v>
      </c>
      <c r="I18" s="2">
        <v>70762</v>
      </c>
      <c r="J18" s="2">
        <v>545768.6</v>
      </c>
    </row>
    <row r="19" spans="1:10">
      <c r="A19" s="2" t="s">
        <v>94</v>
      </c>
      <c r="B19" s="2" t="s">
        <v>119</v>
      </c>
      <c r="C19" s="2" t="s">
        <v>95</v>
      </c>
      <c r="D19" s="2" t="s">
        <v>118</v>
      </c>
      <c r="E19" s="2">
        <v>433792.5</v>
      </c>
      <c r="F19" s="2">
        <v>241006.9</v>
      </c>
      <c r="G19" s="2">
        <v>54229.7</v>
      </c>
      <c r="H19" s="2">
        <v>295236.7</v>
      </c>
      <c r="I19" s="2">
        <v>70762</v>
      </c>
      <c r="J19" s="2">
        <v>799791.2</v>
      </c>
    </row>
    <row r="20" spans="1:10">
      <c r="A20" s="2" t="s">
        <v>94</v>
      </c>
      <c r="B20" s="2" t="s">
        <v>99</v>
      </c>
      <c r="C20" s="2" t="s">
        <v>95</v>
      </c>
      <c r="D20" s="2" t="s">
        <v>98</v>
      </c>
      <c r="E20" s="2">
        <v>235813.8</v>
      </c>
      <c r="F20" s="2">
        <v>162815</v>
      </c>
      <c r="G20" s="2">
        <v>43641</v>
      </c>
      <c r="H20" s="2">
        <v>206456</v>
      </c>
      <c r="I20" s="2">
        <v>70762</v>
      </c>
      <c r="J20" s="2">
        <v>513031.8</v>
      </c>
    </row>
    <row r="21" spans="1:10">
      <c r="A21" s="2" t="s">
        <v>94</v>
      </c>
      <c r="B21" s="2" t="s">
        <v>97</v>
      </c>
      <c r="C21" s="2" t="s">
        <v>95</v>
      </c>
      <c r="D21" s="2" t="s">
        <v>96</v>
      </c>
      <c r="E21" s="2">
        <v>265302.3</v>
      </c>
      <c r="F21" s="2">
        <v>136006.9</v>
      </c>
      <c r="G21" s="2">
        <v>54440.800000000003</v>
      </c>
      <c r="H21" s="2">
        <v>190447.8</v>
      </c>
      <c r="I21" s="2">
        <v>70762</v>
      </c>
      <c r="J21" s="2">
        <v>526512</v>
      </c>
    </row>
    <row r="22" spans="1:10">
      <c r="A22" s="2" t="s">
        <v>100</v>
      </c>
      <c r="B22" s="2" t="s">
        <v>103</v>
      </c>
      <c r="C22" s="2" t="s">
        <v>101</v>
      </c>
      <c r="D22" s="2" t="s">
        <v>102</v>
      </c>
      <c r="E22" s="2">
        <v>298138.8</v>
      </c>
      <c r="F22" s="2">
        <v>129600</v>
      </c>
      <c r="G22" s="2">
        <v>37650.1</v>
      </c>
      <c r="H22" s="2">
        <v>167250.1</v>
      </c>
      <c r="I22" s="2">
        <v>70762</v>
      </c>
      <c r="J22" s="2">
        <v>536151</v>
      </c>
    </row>
    <row r="23" spans="1:10">
      <c r="A23" s="2" t="s">
        <v>100</v>
      </c>
      <c r="B23" s="2" t="s">
        <v>131</v>
      </c>
      <c r="C23" s="2" t="s">
        <v>101</v>
      </c>
      <c r="D23" s="2" t="s">
        <v>130</v>
      </c>
      <c r="E23" s="2">
        <v>307623.2</v>
      </c>
      <c r="F23" s="2">
        <v>123350</v>
      </c>
      <c r="G23" s="2">
        <v>41126.199999999997</v>
      </c>
      <c r="H23" s="2">
        <v>164476.20000000001</v>
      </c>
      <c r="I23" s="2">
        <v>70762</v>
      </c>
      <c r="J23" s="2">
        <v>542861.5</v>
      </c>
    </row>
    <row r="24" spans="1:10">
      <c r="A24" s="2" t="s">
        <v>120</v>
      </c>
      <c r="B24" s="2" t="s">
        <v>161</v>
      </c>
      <c r="C24" s="2" t="s">
        <v>121</v>
      </c>
      <c r="D24" s="2" t="s">
        <v>160</v>
      </c>
      <c r="E24" s="2">
        <v>383907.9</v>
      </c>
      <c r="F24" s="2">
        <v>147465.29999999999</v>
      </c>
      <c r="G24" s="2">
        <v>44954.5</v>
      </c>
      <c r="H24" s="2">
        <v>192419.8</v>
      </c>
      <c r="I24" s="2">
        <v>70762</v>
      </c>
      <c r="J24" s="2">
        <v>647089.6</v>
      </c>
    </row>
    <row r="25" spans="1:10">
      <c r="A25" s="2" t="s">
        <v>120</v>
      </c>
      <c r="B25" s="2" t="s">
        <v>123</v>
      </c>
      <c r="C25" s="2" t="s">
        <v>121</v>
      </c>
      <c r="D25" s="2" t="s">
        <v>122</v>
      </c>
      <c r="E25" s="2">
        <v>263143.59999999998</v>
      </c>
      <c r="F25" s="2">
        <v>140206.9</v>
      </c>
      <c r="G25" s="2">
        <v>33620.5</v>
      </c>
      <c r="H25" s="2">
        <v>173827.5</v>
      </c>
      <c r="I25" s="2">
        <v>70762</v>
      </c>
      <c r="J25" s="2">
        <v>507733.1</v>
      </c>
    </row>
    <row r="26" spans="1:10">
      <c r="A26" s="2" t="s">
        <v>120</v>
      </c>
      <c r="B26" s="2" t="s">
        <v>143</v>
      </c>
      <c r="C26" s="2" t="s">
        <v>121</v>
      </c>
      <c r="D26" s="2" t="s">
        <v>142</v>
      </c>
      <c r="E26" s="2">
        <v>297392.09999999998</v>
      </c>
      <c r="F26" s="2">
        <v>144283.6</v>
      </c>
      <c r="G26" s="2">
        <v>38723.800000000003</v>
      </c>
      <c r="H26" s="2">
        <v>183007.4</v>
      </c>
      <c r="I26" s="2">
        <v>70762</v>
      </c>
      <c r="J26" s="2">
        <v>551161.5</v>
      </c>
    </row>
    <row r="27" spans="1:10">
      <c r="A27" s="2" t="s">
        <v>120</v>
      </c>
      <c r="B27" s="2" t="s">
        <v>149</v>
      </c>
      <c r="C27" s="2" t="s">
        <v>121</v>
      </c>
      <c r="D27" s="2" t="s">
        <v>148</v>
      </c>
      <c r="E27" s="2">
        <v>211268.6</v>
      </c>
      <c r="F27" s="2">
        <v>148475</v>
      </c>
      <c r="G27" s="2">
        <v>26166.7</v>
      </c>
      <c r="H27" s="2">
        <v>174641.7</v>
      </c>
      <c r="I27" s="2">
        <v>70762</v>
      </c>
      <c r="J27" s="2">
        <v>456672.2</v>
      </c>
    </row>
    <row r="28" spans="1:10">
      <c r="A28" s="2" t="s">
        <v>104</v>
      </c>
      <c r="B28" s="2" t="s">
        <v>107</v>
      </c>
      <c r="C28" s="2" t="s">
        <v>105</v>
      </c>
      <c r="D28" s="2" t="s">
        <v>106</v>
      </c>
      <c r="E28" s="2">
        <v>263143.59999999998</v>
      </c>
      <c r="F28" s="2">
        <v>135187.5</v>
      </c>
      <c r="G28" s="2">
        <v>42128.3</v>
      </c>
      <c r="H28" s="2">
        <v>177315.8</v>
      </c>
      <c r="I28" s="2">
        <v>70762</v>
      </c>
      <c r="J28" s="2">
        <v>511221.5</v>
      </c>
    </row>
    <row r="29" spans="1:10">
      <c r="A29" s="2" t="s">
        <v>104</v>
      </c>
      <c r="B29" s="2" t="s">
        <v>163</v>
      </c>
      <c r="C29" s="2" t="s">
        <v>105</v>
      </c>
      <c r="D29" s="2" t="s">
        <v>162</v>
      </c>
      <c r="E29" s="2">
        <v>243258.1</v>
      </c>
      <c r="F29" s="2">
        <v>135875</v>
      </c>
      <c r="G29" s="2">
        <v>33854</v>
      </c>
      <c r="H29" s="2">
        <v>169729</v>
      </c>
      <c r="I29" s="2">
        <v>70762</v>
      </c>
      <c r="J29" s="2">
        <v>483749.1</v>
      </c>
    </row>
  </sheetData>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29"/>
  <sheetViews>
    <sheetView workbookViewId="0"/>
  </sheetViews>
  <sheetFormatPr defaultColWidth="11.42578125" defaultRowHeight="14.45"/>
  <cols>
    <col min="1" max="10" width="15.7109375" customWidth="1"/>
  </cols>
  <sheetData>
    <row r="1" spans="1:10" ht="17.100000000000001" customHeight="1">
      <c r="A1" s="1" t="s">
        <v>165</v>
      </c>
      <c r="B1" s="1" t="s">
        <v>164</v>
      </c>
      <c r="C1" s="1" t="s">
        <v>166</v>
      </c>
      <c r="D1" s="1" t="s">
        <v>167</v>
      </c>
      <c r="E1" s="1" t="s">
        <v>168</v>
      </c>
      <c r="F1" s="1" t="s">
        <v>169</v>
      </c>
      <c r="G1" s="1" t="s">
        <v>170</v>
      </c>
      <c r="H1" s="1" t="s">
        <v>171</v>
      </c>
      <c r="I1" s="1" t="s">
        <v>172</v>
      </c>
      <c r="J1" s="1" t="s">
        <v>173</v>
      </c>
    </row>
    <row r="2" spans="1:10">
      <c r="A2" s="2" t="s">
        <v>108</v>
      </c>
      <c r="B2" s="2" t="s">
        <v>111</v>
      </c>
      <c r="C2" s="2" t="s">
        <v>109</v>
      </c>
      <c r="D2" s="2" t="s">
        <v>110</v>
      </c>
      <c r="E2" s="2">
        <v>337918.8</v>
      </c>
      <c r="F2" s="2">
        <v>141750</v>
      </c>
      <c r="G2" s="2">
        <v>35190</v>
      </c>
      <c r="H2" s="2">
        <v>176940</v>
      </c>
      <c r="I2" s="2">
        <v>70762</v>
      </c>
      <c r="J2" s="2">
        <v>585620.80000000005</v>
      </c>
    </row>
    <row r="3" spans="1:10">
      <c r="A3" s="2" t="s">
        <v>108</v>
      </c>
      <c r="B3" s="2" t="s">
        <v>145</v>
      </c>
      <c r="C3" s="2" t="s">
        <v>109</v>
      </c>
      <c r="D3" s="2" t="s">
        <v>144</v>
      </c>
      <c r="E3" s="2">
        <v>242207.3</v>
      </c>
      <c r="F3" s="2">
        <v>63630</v>
      </c>
      <c r="G3" s="2">
        <v>24164.9</v>
      </c>
      <c r="H3" s="2">
        <v>87794.9</v>
      </c>
      <c r="I3" s="2">
        <v>70762</v>
      </c>
      <c r="J3" s="2">
        <v>400764.2</v>
      </c>
    </row>
    <row r="4" spans="1:10">
      <c r="A4" s="2" t="s">
        <v>124</v>
      </c>
      <c r="B4" s="2" t="s">
        <v>139</v>
      </c>
      <c r="C4" s="2" t="s">
        <v>125</v>
      </c>
      <c r="D4" s="2" t="s">
        <v>138</v>
      </c>
      <c r="E4" s="2">
        <v>267407.7</v>
      </c>
      <c r="F4" s="2">
        <v>72450</v>
      </c>
      <c r="G4" s="2">
        <v>38624.6</v>
      </c>
      <c r="H4" s="2">
        <v>111074.6</v>
      </c>
      <c r="I4" s="2">
        <v>70762</v>
      </c>
      <c r="J4" s="2">
        <v>449244.3</v>
      </c>
    </row>
    <row r="5" spans="1:10">
      <c r="A5" s="2" t="s">
        <v>124</v>
      </c>
      <c r="B5" s="2" t="s">
        <v>127</v>
      </c>
      <c r="C5" s="2" t="s">
        <v>125</v>
      </c>
      <c r="D5" s="2" t="s">
        <v>126</v>
      </c>
      <c r="E5" s="2">
        <v>231049.5</v>
      </c>
      <c r="F5" s="2">
        <v>116550</v>
      </c>
      <c r="G5" s="2">
        <v>35200</v>
      </c>
      <c r="H5" s="2">
        <v>151750</v>
      </c>
      <c r="I5" s="2">
        <v>70762</v>
      </c>
      <c r="J5" s="2">
        <v>453561.5</v>
      </c>
    </row>
    <row r="6" spans="1:10">
      <c r="A6" s="2" t="s">
        <v>124</v>
      </c>
      <c r="B6" s="2" t="s">
        <v>151</v>
      </c>
      <c r="C6" s="2" t="s">
        <v>125</v>
      </c>
      <c r="D6" s="2" t="s">
        <v>150</v>
      </c>
      <c r="E6" s="2">
        <v>256934.7</v>
      </c>
      <c r="F6" s="2">
        <v>78750</v>
      </c>
      <c r="G6" s="2">
        <v>38948.9</v>
      </c>
      <c r="H6" s="2">
        <v>117698.9</v>
      </c>
      <c r="I6" s="2">
        <v>70762</v>
      </c>
      <c r="J6" s="2">
        <v>445395.6</v>
      </c>
    </row>
    <row r="7" spans="1:10">
      <c r="A7" s="2" t="s">
        <v>124</v>
      </c>
      <c r="B7" s="2" t="s">
        <v>155</v>
      </c>
      <c r="C7" s="2" t="s">
        <v>125</v>
      </c>
      <c r="D7" s="2" t="s">
        <v>154</v>
      </c>
      <c r="E7" s="2">
        <v>202186</v>
      </c>
      <c r="F7" s="2">
        <v>78750</v>
      </c>
      <c r="G7" s="2">
        <v>39444.199999999997</v>
      </c>
      <c r="H7" s="2">
        <v>118194.2</v>
      </c>
      <c r="I7" s="2">
        <v>70762</v>
      </c>
      <c r="J7" s="2">
        <v>391142.2</v>
      </c>
    </row>
    <row r="8" spans="1:10">
      <c r="A8" s="2" t="s">
        <v>124</v>
      </c>
      <c r="B8" s="2" t="s">
        <v>141</v>
      </c>
      <c r="C8" s="2" t="s">
        <v>125</v>
      </c>
      <c r="D8" s="2" t="s">
        <v>140</v>
      </c>
      <c r="E8" s="2">
        <v>206400.1</v>
      </c>
      <c r="F8" s="2">
        <v>71133.7</v>
      </c>
      <c r="G8" s="2">
        <v>30372.5</v>
      </c>
      <c r="H8" s="2">
        <v>101506.2</v>
      </c>
      <c r="I8" s="2">
        <v>70762</v>
      </c>
      <c r="J8" s="2">
        <v>378668.3</v>
      </c>
    </row>
    <row r="9" spans="1:10">
      <c r="A9" s="2" t="s">
        <v>112</v>
      </c>
      <c r="B9" s="2" t="s">
        <v>135</v>
      </c>
      <c r="C9" s="2" t="s">
        <v>113</v>
      </c>
      <c r="D9" s="2" t="s">
        <v>134</v>
      </c>
      <c r="E9" s="2">
        <v>237819.7</v>
      </c>
      <c r="F9" s="2">
        <v>63350</v>
      </c>
      <c r="G9" s="2">
        <v>39412.699999999997</v>
      </c>
      <c r="H9" s="2">
        <v>102762.7</v>
      </c>
      <c r="I9" s="2">
        <v>70762</v>
      </c>
      <c r="J9" s="2">
        <v>411344.4</v>
      </c>
    </row>
    <row r="10" spans="1:10">
      <c r="A10" s="2" t="s">
        <v>112</v>
      </c>
      <c r="B10" s="2" t="s">
        <v>153</v>
      </c>
      <c r="C10" s="2" t="s">
        <v>113</v>
      </c>
      <c r="D10" s="2" t="s">
        <v>152</v>
      </c>
      <c r="E10" s="2">
        <v>304113.8</v>
      </c>
      <c r="F10" s="2">
        <v>164726.5</v>
      </c>
      <c r="G10" s="2">
        <v>47891.7</v>
      </c>
      <c r="H10" s="2">
        <v>212618.2</v>
      </c>
      <c r="I10" s="2">
        <v>70762</v>
      </c>
      <c r="J10" s="2">
        <v>587494</v>
      </c>
    </row>
    <row r="11" spans="1:10">
      <c r="A11" s="2" t="s">
        <v>112</v>
      </c>
      <c r="B11" s="2" t="s">
        <v>115</v>
      </c>
      <c r="C11" s="2" t="s">
        <v>113</v>
      </c>
      <c r="D11" s="2" t="s">
        <v>114</v>
      </c>
      <c r="E11" s="2">
        <v>269920.3</v>
      </c>
      <c r="F11" s="2">
        <v>51975</v>
      </c>
      <c r="G11" s="2">
        <v>44645.8</v>
      </c>
      <c r="H11" s="2">
        <v>96620.800000000003</v>
      </c>
      <c r="I11" s="2">
        <v>70762</v>
      </c>
      <c r="J11" s="2">
        <v>437303.1</v>
      </c>
    </row>
    <row r="12" spans="1:10">
      <c r="A12" s="2" t="s">
        <v>112</v>
      </c>
      <c r="B12" s="2" t="s">
        <v>117</v>
      </c>
      <c r="C12" s="2" t="s">
        <v>113</v>
      </c>
      <c r="D12" s="2" t="s">
        <v>116</v>
      </c>
      <c r="E12" s="2">
        <v>222136.3</v>
      </c>
      <c r="F12" s="2">
        <v>78750</v>
      </c>
      <c r="G12" s="2">
        <v>37599.199999999997</v>
      </c>
      <c r="H12" s="2">
        <v>116349.2</v>
      </c>
      <c r="I12" s="2">
        <v>70762</v>
      </c>
      <c r="J12" s="2">
        <v>409247.5</v>
      </c>
    </row>
    <row r="13" spans="1:10">
      <c r="A13" s="2" t="s">
        <v>94</v>
      </c>
      <c r="B13" s="2" t="s">
        <v>159</v>
      </c>
      <c r="C13" s="2" t="s">
        <v>95</v>
      </c>
      <c r="D13" s="2" t="s">
        <v>158</v>
      </c>
      <c r="E13" s="2">
        <v>219740.7</v>
      </c>
      <c r="F13" s="2">
        <v>47250</v>
      </c>
      <c r="G13" s="2">
        <v>39957</v>
      </c>
      <c r="H13" s="2">
        <v>87207</v>
      </c>
      <c r="I13" s="2">
        <v>70762</v>
      </c>
      <c r="J13" s="2">
        <v>377709.7</v>
      </c>
    </row>
    <row r="14" spans="1:10">
      <c r="A14" s="2" t="s">
        <v>94</v>
      </c>
      <c r="B14" s="2" t="s">
        <v>137</v>
      </c>
      <c r="C14" s="2" t="s">
        <v>95</v>
      </c>
      <c r="D14" s="2" t="s">
        <v>136</v>
      </c>
      <c r="E14" s="2">
        <v>228844.79999999999</v>
      </c>
      <c r="F14" s="2">
        <v>94500</v>
      </c>
      <c r="G14" s="2">
        <v>35271.300000000003</v>
      </c>
      <c r="H14" s="2">
        <v>129771.3</v>
      </c>
      <c r="I14" s="2">
        <v>70762</v>
      </c>
      <c r="J14" s="2">
        <v>429378.2</v>
      </c>
    </row>
    <row r="15" spans="1:10">
      <c r="A15" s="2" t="s">
        <v>94</v>
      </c>
      <c r="B15" s="2" t="s">
        <v>129</v>
      </c>
      <c r="C15" s="2" t="s">
        <v>95</v>
      </c>
      <c r="D15" s="2" t="s">
        <v>128</v>
      </c>
      <c r="E15" s="2">
        <v>181243.3</v>
      </c>
      <c r="F15" s="2">
        <v>81900</v>
      </c>
      <c r="G15" s="2">
        <v>44836.4</v>
      </c>
      <c r="H15" s="2">
        <v>126736.4</v>
      </c>
      <c r="I15" s="2">
        <v>70762</v>
      </c>
      <c r="J15" s="2">
        <v>378741.6</v>
      </c>
    </row>
    <row r="16" spans="1:10">
      <c r="A16" s="2" t="s">
        <v>94</v>
      </c>
      <c r="B16" s="2" t="s">
        <v>157</v>
      </c>
      <c r="C16" s="2" t="s">
        <v>95</v>
      </c>
      <c r="D16" s="2" t="s">
        <v>156</v>
      </c>
      <c r="E16" s="2">
        <v>253049.5</v>
      </c>
      <c r="F16" s="2">
        <v>48300</v>
      </c>
      <c r="G16" s="2">
        <v>42926.5</v>
      </c>
      <c r="H16" s="2">
        <v>91226.5</v>
      </c>
      <c r="I16" s="2">
        <v>70762</v>
      </c>
      <c r="J16" s="2">
        <v>415038</v>
      </c>
    </row>
    <row r="17" spans="1:10">
      <c r="A17" s="2" t="s">
        <v>94</v>
      </c>
      <c r="B17" s="2" t="s">
        <v>133</v>
      </c>
      <c r="C17" s="2" t="s">
        <v>95</v>
      </c>
      <c r="D17" s="2" t="s">
        <v>132</v>
      </c>
      <c r="E17" s="2">
        <v>391218</v>
      </c>
      <c r="F17" s="2">
        <v>60714.7</v>
      </c>
      <c r="G17" s="2">
        <v>63116.3</v>
      </c>
      <c r="H17" s="2">
        <v>123831</v>
      </c>
      <c r="I17" s="2">
        <v>70762</v>
      </c>
      <c r="J17" s="2">
        <v>585811</v>
      </c>
    </row>
    <row r="18" spans="1:10">
      <c r="A18" s="2" t="s">
        <v>94</v>
      </c>
      <c r="B18" s="2" t="s">
        <v>147</v>
      </c>
      <c r="C18" s="2" t="s">
        <v>95</v>
      </c>
      <c r="D18" s="2" t="s">
        <v>146</v>
      </c>
      <c r="E18" s="2">
        <v>311417.2</v>
      </c>
      <c r="F18" s="2">
        <v>56880</v>
      </c>
      <c r="G18" s="2">
        <v>49790.2</v>
      </c>
      <c r="H18" s="2">
        <v>106670.2</v>
      </c>
      <c r="I18" s="2">
        <v>70762</v>
      </c>
      <c r="J18" s="2">
        <v>488849.5</v>
      </c>
    </row>
    <row r="19" spans="1:10">
      <c r="A19" s="2" t="s">
        <v>94</v>
      </c>
      <c r="B19" s="2" t="s">
        <v>119</v>
      </c>
      <c r="C19" s="2" t="s">
        <v>95</v>
      </c>
      <c r="D19" s="2" t="s">
        <v>118</v>
      </c>
      <c r="E19" s="2">
        <v>433792.5</v>
      </c>
      <c r="F19" s="2">
        <v>183750</v>
      </c>
      <c r="G19" s="2">
        <v>54229.7</v>
      </c>
      <c r="H19" s="2">
        <v>237979.7</v>
      </c>
      <c r="I19" s="2">
        <v>70762</v>
      </c>
      <c r="J19" s="2">
        <v>742534.3</v>
      </c>
    </row>
    <row r="20" spans="1:10">
      <c r="A20" s="2" t="s">
        <v>94</v>
      </c>
      <c r="B20" s="2" t="s">
        <v>99</v>
      </c>
      <c r="C20" s="2" t="s">
        <v>95</v>
      </c>
      <c r="D20" s="2" t="s">
        <v>98</v>
      </c>
      <c r="E20" s="2">
        <v>235813.8</v>
      </c>
      <c r="F20" s="2">
        <v>102690</v>
      </c>
      <c r="G20" s="2">
        <v>43641</v>
      </c>
      <c r="H20" s="2">
        <v>146331</v>
      </c>
      <c r="I20" s="2">
        <v>70762</v>
      </c>
      <c r="J20" s="2">
        <v>452906.8</v>
      </c>
    </row>
    <row r="21" spans="1:10">
      <c r="A21" s="2" t="s">
        <v>94</v>
      </c>
      <c r="B21" s="2" t="s">
        <v>97</v>
      </c>
      <c r="C21" s="2" t="s">
        <v>95</v>
      </c>
      <c r="D21" s="2" t="s">
        <v>96</v>
      </c>
      <c r="E21" s="2">
        <v>265302.3</v>
      </c>
      <c r="F21" s="2">
        <v>78750</v>
      </c>
      <c r="G21" s="2">
        <v>54440.800000000003</v>
      </c>
      <c r="H21" s="2">
        <v>133190.79999999999</v>
      </c>
      <c r="I21" s="2">
        <v>70762</v>
      </c>
      <c r="J21" s="2">
        <v>469255.1</v>
      </c>
    </row>
    <row r="22" spans="1:10">
      <c r="A22" s="2" t="s">
        <v>100</v>
      </c>
      <c r="B22" s="2" t="s">
        <v>103</v>
      </c>
      <c r="C22" s="2" t="s">
        <v>101</v>
      </c>
      <c r="D22" s="2" t="s">
        <v>102</v>
      </c>
      <c r="E22" s="2">
        <v>298138.8</v>
      </c>
      <c r="F22" s="2">
        <v>86100</v>
      </c>
      <c r="G22" s="2">
        <v>37650.1</v>
      </c>
      <c r="H22" s="2">
        <v>123750.1</v>
      </c>
      <c r="I22" s="2">
        <v>70762</v>
      </c>
      <c r="J22" s="2">
        <v>492651</v>
      </c>
    </row>
    <row r="23" spans="1:10">
      <c r="A23" s="2" t="s">
        <v>100</v>
      </c>
      <c r="B23" s="2" t="s">
        <v>131</v>
      </c>
      <c r="C23" s="2" t="s">
        <v>101</v>
      </c>
      <c r="D23" s="2" t="s">
        <v>130</v>
      </c>
      <c r="E23" s="2">
        <v>307623.2</v>
      </c>
      <c r="F23" s="2">
        <v>59850</v>
      </c>
      <c r="G23" s="2">
        <v>41126.199999999997</v>
      </c>
      <c r="H23" s="2">
        <v>100976.2</v>
      </c>
      <c r="I23" s="2">
        <v>70762</v>
      </c>
      <c r="J23" s="2">
        <v>479361.5</v>
      </c>
    </row>
    <row r="24" spans="1:10">
      <c r="A24" s="2" t="s">
        <v>120</v>
      </c>
      <c r="B24" s="2" t="s">
        <v>161</v>
      </c>
      <c r="C24" s="2" t="s">
        <v>121</v>
      </c>
      <c r="D24" s="2" t="s">
        <v>160</v>
      </c>
      <c r="E24" s="2">
        <v>383907.9</v>
      </c>
      <c r="F24" s="2">
        <v>76666.7</v>
      </c>
      <c r="G24" s="2">
        <v>44954.5</v>
      </c>
      <c r="H24" s="2">
        <v>121621.2</v>
      </c>
      <c r="I24" s="2">
        <v>70762</v>
      </c>
      <c r="J24" s="2">
        <v>576291</v>
      </c>
    </row>
    <row r="25" spans="1:10">
      <c r="A25" s="2" t="s">
        <v>120</v>
      </c>
      <c r="B25" s="2" t="s">
        <v>123</v>
      </c>
      <c r="C25" s="2" t="s">
        <v>121</v>
      </c>
      <c r="D25" s="2" t="s">
        <v>122</v>
      </c>
      <c r="E25" s="2">
        <v>263143.59999999998</v>
      </c>
      <c r="F25" s="2">
        <v>82950</v>
      </c>
      <c r="G25" s="2">
        <v>33620.5</v>
      </c>
      <c r="H25" s="2">
        <v>116570.5</v>
      </c>
      <c r="I25" s="2">
        <v>70762</v>
      </c>
      <c r="J25" s="2">
        <v>450476.2</v>
      </c>
    </row>
    <row r="26" spans="1:10">
      <c r="A26" s="2" t="s">
        <v>120</v>
      </c>
      <c r="B26" s="2" t="s">
        <v>143</v>
      </c>
      <c r="C26" s="2" t="s">
        <v>121</v>
      </c>
      <c r="D26" s="2" t="s">
        <v>142</v>
      </c>
      <c r="E26" s="2">
        <v>297392.09999999998</v>
      </c>
      <c r="F26" s="2">
        <v>87026.7</v>
      </c>
      <c r="G26" s="2">
        <v>38723.800000000003</v>
      </c>
      <c r="H26" s="2">
        <v>125750.39999999999</v>
      </c>
      <c r="I26" s="2">
        <v>70762</v>
      </c>
      <c r="J26" s="2">
        <v>493904.6</v>
      </c>
    </row>
    <row r="27" spans="1:10">
      <c r="A27" s="2" t="s">
        <v>120</v>
      </c>
      <c r="B27" s="2" t="s">
        <v>149</v>
      </c>
      <c r="C27" s="2" t="s">
        <v>121</v>
      </c>
      <c r="D27" s="2" t="s">
        <v>148</v>
      </c>
      <c r="E27" s="2">
        <v>211268.6</v>
      </c>
      <c r="F27" s="2">
        <v>91350</v>
      </c>
      <c r="G27" s="2">
        <v>26166.7</v>
      </c>
      <c r="H27" s="2">
        <v>117516.7</v>
      </c>
      <c r="I27" s="2">
        <v>70762</v>
      </c>
      <c r="J27" s="2">
        <v>399547.2</v>
      </c>
    </row>
    <row r="28" spans="1:10">
      <c r="A28" s="2" t="s">
        <v>104</v>
      </c>
      <c r="B28" s="2" t="s">
        <v>107</v>
      </c>
      <c r="C28" s="2" t="s">
        <v>105</v>
      </c>
      <c r="D28" s="2" t="s">
        <v>106</v>
      </c>
      <c r="E28" s="2">
        <v>263143.59999999998</v>
      </c>
      <c r="F28" s="2">
        <v>78750</v>
      </c>
      <c r="G28" s="2">
        <v>42128.3</v>
      </c>
      <c r="H28" s="2">
        <v>120878.3</v>
      </c>
      <c r="I28" s="2">
        <v>70762</v>
      </c>
      <c r="J28" s="2">
        <v>454784</v>
      </c>
    </row>
    <row r="29" spans="1:10">
      <c r="A29" s="2" t="s">
        <v>104</v>
      </c>
      <c r="B29" s="2" t="s">
        <v>163</v>
      </c>
      <c r="C29" s="2" t="s">
        <v>105</v>
      </c>
      <c r="D29" s="2" t="s">
        <v>162</v>
      </c>
      <c r="E29" s="2">
        <v>243258.1</v>
      </c>
      <c r="F29" s="2">
        <v>78750</v>
      </c>
      <c r="G29" s="2">
        <v>33854</v>
      </c>
      <c r="H29" s="2">
        <v>112604</v>
      </c>
      <c r="I29" s="2">
        <v>70762</v>
      </c>
      <c r="J29" s="2">
        <v>426624.1</v>
      </c>
    </row>
  </sheetData>
  <pageMargins left="0.7" right="0.7" top="0.75" bottom="0.75" header="0.3" footer="0.3"/>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130"/>
  <sheetViews>
    <sheetView workbookViewId="0">
      <selection activeCell="G17" sqref="G17"/>
    </sheetView>
  </sheetViews>
  <sheetFormatPr defaultColWidth="11.42578125" defaultRowHeight="14.45"/>
  <cols>
    <col min="1" max="6" width="15.7109375" customWidth="1"/>
  </cols>
  <sheetData>
    <row r="1" spans="1:6" ht="17.100000000000001" customHeight="1">
      <c r="A1" s="1" t="s">
        <v>291</v>
      </c>
      <c r="B1" s="1" t="s">
        <v>292</v>
      </c>
      <c r="C1" s="1" t="s">
        <v>293</v>
      </c>
      <c r="D1" s="1" t="s">
        <v>85</v>
      </c>
      <c r="E1" s="1" t="s">
        <v>294</v>
      </c>
      <c r="F1" s="1" t="s">
        <v>295</v>
      </c>
    </row>
    <row r="2" spans="1:6">
      <c r="A2" s="2" t="s">
        <v>111</v>
      </c>
      <c r="B2" s="2" t="s">
        <v>296</v>
      </c>
      <c r="C2" s="2" t="s">
        <v>297</v>
      </c>
      <c r="D2" s="2" t="s">
        <v>110</v>
      </c>
      <c r="E2" s="2" t="s">
        <v>296</v>
      </c>
      <c r="F2" s="2">
        <v>2</v>
      </c>
    </row>
    <row r="3" spans="1:6">
      <c r="A3" s="2" t="s">
        <v>111</v>
      </c>
      <c r="B3" s="2" t="s">
        <v>298</v>
      </c>
      <c r="C3" s="2" t="s">
        <v>297</v>
      </c>
      <c r="D3" s="2" t="s">
        <v>110</v>
      </c>
      <c r="E3" s="2" t="s">
        <v>299</v>
      </c>
      <c r="F3" s="2">
        <v>1</v>
      </c>
    </row>
    <row r="4" spans="1:6">
      <c r="A4" s="2" t="s">
        <v>145</v>
      </c>
      <c r="B4" s="2" t="s">
        <v>296</v>
      </c>
      <c r="C4" s="2" t="s">
        <v>297</v>
      </c>
      <c r="D4" s="2" t="s">
        <v>144</v>
      </c>
      <c r="E4" s="2" t="s">
        <v>296</v>
      </c>
      <c r="F4" s="2">
        <v>13</v>
      </c>
    </row>
    <row r="5" spans="1:6">
      <c r="A5" s="2" t="s">
        <v>145</v>
      </c>
      <c r="B5" s="2" t="s">
        <v>145</v>
      </c>
      <c r="C5" s="2" t="s">
        <v>297</v>
      </c>
      <c r="D5" s="2" t="s">
        <v>144</v>
      </c>
      <c r="E5" s="2" t="s">
        <v>144</v>
      </c>
      <c r="F5" s="2">
        <v>5</v>
      </c>
    </row>
    <row r="6" spans="1:6">
      <c r="A6" s="2" t="s">
        <v>145</v>
      </c>
      <c r="B6" s="2" t="s">
        <v>111</v>
      </c>
      <c r="C6" s="2" t="s">
        <v>297</v>
      </c>
      <c r="D6" s="2" t="s">
        <v>144</v>
      </c>
      <c r="E6" s="2" t="s">
        <v>110</v>
      </c>
      <c r="F6" s="2">
        <v>4</v>
      </c>
    </row>
    <row r="7" spans="1:6">
      <c r="A7" s="2" t="s">
        <v>145</v>
      </c>
      <c r="B7" s="2" t="s">
        <v>300</v>
      </c>
      <c r="C7" s="2" t="s">
        <v>297</v>
      </c>
      <c r="D7" s="2" t="s">
        <v>144</v>
      </c>
      <c r="E7" s="2" t="s">
        <v>301</v>
      </c>
      <c r="F7" s="2">
        <v>1</v>
      </c>
    </row>
    <row r="8" spans="1:6">
      <c r="A8" s="2" t="s">
        <v>139</v>
      </c>
      <c r="B8" s="2" t="s">
        <v>302</v>
      </c>
      <c r="C8" s="2" t="s">
        <v>297</v>
      </c>
      <c r="D8" s="2" t="s">
        <v>138</v>
      </c>
      <c r="E8" s="2" t="s">
        <v>303</v>
      </c>
      <c r="F8" s="2">
        <v>2</v>
      </c>
    </row>
    <row r="9" spans="1:6">
      <c r="A9" s="2" t="s">
        <v>139</v>
      </c>
      <c r="B9" s="2" t="s">
        <v>304</v>
      </c>
      <c r="C9" s="2" t="s">
        <v>297</v>
      </c>
      <c r="D9" s="2" t="s">
        <v>138</v>
      </c>
      <c r="E9" s="2" t="s">
        <v>305</v>
      </c>
      <c r="F9" s="2">
        <v>1</v>
      </c>
    </row>
    <row r="10" spans="1:6">
      <c r="A10" s="2" t="s">
        <v>139</v>
      </c>
      <c r="B10" s="2" t="s">
        <v>151</v>
      </c>
      <c r="C10" s="2" t="s">
        <v>297</v>
      </c>
      <c r="D10" s="2" t="s">
        <v>138</v>
      </c>
      <c r="E10" s="2" t="s">
        <v>150</v>
      </c>
      <c r="F10" s="2">
        <v>1</v>
      </c>
    </row>
    <row r="11" spans="1:6">
      <c r="A11" s="2" t="s">
        <v>151</v>
      </c>
      <c r="B11" s="2" t="s">
        <v>302</v>
      </c>
      <c r="C11" s="2" t="s">
        <v>297</v>
      </c>
      <c r="D11" s="2" t="s">
        <v>150</v>
      </c>
      <c r="E11" s="2" t="s">
        <v>303</v>
      </c>
      <c r="F11" s="2">
        <v>3</v>
      </c>
    </row>
    <row r="12" spans="1:6">
      <c r="A12" s="2" t="s">
        <v>151</v>
      </c>
      <c r="B12" s="2" t="s">
        <v>151</v>
      </c>
      <c r="C12" s="2" t="s">
        <v>297</v>
      </c>
      <c r="D12" s="2" t="s">
        <v>150</v>
      </c>
      <c r="E12" s="2" t="s">
        <v>150</v>
      </c>
      <c r="F12" s="2">
        <v>1</v>
      </c>
    </row>
    <row r="13" spans="1:6">
      <c r="A13" s="2" t="s">
        <v>155</v>
      </c>
      <c r="B13" s="2" t="s">
        <v>302</v>
      </c>
      <c r="C13" s="2" t="s">
        <v>297</v>
      </c>
      <c r="D13" s="2" t="s">
        <v>154</v>
      </c>
      <c r="E13" s="2" t="s">
        <v>303</v>
      </c>
      <c r="F13" s="2">
        <v>7</v>
      </c>
    </row>
    <row r="14" spans="1:6">
      <c r="A14" s="2" t="s">
        <v>141</v>
      </c>
      <c r="B14" s="2" t="s">
        <v>306</v>
      </c>
      <c r="C14" s="2" t="s">
        <v>297</v>
      </c>
      <c r="D14" s="2" t="s">
        <v>140</v>
      </c>
      <c r="E14" s="2" t="s">
        <v>307</v>
      </c>
      <c r="F14" s="2">
        <v>10</v>
      </c>
    </row>
    <row r="15" spans="1:6">
      <c r="A15" s="2" t="s">
        <v>141</v>
      </c>
      <c r="B15" s="2" t="s">
        <v>141</v>
      </c>
      <c r="C15" s="2" t="s">
        <v>297</v>
      </c>
      <c r="D15" s="2" t="s">
        <v>140</v>
      </c>
      <c r="E15" s="2" t="s">
        <v>140</v>
      </c>
      <c r="F15" s="2">
        <v>6</v>
      </c>
    </row>
    <row r="16" spans="1:6">
      <c r="A16" s="2" t="s">
        <v>141</v>
      </c>
      <c r="B16" s="2" t="s">
        <v>302</v>
      </c>
      <c r="C16" s="2" t="s">
        <v>297</v>
      </c>
      <c r="D16" s="2" t="s">
        <v>140</v>
      </c>
      <c r="E16" s="2" t="s">
        <v>303</v>
      </c>
      <c r="F16" s="2">
        <v>5</v>
      </c>
    </row>
    <row r="17" spans="1:6">
      <c r="A17" s="2" t="s">
        <v>141</v>
      </c>
      <c r="B17" s="2" t="s">
        <v>308</v>
      </c>
      <c r="C17" s="2" t="s">
        <v>297</v>
      </c>
      <c r="D17" s="2" t="s">
        <v>140</v>
      </c>
      <c r="E17" s="2" t="s">
        <v>309</v>
      </c>
      <c r="F17" s="2">
        <v>3</v>
      </c>
    </row>
    <row r="18" spans="1:6">
      <c r="A18" s="2" t="s">
        <v>141</v>
      </c>
      <c r="B18" s="2" t="s">
        <v>310</v>
      </c>
      <c r="C18" s="2" t="s">
        <v>297</v>
      </c>
      <c r="D18" s="2" t="s">
        <v>140</v>
      </c>
      <c r="E18" s="2" t="s">
        <v>311</v>
      </c>
      <c r="F18" s="2">
        <v>2</v>
      </c>
    </row>
    <row r="19" spans="1:6">
      <c r="A19" s="2" t="s">
        <v>135</v>
      </c>
      <c r="B19" s="2" t="s">
        <v>298</v>
      </c>
      <c r="C19" s="2" t="s">
        <v>297</v>
      </c>
      <c r="D19" s="2" t="s">
        <v>134</v>
      </c>
      <c r="E19" s="2" t="s">
        <v>299</v>
      </c>
      <c r="F19" s="2">
        <v>9</v>
      </c>
    </row>
    <row r="20" spans="1:6">
      <c r="A20" s="2" t="s">
        <v>135</v>
      </c>
      <c r="B20" s="2" t="s">
        <v>302</v>
      </c>
      <c r="C20" s="2" t="s">
        <v>297</v>
      </c>
      <c r="D20" s="2" t="s">
        <v>134</v>
      </c>
      <c r="E20" s="2" t="s">
        <v>303</v>
      </c>
      <c r="F20" s="2">
        <v>2</v>
      </c>
    </row>
    <row r="21" spans="1:6">
      <c r="A21" s="2" t="s">
        <v>153</v>
      </c>
      <c r="B21" s="2" t="s">
        <v>298</v>
      </c>
      <c r="C21" s="2" t="s">
        <v>297</v>
      </c>
      <c r="D21" s="2" t="s">
        <v>152</v>
      </c>
      <c r="E21" s="2" t="s">
        <v>299</v>
      </c>
      <c r="F21" s="2">
        <v>2</v>
      </c>
    </row>
    <row r="22" spans="1:6">
      <c r="A22" s="2" t="s">
        <v>115</v>
      </c>
      <c r="B22" s="2" t="s">
        <v>300</v>
      </c>
      <c r="C22" s="2" t="s">
        <v>297</v>
      </c>
      <c r="D22" s="2" t="s">
        <v>114</v>
      </c>
      <c r="E22" s="2" t="s">
        <v>301</v>
      </c>
      <c r="F22" s="2">
        <v>2</v>
      </c>
    </row>
    <row r="23" spans="1:6">
      <c r="A23" s="2" t="s">
        <v>115</v>
      </c>
      <c r="B23" s="2" t="s">
        <v>115</v>
      </c>
      <c r="C23" s="2" t="s">
        <v>297</v>
      </c>
      <c r="D23" s="2" t="s">
        <v>114</v>
      </c>
      <c r="E23" s="2" t="s">
        <v>114</v>
      </c>
      <c r="F23" s="2">
        <v>2</v>
      </c>
    </row>
    <row r="24" spans="1:6">
      <c r="A24" s="2" t="s">
        <v>115</v>
      </c>
      <c r="B24" s="2" t="s">
        <v>312</v>
      </c>
      <c r="C24" s="2" t="s">
        <v>297</v>
      </c>
      <c r="D24" s="2" t="s">
        <v>114</v>
      </c>
      <c r="E24" s="2" t="s">
        <v>312</v>
      </c>
      <c r="F24" s="2">
        <v>1</v>
      </c>
    </row>
    <row r="25" spans="1:6">
      <c r="A25" s="2" t="s">
        <v>159</v>
      </c>
      <c r="B25" s="2" t="s">
        <v>159</v>
      </c>
      <c r="C25" s="2" t="s">
        <v>297</v>
      </c>
      <c r="D25" s="2" t="s">
        <v>158</v>
      </c>
      <c r="E25" s="2" t="s">
        <v>158</v>
      </c>
      <c r="F25" s="2">
        <v>1</v>
      </c>
    </row>
    <row r="26" spans="1:6">
      <c r="A26" s="2" t="s">
        <v>137</v>
      </c>
      <c r="B26" s="2" t="s">
        <v>143</v>
      </c>
      <c r="C26" s="2" t="s">
        <v>297</v>
      </c>
      <c r="D26" s="2" t="s">
        <v>136</v>
      </c>
      <c r="E26" s="2" t="s">
        <v>142</v>
      </c>
      <c r="F26" s="2">
        <v>3</v>
      </c>
    </row>
    <row r="27" spans="1:6">
      <c r="A27" s="2" t="s">
        <v>137</v>
      </c>
      <c r="B27" s="2" t="s">
        <v>157</v>
      </c>
      <c r="C27" s="2" t="s">
        <v>297</v>
      </c>
      <c r="D27" s="2" t="s">
        <v>136</v>
      </c>
      <c r="E27" s="2" t="s">
        <v>156</v>
      </c>
      <c r="F27" s="2">
        <v>2</v>
      </c>
    </row>
    <row r="28" spans="1:6">
      <c r="A28" s="2" t="s">
        <v>129</v>
      </c>
      <c r="B28" s="2" t="s">
        <v>313</v>
      </c>
      <c r="C28" s="2" t="s">
        <v>297</v>
      </c>
      <c r="D28" s="2" t="s">
        <v>128</v>
      </c>
      <c r="E28" s="2" t="s">
        <v>313</v>
      </c>
      <c r="F28" s="2">
        <v>6</v>
      </c>
    </row>
    <row r="29" spans="1:6">
      <c r="A29" s="2" t="s">
        <v>129</v>
      </c>
      <c r="B29" s="2" t="s">
        <v>129</v>
      </c>
      <c r="C29" s="2" t="s">
        <v>297</v>
      </c>
      <c r="D29" s="2" t="s">
        <v>128</v>
      </c>
      <c r="E29" s="2" t="s">
        <v>128</v>
      </c>
      <c r="F29" s="2">
        <v>2</v>
      </c>
    </row>
    <row r="30" spans="1:6">
      <c r="A30" s="2" t="s">
        <v>157</v>
      </c>
      <c r="B30" s="2" t="s">
        <v>157</v>
      </c>
      <c r="C30" s="2" t="s">
        <v>297</v>
      </c>
      <c r="D30" s="2" t="s">
        <v>156</v>
      </c>
      <c r="E30" s="2" t="s">
        <v>156</v>
      </c>
      <c r="F30" s="2">
        <v>2</v>
      </c>
    </row>
    <row r="31" spans="1:6">
      <c r="A31" s="2" t="s">
        <v>133</v>
      </c>
      <c r="B31" s="2" t="s">
        <v>314</v>
      </c>
      <c r="C31" s="2" t="s">
        <v>297</v>
      </c>
      <c r="D31" s="2" t="s">
        <v>132</v>
      </c>
      <c r="E31" s="2" t="s">
        <v>315</v>
      </c>
      <c r="F31" s="2">
        <v>15</v>
      </c>
    </row>
    <row r="32" spans="1:6">
      <c r="A32" s="2" t="s">
        <v>133</v>
      </c>
      <c r="B32" s="2" t="s">
        <v>133</v>
      </c>
      <c r="C32" s="2" t="s">
        <v>297</v>
      </c>
      <c r="D32" s="2" t="s">
        <v>132</v>
      </c>
      <c r="E32" s="2" t="s">
        <v>132</v>
      </c>
      <c r="F32" s="2">
        <v>7</v>
      </c>
    </row>
    <row r="33" spans="1:6">
      <c r="A33" s="2" t="s">
        <v>133</v>
      </c>
      <c r="B33" s="2" t="s">
        <v>316</v>
      </c>
      <c r="C33" s="2" t="s">
        <v>297</v>
      </c>
      <c r="D33" s="2" t="s">
        <v>132</v>
      </c>
      <c r="E33" s="2" t="s">
        <v>317</v>
      </c>
      <c r="F33" s="2">
        <v>4</v>
      </c>
    </row>
    <row r="34" spans="1:6">
      <c r="A34" s="2" t="s">
        <v>133</v>
      </c>
      <c r="B34" s="2" t="s">
        <v>318</v>
      </c>
      <c r="C34" s="2" t="s">
        <v>297</v>
      </c>
      <c r="D34" s="2" t="s">
        <v>132</v>
      </c>
      <c r="E34" s="2" t="s">
        <v>319</v>
      </c>
      <c r="F34" s="2">
        <v>2</v>
      </c>
    </row>
    <row r="35" spans="1:6">
      <c r="A35" s="2" t="s">
        <v>147</v>
      </c>
      <c r="B35" s="2" t="s">
        <v>313</v>
      </c>
      <c r="C35" s="2" t="s">
        <v>297</v>
      </c>
      <c r="D35" s="2" t="s">
        <v>146</v>
      </c>
      <c r="E35" s="2" t="s">
        <v>313</v>
      </c>
      <c r="F35" s="2">
        <v>27</v>
      </c>
    </row>
    <row r="36" spans="1:6">
      <c r="A36" s="2" t="s">
        <v>147</v>
      </c>
      <c r="B36" s="2" t="s">
        <v>129</v>
      </c>
      <c r="C36" s="2" t="s">
        <v>297</v>
      </c>
      <c r="D36" s="2" t="s">
        <v>146</v>
      </c>
      <c r="E36" s="2" t="s">
        <v>128</v>
      </c>
      <c r="F36" s="2">
        <v>1</v>
      </c>
    </row>
    <row r="37" spans="1:6">
      <c r="A37" s="2" t="s">
        <v>147</v>
      </c>
      <c r="B37" s="2" t="s">
        <v>157</v>
      </c>
      <c r="C37" s="2" t="s">
        <v>297</v>
      </c>
      <c r="D37" s="2" t="s">
        <v>146</v>
      </c>
      <c r="E37" s="2" t="s">
        <v>156</v>
      </c>
      <c r="F37" s="2">
        <v>1</v>
      </c>
    </row>
    <row r="38" spans="1:6">
      <c r="A38" s="2" t="s">
        <v>147</v>
      </c>
      <c r="B38" s="2" t="s">
        <v>147</v>
      </c>
      <c r="C38" s="2" t="s">
        <v>297</v>
      </c>
      <c r="D38" s="2" t="s">
        <v>146</v>
      </c>
      <c r="E38" s="2" t="s">
        <v>146</v>
      </c>
      <c r="F38" s="2">
        <v>1</v>
      </c>
    </row>
    <row r="39" spans="1:6">
      <c r="A39" s="2" t="s">
        <v>119</v>
      </c>
      <c r="B39" s="2" t="s">
        <v>312</v>
      </c>
      <c r="C39" s="2" t="s">
        <v>297</v>
      </c>
      <c r="D39" s="2" t="s">
        <v>118</v>
      </c>
      <c r="E39" s="2" t="s">
        <v>312</v>
      </c>
      <c r="F39" s="2">
        <v>3</v>
      </c>
    </row>
    <row r="40" spans="1:6">
      <c r="A40" s="2" t="s">
        <v>119</v>
      </c>
      <c r="B40" s="2" t="s">
        <v>313</v>
      </c>
      <c r="C40" s="2" t="s">
        <v>297</v>
      </c>
      <c r="D40" s="2" t="s">
        <v>118</v>
      </c>
      <c r="E40" s="2" t="s">
        <v>313</v>
      </c>
      <c r="F40" s="2">
        <v>2</v>
      </c>
    </row>
    <row r="41" spans="1:6">
      <c r="A41" s="2" t="s">
        <v>119</v>
      </c>
      <c r="B41" s="2" t="s">
        <v>320</v>
      </c>
      <c r="C41" s="2" t="s">
        <v>297</v>
      </c>
      <c r="D41" s="2" t="s">
        <v>118</v>
      </c>
      <c r="E41" s="2" t="s">
        <v>321</v>
      </c>
      <c r="F41" s="2">
        <v>1</v>
      </c>
    </row>
    <row r="42" spans="1:6">
      <c r="A42" s="2" t="s">
        <v>119</v>
      </c>
      <c r="B42" s="2" t="s">
        <v>322</v>
      </c>
      <c r="C42" s="2" t="s">
        <v>297</v>
      </c>
      <c r="D42" s="2" t="s">
        <v>118</v>
      </c>
      <c r="E42" s="2" t="s">
        <v>323</v>
      </c>
      <c r="F42" s="2">
        <v>1</v>
      </c>
    </row>
    <row r="43" spans="1:6">
      <c r="A43" s="2" t="s">
        <v>119</v>
      </c>
      <c r="B43" s="2" t="s">
        <v>324</v>
      </c>
      <c r="C43" s="2" t="s">
        <v>297</v>
      </c>
      <c r="D43" s="2" t="s">
        <v>118</v>
      </c>
      <c r="E43" s="2" t="s">
        <v>325</v>
      </c>
      <c r="F43" s="2">
        <v>1</v>
      </c>
    </row>
    <row r="44" spans="1:6">
      <c r="A44" s="2" t="s">
        <v>119</v>
      </c>
      <c r="B44" s="2" t="s">
        <v>326</v>
      </c>
      <c r="C44" s="2" t="s">
        <v>297</v>
      </c>
      <c r="D44" s="2" t="s">
        <v>118</v>
      </c>
      <c r="E44" s="2" t="s">
        <v>327</v>
      </c>
      <c r="F44" s="2">
        <v>1</v>
      </c>
    </row>
    <row r="45" spans="1:6">
      <c r="A45" s="2" t="s">
        <v>97</v>
      </c>
      <c r="B45" s="2" t="s">
        <v>313</v>
      </c>
      <c r="C45" s="2" t="s">
        <v>297</v>
      </c>
      <c r="D45" s="2" t="s">
        <v>96</v>
      </c>
      <c r="E45" s="2" t="s">
        <v>313</v>
      </c>
      <c r="F45" s="2">
        <v>8</v>
      </c>
    </row>
    <row r="46" spans="1:6">
      <c r="A46" s="2" t="s">
        <v>131</v>
      </c>
      <c r="B46" s="2" t="s">
        <v>103</v>
      </c>
      <c r="C46" s="2" t="s">
        <v>297</v>
      </c>
      <c r="D46" s="2" t="s">
        <v>130</v>
      </c>
      <c r="E46" s="2" t="s">
        <v>102</v>
      </c>
      <c r="F46" s="2">
        <v>2</v>
      </c>
    </row>
    <row r="47" spans="1:6">
      <c r="A47" s="2" t="s">
        <v>149</v>
      </c>
      <c r="B47" s="2" t="s">
        <v>123</v>
      </c>
      <c r="C47" s="2" t="s">
        <v>297</v>
      </c>
      <c r="D47" s="2" t="s">
        <v>148</v>
      </c>
      <c r="E47" s="2" t="s">
        <v>122</v>
      </c>
      <c r="F47" s="2">
        <v>1</v>
      </c>
    </row>
    <row r="48" spans="1:6">
      <c r="A48" s="2" t="s">
        <v>163</v>
      </c>
      <c r="B48" s="2" t="s">
        <v>328</v>
      </c>
      <c r="C48" s="2" t="s">
        <v>297</v>
      </c>
      <c r="D48" s="2" t="s">
        <v>162</v>
      </c>
      <c r="E48" s="2" t="s">
        <v>329</v>
      </c>
      <c r="F48" s="2">
        <v>1</v>
      </c>
    </row>
    <row r="49" spans="1:6">
      <c r="A49" s="2" t="s">
        <v>145</v>
      </c>
      <c r="B49" s="2" t="s">
        <v>145</v>
      </c>
      <c r="C49" s="2" t="s">
        <v>330</v>
      </c>
      <c r="D49" s="2" t="s">
        <v>144</v>
      </c>
      <c r="E49" s="2" t="s">
        <v>144</v>
      </c>
      <c r="F49" s="2">
        <v>5</v>
      </c>
    </row>
    <row r="50" spans="1:6">
      <c r="A50" s="2" t="s">
        <v>145</v>
      </c>
      <c r="B50" s="2" t="s">
        <v>296</v>
      </c>
      <c r="C50" s="2" t="s">
        <v>330</v>
      </c>
      <c r="D50" s="2" t="s">
        <v>144</v>
      </c>
      <c r="E50" s="2" t="s">
        <v>296</v>
      </c>
      <c r="F50" s="2">
        <v>2</v>
      </c>
    </row>
    <row r="51" spans="1:6">
      <c r="A51" s="2" t="s">
        <v>145</v>
      </c>
      <c r="B51" s="2" t="s">
        <v>111</v>
      </c>
      <c r="C51" s="2" t="s">
        <v>330</v>
      </c>
      <c r="D51" s="2" t="s">
        <v>144</v>
      </c>
      <c r="E51" s="2" t="s">
        <v>110</v>
      </c>
      <c r="F51" s="2">
        <v>1</v>
      </c>
    </row>
    <row r="52" spans="1:6">
      <c r="A52" s="2" t="s">
        <v>145</v>
      </c>
      <c r="B52" s="2" t="s">
        <v>331</v>
      </c>
      <c r="C52" s="2" t="s">
        <v>330</v>
      </c>
      <c r="D52" s="2" t="s">
        <v>144</v>
      </c>
      <c r="E52" s="2" t="s">
        <v>332</v>
      </c>
      <c r="F52" s="2">
        <v>1</v>
      </c>
    </row>
    <row r="53" spans="1:6">
      <c r="A53" s="2" t="s">
        <v>127</v>
      </c>
      <c r="B53" s="2" t="s">
        <v>127</v>
      </c>
      <c r="C53" s="2" t="s">
        <v>330</v>
      </c>
      <c r="D53" s="2" t="s">
        <v>126</v>
      </c>
      <c r="E53" s="2" t="s">
        <v>126</v>
      </c>
      <c r="F53" s="2">
        <v>1</v>
      </c>
    </row>
    <row r="54" spans="1:6">
      <c r="A54" s="2" t="s">
        <v>155</v>
      </c>
      <c r="B54" s="2" t="s">
        <v>302</v>
      </c>
      <c r="C54" s="2" t="s">
        <v>330</v>
      </c>
      <c r="D54" s="2" t="s">
        <v>154</v>
      </c>
      <c r="E54" s="2" t="s">
        <v>303</v>
      </c>
      <c r="F54" s="2">
        <v>2</v>
      </c>
    </row>
    <row r="55" spans="1:6">
      <c r="A55" s="2" t="s">
        <v>141</v>
      </c>
      <c r="B55" s="2" t="s">
        <v>306</v>
      </c>
      <c r="C55" s="2" t="s">
        <v>330</v>
      </c>
      <c r="D55" s="2" t="s">
        <v>140</v>
      </c>
      <c r="E55" s="2" t="s">
        <v>307</v>
      </c>
      <c r="F55" s="2">
        <v>7</v>
      </c>
    </row>
    <row r="56" spans="1:6">
      <c r="A56" s="2" t="s">
        <v>141</v>
      </c>
      <c r="B56" s="2" t="s">
        <v>310</v>
      </c>
      <c r="C56" s="2" t="s">
        <v>330</v>
      </c>
      <c r="D56" s="2" t="s">
        <v>140</v>
      </c>
      <c r="E56" s="2" t="s">
        <v>311</v>
      </c>
      <c r="F56" s="2">
        <v>4</v>
      </c>
    </row>
    <row r="57" spans="1:6">
      <c r="A57" s="2" t="s">
        <v>141</v>
      </c>
      <c r="B57" s="2" t="s">
        <v>302</v>
      </c>
      <c r="C57" s="2" t="s">
        <v>330</v>
      </c>
      <c r="D57" s="2" t="s">
        <v>140</v>
      </c>
      <c r="E57" s="2" t="s">
        <v>303</v>
      </c>
      <c r="F57" s="2">
        <v>4</v>
      </c>
    </row>
    <row r="58" spans="1:6">
      <c r="A58" s="2" t="s">
        <v>141</v>
      </c>
      <c r="B58" s="2" t="s">
        <v>141</v>
      </c>
      <c r="C58" s="2" t="s">
        <v>330</v>
      </c>
      <c r="D58" s="2" t="s">
        <v>140</v>
      </c>
      <c r="E58" s="2" t="s">
        <v>140</v>
      </c>
      <c r="F58" s="2">
        <v>4</v>
      </c>
    </row>
    <row r="59" spans="1:6">
      <c r="A59" s="2" t="s">
        <v>141</v>
      </c>
      <c r="B59" s="2" t="s">
        <v>308</v>
      </c>
      <c r="C59" s="2" t="s">
        <v>330</v>
      </c>
      <c r="D59" s="2" t="s">
        <v>140</v>
      </c>
      <c r="E59" s="2" t="s">
        <v>309</v>
      </c>
      <c r="F59" s="2">
        <v>2</v>
      </c>
    </row>
    <row r="60" spans="1:6">
      <c r="A60" s="2" t="s">
        <v>141</v>
      </c>
      <c r="B60" s="2" t="s">
        <v>333</v>
      </c>
      <c r="C60" s="2" t="s">
        <v>330</v>
      </c>
      <c r="D60" s="2" t="s">
        <v>140</v>
      </c>
      <c r="E60" s="2" t="s">
        <v>334</v>
      </c>
      <c r="F60" s="2">
        <v>2</v>
      </c>
    </row>
    <row r="61" spans="1:6">
      <c r="A61" s="2" t="s">
        <v>141</v>
      </c>
      <c r="B61" s="2" t="s">
        <v>335</v>
      </c>
      <c r="C61" s="2" t="s">
        <v>330</v>
      </c>
      <c r="D61" s="2" t="s">
        <v>140</v>
      </c>
      <c r="E61" s="2" t="s">
        <v>336</v>
      </c>
      <c r="F61" s="2">
        <v>2</v>
      </c>
    </row>
    <row r="62" spans="1:6">
      <c r="A62" s="2" t="s">
        <v>135</v>
      </c>
      <c r="B62" s="2" t="s">
        <v>298</v>
      </c>
      <c r="C62" s="2" t="s">
        <v>330</v>
      </c>
      <c r="D62" s="2" t="s">
        <v>134</v>
      </c>
      <c r="E62" s="2" t="s">
        <v>299</v>
      </c>
      <c r="F62" s="2">
        <v>6</v>
      </c>
    </row>
    <row r="63" spans="1:6">
      <c r="A63" s="2" t="s">
        <v>135</v>
      </c>
      <c r="B63" s="2" t="s">
        <v>310</v>
      </c>
      <c r="C63" s="2" t="s">
        <v>330</v>
      </c>
      <c r="D63" s="2" t="s">
        <v>134</v>
      </c>
      <c r="E63" s="2" t="s">
        <v>311</v>
      </c>
      <c r="F63" s="2">
        <v>1</v>
      </c>
    </row>
    <row r="64" spans="1:6">
      <c r="A64" s="2" t="s">
        <v>115</v>
      </c>
      <c r="B64" s="2" t="s">
        <v>306</v>
      </c>
      <c r="C64" s="2" t="s">
        <v>330</v>
      </c>
      <c r="D64" s="2" t="s">
        <v>114</v>
      </c>
      <c r="E64" s="2" t="s">
        <v>307</v>
      </c>
      <c r="F64" s="2">
        <v>3</v>
      </c>
    </row>
    <row r="65" spans="1:6">
      <c r="A65" s="2" t="s">
        <v>115</v>
      </c>
      <c r="B65" s="2" t="s">
        <v>337</v>
      </c>
      <c r="C65" s="2" t="s">
        <v>330</v>
      </c>
      <c r="D65" s="2" t="s">
        <v>114</v>
      </c>
      <c r="E65" s="2" t="s">
        <v>338</v>
      </c>
      <c r="F65" s="2">
        <v>1</v>
      </c>
    </row>
    <row r="66" spans="1:6">
      <c r="A66" s="2" t="s">
        <v>117</v>
      </c>
      <c r="B66" s="2" t="s">
        <v>328</v>
      </c>
      <c r="C66" s="2" t="s">
        <v>330</v>
      </c>
      <c r="D66" s="2" t="s">
        <v>116</v>
      </c>
      <c r="E66" s="2" t="s">
        <v>329</v>
      </c>
      <c r="F66" s="2">
        <v>1</v>
      </c>
    </row>
    <row r="67" spans="1:6">
      <c r="A67" s="2" t="s">
        <v>137</v>
      </c>
      <c r="B67" s="2" t="s">
        <v>143</v>
      </c>
      <c r="C67" s="2" t="s">
        <v>330</v>
      </c>
      <c r="D67" s="2" t="s">
        <v>136</v>
      </c>
      <c r="E67" s="2" t="s">
        <v>142</v>
      </c>
      <c r="F67" s="2">
        <v>2</v>
      </c>
    </row>
    <row r="68" spans="1:6">
      <c r="A68" s="2" t="s">
        <v>129</v>
      </c>
      <c r="B68" s="2" t="s">
        <v>129</v>
      </c>
      <c r="C68" s="2" t="s">
        <v>330</v>
      </c>
      <c r="D68" s="2" t="s">
        <v>128</v>
      </c>
      <c r="E68" s="2" t="s">
        <v>128</v>
      </c>
      <c r="F68" s="2">
        <v>2</v>
      </c>
    </row>
    <row r="69" spans="1:6">
      <c r="A69" s="2" t="s">
        <v>157</v>
      </c>
      <c r="B69" s="2" t="s">
        <v>157</v>
      </c>
      <c r="C69" s="2" t="s">
        <v>330</v>
      </c>
      <c r="D69" s="2" t="s">
        <v>156</v>
      </c>
      <c r="E69" s="2" t="s">
        <v>156</v>
      </c>
      <c r="F69" s="2">
        <v>1</v>
      </c>
    </row>
    <row r="70" spans="1:6">
      <c r="A70" s="2" t="s">
        <v>157</v>
      </c>
      <c r="B70" s="2" t="s">
        <v>143</v>
      </c>
      <c r="C70" s="2" t="s">
        <v>330</v>
      </c>
      <c r="D70" s="2" t="s">
        <v>156</v>
      </c>
      <c r="E70" s="2" t="s">
        <v>142</v>
      </c>
      <c r="F70" s="2">
        <v>1</v>
      </c>
    </row>
    <row r="71" spans="1:6">
      <c r="A71" s="2" t="s">
        <v>133</v>
      </c>
      <c r="B71" s="2" t="s">
        <v>133</v>
      </c>
      <c r="C71" s="2" t="s">
        <v>330</v>
      </c>
      <c r="D71" s="2" t="s">
        <v>132</v>
      </c>
      <c r="E71" s="2" t="s">
        <v>132</v>
      </c>
      <c r="F71" s="2">
        <v>3</v>
      </c>
    </row>
    <row r="72" spans="1:6">
      <c r="A72" s="2" t="s">
        <v>147</v>
      </c>
      <c r="B72" s="2" t="s">
        <v>313</v>
      </c>
      <c r="C72" s="2" t="s">
        <v>330</v>
      </c>
      <c r="D72" s="2" t="s">
        <v>146</v>
      </c>
      <c r="E72" s="2" t="s">
        <v>313</v>
      </c>
      <c r="F72" s="2">
        <v>16</v>
      </c>
    </row>
    <row r="73" spans="1:6">
      <c r="A73" s="2" t="s">
        <v>147</v>
      </c>
      <c r="B73" s="2" t="s">
        <v>159</v>
      </c>
      <c r="C73" s="2" t="s">
        <v>330</v>
      </c>
      <c r="D73" s="2" t="s">
        <v>146</v>
      </c>
      <c r="E73" s="2" t="s">
        <v>158</v>
      </c>
      <c r="F73" s="2">
        <v>1</v>
      </c>
    </row>
    <row r="74" spans="1:6">
      <c r="A74" s="2" t="s">
        <v>119</v>
      </c>
      <c r="B74" s="2" t="s">
        <v>322</v>
      </c>
      <c r="C74" s="2" t="s">
        <v>330</v>
      </c>
      <c r="D74" s="2" t="s">
        <v>118</v>
      </c>
      <c r="E74" s="2" t="s">
        <v>323</v>
      </c>
      <c r="F74" s="2">
        <v>1</v>
      </c>
    </row>
    <row r="75" spans="1:6">
      <c r="A75" s="2" t="s">
        <v>119</v>
      </c>
      <c r="B75" s="2" t="s">
        <v>313</v>
      </c>
      <c r="C75" s="2" t="s">
        <v>330</v>
      </c>
      <c r="D75" s="2" t="s">
        <v>118</v>
      </c>
      <c r="E75" s="2" t="s">
        <v>313</v>
      </c>
      <c r="F75" s="2">
        <v>1</v>
      </c>
    </row>
    <row r="76" spans="1:6">
      <c r="A76" s="2" t="s">
        <v>119</v>
      </c>
      <c r="B76" s="2" t="s">
        <v>312</v>
      </c>
      <c r="C76" s="2" t="s">
        <v>330</v>
      </c>
      <c r="D76" s="2" t="s">
        <v>118</v>
      </c>
      <c r="E76" s="2" t="s">
        <v>312</v>
      </c>
      <c r="F76" s="2">
        <v>1</v>
      </c>
    </row>
    <row r="77" spans="1:6">
      <c r="A77" s="2" t="s">
        <v>99</v>
      </c>
      <c r="B77" s="2" t="s">
        <v>99</v>
      </c>
      <c r="C77" s="2" t="s">
        <v>330</v>
      </c>
      <c r="D77" s="2" t="s">
        <v>98</v>
      </c>
      <c r="E77" s="2" t="s">
        <v>98</v>
      </c>
      <c r="F77" s="2">
        <v>4</v>
      </c>
    </row>
    <row r="78" spans="1:6">
      <c r="A78" s="2" t="s">
        <v>99</v>
      </c>
      <c r="B78" s="2" t="s">
        <v>339</v>
      </c>
      <c r="C78" s="2" t="s">
        <v>330</v>
      </c>
      <c r="D78" s="2" t="s">
        <v>98</v>
      </c>
      <c r="E78" s="2" t="s">
        <v>340</v>
      </c>
      <c r="F78" s="2">
        <v>1</v>
      </c>
    </row>
    <row r="79" spans="1:6">
      <c r="A79" s="2" t="s">
        <v>99</v>
      </c>
      <c r="B79" s="2" t="s">
        <v>341</v>
      </c>
      <c r="C79" s="2" t="s">
        <v>330</v>
      </c>
      <c r="D79" s="2" t="s">
        <v>98</v>
      </c>
      <c r="E79" s="2" t="s">
        <v>341</v>
      </c>
      <c r="F79" s="2">
        <v>1</v>
      </c>
    </row>
    <row r="80" spans="1:6">
      <c r="A80" s="2" t="s">
        <v>97</v>
      </c>
      <c r="B80" s="2" t="s">
        <v>313</v>
      </c>
      <c r="C80" s="2" t="s">
        <v>330</v>
      </c>
      <c r="D80" s="2" t="s">
        <v>96</v>
      </c>
      <c r="E80" s="2" t="s">
        <v>313</v>
      </c>
      <c r="F80" s="2">
        <v>8</v>
      </c>
    </row>
    <row r="81" spans="1:6">
      <c r="A81" s="2" t="s">
        <v>123</v>
      </c>
      <c r="B81" s="2" t="s">
        <v>342</v>
      </c>
      <c r="C81" s="2" t="s">
        <v>330</v>
      </c>
      <c r="D81" s="2" t="s">
        <v>122</v>
      </c>
      <c r="E81" s="2" t="s">
        <v>343</v>
      </c>
      <c r="F81" s="2">
        <v>3</v>
      </c>
    </row>
    <row r="82" spans="1:6">
      <c r="A82" s="2" t="s">
        <v>143</v>
      </c>
      <c r="B82" s="2" t="s">
        <v>342</v>
      </c>
      <c r="C82" s="2" t="s">
        <v>330</v>
      </c>
      <c r="D82" s="2" t="s">
        <v>142</v>
      </c>
      <c r="E82" s="2" t="s">
        <v>343</v>
      </c>
      <c r="F82" s="2">
        <v>2</v>
      </c>
    </row>
    <row r="83" spans="1:6">
      <c r="A83" s="2" t="s">
        <v>143</v>
      </c>
      <c r="B83" s="2" t="s">
        <v>341</v>
      </c>
      <c r="C83" s="2" t="s">
        <v>330</v>
      </c>
      <c r="D83" s="2" t="s">
        <v>142</v>
      </c>
      <c r="E83" s="2" t="s">
        <v>341</v>
      </c>
      <c r="F83" s="2">
        <v>1</v>
      </c>
    </row>
    <row r="84" spans="1:6">
      <c r="A84" s="2" t="s">
        <v>107</v>
      </c>
      <c r="B84" s="2" t="s">
        <v>318</v>
      </c>
      <c r="C84" s="2" t="s">
        <v>330</v>
      </c>
      <c r="D84" s="2" t="s">
        <v>106</v>
      </c>
      <c r="E84" s="2" t="s">
        <v>319</v>
      </c>
      <c r="F84" s="2">
        <v>4</v>
      </c>
    </row>
    <row r="85" spans="1:6">
      <c r="A85" s="2" t="s">
        <v>163</v>
      </c>
      <c r="B85" s="2" t="s">
        <v>328</v>
      </c>
      <c r="C85" s="2" t="s">
        <v>330</v>
      </c>
      <c r="D85" s="2" t="s">
        <v>162</v>
      </c>
      <c r="E85" s="2" t="s">
        <v>329</v>
      </c>
      <c r="F85" s="2">
        <v>1</v>
      </c>
    </row>
    <row r="86" spans="1:6">
      <c r="A86" s="2" t="s">
        <v>111</v>
      </c>
      <c r="B86" s="2" t="s">
        <v>296</v>
      </c>
      <c r="C86" s="2" t="s">
        <v>344</v>
      </c>
      <c r="D86" s="2" t="s">
        <v>110</v>
      </c>
      <c r="E86" s="2" t="s">
        <v>296</v>
      </c>
      <c r="F86" s="2">
        <v>2</v>
      </c>
    </row>
    <row r="87" spans="1:6">
      <c r="A87" s="2" t="s">
        <v>145</v>
      </c>
      <c r="B87" s="2" t="s">
        <v>296</v>
      </c>
      <c r="C87" s="2" t="s">
        <v>344</v>
      </c>
      <c r="D87" s="2" t="s">
        <v>144</v>
      </c>
      <c r="E87" s="2" t="s">
        <v>296</v>
      </c>
      <c r="F87" s="2">
        <v>14</v>
      </c>
    </row>
    <row r="88" spans="1:6">
      <c r="A88" s="2" t="s">
        <v>145</v>
      </c>
      <c r="B88" s="2" t="s">
        <v>111</v>
      </c>
      <c r="C88" s="2" t="s">
        <v>344</v>
      </c>
      <c r="D88" s="2" t="s">
        <v>144</v>
      </c>
      <c r="E88" s="2" t="s">
        <v>110</v>
      </c>
      <c r="F88" s="2">
        <v>8</v>
      </c>
    </row>
    <row r="89" spans="1:6">
      <c r="A89" s="2" t="s">
        <v>139</v>
      </c>
      <c r="B89" s="2" t="s">
        <v>302</v>
      </c>
      <c r="C89" s="2" t="s">
        <v>344</v>
      </c>
      <c r="D89" s="2" t="s">
        <v>138</v>
      </c>
      <c r="E89" s="2" t="s">
        <v>303</v>
      </c>
      <c r="F89" s="2">
        <v>1</v>
      </c>
    </row>
    <row r="90" spans="1:6">
      <c r="A90" s="2" t="s">
        <v>127</v>
      </c>
      <c r="B90" s="2" t="s">
        <v>302</v>
      </c>
      <c r="C90" s="2" t="s">
        <v>344</v>
      </c>
      <c r="D90" s="2" t="s">
        <v>126</v>
      </c>
      <c r="E90" s="2" t="s">
        <v>303</v>
      </c>
      <c r="F90" s="2">
        <v>1</v>
      </c>
    </row>
    <row r="91" spans="1:6">
      <c r="A91" s="2" t="s">
        <v>151</v>
      </c>
      <c r="B91" s="2" t="s">
        <v>302</v>
      </c>
      <c r="C91" s="2" t="s">
        <v>344</v>
      </c>
      <c r="D91" s="2" t="s">
        <v>150</v>
      </c>
      <c r="E91" s="2" t="s">
        <v>303</v>
      </c>
      <c r="F91" s="2">
        <v>4</v>
      </c>
    </row>
    <row r="92" spans="1:6">
      <c r="A92" s="2" t="s">
        <v>151</v>
      </c>
      <c r="B92" s="2" t="s">
        <v>151</v>
      </c>
      <c r="C92" s="2" t="s">
        <v>344</v>
      </c>
      <c r="D92" s="2" t="s">
        <v>150</v>
      </c>
      <c r="E92" s="2" t="s">
        <v>150</v>
      </c>
      <c r="F92" s="2">
        <v>2</v>
      </c>
    </row>
    <row r="93" spans="1:6">
      <c r="A93" s="2" t="s">
        <v>155</v>
      </c>
      <c r="B93" s="2" t="s">
        <v>302</v>
      </c>
      <c r="C93" s="2" t="s">
        <v>344</v>
      </c>
      <c r="D93" s="2" t="s">
        <v>154</v>
      </c>
      <c r="E93" s="2" t="s">
        <v>303</v>
      </c>
      <c r="F93" s="2">
        <v>6</v>
      </c>
    </row>
    <row r="94" spans="1:6">
      <c r="A94" s="2" t="s">
        <v>141</v>
      </c>
      <c r="B94" s="2" t="s">
        <v>306</v>
      </c>
      <c r="C94" s="2" t="s">
        <v>344</v>
      </c>
      <c r="D94" s="2" t="s">
        <v>140</v>
      </c>
      <c r="E94" s="2" t="s">
        <v>307</v>
      </c>
      <c r="F94" s="2">
        <v>11</v>
      </c>
    </row>
    <row r="95" spans="1:6">
      <c r="A95" s="2" t="s">
        <v>141</v>
      </c>
      <c r="B95" s="2" t="s">
        <v>302</v>
      </c>
      <c r="C95" s="2" t="s">
        <v>344</v>
      </c>
      <c r="D95" s="2" t="s">
        <v>140</v>
      </c>
      <c r="E95" s="2" t="s">
        <v>303</v>
      </c>
      <c r="F95" s="2">
        <v>4</v>
      </c>
    </row>
    <row r="96" spans="1:6">
      <c r="A96" s="2" t="s">
        <v>141</v>
      </c>
      <c r="B96" s="2" t="s">
        <v>335</v>
      </c>
      <c r="C96" s="2" t="s">
        <v>344</v>
      </c>
      <c r="D96" s="2" t="s">
        <v>140</v>
      </c>
      <c r="E96" s="2" t="s">
        <v>336</v>
      </c>
      <c r="F96" s="2">
        <v>3</v>
      </c>
    </row>
    <row r="97" spans="1:6">
      <c r="A97" s="2" t="s">
        <v>141</v>
      </c>
      <c r="B97" s="2" t="s">
        <v>308</v>
      </c>
      <c r="C97" s="2" t="s">
        <v>344</v>
      </c>
      <c r="D97" s="2" t="s">
        <v>140</v>
      </c>
      <c r="E97" s="2" t="s">
        <v>309</v>
      </c>
      <c r="F97" s="2">
        <v>2</v>
      </c>
    </row>
    <row r="98" spans="1:6">
      <c r="A98" s="2" t="s">
        <v>141</v>
      </c>
      <c r="B98" s="2" t="s">
        <v>310</v>
      </c>
      <c r="C98" s="2" t="s">
        <v>344</v>
      </c>
      <c r="D98" s="2" t="s">
        <v>140</v>
      </c>
      <c r="E98" s="2" t="s">
        <v>311</v>
      </c>
      <c r="F98" s="2">
        <v>2</v>
      </c>
    </row>
    <row r="99" spans="1:6">
      <c r="A99" s="2" t="s">
        <v>141</v>
      </c>
      <c r="B99" s="2" t="s">
        <v>345</v>
      </c>
      <c r="C99" s="2" t="s">
        <v>344</v>
      </c>
      <c r="D99" s="2" t="s">
        <v>140</v>
      </c>
      <c r="E99" s="2" t="s">
        <v>346</v>
      </c>
      <c r="F99" s="2">
        <v>1</v>
      </c>
    </row>
    <row r="100" spans="1:6">
      <c r="A100" s="2" t="s">
        <v>141</v>
      </c>
      <c r="B100" s="2" t="s">
        <v>141</v>
      </c>
      <c r="C100" s="2" t="s">
        <v>344</v>
      </c>
      <c r="D100" s="2" t="s">
        <v>140</v>
      </c>
      <c r="E100" s="2" t="s">
        <v>140</v>
      </c>
      <c r="F100" s="2">
        <v>1</v>
      </c>
    </row>
    <row r="101" spans="1:6">
      <c r="A101" s="2" t="s">
        <v>135</v>
      </c>
      <c r="B101" s="2" t="s">
        <v>298</v>
      </c>
      <c r="C101" s="2" t="s">
        <v>344</v>
      </c>
      <c r="D101" s="2" t="s">
        <v>134</v>
      </c>
      <c r="E101" s="2" t="s">
        <v>299</v>
      </c>
      <c r="F101" s="2">
        <v>9</v>
      </c>
    </row>
    <row r="102" spans="1:6">
      <c r="A102" s="2" t="s">
        <v>135</v>
      </c>
      <c r="B102" s="2" t="s">
        <v>135</v>
      </c>
      <c r="C102" s="2" t="s">
        <v>344</v>
      </c>
      <c r="D102" s="2" t="s">
        <v>134</v>
      </c>
      <c r="E102" s="2" t="s">
        <v>134</v>
      </c>
      <c r="F102" s="2">
        <v>2</v>
      </c>
    </row>
    <row r="103" spans="1:6">
      <c r="A103" s="2" t="s">
        <v>135</v>
      </c>
      <c r="B103" s="2" t="s">
        <v>302</v>
      </c>
      <c r="C103" s="2" t="s">
        <v>344</v>
      </c>
      <c r="D103" s="2" t="s">
        <v>134</v>
      </c>
      <c r="E103" s="2" t="s">
        <v>303</v>
      </c>
      <c r="F103" s="2">
        <v>1</v>
      </c>
    </row>
    <row r="104" spans="1:6">
      <c r="A104" s="2" t="s">
        <v>115</v>
      </c>
      <c r="B104" s="2" t="s">
        <v>306</v>
      </c>
      <c r="C104" s="2" t="s">
        <v>344</v>
      </c>
      <c r="D104" s="2" t="s">
        <v>114</v>
      </c>
      <c r="E104" s="2" t="s">
        <v>307</v>
      </c>
      <c r="F104" s="2">
        <v>4</v>
      </c>
    </row>
    <row r="105" spans="1:6">
      <c r="A105" s="2" t="s">
        <v>115</v>
      </c>
      <c r="B105" s="2" t="s">
        <v>310</v>
      </c>
      <c r="C105" s="2" t="s">
        <v>344</v>
      </c>
      <c r="D105" s="2" t="s">
        <v>114</v>
      </c>
      <c r="E105" s="2" t="s">
        <v>311</v>
      </c>
      <c r="F105" s="2">
        <v>1</v>
      </c>
    </row>
    <row r="106" spans="1:6">
      <c r="A106" s="2" t="s">
        <v>115</v>
      </c>
      <c r="B106" s="2" t="s">
        <v>347</v>
      </c>
      <c r="C106" s="2" t="s">
        <v>344</v>
      </c>
      <c r="D106" s="2" t="s">
        <v>114</v>
      </c>
      <c r="E106" s="2" t="s">
        <v>348</v>
      </c>
      <c r="F106" s="2">
        <v>1</v>
      </c>
    </row>
    <row r="107" spans="1:6">
      <c r="A107" s="2" t="s">
        <v>117</v>
      </c>
      <c r="B107" s="2" t="s">
        <v>296</v>
      </c>
      <c r="C107" s="2" t="s">
        <v>344</v>
      </c>
      <c r="D107" s="2" t="s">
        <v>116</v>
      </c>
      <c r="E107" s="2" t="s">
        <v>296</v>
      </c>
      <c r="F107" s="2">
        <v>4</v>
      </c>
    </row>
    <row r="108" spans="1:6">
      <c r="A108" s="2" t="s">
        <v>117</v>
      </c>
      <c r="B108" s="2" t="s">
        <v>117</v>
      </c>
      <c r="C108" s="2" t="s">
        <v>344</v>
      </c>
      <c r="D108" s="2" t="s">
        <v>116</v>
      </c>
      <c r="E108" s="2" t="s">
        <v>116</v>
      </c>
      <c r="F108" s="2">
        <v>1</v>
      </c>
    </row>
    <row r="109" spans="1:6">
      <c r="A109" s="2" t="s">
        <v>117</v>
      </c>
      <c r="B109" s="2" t="s">
        <v>328</v>
      </c>
      <c r="C109" s="2" t="s">
        <v>344</v>
      </c>
      <c r="D109" s="2" t="s">
        <v>116</v>
      </c>
      <c r="E109" s="2" t="s">
        <v>329</v>
      </c>
      <c r="F109" s="2">
        <v>1</v>
      </c>
    </row>
    <row r="110" spans="1:6">
      <c r="A110" s="2" t="s">
        <v>159</v>
      </c>
      <c r="B110" s="2" t="s">
        <v>143</v>
      </c>
      <c r="C110" s="2" t="s">
        <v>344</v>
      </c>
      <c r="D110" s="2" t="s">
        <v>158</v>
      </c>
      <c r="E110" s="2" t="s">
        <v>142</v>
      </c>
      <c r="F110" s="2">
        <v>3</v>
      </c>
    </row>
    <row r="111" spans="1:6">
      <c r="A111" s="2" t="s">
        <v>137</v>
      </c>
      <c r="B111" s="2" t="s">
        <v>143</v>
      </c>
      <c r="C111" s="2" t="s">
        <v>344</v>
      </c>
      <c r="D111" s="2" t="s">
        <v>136</v>
      </c>
      <c r="E111" s="2" t="s">
        <v>142</v>
      </c>
      <c r="F111" s="2">
        <v>2</v>
      </c>
    </row>
    <row r="112" spans="1:6">
      <c r="A112" s="2" t="s">
        <v>129</v>
      </c>
      <c r="B112" s="2" t="s">
        <v>313</v>
      </c>
      <c r="C112" s="2" t="s">
        <v>344</v>
      </c>
      <c r="D112" s="2" t="s">
        <v>128</v>
      </c>
      <c r="E112" s="2" t="s">
        <v>313</v>
      </c>
      <c r="F112" s="2">
        <v>6</v>
      </c>
    </row>
    <row r="113" spans="1:6">
      <c r="A113" s="2" t="s">
        <v>157</v>
      </c>
      <c r="B113" s="2" t="s">
        <v>143</v>
      </c>
      <c r="C113" s="2" t="s">
        <v>344</v>
      </c>
      <c r="D113" s="2" t="s">
        <v>156</v>
      </c>
      <c r="E113" s="2" t="s">
        <v>142</v>
      </c>
      <c r="F113" s="2">
        <v>1</v>
      </c>
    </row>
    <row r="114" spans="1:6">
      <c r="A114" s="2" t="s">
        <v>133</v>
      </c>
      <c r="B114" s="2" t="s">
        <v>314</v>
      </c>
      <c r="C114" s="2" t="s">
        <v>344</v>
      </c>
      <c r="D114" s="2" t="s">
        <v>132</v>
      </c>
      <c r="E114" s="2" t="s">
        <v>315</v>
      </c>
      <c r="F114" s="2">
        <v>7</v>
      </c>
    </row>
    <row r="115" spans="1:6">
      <c r="A115" s="2" t="s">
        <v>133</v>
      </c>
      <c r="B115" s="2" t="s">
        <v>133</v>
      </c>
      <c r="C115" s="2" t="s">
        <v>344</v>
      </c>
      <c r="D115" s="2" t="s">
        <v>132</v>
      </c>
      <c r="E115" s="2" t="s">
        <v>132</v>
      </c>
      <c r="F115" s="2">
        <v>3</v>
      </c>
    </row>
    <row r="116" spans="1:6">
      <c r="A116" s="2" t="s">
        <v>133</v>
      </c>
      <c r="B116" s="2" t="s">
        <v>316</v>
      </c>
      <c r="C116" s="2" t="s">
        <v>344</v>
      </c>
      <c r="D116" s="2" t="s">
        <v>132</v>
      </c>
      <c r="E116" s="2" t="s">
        <v>317</v>
      </c>
      <c r="F116" s="2">
        <v>3</v>
      </c>
    </row>
    <row r="117" spans="1:6">
      <c r="A117" s="2" t="s">
        <v>133</v>
      </c>
      <c r="B117" s="2" t="s">
        <v>318</v>
      </c>
      <c r="C117" s="2" t="s">
        <v>344</v>
      </c>
      <c r="D117" s="2" t="s">
        <v>132</v>
      </c>
      <c r="E117" s="2" t="s">
        <v>319</v>
      </c>
      <c r="F117" s="2">
        <v>2</v>
      </c>
    </row>
    <row r="118" spans="1:6">
      <c r="A118" s="2" t="s">
        <v>147</v>
      </c>
      <c r="B118" s="2" t="s">
        <v>313</v>
      </c>
      <c r="C118" s="2" t="s">
        <v>344</v>
      </c>
      <c r="D118" s="2" t="s">
        <v>146</v>
      </c>
      <c r="E118" s="2" t="s">
        <v>313</v>
      </c>
      <c r="F118" s="2">
        <v>28</v>
      </c>
    </row>
    <row r="119" spans="1:6">
      <c r="A119" s="2" t="s">
        <v>147</v>
      </c>
      <c r="B119" s="2" t="s">
        <v>147</v>
      </c>
      <c r="C119" s="2" t="s">
        <v>344</v>
      </c>
      <c r="D119" s="2" t="s">
        <v>146</v>
      </c>
      <c r="E119" s="2" t="s">
        <v>146</v>
      </c>
      <c r="F119" s="2">
        <v>2</v>
      </c>
    </row>
    <row r="120" spans="1:6">
      <c r="A120" s="2" t="s">
        <v>147</v>
      </c>
      <c r="B120" s="2" t="s">
        <v>129</v>
      </c>
      <c r="C120" s="2" t="s">
        <v>344</v>
      </c>
      <c r="D120" s="2" t="s">
        <v>146</v>
      </c>
      <c r="E120" s="2" t="s">
        <v>128</v>
      </c>
      <c r="F120" s="2">
        <v>1</v>
      </c>
    </row>
    <row r="121" spans="1:6">
      <c r="A121" s="2" t="s">
        <v>119</v>
      </c>
      <c r="B121" s="2" t="s">
        <v>313</v>
      </c>
      <c r="C121" s="2" t="s">
        <v>344</v>
      </c>
      <c r="D121" s="2" t="s">
        <v>118</v>
      </c>
      <c r="E121" s="2" t="s">
        <v>313</v>
      </c>
      <c r="F121" s="2">
        <v>5</v>
      </c>
    </row>
    <row r="122" spans="1:6">
      <c r="A122" s="2" t="s">
        <v>119</v>
      </c>
      <c r="B122" s="2" t="s">
        <v>322</v>
      </c>
      <c r="C122" s="2" t="s">
        <v>344</v>
      </c>
      <c r="D122" s="2" t="s">
        <v>118</v>
      </c>
      <c r="E122" s="2" t="s">
        <v>323</v>
      </c>
      <c r="F122" s="2">
        <v>1</v>
      </c>
    </row>
    <row r="123" spans="1:6">
      <c r="A123" s="2" t="s">
        <v>119</v>
      </c>
      <c r="B123" s="2" t="s">
        <v>312</v>
      </c>
      <c r="C123" s="2" t="s">
        <v>344</v>
      </c>
      <c r="D123" s="2" t="s">
        <v>118</v>
      </c>
      <c r="E123" s="2" t="s">
        <v>312</v>
      </c>
      <c r="F123" s="2">
        <v>1</v>
      </c>
    </row>
    <row r="124" spans="1:6">
      <c r="A124" s="2" t="s">
        <v>99</v>
      </c>
      <c r="B124" s="2" t="s">
        <v>99</v>
      </c>
      <c r="C124" s="2" t="s">
        <v>344</v>
      </c>
      <c r="D124" s="2" t="s">
        <v>98</v>
      </c>
      <c r="E124" s="2" t="s">
        <v>98</v>
      </c>
      <c r="F124" s="2">
        <v>2</v>
      </c>
    </row>
    <row r="125" spans="1:6">
      <c r="A125" s="2" t="s">
        <v>99</v>
      </c>
      <c r="B125" s="2" t="s">
        <v>107</v>
      </c>
      <c r="C125" s="2" t="s">
        <v>344</v>
      </c>
      <c r="D125" s="2" t="s">
        <v>98</v>
      </c>
      <c r="E125" s="2" t="s">
        <v>106</v>
      </c>
      <c r="F125" s="2">
        <v>1</v>
      </c>
    </row>
    <row r="126" spans="1:6">
      <c r="A126" s="2" t="s">
        <v>99</v>
      </c>
      <c r="B126" s="2" t="s">
        <v>341</v>
      </c>
      <c r="C126" s="2" t="s">
        <v>344</v>
      </c>
      <c r="D126" s="2" t="s">
        <v>98</v>
      </c>
      <c r="E126" s="2" t="s">
        <v>341</v>
      </c>
      <c r="F126" s="2">
        <v>1</v>
      </c>
    </row>
    <row r="127" spans="1:6">
      <c r="A127" s="2" t="s">
        <v>97</v>
      </c>
      <c r="B127" s="2" t="s">
        <v>313</v>
      </c>
      <c r="C127" s="2" t="s">
        <v>344</v>
      </c>
      <c r="D127" s="2" t="s">
        <v>96</v>
      </c>
      <c r="E127" s="2" t="s">
        <v>313</v>
      </c>
      <c r="F127" s="2">
        <v>9</v>
      </c>
    </row>
    <row r="128" spans="1:6">
      <c r="A128" s="2" t="s">
        <v>131</v>
      </c>
      <c r="B128" s="2" t="s">
        <v>103</v>
      </c>
      <c r="C128" s="2" t="s">
        <v>344</v>
      </c>
      <c r="D128" s="2" t="s">
        <v>130</v>
      </c>
      <c r="E128" s="2" t="s">
        <v>102</v>
      </c>
      <c r="F128" s="2">
        <v>2</v>
      </c>
    </row>
    <row r="129" spans="1:6">
      <c r="A129" s="2" t="s">
        <v>123</v>
      </c>
      <c r="B129" s="2" t="s">
        <v>123</v>
      </c>
      <c r="C129" s="2" t="s">
        <v>344</v>
      </c>
      <c r="D129" s="2" t="s">
        <v>122</v>
      </c>
      <c r="E129" s="2" t="s">
        <v>122</v>
      </c>
      <c r="F129" s="2">
        <v>1</v>
      </c>
    </row>
    <row r="130" spans="1:6">
      <c r="A130" s="2" t="s">
        <v>163</v>
      </c>
      <c r="B130" s="2" t="s">
        <v>328</v>
      </c>
      <c r="C130" s="2" t="s">
        <v>344</v>
      </c>
      <c r="D130" s="2" t="s">
        <v>162</v>
      </c>
      <c r="E130" s="2" t="s">
        <v>329</v>
      </c>
      <c r="F130" s="2">
        <v>1</v>
      </c>
    </row>
  </sheetData>
  <autoFilter ref="A1:F130" xr:uid="{00000000-0001-0000-1500-000000000000}"/>
  <pageMargins left="0.7" right="0.7" top="0.75" bottom="0.75" header="0.3" footer="0.3"/>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600B4-8E49-4659-9B6C-017470A781A5}">
  <dimension ref="A1:H2316"/>
  <sheetViews>
    <sheetView workbookViewId="0">
      <selection activeCell="B27" sqref="B27"/>
    </sheetView>
  </sheetViews>
  <sheetFormatPr defaultRowHeight="14.45"/>
  <cols>
    <col min="1" max="1" width="22.85546875" customWidth="1"/>
    <col min="2" max="2" width="65.5703125" customWidth="1"/>
    <col min="3" max="3" width="15.42578125" customWidth="1"/>
    <col min="4" max="4" width="18.7109375" customWidth="1"/>
    <col min="5" max="8" width="11.42578125" customWidth="1"/>
  </cols>
  <sheetData>
    <row r="1" spans="1:8" ht="20.45" customHeight="1">
      <c r="A1" s="42" t="s">
        <v>349</v>
      </c>
      <c r="B1" s="42" t="s">
        <v>350</v>
      </c>
      <c r="C1" s="42" t="s">
        <v>351</v>
      </c>
      <c r="D1" s="42" t="s">
        <v>352</v>
      </c>
      <c r="E1" s="42" t="s">
        <v>353</v>
      </c>
      <c r="F1" s="42" t="s">
        <v>354</v>
      </c>
      <c r="G1" s="42" t="s">
        <v>355</v>
      </c>
      <c r="H1" s="42" t="s">
        <v>356</v>
      </c>
    </row>
    <row r="2" spans="1:8">
      <c r="A2" s="2" t="s">
        <v>357</v>
      </c>
      <c r="B2" s="2" t="s">
        <v>358</v>
      </c>
      <c r="C2" s="2" t="s">
        <v>359</v>
      </c>
      <c r="D2" s="2" t="s">
        <v>360</v>
      </c>
      <c r="E2" s="2" t="s">
        <v>83</v>
      </c>
      <c r="F2" s="2" t="s">
        <v>109</v>
      </c>
      <c r="G2" s="2">
        <v>0.95714285700000001</v>
      </c>
      <c r="H2" s="2">
        <v>134</v>
      </c>
    </row>
    <row r="3" spans="1:8">
      <c r="A3" s="2" t="s">
        <v>357</v>
      </c>
      <c r="B3" s="2" t="s">
        <v>358</v>
      </c>
      <c r="C3" s="2" t="s">
        <v>359</v>
      </c>
      <c r="D3" s="2" t="s">
        <v>361</v>
      </c>
      <c r="E3" s="2" t="s">
        <v>83</v>
      </c>
      <c r="F3" s="2" t="s">
        <v>109</v>
      </c>
      <c r="G3" s="2">
        <v>0</v>
      </c>
      <c r="H3" s="2">
        <v>0</v>
      </c>
    </row>
    <row r="4" spans="1:8">
      <c r="A4" s="2" t="s">
        <v>357</v>
      </c>
      <c r="B4" s="2" t="s">
        <v>358</v>
      </c>
      <c r="C4" s="2" t="s">
        <v>359</v>
      </c>
      <c r="D4" s="2" t="s">
        <v>362</v>
      </c>
      <c r="E4" s="2" t="s">
        <v>83</v>
      </c>
      <c r="F4" s="2" t="s">
        <v>109</v>
      </c>
      <c r="G4" s="2">
        <v>0</v>
      </c>
      <c r="H4" s="2">
        <v>0</v>
      </c>
    </row>
    <row r="5" spans="1:8">
      <c r="A5" s="2" t="s">
        <v>357</v>
      </c>
      <c r="B5" s="2" t="s">
        <v>358</v>
      </c>
      <c r="C5" s="2" t="s">
        <v>359</v>
      </c>
      <c r="D5" s="2" t="s">
        <v>363</v>
      </c>
      <c r="E5" s="2" t="s">
        <v>83</v>
      </c>
      <c r="F5" s="2" t="s">
        <v>109</v>
      </c>
      <c r="G5" s="2">
        <v>3.5714285999999998E-2</v>
      </c>
      <c r="H5" s="2">
        <v>5</v>
      </c>
    </row>
    <row r="6" spans="1:8">
      <c r="A6" s="2" t="s">
        <v>357</v>
      </c>
      <c r="B6" s="2" t="s">
        <v>358</v>
      </c>
      <c r="C6" s="2" t="s">
        <v>359</v>
      </c>
      <c r="D6" s="2" t="s">
        <v>364</v>
      </c>
      <c r="E6" s="2" t="s">
        <v>83</v>
      </c>
      <c r="F6" s="2" t="s">
        <v>109</v>
      </c>
      <c r="G6" s="2">
        <v>0</v>
      </c>
      <c r="H6" s="2">
        <v>0</v>
      </c>
    </row>
    <row r="7" spans="1:8">
      <c r="A7" s="2" t="s">
        <v>357</v>
      </c>
      <c r="B7" s="2" t="s">
        <v>358</v>
      </c>
      <c r="C7" s="2" t="s">
        <v>359</v>
      </c>
      <c r="D7" s="2" t="s">
        <v>365</v>
      </c>
      <c r="E7" s="2" t="s">
        <v>83</v>
      </c>
      <c r="F7" s="2" t="s">
        <v>109</v>
      </c>
      <c r="G7" s="2">
        <v>0</v>
      </c>
      <c r="H7" s="2">
        <v>0</v>
      </c>
    </row>
    <row r="8" spans="1:8">
      <c r="A8" s="2" t="s">
        <v>357</v>
      </c>
      <c r="B8" s="2" t="s">
        <v>358</v>
      </c>
      <c r="C8" s="2" t="s">
        <v>359</v>
      </c>
      <c r="D8" s="2" t="s">
        <v>366</v>
      </c>
      <c r="E8" s="2" t="s">
        <v>83</v>
      </c>
      <c r="F8" s="2" t="s">
        <v>109</v>
      </c>
      <c r="G8" s="2">
        <v>0</v>
      </c>
      <c r="H8" s="2">
        <v>0</v>
      </c>
    </row>
    <row r="9" spans="1:8">
      <c r="A9" s="2" t="s">
        <v>357</v>
      </c>
      <c r="B9" s="2" t="s">
        <v>358</v>
      </c>
      <c r="C9" s="2" t="s">
        <v>359</v>
      </c>
      <c r="D9" s="2" t="s">
        <v>367</v>
      </c>
      <c r="E9" s="2" t="s">
        <v>83</v>
      </c>
      <c r="F9" s="2" t="s">
        <v>109</v>
      </c>
      <c r="G9" s="2">
        <v>7.1428569999999999E-3</v>
      </c>
      <c r="H9" s="2">
        <v>1</v>
      </c>
    </row>
    <row r="10" spans="1:8">
      <c r="A10" s="2" t="s">
        <v>357</v>
      </c>
      <c r="B10" s="2" t="s">
        <v>358</v>
      </c>
      <c r="C10" s="2" t="s">
        <v>359</v>
      </c>
      <c r="D10" s="2" t="s">
        <v>368</v>
      </c>
      <c r="E10" s="2" t="s">
        <v>83</v>
      </c>
      <c r="F10" s="2" t="s">
        <v>109</v>
      </c>
      <c r="G10" s="2">
        <v>0</v>
      </c>
      <c r="H10" s="2">
        <v>0</v>
      </c>
    </row>
    <row r="11" spans="1:8">
      <c r="A11" s="2" t="s">
        <v>357</v>
      </c>
      <c r="B11" s="2" t="s">
        <v>358</v>
      </c>
      <c r="C11" s="2" t="s">
        <v>359</v>
      </c>
      <c r="D11" s="2" t="s">
        <v>369</v>
      </c>
      <c r="E11" s="2" t="s">
        <v>83</v>
      </c>
      <c r="F11" s="2" t="s">
        <v>109</v>
      </c>
      <c r="G11" s="2">
        <v>0</v>
      </c>
      <c r="H11" s="2">
        <v>0</v>
      </c>
    </row>
    <row r="12" spans="1:8">
      <c r="A12" s="2" t="s">
        <v>357</v>
      </c>
      <c r="B12" s="2" t="s">
        <v>358</v>
      </c>
      <c r="C12" s="2" t="s">
        <v>359</v>
      </c>
      <c r="D12" s="2" t="s">
        <v>312</v>
      </c>
      <c r="E12" s="2" t="s">
        <v>83</v>
      </c>
      <c r="F12" s="2" t="s">
        <v>109</v>
      </c>
      <c r="G12" s="2">
        <v>0</v>
      </c>
      <c r="H12" s="2">
        <v>0</v>
      </c>
    </row>
    <row r="13" spans="1:8">
      <c r="A13" s="2" t="s">
        <v>357</v>
      </c>
      <c r="B13" s="2" t="s">
        <v>358</v>
      </c>
      <c r="C13" s="2" t="s">
        <v>359</v>
      </c>
      <c r="D13" s="2" t="s">
        <v>370</v>
      </c>
      <c r="E13" s="2" t="s">
        <v>83</v>
      </c>
      <c r="F13" s="2" t="s">
        <v>109</v>
      </c>
      <c r="G13" s="2">
        <v>0</v>
      </c>
      <c r="H13" s="2">
        <v>0</v>
      </c>
    </row>
    <row r="14" spans="1:8">
      <c r="A14" s="2" t="s">
        <v>357</v>
      </c>
      <c r="B14" s="2" t="s">
        <v>358</v>
      </c>
      <c r="C14" s="2" t="s">
        <v>359</v>
      </c>
      <c r="D14" s="2" t="s">
        <v>341</v>
      </c>
      <c r="E14" s="2" t="s">
        <v>83</v>
      </c>
      <c r="F14" s="2" t="s">
        <v>109</v>
      </c>
      <c r="G14" s="2">
        <v>0</v>
      </c>
      <c r="H14" s="2">
        <v>0</v>
      </c>
    </row>
    <row r="15" spans="1:8">
      <c r="A15" s="2" t="s">
        <v>357</v>
      </c>
      <c r="B15" s="2" t="s">
        <v>358</v>
      </c>
      <c r="C15" s="2" t="s">
        <v>359</v>
      </c>
      <c r="D15" s="2" t="s">
        <v>360</v>
      </c>
      <c r="E15" s="2" t="s">
        <v>83</v>
      </c>
      <c r="F15" s="2" t="s">
        <v>125</v>
      </c>
      <c r="G15" s="2">
        <v>0.75961538500000003</v>
      </c>
      <c r="H15" s="2">
        <v>79</v>
      </c>
    </row>
    <row r="16" spans="1:8">
      <c r="A16" s="2" t="s">
        <v>357</v>
      </c>
      <c r="B16" s="2" t="s">
        <v>358</v>
      </c>
      <c r="C16" s="2" t="s">
        <v>359</v>
      </c>
      <c r="D16" s="2" t="s">
        <v>361</v>
      </c>
      <c r="E16" s="2" t="s">
        <v>83</v>
      </c>
      <c r="F16" s="2" t="s">
        <v>125</v>
      </c>
      <c r="G16" s="2">
        <v>2.8846153999999999E-2</v>
      </c>
      <c r="H16" s="2">
        <v>3</v>
      </c>
    </row>
    <row r="17" spans="1:8">
      <c r="A17" s="2" t="s">
        <v>357</v>
      </c>
      <c r="B17" s="2" t="s">
        <v>358</v>
      </c>
      <c r="C17" s="2" t="s">
        <v>359</v>
      </c>
      <c r="D17" s="2" t="s">
        <v>362</v>
      </c>
      <c r="E17" s="2" t="s">
        <v>83</v>
      </c>
      <c r="F17" s="2" t="s">
        <v>125</v>
      </c>
      <c r="G17" s="2">
        <v>0</v>
      </c>
      <c r="H17" s="2">
        <v>0</v>
      </c>
    </row>
    <row r="18" spans="1:8">
      <c r="A18" s="2" t="s">
        <v>357</v>
      </c>
      <c r="B18" s="2" t="s">
        <v>358</v>
      </c>
      <c r="C18" s="2" t="s">
        <v>359</v>
      </c>
      <c r="D18" s="2" t="s">
        <v>363</v>
      </c>
      <c r="E18" s="2" t="s">
        <v>83</v>
      </c>
      <c r="F18" s="2" t="s">
        <v>125</v>
      </c>
      <c r="G18" s="2">
        <v>0</v>
      </c>
      <c r="H18" s="2">
        <v>0</v>
      </c>
    </row>
    <row r="19" spans="1:8">
      <c r="A19" s="2" t="s">
        <v>357</v>
      </c>
      <c r="B19" s="2" t="s">
        <v>358</v>
      </c>
      <c r="C19" s="2" t="s">
        <v>359</v>
      </c>
      <c r="D19" s="2" t="s">
        <v>364</v>
      </c>
      <c r="E19" s="2" t="s">
        <v>83</v>
      </c>
      <c r="F19" s="2" t="s">
        <v>125</v>
      </c>
      <c r="G19" s="2">
        <v>1.9230769000000002E-2</v>
      </c>
      <c r="H19" s="2">
        <v>2</v>
      </c>
    </row>
    <row r="20" spans="1:8">
      <c r="A20" s="2" t="s">
        <v>357</v>
      </c>
      <c r="B20" s="2" t="s">
        <v>358</v>
      </c>
      <c r="C20" s="2" t="s">
        <v>359</v>
      </c>
      <c r="D20" s="2" t="s">
        <v>365</v>
      </c>
      <c r="E20" s="2" t="s">
        <v>83</v>
      </c>
      <c r="F20" s="2" t="s">
        <v>125</v>
      </c>
      <c r="G20" s="2">
        <v>0.17307692299999999</v>
      </c>
      <c r="H20" s="2">
        <v>18</v>
      </c>
    </row>
    <row r="21" spans="1:8">
      <c r="A21" s="2" t="s">
        <v>357</v>
      </c>
      <c r="B21" s="2" t="s">
        <v>358</v>
      </c>
      <c r="C21" s="2" t="s">
        <v>359</v>
      </c>
      <c r="D21" s="2" t="s">
        <v>366</v>
      </c>
      <c r="E21" s="2" t="s">
        <v>83</v>
      </c>
      <c r="F21" s="2" t="s">
        <v>125</v>
      </c>
      <c r="G21" s="2">
        <v>0.17307692299999999</v>
      </c>
      <c r="H21" s="2">
        <v>18</v>
      </c>
    </row>
    <row r="22" spans="1:8">
      <c r="A22" s="2" t="s">
        <v>357</v>
      </c>
      <c r="B22" s="2" t="s">
        <v>358</v>
      </c>
      <c r="C22" s="2" t="s">
        <v>359</v>
      </c>
      <c r="D22" s="2" t="s">
        <v>367</v>
      </c>
      <c r="E22" s="2" t="s">
        <v>83</v>
      </c>
      <c r="F22" s="2" t="s">
        <v>125</v>
      </c>
      <c r="G22" s="2">
        <v>5.7692307999999998E-2</v>
      </c>
      <c r="H22" s="2">
        <v>6</v>
      </c>
    </row>
    <row r="23" spans="1:8">
      <c r="A23" s="2" t="s">
        <v>357</v>
      </c>
      <c r="B23" s="2" t="s">
        <v>358</v>
      </c>
      <c r="C23" s="2" t="s">
        <v>359</v>
      </c>
      <c r="D23" s="2" t="s">
        <v>368</v>
      </c>
      <c r="E23" s="2" t="s">
        <v>83</v>
      </c>
      <c r="F23" s="2" t="s">
        <v>125</v>
      </c>
      <c r="G23" s="2">
        <v>0</v>
      </c>
      <c r="H23" s="2">
        <v>0</v>
      </c>
    </row>
    <row r="24" spans="1:8">
      <c r="A24" s="2" t="s">
        <v>357</v>
      </c>
      <c r="B24" s="2" t="s">
        <v>358</v>
      </c>
      <c r="C24" s="2" t="s">
        <v>359</v>
      </c>
      <c r="D24" s="2" t="s">
        <v>369</v>
      </c>
      <c r="E24" s="2" t="s">
        <v>83</v>
      </c>
      <c r="F24" s="2" t="s">
        <v>125</v>
      </c>
      <c r="G24" s="2">
        <v>0</v>
      </c>
      <c r="H24" s="2">
        <v>0</v>
      </c>
    </row>
    <row r="25" spans="1:8">
      <c r="A25" s="2" t="s">
        <v>357</v>
      </c>
      <c r="B25" s="2" t="s">
        <v>358</v>
      </c>
      <c r="C25" s="2" t="s">
        <v>359</v>
      </c>
      <c r="D25" s="2" t="s">
        <v>312</v>
      </c>
      <c r="E25" s="2" t="s">
        <v>83</v>
      </c>
      <c r="F25" s="2" t="s">
        <v>125</v>
      </c>
      <c r="G25" s="2">
        <v>0</v>
      </c>
      <c r="H25" s="2">
        <v>0</v>
      </c>
    </row>
    <row r="26" spans="1:8">
      <c r="A26" s="2" t="s">
        <v>357</v>
      </c>
      <c r="B26" s="2" t="s">
        <v>358</v>
      </c>
      <c r="C26" s="2" t="s">
        <v>359</v>
      </c>
      <c r="D26" s="2" t="s">
        <v>370</v>
      </c>
      <c r="E26" s="2" t="s">
        <v>83</v>
      </c>
      <c r="F26" s="2" t="s">
        <v>125</v>
      </c>
      <c r="G26" s="2">
        <v>0</v>
      </c>
      <c r="H26" s="2">
        <v>0</v>
      </c>
    </row>
    <row r="27" spans="1:8">
      <c r="A27" s="2" t="s">
        <v>357</v>
      </c>
      <c r="B27" s="2" t="s">
        <v>358</v>
      </c>
      <c r="C27" s="2" t="s">
        <v>359</v>
      </c>
      <c r="D27" s="2" t="s">
        <v>341</v>
      </c>
      <c r="E27" s="2" t="s">
        <v>83</v>
      </c>
      <c r="F27" s="2" t="s">
        <v>125</v>
      </c>
      <c r="G27" s="2">
        <v>1.9230769000000002E-2</v>
      </c>
      <c r="H27" s="2">
        <v>2</v>
      </c>
    </row>
    <row r="28" spans="1:8">
      <c r="A28" s="2" t="s">
        <v>357</v>
      </c>
      <c r="B28" s="2" t="s">
        <v>358</v>
      </c>
      <c r="C28" s="2" t="s">
        <v>359</v>
      </c>
      <c r="D28" s="2" t="s">
        <v>360</v>
      </c>
      <c r="E28" s="2" t="s">
        <v>83</v>
      </c>
      <c r="F28" s="2" t="s">
        <v>113</v>
      </c>
      <c r="G28" s="2">
        <v>0.449367089</v>
      </c>
      <c r="H28" s="2">
        <v>71</v>
      </c>
    </row>
    <row r="29" spans="1:8">
      <c r="A29" s="2" t="s">
        <v>357</v>
      </c>
      <c r="B29" s="2" t="s">
        <v>358</v>
      </c>
      <c r="C29" s="2" t="s">
        <v>359</v>
      </c>
      <c r="D29" s="2" t="s">
        <v>361</v>
      </c>
      <c r="E29" s="2" t="s">
        <v>83</v>
      </c>
      <c r="F29" s="2" t="s">
        <v>113</v>
      </c>
      <c r="G29" s="2">
        <v>2.5316456000000001E-2</v>
      </c>
      <c r="H29" s="2">
        <v>4</v>
      </c>
    </row>
    <row r="30" spans="1:8">
      <c r="A30" s="2" t="s">
        <v>357</v>
      </c>
      <c r="B30" s="2" t="s">
        <v>358</v>
      </c>
      <c r="C30" s="2" t="s">
        <v>359</v>
      </c>
      <c r="D30" s="2" t="s">
        <v>362</v>
      </c>
      <c r="E30" s="2" t="s">
        <v>83</v>
      </c>
      <c r="F30" s="2" t="s">
        <v>113</v>
      </c>
      <c r="G30" s="2">
        <v>6.3291140000000003E-3</v>
      </c>
      <c r="H30" s="2">
        <v>1</v>
      </c>
    </row>
    <row r="31" spans="1:8">
      <c r="A31" s="2" t="s">
        <v>357</v>
      </c>
      <c r="B31" s="2" t="s">
        <v>358</v>
      </c>
      <c r="C31" s="2" t="s">
        <v>359</v>
      </c>
      <c r="D31" s="2" t="s">
        <v>363</v>
      </c>
      <c r="E31" s="2" t="s">
        <v>83</v>
      </c>
      <c r="F31" s="2" t="s">
        <v>113</v>
      </c>
      <c r="G31" s="2">
        <v>1.2658228000000001E-2</v>
      </c>
      <c r="H31" s="2">
        <v>2</v>
      </c>
    </row>
    <row r="32" spans="1:8">
      <c r="A32" s="2" t="s">
        <v>357</v>
      </c>
      <c r="B32" s="2" t="s">
        <v>358</v>
      </c>
      <c r="C32" s="2" t="s">
        <v>359</v>
      </c>
      <c r="D32" s="2" t="s">
        <v>364</v>
      </c>
      <c r="E32" s="2" t="s">
        <v>83</v>
      </c>
      <c r="F32" s="2" t="s">
        <v>113</v>
      </c>
      <c r="G32" s="2">
        <v>6.3291140000000003E-3</v>
      </c>
      <c r="H32" s="2">
        <v>1</v>
      </c>
    </row>
    <row r="33" spans="1:8">
      <c r="A33" s="2" t="s">
        <v>357</v>
      </c>
      <c r="B33" s="2" t="s">
        <v>358</v>
      </c>
      <c r="C33" s="2" t="s">
        <v>359</v>
      </c>
      <c r="D33" s="2" t="s">
        <v>365</v>
      </c>
      <c r="E33" s="2" t="s">
        <v>83</v>
      </c>
      <c r="F33" s="2" t="s">
        <v>113</v>
      </c>
      <c r="G33" s="2">
        <v>0.101265823</v>
      </c>
      <c r="H33" s="2">
        <v>16</v>
      </c>
    </row>
    <row r="34" spans="1:8">
      <c r="A34" s="2" t="s">
        <v>357</v>
      </c>
      <c r="B34" s="2" t="s">
        <v>358</v>
      </c>
      <c r="C34" s="2" t="s">
        <v>359</v>
      </c>
      <c r="D34" s="2" t="s">
        <v>366</v>
      </c>
      <c r="E34" s="2" t="s">
        <v>83</v>
      </c>
      <c r="F34" s="2" t="s">
        <v>113</v>
      </c>
      <c r="G34" s="2">
        <v>0.113924051</v>
      </c>
      <c r="H34" s="2">
        <v>18</v>
      </c>
    </row>
    <row r="35" spans="1:8">
      <c r="A35" s="2" t="s">
        <v>357</v>
      </c>
      <c r="B35" s="2" t="s">
        <v>358</v>
      </c>
      <c r="C35" s="2" t="s">
        <v>359</v>
      </c>
      <c r="D35" s="2" t="s">
        <v>367</v>
      </c>
      <c r="E35" s="2" t="s">
        <v>83</v>
      </c>
      <c r="F35" s="2" t="s">
        <v>113</v>
      </c>
      <c r="G35" s="2">
        <v>3.1645569999999998E-2</v>
      </c>
      <c r="H35" s="2">
        <v>5</v>
      </c>
    </row>
    <row r="36" spans="1:8">
      <c r="A36" s="2" t="s">
        <v>357</v>
      </c>
      <c r="B36" s="2" t="s">
        <v>358</v>
      </c>
      <c r="C36" s="2" t="s">
        <v>359</v>
      </c>
      <c r="D36" s="2" t="s">
        <v>368</v>
      </c>
      <c r="E36" s="2" t="s">
        <v>83</v>
      </c>
      <c r="F36" s="2" t="s">
        <v>113</v>
      </c>
      <c r="G36" s="2">
        <v>2.5316456000000001E-2</v>
      </c>
      <c r="H36" s="2">
        <v>4</v>
      </c>
    </row>
    <row r="37" spans="1:8">
      <c r="A37" s="2" t="s">
        <v>357</v>
      </c>
      <c r="B37" s="2" t="s">
        <v>358</v>
      </c>
      <c r="C37" s="2" t="s">
        <v>359</v>
      </c>
      <c r="D37" s="2" t="s">
        <v>369</v>
      </c>
      <c r="E37" s="2" t="s">
        <v>83</v>
      </c>
      <c r="F37" s="2" t="s">
        <v>113</v>
      </c>
      <c r="G37" s="2">
        <v>0.158227848</v>
      </c>
      <c r="H37" s="2">
        <v>25</v>
      </c>
    </row>
    <row r="38" spans="1:8">
      <c r="A38" s="2" t="s">
        <v>357</v>
      </c>
      <c r="B38" s="2" t="s">
        <v>358</v>
      </c>
      <c r="C38" s="2" t="s">
        <v>359</v>
      </c>
      <c r="D38" s="2" t="s">
        <v>312</v>
      </c>
      <c r="E38" s="2" t="s">
        <v>83</v>
      </c>
      <c r="F38" s="2" t="s">
        <v>113</v>
      </c>
      <c r="G38" s="2">
        <v>0</v>
      </c>
      <c r="H38" s="2">
        <v>0</v>
      </c>
    </row>
    <row r="39" spans="1:8">
      <c r="A39" s="2" t="s">
        <v>357</v>
      </c>
      <c r="B39" s="2" t="s">
        <v>358</v>
      </c>
      <c r="C39" s="2" t="s">
        <v>359</v>
      </c>
      <c r="D39" s="2" t="s">
        <v>370</v>
      </c>
      <c r="E39" s="2" t="s">
        <v>83</v>
      </c>
      <c r="F39" s="2" t="s">
        <v>113</v>
      </c>
      <c r="G39" s="2">
        <v>6.3291140000000003E-3</v>
      </c>
      <c r="H39" s="2">
        <v>1</v>
      </c>
    </row>
    <row r="40" spans="1:8">
      <c r="A40" s="2" t="s">
        <v>357</v>
      </c>
      <c r="B40" s="2" t="s">
        <v>358</v>
      </c>
      <c r="C40" s="2" t="s">
        <v>359</v>
      </c>
      <c r="D40" s="2" t="s">
        <v>341</v>
      </c>
      <c r="E40" s="2" t="s">
        <v>83</v>
      </c>
      <c r="F40" s="2" t="s">
        <v>113</v>
      </c>
      <c r="G40" s="2">
        <v>0.17721518999999999</v>
      </c>
      <c r="H40" s="2">
        <v>28</v>
      </c>
    </row>
    <row r="41" spans="1:8">
      <c r="A41" s="2" t="s">
        <v>357</v>
      </c>
      <c r="B41" s="2" t="s">
        <v>358</v>
      </c>
      <c r="C41" s="2" t="s">
        <v>359</v>
      </c>
      <c r="D41" s="2" t="s">
        <v>360</v>
      </c>
      <c r="E41" s="2" t="s">
        <v>83</v>
      </c>
      <c r="F41" s="2" t="s">
        <v>95</v>
      </c>
      <c r="G41" s="2">
        <v>0.747514911</v>
      </c>
      <c r="H41" s="2">
        <v>376</v>
      </c>
    </row>
    <row r="42" spans="1:8">
      <c r="A42" s="2" t="s">
        <v>357</v>
      </c>
      <c r="B42" s="2" t="s">
        <v>358</v>
      </c>
      <c r="C42" s="2" t="s">
        <v>359</v>
      </c>
      <c r="D42" s="2" t="s">
        <v>361</v>
      </c>
      <c r="E42" s="2" t="s">
        <v>83</v>
      </c>
      <c r="F42" s="2" t="s">
        <v>95</v>
      </c>
      <c r="G42" s="2">
        <v>9.9403579000000006E-2</v>
      </c>
      <c r="H42" s="2">
        <v>50</v>
      </c>
    </row>
    <row r="43" spans="1:8">
      <c r="A43" s="2" t="s">
        <v>357</v>
      </c>
      <c r="B43" s="2" t="s">
        <v>358</v>
      </c>
      <c r="C43" s="2" t="s">
        <v>359</v>
      </c>
      <c r="D43" s="2" t="s">
        <v>362</v>
      </c>
      <c r="E43" s="2" t="s">
        <v>83</v>
      </c>
      <c r="F43" s="2" t="s">
        <v>95</v>
      </c>
      <c r="G43" s="2">
        <v>0.10735586499999999</v>
      </c>
      <c r="H43" s="2">
        <v>54</v>
      </c>
    </row>
    <row r="44" spans="1:8">
      <c r="A44" s="2" t="s">
        <v>357</v>
      </c>
      <c r="B44" s="2" t="s">
        <v>358</v>
      </c>
      <c r="C44" s="2" t="s">
        <v>359</v>
      </c>
      <c r="D44" s="2" t="s">
        <v>363</v>
      </c>
      <c r="E44" s="2" t="s">
        <v>83</v>
      </c>
      <c r="F44" s="2" t="s">
        <v>95</v>
      </c>
      <c r="G44" s="2">
        <v>1.3916501E-2</v>
      </c>
      <c r="H44" s="2">
        <v>7</v>
      </c>
    </row>
    <row r="45" spans="1:8">
      <c r="A45" s="2" t="s">
        <v>357</v>
      </c>
      <c r="B45" s="2" t="s">
        <v>358</v>
      </c>
      <c r="C45" s="2" t="s">
        <v>359</v>
      </c>
      <c r="D45" s="2" t="s">
        <v>364</v>
      </c>
      <c r="E45" s="2" t="s">
        <v>83</v>
      </c>
      <c r="F45" s="2" t="s">
        <v>95</v>
      </c>
      <c r="G45" s="2">
        <v>5.9642150000000001E-3</v>
      </c>
      <c r="H45" s="2">
        <v>3</v>
      </c>
    </row>
    <row r="46" spans="1:8">
      <c r="A46" s="2" t="s">
        <v>357</v>
      </c>
      <c r="B46" s="2" t="s">
        <v>358</v>
      </c>
      <c r="C46" s="2" t="s">
        <v>359</v>
      </c>
      <c r="D46" s="2" t="s">
        <v>365</v>
      </c>
      <c r="E46" s="2" t="s">
        <v>83</v>
      </c>
      <c r="F46" s="2" t="s">
        <v>95</v>
      </c>
      <c r="G46" s="2">
        <v>8.3499006000000001E-2</v>
      </c>
      <c r="H46" s="2">
        <v>42</v>
      </c>
    </row>
    <row r="47" spans="1:8">
      <c r="A47" s="2" t="s">
        <v>357</v>
      </c>
      <c r="B47" s="2" t="s">
        <v>358</v>
      </c>
      <c r="C47" s="2" t="s">
        <v>359</v>
      </c>
      <c r="D47" s="2" t="s">
        <v>366</v>
      </c>
      <c r="E47" s="2" t="s">
        <v>83</v>
      </c>
      <c r="F47" s="2" t="s">
        <v>95</v>
      </c>
      <c r="G47" s="2">
        <v>2.7833001999999999E-2</v>
      </c>
      <c r="H47" s="2">
        <v>14</v>
      </c>
    </row>
    <row r="48" spans="1:8">
      <c r="A48" s="2" t="s">
        <v>357</v>
      </c>
      <c r="B48" s="2" t="s">
        <v>358</v>
      </c>
      <c r="C48" s="2" t="s">
        <v>359</v>
      </c>
      <c r="D48" s="2" t="s">
        <v>367</v>
      </c>
      <c r="E48" s="2" t="s">
        <v>83</v>
      </c>
      <c r="F48" s="2" t="s">
        <v>95</v>
      </c>
      <c r="G48" s="2">
        <v>0</v>
      </c>
      <c r="H48" s="2">
        <v>0</v>
      </c>
    </row>
    <row r="49" spans="1:8">
      <c r="A49" s="2" t="s">
        <v>357</v>
      </c>
      <c r="B49" s="2" t="s">
        <v>358</v>
      </c>
      <c r="C49" s="2" t="s">
        <v>359</v>
      </c>
      <c r="D49" s="2" t="s">
        <v>368</v>
      </c>
      <c r="E49" s="2" t="s">
        <v>83</v>
      </c>
      <c r="F49" s="2" t="s">
        <v>95</v>
      </c>
      <c r="G49" s="2">
        <v>1.1928429000000001E-2</v>
      </c>
      <c r="H49" s="2">
        <v>6</v>
      </c>
    </row>
    <row r="50" spans="1:8">
      <c r="A50" s="2" t="s">
        <v>357</v>
      </c>
      <c r="B50" s="2" t="s">
        <v>358</v>
      </c>
      <c r="C50" s="2" t="s">
        <v>359</v>
      </c>
      <c r="D50" s="2" t="s">
        <v>369</v>
      </c>
      <c r="E50" s="2" t="s">
        <v>83</v>
      </c>
      <c r="F50" s="2" t="s">
        <v>95</v>
      </c>
      <c r="G50" s="2">
        <v>1.988072E-3</v>
      </c>
      <c r="H50" s="2">
        <v>1</v>
      </c>
    </row>
    <row r="51" spans="1:8">
      <c r="A51" s="2" t="s">
        <v>357</v>
      </c>
      <c r="B51" s="2" t="s">
        <v>358</v>
      </c>
      <c r="C51" s="2" t="s">
        <v>359</v>
      </c>
      <c r="D51" s="2" t="s">
        <v>312</v>
      </c>
      <c r="E51" s="2" t="s">
        <v>83</v>
      </c>
      <c r="F51" s="2" t="s">
        <v>95</v>
      </c>
      <c r="G51" s="2">
        <v>7.9522859999999994E-3</v>
      </c>
      <c r="H51" s="2">
        <v>4</v>
      </c>
    </row>
    <row r="52" spans="1:8">
      <c r="A52" s="2" t="s">
        <v>357</v>
      </c>
      <c r="B52" s="2" t="s">
        <v>358</v>
      </c>
      <c r="C52" s="2" t="s">
        <v>359</v>
      </c>
      <c r="D52" s="2" t="s">
        <v>370</v>
      </c>
      <c r="E52" s="2" t="s">
        <v>83</v>
      </c>
      <c r="F52" s="2" t="s">
        <v>95</v>
      </c>
      <c r="G52" s="2">
        <v>7.9522859999999994E-3</v>
      </c>
      <c r="H52" s="2">
        <v>4</v>
      </c>
    </row>
    <row r="53" spans="1:8">
      <c r="A53" s="2" t="s">
        <v>357</v>
      </c>
      <c r="B53" s="2" t="s">
        <v>358</v>
      </c>
      <c r="C53" s="2" t="s">
        <v>359</v>
      </c>
      <c r="D53" s="2" t="s">
        <v>341</v>
      </c>
      <c r="E53" s="2" t="s">
        <v>83</v>
      </c>
      <c r="F53" s="2" t="s">
        <v>95</v>
      </c>
      <c r="G53" s="2">
        <v>1.3916501E-2</v>
      </c>
      <c r="H53" s="2">
        <v>7</v>
      </c>
    </row>
    <row r="54" spans="1:8">
      <c r="A54" s="2" t="s">
        <v>357</v>
      </c>
      <c r="B54" s="2" t="s">
        <v>358</v>
      </c>
      <c r="C54" s="2" t="s">
        <v>359</v>
      </c>
      <c r="D54" s="2" t="s">
        <v>360</v>
      </c>
      <c r="E54" s="2" t="s">
        <v>83</v>
      </c>
      <c r="F54" s="2" t="s">
        <v>101</v>
      </c>
      <c r="G54" s="2" t="e">
        <v>#NUM!</v>
      </c>
      <c r="H54" s="2">
        <v>0</v>
      </c>
    </row>
    <row r="55" spans="1:8">
      <c r="A55" s="2" t="s">
        <v>357</v>
      </c>
      <c r="B55" s="2" t="s">
        <v>358</v>
      </c>
      <c r="C55" s="2" t="s">
        <v>359</v>
      </c>
      <c r="D55" s="2" t="s">
        <v>361</v>
      </c>
      <c r="E55" s="2" t="s">
        <v>83</v>
      </c>
      <c r="F55" s="2" t="s">
        <v>101</v>
      </c>
      <c r="G55" s="2" t="e">
        <v>#NUM!</v>
      </c>
      <c r="H55" s="2">
        <v>0</v>
      </c>
    </row>
    <row r="56" spans="1:8">
      <c r="A56" s="2" t="s">
        <v>357</v>
      </c>
      <c r="B56" s="2" t="s">
        <v>358</v>
      </c>
      <c r="C56" s="2" t="s">
        <v>359</v>
      </c>
      <c r="D56" s="2" t="s">
        <v>362</v>
      </c>
      <c r="E56" s="2" t="s">
        <v>83</v>
      </c>
      <c r="F56" s="2" t="s">
        <v>101</v>
      </c>
      <c r="G56" s="2" t="e">
        <v>#NUM!</v>
      </c>
      <c r="H56" s="2">
        <v>0</v>
      </c>
    </row>
    <row r="57" spans="1:8">
      <c r="A57" s="2" t="s">
        <v>357</v>
      </c>
      <c r="B57" s="2" t="s">
        <v>358</v>
      </c>
      <c r="C57" s="2" t="s">
        <v>359</v>
      </c>
      <c r="D57" s="2" t="s">
        <v>363</v>
      </c>
      <c r="E57" s="2" t="s">
        <v>83</v>
      </c>
      <c r="F57" s="2" t="s">
        <v>101</v>
      </c>
      <c r="G57" s="2" t="e">
        <v>#NUM!</v>
      </c>
      <c r="H57" s="2">
        <v>0</v>
      </c>
    </row>
    <row r="58" spans="1:8">
      <c r="A58" s="2" t="s">
        <v>357</v>
      </c>
      <c r="B58" s="2" t="s">
        <v>358</v>
      </c>
      <c r="C58" s="2" t="s">
        <v>359</v>
      </c>
      <c r="D58" s="2" t="s">
        <v>364</v>
      </c>
      <c r="E58" s="2" t="s">
        <v>83</v>
      </c>
      <c r="F58" s="2" t="s">
        <v>101</v>
      </c>
      <c r="G58" s="2" t="e">
        <v>#NUM!</v>
      </c>
      <c r="H58" s="2">
        <v>0</v>
      </c>
    </row>
    <row r="59" spans="1:8">
      <c r="A59" s="2" t="s">
        <v>357</v>
      </c>
      <c r="B59" s="2" t="s">
        <v>358</v>
      </c>
      <c r="C59" s="2" t="s">
        <v>359</v>
      </c>
      <c r="D59" s="2" t="s">
        <v>365</v>
      </c>
      <c r="E59" s="2" t="s">
        <v>83</v>
      </c>
      <c r="F59" s="2" t="s">
        <v>101</v>
      </c>
      <c r="G59" s="2" t="e">
        <v>#NUM!</v>
      </c>
      <c r="H59" s="2">
        <v>0</v>
      </c>
    </row>
    <row r="60" spans="1:8">
      <c r="A60" s="2" t="s">
        <v>357</v>
      </c>
      <c r="B60" s="2" t="s">
        <v>358</v>
      </c>
      <c r="C60" s="2" t="s">
        <v>359</v>
      </c>
      <c r="D60" s="2" t="s">
        <v>366</v>
      </c>
      <c r="E60" s="2" t="s">
        <v>83</v>
      </c>
      <c r="F60" s="2" t="s">
        <v>101</v>
      </c>
      <c r="G60" s="2" t="e">
        <v>#NUM!</v>
      </c>
      <c r="H60" s="2">
        <v>0</v>
      </c>
    </row>
    <row r="61" spans="1:8">
      <c r="A61" s="2" t="s">
        <v>357</v>
      </c>
      <c r="B61" s="2" t="s">
        <v>358</v>
      </c>
      <c r="C61" s="2" t="s">
        <v>359</v>
      </c>
      <c r="D61" s="2" t="s">
        <v>367</v>
      </c>
      <c r="E61" s="2" t="s">
        <v>83</v>
      </c>
      <c r="F61" s="2" t="s">
        <v>101</v>
      </c>
      <c r="G61" s="2" t="e">
        <v>#NUM!</v>
      </c>
      <c r="H61" s="2">
        <v>0</v>
      </c>
    </row>
    <row r="62" spans="1:8">
      <c r="A62" s="2" t="s">
        <v>357</v>
      </c>
      <c r="B62" s="2" t="s">
        <v>358</v>
      </c>
      <c r="C62" s="2" t="s">
        <v>359</v>
      </c>
      <c r="D62" s="2" t="s">
        <v>368</v>
      </c>
      <c r="E62" s="2" t="s">
        <v>83</v>
      </c>
      <c r="F62" s="2" t="s">
        <v>101</v>
      </c>
      <c r="G62" s="2" t="e">
        <v>#NUM!</v>
      </c>
      <c r="H62" s="2">
        <v>0</v>
      </c>
    </row>
    <row r="63" spans="1:8">
      <c r="A63" s="2" t="s">
        <v>357</v>
      </c>
      <c r="B63" s="2" t="s">
        <v>358</v>
      </c>
      <c r="C63" s="2" t="s">
        <v>359</v>
      </c>
      <c r="D63" s="2" t="s">
        <v>369</v>
      </c>
      <c r="E63" s="2" t="s">
        <v>83</v>
      </c>
      <c r="F63" s="2" t="s">
        <v>101</v>
      </c>
      <c r="G63" s="2" t="e">
        <v>#NUM!</v>
      </c>
      <c r="H63" s="2">
        <v>0</v>
      </c>
    </row>
    <row r="64" spans="1:8">
      <c r="A64" s="2" t="s">
        <v>357</v>
      </c>
      <c r="B64" s="2" t="s">
        <v>358</v>
      </c>
      <c r="C64" s="2" t="s">
        <v>359</v>
      </c>
      <c r="D64" s="2" t="s">
        <v>312</v>
      </c>
      <c r="E64" s="2" t="s">
        <v>83</v>
      </c>
      <c r="F64" s="2" t="s">
        <v>101</v>
      </c>
      <c r="G64" s="2" t="e">
        <v>#NUM!</v>
      </c>
      <c r="H64" s="2">
        <v>0</v>
      </c>
    </row>
    <row r="65" spans="1:8">
      <c r="A65" s="2" t="s">
        <v>357</v>
      </c>
      <c r="B65" s="2" t="s">
        <v>358</v>
      </c>
      <c r="C65" s="2" t="s">
        <v>359</v>
      </c>
      <c r="D65" s="2" t="s">
        <v>370</v>
      </c>
      <c r="E65" s="2" t="s">
        <v>83</v>
      </c>
      <c r="F65" s="2" t="s">
        <v>101</v>
      </c>
      <c r="G65" s="2" t="e">
        <v>#NUM!</v>
      </c>
      <c r="H65" s="2">
        <v>0</v>
      </c>
    </row>
    <row r="66" spans="1:8">
      <c r="A66" s="2" t="s">
        <v>357</v>
      </c>
      <c r="B66" s="2" t="s">
        <v>358</v>
      </c>
      <c r="C66" s="2" t="s">
        <v>359</v>
      </c>
      <c r="D66" s="2" t="s">
        <v>341</v>
      </c>
      <c r="E66" s="2" t="s">
        <v>83</v>
      </c>
      <c r="F66" s="2" t="s">
        <v>101</v>
      </c>
      <c r="G66" s="2" t="e">
        <v>#NUM!</v>
      </c>
      <c r="H66" s="2">
        <v>0</v>
      </c>
    </row>
    <row r="67" spans="1:8">
      <c r="A67" s="2" t="s">
        <v>357</v>
      </c>
      <c r="B67" s="2" t="s">
        <v>358</v>
      </c>
      <c r="C67" s="2" t="s">
        <v>359</v>
      </c>
      <c r="D67" s="2" t="s">
        <v>371</v>
      </c>
      <c r="E67" s="2" t="s">
        <v>83</v>
      </c>
      <c r="F67" s="2" t="s">
        <v>101</v>
      </c>
      <c r="G67" s="2"/>
      <c r="H67" s="2">
        <v>20</v>
      </c>
    </row>
    <row r="68" spans="1:8">
      <c r="A68" s="2" t="s">
        <v>357</v>
      </c>
      <c r="B68" s="2" t="s">
        <v>358</v>
      </c>
      <c r="C68" s="2" t="s">
        <v>359</v>
      </c>
      <c r="D68" s="2" t="s">
        <v>360</v>
      </c>
      <c r="E68" s="2" t="s">
        <v>83</v>
      </c>
      <c r="F68" s="2" t="s">
        <v>121</v>
      </c>
      <c r="G68" s="2">
        <v>0.97402597400000002</v>
      </c>
      <c r="H68" s="2">
        <v>75</v>
      </c>
    </row>
    <row r="69" spans="1:8">
      <c r="A69" s="2" t="s">
        <v>357</v>
      </c>
      <c r="B69" s="2" t="s">
        <v>358</v>
      </c>
      <c r="C69" s="2" t="s">
        <v>359</v>
      </c>
      <c r="D69" s="2" t="s">
        <v>361</v>
      </c>
      <c r="E69" s="2" t="s">
        <v>83</v>
      </c>
      <c r="F69" s="2" t="s">
        <v>121</v>
      </c>
      <c r="G69" s="2">
        <v>0</v>
      </c>
      <c r="H69" s="2">
        <v>0</v>
      </c>
    </row>
    <row r="70" spans="1:8">
      <c r="A70" s="2" t="s">
        <v>357</v>
      </c>
      <c r="B70" s="2" t="s">
        <v>358</v>
      </c>
      <c r="C70" s="2" t="s">
        <v>359</v>
      </c>
      <c r="D70" s="2" t="s">
        <v>362</v>
      </c>
      <c r="E70" s="2" t="s">
        <v>83</v>
      </c>
      <c r="F70" s="2" t="s">
        <v>121</v>
      </c>
      <c r="G70" s="2">
        <v>0</v>
      </c>
      <c r="H70" s="2">
        <v>0</v>
      </c>
    </row>
    <row r="71" spans="1:8">
      <c r="A71" s="2" t="s">
        <v>357</v>
      </c>
      <c r="B71" s="2" t="s">
        <v>358</v>
      </c>
      <c r="C71" s="2" t="s">
        <v>359</v>
      </c>
      <c r="D71" s="2" t="s">
        <v>363</v>
      </c>
      <c r="E71" s="2" t="s">
        <v>83</v>
      </c>
      <c r="F71" s="2" t="s">
        <v>121</v>
      </c>
      <c r="G71" s="2">
        <v>0</v>
      </c>
      <c r="H71" s="2">
        <v>0</v>
      </c>
    </row>
    <row r="72" spans="1:8">
      <c r="A72" s="2" t="s">
        <v>357</v>
      </c>
      <c r="B72" s="2" t="s">
        <v>358</v>
      </c>
      <c r="C72" s="2" t="s">
        <v>359</v>
      </c>
      <c r="D72" s="2" t="s">
        <v>364</v>
      </c>
      <c r="E72" s="2" t="s">
        <v>83</v>
      </c>
      <c r="F72" s="2" t="s">
        <v>121</v>
      </c>
      <c r="G72" s="2">
        <v>0</v>
      </c>
      <c r="H72" s="2">
        <v>0</v>
      </c>
    </row>
    <row r="73" spans="1:8">
      <c r="A73" s="2" t="s">
        <v>357</v>
      </c>
      <c r="B73" s="2" t="s">
        <v>358</v>
      </c>
      <c r="C73" s="2" t="s">
        <v>359</v>
      </c>
      <c r="D73" s="2" t="s">
        <v>365</v>
      </c>
      <c r="E73" s="2" t="s">
        <v>83</v>
      </c>
      <c r="F73" s="2" t="s">
        <v>121</v>
      </c>
      <c r="G73" s="2">
        <v>0</v>
      </c>
      <c r="H73" s="2">
        <v>0</v>
      </c>
    </row>
    <row r="74" spans="1:8">
      <c r="A74" s="2" t="s">
        <v>357</v>
      </c>
      <c r="B74" s="2" t="s">
        <v>358</v>
      </c>
      <c r="C74" s="2" t="s">
        <v>359</v>
      </c>
      <c r="D74" s="2" t="s">
        <v>366</v>
      </c>
      <c r="E74" s="2" t="s">
        <v>83</v>
      </c>
      <c r="F74" s="2" t="s">
        <v>121</v>
      </c>
      <c r="G74" s="2">
        <v>0</v>
      </c>
      <c r="H74" s="2">
        <v>0</v>
      </c>
    </row>
    <row r="75" spans="1:8">
      <c r="A75" s="2" t="s">
        <v>357</v>
      </c>
      <c r="B75" s="2" t="s">
        <v>358</v>
      </c>
      <c r="C75" s="2" t="s">
        <v>359</v>
      </c>
      <c r="D75" s="2" t="s">
        <v>367</v>
      </c>
      <c r="E75" s="2" t="s">
        <v>83</v>
      </c>
      <c r="F75" s="2" t="s">
        <v>121</v>
      </c>
      <c r="G75" s="2">
        <v>0</v>
      </c>
      <c r="H75" s="2">
        <v>0</v>
      </c>
    </row>
    <row r="76" spans="1:8">
      <c r="A76" s="2" t="s">
        <v>357</v>
      </c>
      <c r="B76" s="2" t="s">
        <v>358</v>
      </c>
      <c r="C76" s="2" t="s">
        <v>359</v>
      </c>
      <c r="D76" s="2" t="s">
        <v>368</v>
      </c>
      <c r="E76" s="2" t="s">
        <v>83</v>
      </c>
      <c r="F76" s="2" t="s">
        <v>121</v>
      </c>
      <c r="G76" s="2">
        <v>0</v>
      </c>
      <c r="H76" s="2">
        <v>0</v>
      </c>
    </row>
    <row r="77" spans="1:8">
      <c r="A77" s="2" t="s">
        <v>357</v>
      </c>
      <c r="B77" s="2" t="s">
        <v>358</v>
      </c>
      <c r="C77" s="2" t="s">
        <v>359</v>
      </c>
      <c r="D77" s="2" t="s">
        <v>369</v>
      </c>
      <c r="E77" s="2" t="s">
        <v>83</v>
      </c>
      <c r="F77" s="2" t="s">
        <v>121</v>
      </c>
      <c r="G77" s="2">
        <v>0</v>
      </c>
      <c r="H77" s="2">
        <v>0</v>
      </c>
    </row>
    <row r="78" spans="1:8">
      <c r="A78" s="2" t="s">
        <v>357</v>
      </c>
      <c r="B78" s="2" t="s">
        <v>358</v>
      </c>
      <c r="C78" s="2" t="s">
        <v>359</v>
      </c>
      <c r="D78" s="2" t="s">
        <v>312</v>
      </c>
      <c r="E78" s="2" t="s">
        <v>83</v>
      </c>
      <c r="F78" s="2" t="s">
        <v>121</v>
      </c>
      <c r="G78" s="2">
        <v>0</v>
      </c>
      <c r="H78" s="2">
        <v>0</v>
      </c>
    </row>
    <row r="79" spans="1:8">
      <c r="A79" s="2" t="s">
        <v>357</v>
      </c>
      <c r="B79" s="2" t="s">
        <v>358</v>
      </c>
      <c r="C79" s="2" t="s">
        <v>359</v>
      </c>
      <c r="D79" s="2" t="s">
        <v>370</v>
      </c>
      <c r="E79" s="2" t="s">
        <v>83</v>
      </c>
      <c r="F79" s="2" t="s">
        <v>121</v>
      </c>
      <c r="G79" s="2">
        <v>0</v>
      </c>
      <c r="H79" s="2">
        <v>0</v>
      </c>
    </row>
    <row r="80" spans="1:8">
      <c r="A80" s="2" t="s">
        <v>357</v>
      </c>
      <c r="B80" s="2" t="s">
        <v>358</v>
      </c>
      <c r="C80" s="2" t="s">
        <v>359</v>
      </c>
      <c r="D80" s="2" t="s">
        <v>341</v>
      </c>
      <c r="E80" s="2" t="s">
        <v>83</v>
      </c>
      <c r="F80" s="2" t="s">
        <v>121</v>
      </c>
      <c r="G80" s="2">
        <v>2.5974026000000001E-2</v>
      </c>
      <c r="H80" s="2">
        <v>2</v>
      </c>
    </row>
    <row r="81" spans="1:8">
      <c r="A81" s="2" t="s">
        <v>357</v>
      </c>
      <c r="B81" s="2" t="s">
        <v>358</v>
      </c>
      <c r="C81" s="2" t="s">
        <v>359</v>
      </c>
      <c r="D81" s="2" t="s">
        <v>360</v>
      </c>
      <c r="E81" s="2" t="s">
        <v>83</v>
      </c>
      <c r="F81" s="2" t="s">
        <v>105</v>
      </c>
      <c r="G81" s="2">
        <v>0.96</v>
      </c>
      <c r="H81" s="2">
        <v>24</v>
      </c>
    </row>
    <row r="82" spans="1:8">
      <c r="A82" s="2" t="s">
        <v>357</v>
      </c>
      <c r="B82" s="2" t="s">
        <v>358</v>
      </c>
      <c r="C82" s="2" t="s">
        <v>359</v>
      </c>
      <c r="D82" s="2" t="s">
        <v>361</v>
      </c>
      <c r="E82" s="2" t="s">
        <v>83</v>
      </c>
      <c r="F82" s="2" t="s">
        <v>105</v>
      </c>
      <c r="G82" s="2">
        <v>0.04</v>
      </c>
      <c r="H82" s="2">
        <v>1</v>
      </c>
    </row>
    <row r="83" spans="1:8">
      <c r="A83" s="2" t="s">
        <v>357</v>
      </c>
      <c r="B83" s="2" t="s">
        <v>358</v>
      </c>
      <c r="C83" s="2" t="s">
        <v>359</v>
      </c>
      <c r="D83" s="2" t="s">
        <v>362</v>
      </c>
      <c r="E83" s="2" t="s">
        <v>83</v>
      </c>
      <c r="F83" s="2" t="s">
        <v>105</v>
      </c>
      <c r="G83" s="2">
        <v>0</v>
      </c>
      <c r="H83" s="2">
        <v>0</v>
      </c>
    </row>
    <row r="84" spans="1:8">
      <c r="A84" s="2" t="s">
        <v>357</v>
      </c>
      <c r="B84" s="2" t="s">
        <v>358</v>
      </c>
      <c r="C84" s="2" t="s">
        <v>359</v>
      </c>
      <c r="D84" s="2" t="s">
        <v>363</v>
      </c>
      <c r="E84" s="2" t="s">
        <v>83</v>
      </c>
      <c r="F84" s="2" t="s">
        <v>105</v>
      </c>
      <c r="G84" s="2">
        <v>0</v>
      </c>
      <c r="H84" s="2">
        <v>0</v>
      </c>
    </row>
    <row r="85" spans="1:8">
      <c r="A85" s="2" t="s">
        <v>357</v>
      </c>
      <c r="B85" s="2" t="s">
        <v>358</v>
      </c>
      <c r="C85" s="2" t="s">
        <v>359</v>
      </c>
      <c r="D85" s="2" t="s">
        <v>364</v>
      </c>
      <c r="E85" s="2" t="s">
        <v>83</v>
      </c>
      <c r="F85" s="2" t="s">
        <v>105</v>
      </c>
      <c r="G85" s="2">
        <v>0</v>
      </c>
      <c r="H85" s="2">
        <v>0</v>
      </c>
    </row>
    <row r="86" spans="1:8">
      <c r="A86" s="2" t="s">
        <v>357</v>
      </c>
      <c r="B86" s="2" t="s">
        <v>358</v>
      </c>
      <c r="C86" s="2" t="s">
        <v>359</v>
      </c>
      <c r="D86" s="2" t="s">
        <v>365</v>
      </c>
      <c r="E86" s="2" t="s">
        <v>83</v>
      </c>
      <c r="F86" s="2" t="s">
        <v>105</v>
      </c>
      <c r="G86" s="2">
        <v>0</v>
      </c>
      <c r="H86" s="2">
        <v>0</v>
      </c>
    </row>
    <row r="87" spans="1:8">
      <c r="A87" s="2" t="s">
        <v>357</v>
      </c>
      <c r="B87" s="2" t="s">
        <v>358</v>
      </c>
      <c r="C87" s="2" t="s">
        <v>359</v>
      </c>
      <c r="D87" s="2" t="s">
        <v>366</v>
      </c>
      <c r="E87" s="2" t="s">
        <v>83</v>
      </c>
      <c r="F87" s="2" t="s">
        <v>105</v>
      </c>
      <c r="G87" s="2">
        <v>0</v>
      </c>
      <c r="H87" s="2">
        <v>0</v>
      </c>
    </row>
    <row r="88" spans="1:8">
      <c r="A88" s="2" t="s">
        <v>357</v>
      </c>
      <c r="B88" s="2" t="s">
        <v>358</v>
      </c>
      <c r="C88" s="2" t="s">
        <v>359</v>
      </c>
      <c r="D88" s="2" t="s">
        <v>367</v>
      </c>
      <c r="E88" s="2" t="s">
        <v>83</v>
      </c>
      <c r="F88" s="2" t="s">
        <v>105</v>
      </c>
      <c r="G88" s="2">
        <v>0</v>
      </c>
      <c r="H88" s="2">
        <v>0</v>
      </c>
    </row>
    <row r="89" spans="1:8">
      <c r="A89" s="2" t="s">
        <v>357</v>
      </c>
      <c r="B89" s="2" t="s">
        <v>358</v>
      </c>
      <c r="C89" s="2" t="s">
        <v>359</v>
      </c>
      <c r="D89" s="2" t="s">
        <v>368</v>
      </c>
      <c r="E89" s="2" t="s">
        <v>83</v>
      </c>
      <c r="F89" s="2" t="s">
        <v>105</v>
      </c>
      <c r="G89" s="2">
        <v>0</v>
      </c>
      <c r="H89" s="2">
        <v>0</v>
      </c>
    </row>
    <row r="90" spans="1:8">
      <c r="A90" s="2" t="s">
        <v>357</v>
      </c>
      <c r="B90" s="2" t="s">
        <v>358</v>
      </c>
      <c r="C90" s="2" t="s">
        <v>359</v>
      </c>
      <c r="D90" s="2" t="s">
        <v>369</v>
      </c>
      <c r="E90" s="2" t="s">
        <v>83</v>
      </c>
      <c r="F90" s="2" t="s">
        <v>105</v>
      </c>
      <c r="G90" s="2">
        <v>0</v>
      </c>
      <c r="H90" s="2">
        <v>0</v>
      </c>
    </row>
    <row r="91" spans="1:8">
      <c r="A91" s="2" t="s">
        <v>357</v>
      </c>
      <c r="B91" s="2" t="s">
        <v>358</v>
      </c>
      <c r="C91" s="2" t="s">
        <v>359</v>
      </c>
      <c r="D91" s="2" t="s">
        <v>312</v>
      </c>
      <c r="E91" s="2" t="s">
        <v>83</v>
      </c>
      <c r="F91" s="2" t="s">
        <v>105</v>
      </c>
      <c r="G91" s="2">
        <v>0</v>
      </c>
      <c r="H91" s="2">
        <v>0</v>
      </c>
    </row>
    <row r="92" spans="1:8">
      <c r="A92" s="2" t="s">
        <v>357</v>
      </c>
      <c r="B92" s="2" t="s">
        <v>358</v>
      </c>
      <c r="C92" s="2" t="s">
        <v>359</v>
      </c>
      <c r="D92" s="2" t="s">
        <v>370</v>
      </c>
      <c r="E92" s="2" t="s">
        <v>83</v>
      </c>
      <c r="F92" s="2" t="s">
        <v>105</v>
      </c>
      <c r="G92" s="2">
        <v>0</v>
      </c>
      <c r="H92" s="2">
        <v>0</v>
      </c>
    </row>
    <row r="93" spans="1:8">
      <c r="A93" s="2" t="s">
        <v>357</v>
      </c>
      <c r="B93" s="2" t="s">
        <v>358</v>
      </c>
      <c r="C93" s="2" t="s">
        <v>359</v>
      </c>
      <c r="D93" s="2" t="s">
        <v>341</v>
      </c>
      <c r="E93" s="2" t="s">
        <v>83</v>
      </c>
      <c r="F93" s="2" t="s">
        <v>105</v>
      </c>
      <c r="G93" s="2">
        <v>0</v>
      </c>
      <c r="H93" s="2">
        <v>0</v>
      </c>
    </row>
    <row r="94" spans="1:8">
      <c r="A94" s="2" t="s">
        <v>357</v>
      </c>
      <c r="B94" s="2" t="s">
        <v>372</v>
      </c>
      <c r="C94" s="2" t="s">
        <v>373</v>
      </c>
      <c r="D94" s="2" t="s">
        <v>374</v>
      </c>
      <c r="E94" s="2" t="s">
        <v>83</v>
      </c>
      <c r="F94" s="2" t="s">
        <v>109</v>
      </c>
      <c r="G94" s="2">
        <v>0.93571428599999995</v>
      </c>
      <c r="H94" s="2">
        <v>131</v>
      </c>
    </row>
    <row r="95" spans="1:8">
      <c r="A95" s="2" t="s">
        <v>357</v>
      </c>
      <c r="B95" s="2" t="s">
        <v>372</v>
      </c>
      <c r="C95" s="2" t="s">
        <v>373</v>
      </c>
      <c r="D95" s="2" t="s">
        <v>375</v>
      </c>
      <c r="E95" s="2" t="s">
        <v>83</v>
      </c>
      <c r="F95" s="2" t="s">
        <v>109</v>
      </c>
      <c r="G95" s="2">
        <v>3.5714285999999998E-2</v>
      </c>
      <c r="H95" s="2">
        <v>5</v>
      </c>
    </row>
    <row r="96" spans="1:8">
      <c r="A96" s="2" t="s">
        <v>357</v>
      </c>
      <c r="B96" s="2" t="s">
        <v>372</v>
      </c>
      <c r="C96" s="2" t="s">
        <v>373</v>
      </c>
      <c r="D96" s="2" t="s">
        <v>376</v>
      </c>
      <c r="E96" s="2" t="s">
        <v>83</v>
      </c>
      <c r="F96" s="2" t="s">
        <v>109</v>
      </c>
      <c r="G96" s="2">
        <v>3.5714285999999998E-2</v>
      </c>
      <c r="H96" s="2">
        <v>5</v>
      </c>
    </row>
    <row r="97" spans="1:8">
      <c r="A97" s="2" t="s">
        <v>357</v>
      </c>
      <c r="B97" s="2" t="s">
        <v>372</v>
      </c>
      <c r="C97" s="2" t="s">
        <v>373</v>
      </c>
      <c r="D97" s="2" t="s">
        <v>377</v>
      </c>
      <c r="E97" s="2" t="s">
        <v>83</v>
      </c>
      <c r="F97" s="2" t="s">
        <v>109</v>
      </c>
      <c r="G97" s="2">
        <v>7.1428569999999999E-3</v>
      </c>
      <c r="H97" s="2">
        <v>1</v>
      </c>
    </row>
    <row r="98" spans="1:8">
      <c r="A98" s="2" t="s">
        <v>357</v>
      </c>
      <c r="B98" s="2" t="s">
        <v>372</v>
      </c>
      <c r="C98" s="2" t="s">
        <v>373</v>
      </c>
      <c r="D98" s="2" t="s">
        <v>378</v>
      </c>
      <c r="E98" s="2" t="s">
        <v>83</v>
      </c>
      <c r="F98" s="2" t="s">
        <v>109</v>
      </c>
      <c r="G98" s="2">
        <v>7.1428570999999996E-2</v>
      </c>
      <c r="H98" s="2">
        <v>10</v>
      </c>
    </row>
    <row r="99" spans="1:8">
      <c r="A99" s="2" t="s">
        <v>357</v>
      </c>
      <c r="B99" s="2" t="s">
        <v>372</v>
      </c>
      <c r="C99" s="2" t="s">
        <v>373</v>
      </c>
      <c r="D99" s="2" t="s">
        <v>379</v>
      </c>
      <c r="E99" s="2" t="s">
        <v>83</v>
      </c>
      <c r="F99" s="2" t="s">
        <v>109</v>
      </c>
      <c r="G99" s="2">
        <v>0</v>
      </c>
      <c r="H99" s="2">
        <v>0</v>
      </c>
    </row>
    <row r="100" spans="1:8">
      <c r="A100" s="2" t="s">
        <v>357</v>
      </c>
      <c r="B100" s="2" t="s">
        <v>372</v>
      </c>
      <c r="C100" s="2" t="s">
        <v>373</v>
      </c>
      <c r="D100" s="2" t="s">
        <v>380</v>
      </c>
      <c r="E100" s="2" t="s">
        <v>83</v>
      </c>
      <c r="F100" s="2" t="s">
        <v>109</v>
      </c>
      <c r="G100" s="2">
        <v>0</v>
      </c>
      <c r="H100" s="2">
        <v>0</v>
      </c>
    </row>
    <row r="101" spans="1:8">
      <c r="A101" s="2" t="s">
        <v>357</v>
      </c>
      <c r="B101" s="2" t="s">
        <v>372</v>
      </c>
      <c r="C101" s="2" t="s">
        <v>373</v>
      </c>
      <c r="D101" s="2" t="s">
        <v>381</v>
      </c>
      <c r="E101" s="2" t="s">
        <v>83</v>
      </c>
      <c r="F101" s="2" t="s">
        <v>109</v>
      </c>
      <c r="G101" s="2">
        <v>0</v>
      </c>
      <c r="H101" s="2">
        <v>0</v>
      </c>
    </row>
    <row r="102" spans="1:8">
      <c r="A102" s="2" t="s">
        <v>357</v>
      </c>
      <c r="B102" s="2" t="s">
        <v>372</v>
      </c>
      <c r="C102" s="2" t="s">
        <v>373</v>
      </c>
      <c r="D102" s="2" t="s">
        <v>382</v>
      </c>
      <c r="E102" s="2" t="s">
        <v>83</v>
      </c>
      <c r="F102" s="2" t="s">
        <v>109</v>
      </c>
      <c r="G102" s="2">
        <v>0</v>
      </c>
      <c r="H102" s="2">
        <v>0</v>
      </c>
    </row>
    <row r="103" spans="1:8">
      <c r="A103" s="2" t="s">
        <v>357</v>
      </c>
      <c r="B103" s="2" t="s">
        <v>372</v>
      </c>
      <c r="C103" s="2" t="s">
        <v>373</v>
      </c>
      <c r="D103" s="2" t="s">
        <v>383</v>
      </c>
      <c r="E103" s="2" t="s">
        <v>83</v>
      </c>
      <c r="F103" s="2" t="s">
        <v>109</v>
      </c>
      <c r="G103" s="2">
        <v>0</v>
      </c>
      <c r="H103" s="2">
        <v>0</v>
      </c>
    </row>
    <row r="104" spans="1:8">
      <c r="A104" s="2" t="s">
        <v>357</v>
      </c>
      <c r="B104" s="2" t="s">
        <v>372</v>
      </c>
      <c r="C104" s="2" t="s">
        <v>373</v>
      </c>
      <c r="D104" s="2" t="s">
        <v>384</v>
      </c>
      <c r="E104" s="2" t="s">
        <v>83</v>
      </c>
      <c r="F104" s="2" t="s">
        <v>109</v>
      </c>
      <c r="G104" s="2">
        <v>0</v>
      </c>
      <c r="H104" s="2">
        <v>0</v>
      </c>
    </row>
    <row r="105" spans="1:8">
      <c r="A105" s="2" t="s">
        <v>357</v>
      </c>
      <c r="B105" s="2" t="s">
        <v>372</v>
      </c>
      <c r="C105" s="2" t="s">
        <v>373</v>
      </c>
      <c r="D105" s="2" t="s">
        <v>312</v>
      </c>
      <c r="E105" s="2" t="s">
        <v>83</v>
      </c>
      <c r="F105" s="2" t="s">
        <v>109</v>
      </c>
      <c r="G105" s="2">
        <v>0</v>
      </c>
      <c r="H105" s="2">
        <v>0</v>
      </c>
    </row>
    <row r="106" spans="1:8">
      <c r="A106" s="2" t="s">
        <v>357</v>
      </c>
      <c r="B106" s="2" t="s">
        <v>372</v>
      </c>
      <c r="C106" s="2" t="s">
        <v>373</v>
      </c>
      <c r="D106" s="2" t="s">
        <v>370</v>
      </c>
      <c r="E106" s="2" t="s">
        <v>83</v>
      </c>
      <c r="F106" s="2" t="s">
        <v>109</v>
      </c>
      <c r="G106" s="2">
        <v>0</v>
      </c>
      <c r="H106" s="2">
        <v>0</v>
      </c>
    </row>
    <row r="107" spans="1:8">
      <c r="A107" s="2" t="s">
        <v>357</v>
      </c>
      <c r="B107" s="2" t="s">
        <v>372</v>
      </c>
      <c r="C107" s="2" t="s">
        <v>373</v>
      </c>
      <c r="D107" s="2" t="s">
        <v>374</v>
      </c>
      <c r="E107" s="2" t="s">
        <v>83</v>
      </c>
      <c r="F107" s="2" t="s">
        <v>125</v>
      </c>
      <c r="G107" s="2">
        <v>0.98076923100000002</v>
      </c>
      <c r="H107" s="2">
        <v>102</v>
      </c>
    </row>
    <row r="108" spans="1:8">
      <c r="A108" s="2" t="s">
        <v>357</v>
      </c>
      <c r="B108" s="2" t="s">
        <v>372</v>
      </c>
      <c r="C108" s="2" t="s">
        <v>373</v>
      </c>
      <c r="D108" s="2" t="s">
        <v>375</v>
      </c>
      <c r="E108" s="2" t="s">
        <v>83</v>
      </c>
      <c r="F108" s="2" t="s">
        <v>125</v>
      </c>
      <c r="G108" s="2">
        <v>0</v>
      </c>
      <c r="H108" s="2">
        <v>0</v>
      </c>
    </row>
    <row r="109" spans="1:8">
      <c r="A109" s="2" t="s">
        <v>357</v>
      </c>
      <c r="B109" s="2" t="s">
        <v>372</v>
      </c>
      <c r="C109" s="2" t="s">
        <v>373</v>
      </c>
      <c r="D109" s="2" t="s">
        <v>376</v>
      </c>
      <c r="E109" s="2" t="s">
        <v>83</v>
      </c>
      <c r="F109" s="2" t="s">
        <v>125</v>
      </c>
      <c r="G109" s="2">
        <v>0.182692308</v>
      </c>
      <c r="H109" s="2">
        <v>19</v>
      </c>
    </row>
    <row r="110" spans="1:8">
      <c r="A110" s="2" t="s">
        <v>357</v>
      </c>
      <c r="B110" s="2" t="s">
        <v>372</v>
      </c>
      <c r="C110" s="2" t="s">
        <v>373</v>
      </c>
      <c r="D110" s="2" t="s">
        <v>377</v>
      </c>
      <c r="E110" s="2" t="s">
        <v>83</v>
      </c>
      <c r="F110" s="2" t="s">
        <v>125</v>
      </c>
      <c r="G110" s="2">
        <v>0.10576923100000001</v>
      </c>
      <c r="H110" s="2">
        <v>11</v>
      </c>
    </row>
    <row r="111" spans="1:8">
      <c r="A111" s="2" t="s">
        <v>357</v>
      </c>
      <c r="B111" s="2" t="s">
        <v>372</v>
      </c>
      <c r="C111" s="2" t="s">
        <v>373</v>
      </c>
      <c r="D111" s="2" t="s">
        <v>378</v>
      </c>
      <c r="E111" s="2" t="s">
        <v>83</v>
      </c>
      <c r="F111" s="2" t="s">
        <v>125</v>
      </c>
      <c r="G111" s="2">
        <v>0</v>
      </c>
      <c r="H111" s="2">
        <v>0</v>
      </c>
    </row>
    <row r="112" spans="1:8">
      <c r="A112" s="2" t="s">
        <v>357</v>
      </c>
      <c r="B112" s="2" t="s">
        <v>372</v>
      </c>
      <c r="C112" s="2" t="s">
        <v>373</v>
      </c>
      <c r="D112" s="2" t="s">
        <v>379</v>
      </c>
      <c r="E112" s="2" t="s">
        <v>83</v>
      </c>
      <c r="F112" s="2" t="s">
        <v>125</v>
      </c>
      <c r="G112" s="2">
        <v>0</v>
      </c>
      <c r="H112" s="2">
        <v>0</v>
      </c>
    </row>
    <row r="113" spans="1:8">
      <c r="A113" s="2" t="s">
        <v>357</v>
      </c>
      <c r="B113" s="2" t="s">
        <v>372</v>
      </c>
      <c r="C113" s="2" t="s">
        <v>373</v>
      </c>
      <c r="D113" s="2" t="s">
        <v>380</v>
      </c>
      <c r="E113" s="2" t="s">
        <v>83</v>
      </c>
      <c r="F113" s="2" t="s">
        <v>125</v>
      </c>
      <c r="G113" s="2">
        <v>1.9230769000000002E-2</v>
      </c>
      <c r="H113" s="2">
        <v>2</v>
      </c>
    </row>
    <row r="114" spans="1:8">
      <c r="A114" s="2" t="s">
        <v>357</v>
      </c>
      <c r="B114" s="2" t="s">
        <v>372</v>
      </c>
      <c r="C114" s="2" t="s">
        <v>373</v>
      </c>
      <c r="D114" s="2" t="s">
        <v>381</v>
      </c>
      <c r="E114" s="2" t="s">
        <v>83</v>
      </c>
      <c r="F114" s="2" t="s">
        <v>125</v>
      </c>
      <c r="G114" s="2">
        <v>0</v>
      </c>
      <c r="H114" s="2">
        <v>0</v>
      </c>
    </row>
    <row r="115" spans="1:8">
      <c r="A115" s="2" t="s">
        <v>357</v>
      </c>
      <c r="B115" s="2" t="s">
        <v>372</v>
      </c>
      <c r="C115" s="2" t="s">
        <v>373</v>
      </c>
      <c r="D115" s="2" t="s">
        <v>382</v>
      </c>
      <c r="E115" s="2" t="s">
        <v>83</v>
      </c>
      <c r="F115" s="2" t="s">
        <v>125</v>
      </c>
      <c r="G115" s="2">
        <v>0</v>
      </c>
      <c r="H115" s="2">
        <v>0</v>
      </c>
    </row>
    <row r="116" spans="1:8">
      <c r="A116" s="2" t="s">
        <v>357</v>
      </c>
      <c r="B116" s="2" t="s">
        <v>372</v>
      </c>
      <c r="C116" s="2" t="s">
        <v>373</v>
      </c>
      <c r="D116" s="2" t="s">
        <v>383</v>
      </c>
      <c r="E116" s="2" t="s">
        <v>83</v>
      </c>
      <c r="F116" s="2" t="s">
        <v>125</v>
      </c>
      <c r="G116" s="2">
        <v>7.6923077000000006E-2</v>
      </c>
      <c r="H116" s="2">
        <v>8</v>
      </c>
    </row>
    <row r="117" spans="1:8">
      <c r="A117" s="2" t="s">
        <v>357</v>
      </c>
      <c r="B117" s="2" t="s">
        <v>372</v>
      </c>
      <c r="C117" s="2" t="s">
        <v>373</v>
      </c>
      <c r="D117" s="2" t="s">
        <v>384</v>
      </c>
      <c r="E117" s="2" t="s">
        <v>83</v>
      </c>
      <c r="F117" s="2" t="s">
        <v>125</v>
      </c>
      <c r="G117" s="2">
        <v>0</v>
      </c>
      <c r="H117" s="2">
        <v>0</v>
      </c>
    </row>
    <row r="118" spans="1:8">
      <c r="A118" s="2" t="s">
        <v>357</v>
      </c>
      <c r="B118" s="2" t="s">
        <v>372</v>
      </c>
      <c r="C118" s="2" t="s">
        <v>373</v>
      </c>
      <c r="D118" s="2" t="s">
        <v>312</v>
      </c>
      <c r="E118" s="2" t="s">
        <v>83</v>
      </c>
      <c r="F118" s="2" t="s">
        <v>125</v>
      </c>
      <c r="G118" s="2">
        <v>0</v>
      </c>
      <c r="H118" s="2">
        <v>0</v>
      </c>
    </row>
    <row r="119" spans="1:8">
      <c r="A119" s="2" t="s">
        <v>357</v>
      </c>
      <c r="B119" s="2" t="s">
        <v>372</v>
      </c>
      <c r="C119" s="2" t="s">
        <v>373</v>
      </c>
      <c r="D119" s="2" t="s">
        <v>370</v>
      </c>
      <c r="E119" s="2" t="s">
        <v>83</v>
      </c>
      <c r="F119" s="2" t="s">
        <v>125</v>
      </c>
      <c r="G119" s="2">
        <v>0</v>
      </c>
      <c r="H119" s="2">
        <v>0</v>
      </c>
    </row>
    <row r="120" spans="1:8">
      <c r="A120" s="2" t="s">
        <v>357</v>
      </c>
      <c r="B120" s="2" t="s">
        <v>372</v>
      </c>
      <c r="C120" s="2" t="s">
        <v>373</v>
      </c>
      <c r="D120" s="2" t="s">
        <v>374</v>
      </c>
      <c r="E120" s="2" t="s">
        <v>83</v>
      </c>
      <c r="F120" s="2" t="s">
        <v>113</v>
      </c>
      <c r="G120" s="2">
        <v>0.96202531599999996</v>
      </c>
      <c r="H120" s="2">
        <v>152</v>
      </c>
    </row>
    <row r="121" spans="1:8">
      <c r="A121" s="2" t="s">
        <v>357</v>
      </c>
      <c r="B121" s="2" t="s">
        <v>372</v>
      </c>
      <c r="C121" s="2" t="s">
        <v>373</v>
      </c>
      <c r="D121" s="2" t="s">
        <v>375</v>
      </c>
      <c r="E121" s="2" t="s">
        <v>83</v>
      </c>
      <c r="F121" s="2" t="s">
        <v>113</v>
      </c>
      <c r="G121" s="2">
        <v>0</v>
      </c>
      <c r="H121" s="2">
        <v>0</v>
      </c>
    </row>
    <row r="122" spans="1:8">
      <c r="A122" s="2" t="s">
        <v>357</v>
      </c>
      <c r="B122" s="2" t="s">
        <v>372</v>
      </c>
      <c r="C122" s="2" t="s">
        <v>373</v>
      </c>
      <c r="D122" s="2" t="s">
        <v>376</v>
      </c>
      <c r="E122" s="2" t="s">
        <v>83</v>
      </c>
      <c r="F122" s="2" t="s">
        <v>113</v>
      </c>
      <c r="G122" s="2">
        <v>8.8607594999999997E-2</v>
      </c>
      <c r="H122" s="2">
        <v>14</v>
      </c>
    </row>
    <row r="123" spans="1:8">
      <c r="A123" s="2" t="s">
        <v>357</v>
      </c>
      <c r="B123" s="2" t="s">
        <v>372</v>
      </c>
      <c r="C123" s="2" t="s">
        <v>373</v>
      </c>
      <c r="D123" s="2" t="s">
        <v>377</v>
      </c>
      <c r="E123" s="2" t="s">
        <v>83</v>
      </c>
      <c r="F123" s="2" t="s">
        <v>113</v>
      </c>
      <c r="G123" s="2">
        <v>0</v>
      </c>
      <c r="H123" s="2">
        <v>0</v>
      </c>
    </row>
    <row r="124" spans="1:8">
      <c r="A124" s="2" t="s">
        <v>357</v>
      </c>
      <c r="B124" s="2" t="s">
        <v>372</v>
      </c>
      <c r="C124" s="2" t="s">
        <v>373</v>
      </c>
      <c r="D124" s="2" t="s">
        <v>378</v>
      </c>
      <c r="E124" s="2" t="s">
        <v>83</v>
      </c>
      <c r="F124" s="2" t="s">
        <v>113</v>
      </c>
      <c r="G124" s="2">
        <v>6.3291140000000003E-3</v>
      </c>
      <c r="H124" s="2">
        <v>1</v>
      </c>
    </row>
    <row r="125" spans="1:8">
      <c r="A125" s="2" t="s">
        <v>357</v>
      </c>
      <c r="B125" s="2" t="s">
        <v>372</v>
      </c>
      <c r="C125" s="2" t="s">
        <v>373</v>
      </c>
      <c r="D125" s="2" t="s">
        <v>379</v>
      </c>
      <c r="E125" s="2" t="s">
        <v>83</v>
      </c>
      <c r="F125" s="2" t="s">
        <v>113</v>
      </c>
      <c r="G125" s="2">
        <v>0</v>
      </c>
      <c r="H125" s="2">
        <v>0</v>
      </c>
    </row>
    <row r="126" spans="1:8">
      <c r="A126" s="2" t="s">
        <v>357</v>
      </c>
      <c r="B126" s="2" t="s">
        <v>372</v>
      </c>
      <c r="C126" s="2" t="s">
        <v>373</v>
      </c>
      <c r="D126" s="2" t="s">
        <v>380</v>
      </c>
      <c r="E126" s="2" t="s">
        <v>83</v>
      </c>
      <c r="F126" s="2" t="s">
        <v>113</v>
      </c>
      <c r="G126" s="2">
        <v>0</v>
      </c>
      <c r="H126" s="2">
        <v>0</v>
      </c>
    </row>
    <row r="127" spans="1:8">
      <c r="A127" s="2" t="s">
        <v>357</v>
      </c>
      <c r="B127" s="2" t="s">
        <v>372</v>
      </c>
      <c r="C127" s="2" t="s">
        <v>373</v>
      </c>
      <c r="D127" s="2" t="s">
        <v>381</v>
      </c>
      <c r="E127" s="2" t="s">
        <v>83</v>
      </c>
      <c r="F127" s="2" t="s">
        <v>113</v>
      </c>
      <c r="G127" s="2">
        <v>0</v>
      </c>
      <c r="H127" s="2">
        <v>0</v>
      </c>
    </row>
    <row r="128" spans="1:8">
      <c r="A128" s="2" t="s">
        <v>357</v>
      </c>
      <c r="B128" s="2" t="s">
        <v>372</v>
      </c>
      <c r="C128" s="2" t="s">
        <v>373</v>
      </c>
      <c r="D128" s="2" t="s">
        <v>382</v>
      </c>
      <c r="E128" s="2" t="s">
        <v>83</v>
      </c>
      <c r="F128" s="2" t="s">
        <v>113</v>
      </c>
      <c r="G128" s="2">
        <v>0</v>
      </c>
      <c r="H128" s="2">
        <v>0</v>
      </c>
    </row>
    <row r="129" spans="1:8">
      <c r="A129" s="2" t="s">
        <v>357</v>
      </c>
      <c r="B129" s="2" t="s">
        <v>372</v>
      </c>
      <c r="C129" s="2" t="s">
        <v>373</v>
      </c>
      <c r="D129" s="2" t="s">
        <v>383</v>
      </c>
      <c r="E129" s="2" t="s">
        <v>83</v>
      </c>
      <c r="F129" s="2" t="s">
        <v>113</v>
      </c>
      <c r="G129" s="2">
        <v>0.18987341799999999</v>
      </c>
      <c r="H129" s="2">
        <v>30</v>
      </c>
    </row>
    <row r="130" spans="1:8">
      <c r="A130" s="2" t="s">
        <v>357</v>
      </c>
      <c r="B130" s="2" t="s">
        <v>372</v>
      </c>
      <c r="C130" s="2" t="s">
        <v>373</v>
      </c>
      <c r="D130" s="2" t="s">
        <v>384</v>
      </c>
      <c r="E130" s="2" t="s">
        <v>83</v>
      </c>
      <c r="F130" s="2" t="s">
        <v>113</v>
      </c>
      <c r="G130" s="2">
        <v>6.3291140000000003E-3</v>
      </c>
      <c r="H130" s="2">
        <v>1</v>
      </c>
    </row>
    <row r="131" spans="1:8">
      <c r="A131" s="2" t="s">
        <v>357</v>
      </c>
      <c r="B131" s="2" t="s">
        <v>372</v>
      </c>
      <c r="C131" s="2" t="s">
        <v>373</v>
      </c>
      <c r="D131" s="2" t="s">
        <v>312</v>
      </c>
      <c r="E131" s="2" t="s">
        <v>83</v>
      </c>
      <c r="F131" s="2" t="s">
        <v>113</v>
      </c>
      <c r="G131" s="2">
        <v>0</v>
      </c>
      <c r="H131" s="2">
        <v>0</v>
      </c>
    </row>
    <row r="132" spans="1:8">
      <c r="A132" s="2" t="s">
        <v>357</v>
      </c>
      <c r="B132" s="2" t="s">
        <v>372</v>
      </c>
      <c r="C132" s="2" t="s">
        <v>373</v>
      </c>
      <c r="D132" s="2" t="s">
        <v>370</v>
      </c>
      <c r="E132" s="2" t="s">
        <v>83</v>
      </c>
      <c r="F132" s="2" t="s">
        <v>113</v>
      </c>
      <c r="G132" s="2">
        <v>1.2658228000000001E-2</v>
      </c>
      <c r="H132" s="2">
        <v>2</v>
      </c>
    </row>
    <row r="133" spans="1:8">
      <c r="A133" s="2" t="s">
        <v>357</v>
      </c>
      <c r="B133" s="2" t="s">
        <v>372</v>
      </c>
      <c r="C133" s="2" t="s">
        <v>373</v>
      </c>
      <c r="D133" s="2" t="s">
        <v>374</v>
      </c>
      <c r="E133" s="2" t="s">
        <v>83</v>
      </c>
      <c r="F133" s="2" t="s">
        <v>95</v>
      </c>
      <c r="G133" s="2">
        <v>0.926441352</v>
      </c>
      <c r="H133" s="2">
        <v>466</v>
      </c>
    </row>
    <row r="134" spans="1:8">
      <c r="A134" s="2" t="s">
        <v>357</v>
      </c>
      <c r="B134" s="2" t="s">
        <v>372</v>
      </c>
      <c r="C134" s="2" t="s">
        <v>373</v>
      </c>
      <c r="D134" s="2" t="s">
        <v>375</v>
      </c>
      <c r="E134" s="2" t="s">
        <v>83</v>
      </c>
      <c r="F134" s="2" t="s">
        <v>95</v>
      </c>
      <c r="G134" s="2">
        <v>7.5546719999999998E-2</v>
      </c>
      <c r="H134" s="2">
        <v>38</v>
      </c>
    </row>
    <row r="135" spans="1:8">
      <c r="A135" s="2" t="s">
        <v>357</v>
      </c>
      <c r="B135" s="2" t="s">
        <v>372</v>
      </c>
      <c r="C135" s="2" t="s">
        <v>373</v>
      </c>
      <c r="D135" s="2" t="s">
        <v>376</v>
      </c>
      <c r="E135" s="2" t="s">
        <v>83</v>
      </c>
      <c r="F135" s="2" t="s">
        <v>95</v>
      </c>
      <c r="G135" s="2">
        <v>0.37574552700000002</v>
      </c>
      <c r="H135" s="2">
        <v>189</v>
      </c>
    </row>
    <row r="136" spans="1:8">
      <c r="A136" s="2" t="s">
        <v>357</v>
      </c>
      <c r="B136" s="2" t="s">
        <v>372</v>
      </c>
      <c r="C136" s="2" t="s">
        <v>373</v>
      </c>
      <c r="D136" s="2" t="s">
        <v>377</v>
      </c>
      <c r="E136" s="2" t="s">
        <v>83</v>
      </c>
      <c r="F136" s="2" t="s">
        <v>95</v>
      </c>
      <c r="G136" s="2">
        <v>1.1928429000000001E-2</v>
      </c>
      <c r="H136" s="2">
        <v>6</v>
      </c>
    </row>
    <row r="137" spans="1:8">
      <c r="A137" s="2" t="s">
        <v>357</v>
      </c>
      <c r="B137" s="2" t="s">
        <v>372</v>
      </c>
      <c r="C137" s="2" t="s">
        <v>373</v>
      </c>
      <c r="D137" s="2" t="s">
        <v>378</v>
      </c>
      <c r="E137" s="2" t="s">
        <v>83</v>
      </c>
      <c r="F137" s="2" t="s">
        <v>95</v>
      </c>
      <c r="G137" s="2">
        <v>0</v>
      </c>
      <c r="H137" s="2">
        <v>0</v>
      </c>
    </row>
    <row r="138" spans="1:8">
      <c r="A138" s="2" t="s">
        <v>357</v>
      </c>
      <c r="B138" s="2" t="s">
        <v>372</v>
      </c>
      <c r="C138" s="2" t="s">
        <v>373</v>
      </c>
      <c r="D138" s="2" t="s">
        <v>379</v>
      </c>
      <c r="E138" s="2" t="s">
        <v>83</v>
      </c>
      <c r="F138" s="2" t="s">
        <v>95</v>
      </c>
      <c r="G138" s="2">
        <v>0</v>
      </c>
      <c r="H138" s="2">
        <v>0</v>
      </c>
    </row>
    <row r="139" spans="1:8">
      <c r="A139" s="2" t="s">
        <v>357</v>
      </c>
      <c r="B139" s="2" t="s">
        <v>372</v>
      </c>
      <c r="C139" s="2" t="s">
        <v>373</v>
      </c>
      <c r="D139" s="2" t="s">
        <v>380</v>
      </c>
      <c r="E139" s="2" t="s">
        <v>83</v>
      </c>
      <c r="F139" s="2" t="s">
        <v>95</v>
      </c>
      <c r="G139" s="2">
        <v>0</v>
      </c>
      <c r="H139" s="2">
        <v>0</v>
      </c>
    </row>
    <row r="140" spans="1:8">
      <c r="A140" s="2" t="s">
        <v>357</v>
      </c>
      <c r="B140" s="2" t="s">
        <v>372</v>
      </c>
      <c r="C140" s="2" t="s">
        <v>373</v>
      </c>
      <c r="D140" s="2" t="s">
        <v>381</v>
      </c>
      <c r="E140" s="2" t="s">
        <v>83</v>
      </c>
      <c r="F140" s="2" t="s">
        <v>95</v>
      </c>
      <c r="G140" s="2">
        <v>0</v>
      </c>
      <c r="H140" s="2">
        <v>0</v>
      </c>
    </row>
    <row r="141" spans="1:8">
      <c r="A141" s="2" t="s">
        <v>357</v>
      </c>
      <c r="B141" s="2" t="s">
        <v>372</v>
      </c>
      <c r="C141" s="2" t="s">
        <v>373</v>
      </c>
      <c r="D141" s="2" t="s">
        <v>382</v>
      </c>
      <c r="E141" s="2" t="s">
        <v>83</v>
      </c>
      <c r="F141" s="2" t="s">
        <v>95</v>
      </c>
      <c r="G141" s="2">
        <v>0</v>
      </c>
      <c r="H141" s="2">
        <v>0</v>
      </c>
    </row>
    <row r="142" spans="1:8">
      <c r="A142" s="2" t="s">
        <v>357</v>
      </c>
      <c r="B142" s="2" t="s">
        <v>372</v>
      </c>
      <c r="C142" s="2" t="s">
        <v>373</v>
      </c>
      <c r="D142" s="2" t="s">
        <v>383</v>
      </c>
      <c r="E142" s="2" t="s">
        <v>83</v>
      </c>
      <c r="F142" s="2" t="s">
        <v>95</v>
      </c>
      <c r="G142" s="2">
        <v>0.166998012</v>
      </c>
      <c r="H142" s="2">
        <v>84</v>
      </c>
    </row>
    <row r="143" spans="1:8">
      <c r="A143" s="2" t="s">
        <v>357</v>
      </c>
      <c r="B143" s="2" t="s">
        <v>372</v>
      </c>
      <c r="C143" s="2" t="s">
        <v>373</v>
      </c>
      <c r="D143" s="2" t="s">
        <v>384</v>
      </c>
      <c r="E143" s="2" t="s">
        <v>83</v>
      </c>
      <c r="F143" s="2" t="s">
        <v>95</v>
      </c>
      <c r="G143" s="2">
        <v>3.3797216999999997E-2</v>
      </c>
      <c r="H143" s="2">
        <v>17</v>
      </c>
    </row>
    <row r="144" spans="1:8">
      <c r="A144" s="2" t="s">
        <v>357</v>
      </c>
      <c r="B144" s="2" t="s">
        <v>372</v>
      </c>
      <c r="C144" s="2" t="s">
        <v>373</v>
      </c>
      <c r="D144" s="2" t="s">
        <v>312</v>
      </c>
      <c r="E144" s="2" t="s">
        <v>83</v>
      </c>
      <c r="F144" s="2" t="s">
        <v>95</v>
      </c>
      <c r="G144" s="2">
        <v>0</v>
      </c>
      <c r="H144" s="2">
        <v>0</v>
      </c>
    </row>
    <row r="145" spans="1:8">
      <c r="A145" s="2" t="s">
        <v>357</v>
      </c>
      <c r="B145" s="2" t="s">
        <v>372</v>
      </c>
      <c r="C145" s="2" t="s">
        <v>373</v>
      </c>
      <c r="D145" s="2" t="s">
        <v>370</v>
      </c>
      <c r="E145" s="2" t="s">
        <v>83</v>
      </c>
      <c r="F145" s="2" t="s">
        <v>95</v>
      </c>
      <c r="G145" s="2">
        <v>0</v>
      </c>
      <c r="H145" s="2">
        <v>0</v>
      </c>
    </row>
    <row r="146" spans="1:8">
      <c r="A146" s="2" t="s">
        <v>357</v>
      </c>
      <c r="B146" s="2" t="s">
        <v>372</v>
      </c>
      <c r="C146" s="2" t="s">
        <v>373</v>
      </c>
      <c r="D146" s="2" t="s">
        <v>374</v>
      </c>
      <c r="E146" s="2" t="s">
        <v>83</v>
      </c>
      <c r="F146" s="2" t="s">
        <v>101</v>
      </c>
      <c r="G146" s="2">
        <v>1</v>
      </c>
      <c r="H146" s="2">
        <v>20</v>
      </c>
    </row>
    <row r="147" spans="1:8">
      <c r="A147" s="2" t="s">
        <v>357</v>
      </c>
      <c r="B147" s="2" t="s">
        <v>372</v>
      </c>
      <c r="C147" s="2" t="s">
        <v>373</v>
      </c>
      <c r="D147" s="2" t="s">
        <v>375</v>
      </c>
      <c r="E147" s="2" t="s">
        <v>83</v>
      </c>
      <c r="F147" s="2" t="s">
        <v>101</v>
      </c>
      <c r="G147" s="2">
        <v>0.1</v>
      </c>
      <c r="H147" s="2">
        <v>2</v>
      </c>
    </row>
    <row r="148" spans="1:8">
      <c r="A148" s="2" t="s">
        <v>357</v>
      </c>
      <c r="B148" s="2" t="s">
        <v>372</v>
      </c>
      <c r="C148" s="2" t="s">
        <v>373</v>
      </c>
      <c r="D148" s="2" t="s">
        <v>376</v>
      </c>
      <c r="E148" s="2" t="s">
        <v>83</v>
      </c>
      <c r="F148" s="2" t="s">
        <v>101</v>
      </c>
      <c r="G148" s="2">
        <v>0.3</v>
      </c>
      <c r="H148" s="2">
        <v>6</v>
      </c>
    </row>
    <row r="149" spans="1:8">
      <c r="A149" s="2" t="s">
        <v>357</v>
      </c>
      <c r="B149" s="2" t="s">
        <v>372</v>
      </c>
      <c r="C149" s="2" t="s">
        <v>373</v>
      </c>
      <c r="D149" s="2" t="s">
        <v>377</v>
      </c>
      <c r="E149" s="2" t="s">
        <v>83</v>
      </c>
      <c r="F149" s="2" t="s">
        <v>101</v>
      </c>
      <c r="G149" s="2">
        <v>0</v>
      </c>
      <c r="H149" s="2">
        <v>0</v>
      </c>
    </row>
    <row r="150" spans="1:8">
      <c r="A150" s="2" t="s">
        <v>357</v>
      </c>
      <c r="B150" s="2" t="s">
        <v>372</v>
      </c>
      <c r="C150" s="2" t="s">
        <v>373</v>
      </c>
      <c r="D150" s="2" t="s">
        <v>378</v>
      </c>
      <c r="E150" s="2" t="s">
        <v>83</v>
      </c>
      <c r="F150" s="2" t="s">
        <v>101</v>
      </c>
      <c r="G150" s="2">
        <v>0</v>
      </c>
      <c r="H150" s="2">
        <v>0</v>
      </c>
    </row>
    <row r="151" spans="1:8">
      <c r="A151" s="2" t="s">
        <v>357</v>
      </c>
      <c r="B151" s="2" t="s">
        <v>372</v>
      </c>
      <c r="C151" s="2" t="s">
        <v>373</v>
      </c>
      <c r="D151" s="2" t="s">
        <v>379</v>
      </c>
      <c r="E151" s="2" t="s">
        <v>83</v>
      </c>
      <c r="F151" s="2" t="s">
        <v>101</v>
      </c>
      <c r="G151" s="2">
        <v>0</v>
      </c>
      <c r="H151" s="2">
        <v>0</v>
      </c>
    </row>
    <row r="152" spans="1:8">
      <c r="A152" s="2" t="s">
        <v>357</v>
      </c>
      <c r="B152" s="2" t="s">
        <v>372</v>
      </c>
      <c r="C152" s="2" t="s">
        <v>373</v>
      </c>
      <c r="D152" s="2" t="s">
        <v>380</v>
      </c>
      <c r="E152" s="2" t="s">
        <v>83</v>
      </c>
      <c r="F152" s="2" t="s">
        <v>101</v>
      </c>
      <c r="G152" s="2">
        <v>0</v>
      </c>
      <c r="H152" s="2">
        <v>0</v>
      </c>
    </row>
    <row r="153" spans="1:8">
      <c r="A153" s="2" t="s">
        <v>357</v>
      </c>
      <c r="B153" s="2" t="s">
        <v>372</v>
      </c>
      <c r="C153" s="2" t="s">
        <v>373</v>
      </c>
      <c r="D153" s="2" t="s">
        <v>381</v>
      </c>
      <c r="E153" s="2" t="s">
        <v>83</v>
      </c>
      <c r="F153" s="2" t="s">
        <v>101</v>
      </c>
      <c r="G153" s="2">
        <v>0</v>
      </c>
      <c r="H153" s="2">
        <v>0</v>
      </c>
    </row>
    <row r="154" spans="1:8">
      <c r="A154" s="2" t="s">
        <v>357</v>
      </c>
      <c r="B154" s="2" t="s">
        <v>372</v>
      </c>
      <c r="C154" s="2" t="s">
        <v>373</v>
      </c>
      <c r="D154" s="2" t="s">
        <v>382</v>
      </c>
      <c r="E154" s="2" t="s">
        <v>83</v>
      </c>
      <c r="F154" s="2" t="s">
        <v>101</v>
      </c>
      <c r="G154" s="2">
        <v>0</v>
      </c>
      <c r="H154" s="2">
        <v>0</v>
      </c>
    </row>
    <row r="155" spans="1:8">
      <c r="A155" s="2" t="s">
        <v>357</v>
      </c>
      <c r="B155" s="2" t="s">
        <v>372</v>
      </c>
      <c r="C155" s="2" t="s">
        <v>373</v>
      </c>
      <c r="D155" s="2" t="s">
        <v>383</v>
      </c>
      <c r="E155" s="2" t="s">
        <v>83</v>
      </c>
      <c r="F155" s="2" t="s">
        <v>101</v>
      </c>
      <c r="G155" s="2">
        <v>0</v>
      </c>
      <c r="H155" s="2">
        <v>0</v>
      </c>
    </row>
    <row r="156" spans="1:8">
      <c r="A156" s="2" t="s">
        <v>357</v>
      </c>
      <c r="B156" s="2" t="s">
        <v>372</v>
      </c>
      <c r="C156" s="2" t="s">
        <v>373</v>
      </c>
      <c r="D156" s="2" t="s">
        <v>384</v>
      </c>
      <c r="E156" s="2" t="s">
        <v>83</v>
      </c>
      <c r="F156" s="2" t="s">
        <v>101</v>
      </c>
      <c r="G156" s="2">
        <v>0</v>
      </c>
      <c r="H156" s="2">
        <v>0</v>
      </c>
    </row>
    <row r="157" spans="1:8">
      <c r="A157" s="2" t="s">
        <v>357</v>
      </c>
      <c r="B157" s="2" t="s">
        <v>372</v>
      </c>
      <c r="C157" s="2" t="s">
        <v>373</v>
      </c>
      <c r="D157" s="2" t="s">
        <v>312</v>
      </c>
      <c r="E157" s="2" t="s">
        <v>83</v>
      </c>
      <c r="F157" s="2" t="s">
        <v>101</v>
      </c>
      <c r="G157" s="2">
        <v>0</v>
      </c>
      <c r="H157" s="2">
        <v>0</v>
      </c>
    </row>
    <row r="158" spans="1:8">
      <c r="A158" s="2" t="s">
        <v>357</v>
      </c>
      <c r="B158" s="2" t="s">
        <v>372</v>
      </c>
      <c r="C158" s="2" t="s">
        <v>373</v>
      </c>
      <c r="D158" s="2" t="s">
        <v>370</v>
      </c>
      <c r="E158" s="2" t="s">
        <v>83</v>
      </c>
      <c r="F158" s="2" t="s">
        <v>101</v>
      </c>
      <c r="G158" s="2">
        <v>0</v>
      </c>
      <c r="H158" s="2">
        <v>0</v>
      </c>
    </row>
    <row r="159" spans="1:8">
      <c r="A159" s="2" t="s">
        <v>357</v>
      </c>
      <c r="B159" s="2" t="s">
        <v>372</v>
      </c>
      <c r="C159" s="2" t="s">
        <v>373</v>
      </c>
      <c r="D159" s="2" t="s">
        <v>374</v>
      </c>
      <c r="E159" s="2" t="s">
        <v>83</v>
      </c>
      <c r="F159" s="2" t="s">
        <v>121</v>
      </c>
      <c r="G159" s="2">
        <v>0.98701298699999995</v>
      </c>
      <c r="H159" s="2">
        <v>76</v>
      </c>
    </row>
    <row r="160" spans="1:8">
      <c r="A160" s="2" t="s">
        <v>357</v>
      </c>
      <c r="B160" s="2" t="s">
        <v>372</v>
      </c>
      <c r="C160" s="2" t="s">
        <v>373</v>
      </c>
      <c r="D160" s="2" t="s">
        <v>375</v>
      </c>
      <c r="E160" s="2" t="s">
        <v>83</v>
      </c>
      <c r="F160" s="2" t="s">
        <v>121</v>
      </c>
      <c r="G160" s="2">
        <v>5.1948052000000002E-2</v>
      </c>
      <c r="H160" s="2">
        <v>4</v>
      </c>
    </row>
    <row r="161" spans="1:8">
      <c r="A161" s="2" t="s">
        <v>357</v>
      </c>
      <c r="B161" s="2" t="s">
        <v>372</v>
      </c>
      <c r="C161" s="2" t="s">
        <v>373</v>
      </c>
      <c r="D161" s="2" t="s">
        <v>376</v>
      </c>
      <c r="E161" s="2" t="s">
        <v>83</v>
      </c>
      <c r="F161" s="2" t="s">
        <v>121</v>
      </c>
      <c r="G161" s="2">
        <v>0.27272727299999999</v>
      </c>
      <c r="H161" s="2">
        <v>21</v>
      </c>
    </row>
    <row r="162" spans="1:8">
      <c r="A162" s="2" t="s">
        <v>357</v>
      </c>
      <c r="B162" s="2" t="s">
        <v>372</v>
      </c>
      <c r="C162" s="2" t="s">
        <v>373</v>
      </c>
      <c r="D162" s="2" t="s">
        <v>377</v>
      </c>
      <c r="E162" s="2" t="s">
        <v>83</v>
      </c>
      <c r="F162" s="2" t="s">
        <v>121</v>
      </c>
      <c r="G162" s="2">
        <v>0</v>
      </c>
      <c r="H162" s="2">
        <v>0</v>
      </c>
    </row>
    <row r="163" spans="1:8">
      <c r="A163" s="2" t="s">
        <v>357</v>
      </c>
      <c r="B163" s="2" t="s">
        <v>372</v>
      </c>
      <c r="C163" s="2" t="s">
        <v>373</v>
      </c>
      <c r="D163" s="2" t="s">
        <v>378</v>
      </c>
      <c r="E163" s="2" t="s">
        <v>83</v>
      </c>
      <c r="F163" s="2" t="s">
        <v>121</v>
      </c>
      <c r="G163" s="2">
        <v>0</v>
      </c>
      <c r="H163" s="2">
        <v>0</v>
      </c>
    </row>
    <row r="164" spans="1:8">
      <c r="A164" s="2" t="s">
        <v>357</v>
      </c>
      <c r="B164" s="2" t="s">
        <v>372</v>
      </c>
      <c r="C164" s="2" t="s">
        <v>373</v>
      </c>
      <c r="D164" s="2" t="s">
        <v>379</v>
      </c>
      <c r="E164" s="2" t="s">
        <v>83</v>
      </c>
      <c r="F164" s="2" t="s">
        <v>121</v>
      </c>
      <c r="G164" s="2">
        <v>0</v>
      </c>
      <c r="H164" s="2">
        <v>0</v>
      </c>
    </row>
    <row r="165" spans="1:8">
      <c r="A165" s="2" t="s">
        <v>357</v>
      </c>
      <c r="B165" s="2" t="s">
        <v>372</v>
      </c>
      <c r="C165" s="2" t="s">
        <v>373</v>
      </c>
      <c r="D165" s="2" t="s">
        <v>380</v>
      </c>
      <c r="E165" s="2" t="s">
        <v>83</v>
      </c>
      <c r="F165" s="2" t="s">
        <v>121</v>
      </c>
      <c r="G165" s="2">
        <v>0</v>
      </c>
      <c r="H165" s="2">
        <v>0</v>
      </c>
    </row>
    <row r="166" spans="1:8">
      <c r="A166" s="2" t="s">
        <v>357</v>
      </c>
      <c r="B166" s="2" t="s">
        <v>372</v>
      </c>
      <c r="C166" s="2" t="s">
        <v>373</v>
      </c>
      <c r="D166" s="2" t="s">
        <v>381</v>
      </c>
      <c r="E166" s="2" t="s">
        <v>83</v>
      </c>
      <c r="F166" s="2" t="s">
        <v>121</v>
      </c>
      <c r="G166" s="2">
        <v>0</v>
      </c>
      <c r="H166" s="2">
        <v>0</v>
      </c>
    </row>
    <row r="167" spans="1:8">
      <c r="A167" s="2" t="s">
        <v>357</v>
      </c>
      <c r="B167" s="2" t="s">
        <v>372</v>
      </c>
      <c r="C167" s="2" t="s">
        <v>373</v>
      </c>
      <c r="D167" s="2" t="s">
        <v>382</v>
      </c>
      <c r="E167" s="2" t="s">
        <v>83</v>
      </c>
      <c r="F167" s="2" t="s">
        <v>121</v>
      </c>
      <c r="G167" s="2">
        <v>0</v>
      </c>
      <c r="H167" s="2">
        <v>0</v>
      </c>
    </row>
    <row r="168" spans="1:8">
      <c r="A168" s="2" t="s">
        <v>357</v>
      </c>
      <c r="B168" s="2" t="s">
        <v>372</v>
      </c>
      <c r="C168" s="2" t="s">
        <v>373</v>
      </c>
      <c r="D168" s="2" t="s">
        <v>383</v>
      </c>
      <c r="E168" s="2" t="s">
        <v>83</v>
      </c>
      <c r="F168" s="2" t="s">
        <v>121</v>
      </c>
      <c r="G168" s="2">
        <v>0</v>
      </c>
      <c r="H168" s="2">
        <v>0</v>
      </c>
    </row>
    <row r="169" spans="1:8">
      <c r="A169" s="2" t="s">
        <v>357</v>
      </c>
      <c r="B169" s="2" t="s">
        <v>372</v>
      </c>
      <c r="C169" s="2" t="s">
        <v>373</v>
      </c>
      <c r="D169" s="2" t="s">
        <v>384</v>
      </c>
      <c r="E169" s="2" t="s">
        <v>83</v>
      </c>
      <c r="F169" s="2" t="s">
        <v>121</v>
      </c>
      <c r="G169" s="2">
        <v>0</v>
      </c>
      <c r="H169" s="2">
        <v>0</v>
      </c>
    </row>
    <row r="170" spans="1:8">
      <c r="A170" s="2" t="s">
        <v>357</v>
      </c>
      <c r="B170" s="2" t="s">
        <v>372</v>
      </c>
      <c r="C170" s="2" t="s">
        <v>373</v>
      </c>
      <c r="D170" s="2" t="s">
        <v>312</v>
      </c>
      <c r="E170" s="2" t="s">
        <v>83</v>
      </c>
      <c r="F170" s="2" t="s">
        <v>121</v>
      </c>
      <c r="G170" s="2">
        <v>0</v>
      </c>
      <c r="H170" s="2">
        <v>0</v>
      </c>
    </row>
    <row r="171" spans="1:8">
      <c r="A171" s="2" t="s">
        <v>357</v>
      </c>
      <c r="B171" s="2" t="s">
        <v>372</v>
      </c>
      <c r="C171" s="2" t="s">
        <v>373</v>
      </c>
      <c r="D171" s="2" t="s">
        <v>370</v>
      </c>
      <c r="E171" s="2" t="s">
        <v>83</v>
      </c>
      <c r="F171" s="2" t="s">
        <v>121</v>
      </c>
      <c r="G171" s="2">
        <v>1.2987013E-2</v>
      </c>
      <c r="H171" s="2">
        <v>1</v>
      </c>
    </row>
    <row r="172" spans="1:8">
      <c r="A172" s="2" t="s">
        <v>357</v>
      </c>
      <c r="B172" s="2" t="s">
        <v>372</v>
      </c>
      <c r="C172" s="2" t="s">
        <v>373</v>
      </c>
      <c r="D172" s="2" t="s">
        <v>374</v>
      </c>
      <c r="E172" s="2" t="s">
        <v>83</v>
      </c>
      <c r="F172" s="2" t="s">
        <v>105</v>
      </c>
      <c r="G172" s="2">
        <v>1</v>
      </c>
      <c r="H172" s="2">
        <v>25</v>
      </c>
    </row>
    <row r="173" spans="1:8">
      <c r="A173" s="2" t="s">
        <v>357</v>
      </c>
      <c r="B173" s="2" t="s">
        <v>372</v>
      </c>
      <c r="C173" s="2" t="s">
        <v>373</v>
      </c>
      <c r="D173" s="2" t="s">
        <v>375</v>
      </c>
      <c r="E173" s="2" t="s">
        <v>83</v>
      </c>
      <c r="F173" s="2" t="s">
        <v>105</v>
      </c>
      <c r="G173" s="2">
        <v>0</v>
      </c>
      <c r="H173" s="2">
        <v>0</v>
      </c>
    </row>
    <row r="174" spans="1:8">
      <c r="A174" s="2" t="s">
        <v>357</v>
      </c>
      <c r="B174" s="2" t="s">
        <v>372</v>
      </c>
      <c r="C174" s="2" t="s">
        <v>373</v>
      </c>
      <c r="D174" s="2" t="s">
        <v>376</v>
      </c>
      <c r="E174" s="2" t="s">
        <v>83</v>
      </c>
      <c r="F174" s="2" t="s">
        <v>105</v>
      </c>
      <c r="G174" s="2">
        <v>0.36</v>
      </c>
      <c r="H174" s="2">
        <v>9</v>
      </c>
    </row>
    <row r="175" spans="1:8">
      <c r="A175" s="2" t="s">
        <v>357</v>
      </c>
      <c r="B175" s="2" t="s">
        <v>372</v>
      </c>
      <c r="C175" s="2" t="s">
        <v>373</v>
      </c>
      <c r="D175" s="2" t="s">
        <v>377</v>
      </c>
      <c r="E175" s="2" t="s">
        <v>83</v>
      </c>
      <c r="F175" s="2" t="s">
        <v>105</v>
      </c>
      <c r="G175" s="2">
        <v>0</v>
      </c>
      <c r="H175" s="2">
        <v>0</v>
      </c>
    </row>
    <row r="176" spans="1:8">
      <c r="A176" s="2" t="s">
        <v>357</v>
      </c>
      <c r="B176" s="2" t="s">
        <v>372</v>
      </c>
      <c r="C176" s="2" t="s">
        <v>373</v>
      </c>
      <c r="D176" s="2" t="s">
        <v>378</v>
      </c>
      <c r="E176" s="2" t="s">
        <v>83</v>
      </c>
      <c r="F176" s="2" t="s">
        <v>105</v>
      </c>
      <c r="G176" s="2">
        <v>0</v>
      </c>
      <c r="H176" s="2">
        <v>0</v>
      </c>
    </row>
    <row r="177" spans="1:8">
      <c r="A177" s="2" t="s">
        <v>357</v>
      </c>
      <c r="B177" s="2" t="s">
        <v>372</v>
      </c>
      <c r="C177" s="2" t="s">
        <v>373</v>
      </c>
      <c r="D177" s="2" t="s">
        <v>379</v>
      </c>
      <c r="E177" s="2" t="s">
        <v>83</v>
      </c>
      <c r="F177" s="2" t="s">
        <v>105</v>
      </c>
      <c r="G177" s="2">
        <v>0</v>
      </c>
      <c r="H177" s="2">
        <v>0</v>
      </c>
    </row>
    <row r="178" spans="1:8">
      <c r="A178" s="2" t="s">
        <v>357</v>
      </c>
      <c r="B178" s="2" t="s">
        <v>372</v>
      </c>
      <c r="C178" s="2" t="s">
        <v>373</v>
      </c>
      <c r="D178" s="2" t="s">
        <v>380</v>
      </c>
      <c r="E178" s="2" t="s">
        <v>83</v>
      </c>
      <c r="F178" s="2" t="s">
        <v>105</v>
      </c>
      <c r="G178" s="2">
        <v>0</v>
      </c>
      <c r="H178" s="2">
        <v>0</v>
      </c>
    </row>
    <row r="179" spans="1:8">
      <c r="A179" s="2" t="s">
        <v>357</v>
      </c>
      <c r="B179" s="2" t="s">
        <v>372</v>
      </c>
      <c r="C179" s="2" t="s">
        <v>373</v>
      </c>
      <c r="D179" s="2" t="s">
        <v>381</v>
      </c>
      <c r="E179" s="2" t="s">
        <v>83</v>
      </c>
      <c r="F179" s="2" t="s">
        <v>105</v>
      </c>
      <c r="G179" s="2">
        <v>0</v>
      </c>
      <c r="H179" s="2">
        <v>0</v>
      </c>
    </row>
    <row r="180" spans="1:8">
      <c r="A180" s="2" t="s">
        <v>357</v>
      </c>
      <c r="B180" s="2" t="s">
        <v>372</v>
      </c>
      <c r="C180" s="2" t="s">
        <v>373</v>
      </c>
      <c r="D180" s="2" t="s">
        <v>382</v>
      </c>
      <c r="E180" s="2" t="s">
        <v>83</v>
      </c>
      <c r="F180" s="2" t="s">
        <v>105</v>
      </c>
      <c r="G180" s="2">
        <v>0</v>
      </c>
      <c r="H180" s="2">
        <v>0</v>
      </c>
    </row>
    <row r="181" spans="1:8">
      <c r="A181" s="2" t="s">
        <v>357</v>
      </c>
      <c r="B181" s="2" t="s">
        <v>372</v>
      </c>
      <c r="C181" s="2" t="s">
        <v>373</v>
      </c>
      <c r="D181" s="2" t="s">
        <v>383</v>
      </c>
      <c r="E181" s="2" t="s">
        <v>83</v>
      </c>
      <c r="F181" s="2" t="s">
        <v>105</v>
      </c>
      <c r="G181" s="2">
        <v>0.04</v>
      </c>
      <c r="H181" s="2">
        <v>1</v>
      </c>
    </row>
    <row r="182" spans="1:8">
      <c r="A182" s="2" t="s">
        <v>357</v>
      </c>
      <c r="B182" s="2" t="s">
        <v>372</v>
      </c>
      <c r="C182" s="2" t="s">
        <v>373</v>
      </c>
      <c r="D182" s="2" t="s">
        <v>384</v>
      </c>
      <c r="E182" s="2" t="s">
        <v>83</v>
      </c>
      <c r="F182" s="2" t="s">
        <v>105</v>
      </c>
      <c r="G182" s="2">
        <v>0</v>
      </c>
      <c r="H182" s="2">
        <v>0</v>
      </c>
    </row>
    <row r="183" spans="1:8">
      <c r="A183" s="2" t="s">
        <v>357</v>
      </c>
      <c r="B183" s="2" t="s">
        <v>372</v>
      </c>
      <c r="C183" s="2" t="s">
        <v>373</v>
      </c>
      <c r="D183" s="2" t="s">
        <v>312</v>
      </c>
      <c r="E183" s="2" t="s">
        <v>83</v>
      </c>
      <c r="F183" s="2" t="s">
        <v>105</v>
      </c>
      <c r="G183" s="2">
        <v>0</v>
      </c>
      <c r="H183" s="2">
        <v>0</v>
      </c>
    </row>
    <row r="184" spans="1:8">
      <c r="A184" s="2" t="s">
        <v>357</v>
      </c>
      <c r="B184" s="2" t="s">
        <v>372</v>
      </c>
      <c r="C184" s="2" t="s">
        <v>373</v>
      </c>
      <c r="D184" s="2" t="s">
        <v>370</v>
      </c>
      <c r="E184" s="2" t="s">
        <v>83</v>
      </c>
      <c r="F184" s="2" t="s">
        <v>105</v>
      </c>
      <c r="G184" s="2">
        <v>0</v>
      </c>
      <c r="H184" s="2">
        <v>0</v>
      </c>
    </row>
    <row r="185" spans="1:8">
      <c r="A185" s="2" t="s">
        <v>357</v>
      </c>
      <c r="B185" s="2" t="s">
        <v>385</v>
      </c>
      <c r="C185" s="2" t="s">
        <v>386</v>
      </c>
      <c r="D185" s="2" t="s">
        <v>387</v>
      </c>
      <c r="E185" s="2" t="s">
        <v>83</v>
      </c>
      <c r="F185" s="2" t="s">
        <v>109</v>
      </c>
      <c r="G185" s="2">
        <v>0.42142857099999997</v>
      </c>
      <c r="H185" s="2">
        <v>59</v>
      </c>
    </row>
    <row r="186" spans="1:8">
      <c r="A186" s="2" t="s">
        <v>357</v>
      </c>
      <c r="B186" s="2" t="s">
        <v>385</v>
      </c>
      <c r="C186" s="2" t="s">
        <v>386</v>
      </c>
      <c r="D186" s="2" t="s">
        <v>388</v>
      </c>
      <c r="E186" s="2" t="s">
        <v>83</v>
      </c>
      <c r="F186" s="2" t="s">
        <v>109</v>
      </c>
      <c r="G186" s="2">
        <v>0.22142857099999999</v>
      </c>
      <c r="H186" s="2">
        <v>31</v>
      </c>
    </row>
    <row r="187" spans="1:8">
      <c r="A187" s="2" t="s">
        <v>357</v>
      </c>
      <c r="B187" s="2" t="s">
        <v>385</v>
      </c>
      <c r="C187" s="2" t="s">
        <v>386</v>
      </c>
      <c r="D187" s="2" t="s">
        <v>389</v>
      </c>
      <c r="E187" s="2" t="s">
        <v>83</v>
      </c>
      <c r="F187" s="2" t="s">
        <v>109</v>
      </c>
      <c r="G187" s="2">
        <v>8.5714286000000001E-2</v>
      </c>
      <c r="H187" s="2">
        <v>12</v>
      </c>
    </row>
    <row r="188" spans="1:8">
      <c r="A188" s="2" t="s">
        <v>357</v>
      </c>
      <c r="B188" s="2" t="s">
        <v>385</v>
      </c>
      <c r="C188" s="2" t="s">
        <v>386</v>
      </c>
      <c r="D188" s="2" t="s">
        <v>390</v>
      </c>
      <c r="E188" s="2" t="s">
        <v>83</v>
      </c>
      <c r="F188" s="2" t="s">
        <v>109</v>
      </c>
      <c r="G188" s="2">
        <v>3.5714285999999998E-2</v>
      </c>
      <c r="H188" s="2">
        <v>5</v>
      </c>
    </row>
    <row r="189" spans="1:8">
      <c r="A189" s="2" t="s">
        <v>357</v>
      </c>
      <c r="B189" s="2" t="s">
        <v>385</v>
      </c>
      <c r="C189" s="2" t="s">
        <v>386</v>
      </c>
      <c r="D189" s="2" t="s">
        <v>391</v>
      </c>
      <c r="E189" s="2" t="s">
        <v>83</v>
      </c>
      <c r="F189" s="2" t="s">
        <v>109</v>
      </c>
      <c r="G189" s="2">
        <v>0.22142857099999999</v>
      </c>
      <c r="H189" s="2">
        <v>31</v>
      </c>
    </row>
    <row r="190" spans="1:8">
      <c r="A190" s="2" t="s">
        <v>357</v>
      </c>
      <c r="B190" s="2" t="s">
        <v>385</v>
      </c>
      <c r="C190" s="2" t="s">
        <v>386</v>
      </c>
      <c r="D190" s="2" t="s">
        <v>312</v>
      </c>
      <c r="E190" s="2" t="s">
        <v>83</v>
      </c>
      <c r="F190" s="2" t="s">
        <v>109</v>
      </c>
      <c r="G190" s="2">
        <v>0</v>
      </c>
      <c r="H190" s="2">
        <v>0</v>
      </c>
    </row>
    <row r="191" spans="1:8">
      <c r="A191" s="2" t="s">
        <v>357</v>
      </c>
      <c r="B191" s="2" t="s">
        <v>385</v>
      </c>
      <c r="C191" s="2" t="s">
        <v>386</v>
      </c>
      <c r="D191" s="2" t="s">
        <v>370</v>
      </c>
      <c r="E191" s="2" t="s">
        <v>83</v>
      </c>
      <c r="F191" s="2" t="s">
        <v>109</v>
      </c>
      <c r="G191" s="2">
        <v>1.4285714E-2</v>
      </c>
      <c r="H191" s="2">
        <v>2</v>
      </c>
    </row>
    <row r="192" spans="1:8">
      <c r="A192" s="2" t="s">
        <v>357</v>
      </c>
      <c r="B192" s="2" t="s">
        <v>385</v>
      </c>
      <c r="C192" s="2" t="s">
        <v>386</v>
      </c>
      <c r="D192" s="2" t="s">
        <v>387</v>
      </c>
      <c r="E192" s="2" t="s">
        <v>83</v>
      </c>
      <c r="F192" s="2" t="s">
        <v>125</v>
      </c>
      <c r="G192" s="2">
        <v>0.61538461499999997</v>
      </c>
      <c r="H192" s="2">
        <v>64</v>
      </c>
    </row>
    <row r="193" spans="1:8">
      <c r="A193" s="2" t="s">
        <v>357</v>
      </c>
      <c r="B193" s="2" t="s">
        <v>385</v>
      </c>
      <c r="C193" s="2" t="s">
        <v>386</v>
      </c>
      <c r="D193" s="2" t="s">
        <v>388</v>
      </c>
      <c r="E193" s="2" t="s">
        <v>83</v>
      </c>
      <c r="F193" s="2" t="s">
        <v>125</v>
      </c>
      <c r="G193" s="2">
        <v>0.134615385</v>
      </c>
      <c r="H193" s="2">
        <v>14</v>
      </c>
    </row>
    <row r="194" spans="1:8">
      <c r="A194" s="2" t="s">
        <v>357</v>
      </c>
      <c r="B194" s="2" t="s">
        <v>385</v>
      </c>
      <c r="C194" s="2" t="s">
        <v>386</v>
      </c>
      <c r="D194" s="2" t="s">
        <v>389</v>
      </c>
      <c r="E194" s="2" t="s">
        <v>83</v>
      </c>
      <c r="F194" s="2" t="s">
        <v>125</v>
      </c>
      <c r="G194" s="2">
        <v>0</v>
      </c>
      <c r="H194" s="2">
        <v>0</v>
      </c>
    </row>
    <row r="195" spans="1:8">
      <c r="A195" s="2" t="s">
        <v>357</v>
      </c>
      <c r="B195" s="2" t="s">
        <v>385</v>
      </c>
      <c r="C195" s="2" t="s">
        <v>386</v>
      </c>
      <c r="D195" s="2" t="s">
        <v>390</v>
      </c>
      <c r="E195" s="2" t="s">
        <v>83</v>
      </c>
      <c r="F195" s="2" t="s">
        <v>125</v>
      </c>
      <c r="G195" s="2">
        <v>5.7692307999999998E-2</v>
      </c>
      <c r="H195" s="2">
        <v>6</v>
      </c>
    </row>
    <row r="196" spans="1:8">
      <c r="A196" s="2" t="s">
        <v>357</v>
      </c>
      <c r="B196" s="2" t="s">
        <v>385</v>
      </c>
      <c r="C196" s="2" t="s">
        <v>386</v>
      </c>
      <c r="D196" s="2" t="s">
        <v>391</v>
      </c>
      <c r="E196" s="2" t="s">
        <v>83</v>
      </c>
      <c r="F196" s="2" t="s">
        <v>125</v>
      </c>
      <c r="G196" s="2">
        <v>0.182692308</v>
      </c>
      <c r="H196" s="2">
        <v>19</v>
      </c>
    </row>
    <row r="197" spans="1:8">
      <c r="A197" s="2" t="s">
        <v>357</v>
      </c>
      <c r="B197" s="2" t="s">
        <v>385</v>
      </c>
      <c r="C197" s="2" t="s">
        <v>386</v>
      </c>
      <c r="D197" s="2" t="s">
        <v>312</v>
      </c>
      <c r="E197" s="2" t="s">
        <v>83</v>
      </c>
      <c r="F197" s="2" t="s">
        <v>125</v>
      </c>
      <c r="G197" s="2">
        <v>0</v>
      </c>
      <c r="H197" s="2">
        <v>0</v>
      </c>
    </row>
    <row r="198" spans="1:8">
      <c r="A198" s="2" t="s">
        <v>357</v>
      </c>
      <c r="B198" s="2" t="s">
        <v>385</v>
      </c>
      <c r="C198" s="2" t="s">
        <v>386</v>
      </c>
      <c r="D198" s="2" t="s">
        <v>370</v>
      </c>
      <c r="E198" s="2" t="s">
        <v>83</v>
      </c>
      <c r="F198" s="2" t="s">
        <v>125</v>
      </c>
      <c r="G198" s="2">
        <v>9.6153850000000006E-3</v>
      </c>
      <c r="H198" s="2">
        <v>1</v>
      </c>
    </row>
    <row r="199" spans="1:8">
      <c r="A199" s="2" t="s">
        <v>357</v>
      </c>
      <c r="B199" s="2" t="s">
        <v>385</v>
      </c>
      <c r="C199" s="2" t="s">
        <v>386</v>
      </c>
      <c r="D199" s="2" t="s">
        <v>387</v>
      </c>
      <c r="E199" s="2" t="s">
        <v>83</v>
      </c>
      <c r="F199" s="2" t="s">
        <v>113</v>
      </c>
      <c r="G199" s="2">
        <v>0.31012658199999998</v>
      </c>
      <c r="H199" s="2">
        <v>49</v>
      </c>
    </row>
    <row r="200" spans="1:8">
      <c r="A200" s="2" t="s">
        <v>357</v>
      </c>
      <c r="B200" s="2" t="s">
        <v>385</v>
      </c>
      <c r="C200" s="2" t="s">
        <v>386</v>
      </c>
      <c r="D200" s="2" t="s">
        <v>388</v>
      </c>
      <c r="E200" s="2" t="s">
        <v>83</v>
      </c>
      <c r="F200" s="2" t="s">
        <v>113</v>
      </c>
      <c r="G200" s="2">
        <v>0.120253165</v>
      </c>
      <c r="H200" s="2">
        <v>19</v>
      </c>
    </row>
    <row r="201" spans="1:8">
      <c r="A201" s="2" t="s">
        <v>357</v>
      </c>
      <c r="B201" s="2" t="s">
        <v>385</v>
      </c>
      <c r="C201" s="2" t="s">
        <v>386</v>
      </c>
      <c r="D201" s="2" t="s">
        <v>389</v>
      </c>
      <c r="E201" s="2" t="s">
        <v>83</v>
      </c>
      <c r="F201" s="2" t="s">
        <v>113</v>
      </c>
      <c r="G201" s="2">
        <v>5.6962024999999999E-2</v>
      </c>
      <c r="H201" s="2">
        <v>9</v>
      </c>
    </row>
    <row r="202" spans="1:8">
      <c r="A202" s="2" t="s">
        <v>357</v>
      </c>
      <c r="B202" s="2" t="s">
        <v>385</v>
      </c>
      <c r="C202" s="2" t="s">
        <v>386</v>
      </c>
      <c r="D202" s="2" t="s">
        <v>390</v>
      </c>
      <c r="E202" s="2" t="s">
        <v>83</v>
      </c>
      <c r="F202" s="2" t="s">
        <v>113</v>
      </c>
      <c r="G202" s="2">
        <v>2.5316456000000001E-2</v>
      </c>
      <c r="H202" s="2">
        <v>4</v>
      </c>
    </row>
    <row r="203" spans="1:8">
      <c r="A203" s="2" t="s">
        <v>357</v>
      </c>
      <c r="B203" s="2" t="s">
        <v>385</v>
      </c>
      <c r="C203" s="2" t="s">
        <v>386</v>
      </c>
      <c r="D203" s="2" t="s">
        <v>391</v>
      </c>
      <c r="E203" s="2" t="s">
        <v>83</v>
      </c>
      <c r="F203" s="2" t="s">
        <v>113</v>
      </c>
      <c r="G203" s="2">
        <v>0.341772152</v>
      </c>
      <c r="H203" s="2">
        <v>54</v>
      </c>
    </row>
    <row r="204" spans="1:8">
      <c r="A204" s="2" t="s">
        <v>357</v>
      </c>
      <c r="B204" s="2" t="s">
        <v>385</v>
      </c>
      <c r="C204" s="2" t="s">
        <v>386</v>
      </c>
      <c r="D204" s="2" t="s">
        <v>312</v>
      </c>
      <c r="E204" s="2" t="s">
        <v>83</v>
      </c>
      <c r="F204" s="2" t="s">
        <v>113</v>
      </c>
      <c r="G204" s="2">
        <v>0</v>
      </c>
      <c r="H204" s="2">
        <v>0</v>
      </c>
    </row>
    <row r="205" spans="1:8">
      <c r="A205" s="2" t="s">
        <v>357</v>
      </c>
      <c r="B205" s="2" t="s">
        <v>385</v>
      </c>
      <c r="C205" s="2" t="s">
        <v>386</v>
      </c>
      <c r="D205" s="2" t="s">
        <v>370</v>
      </c>
      <c r="E205" s="2" t="s">
        <v>83</v>
      </c>
      <c r="F205" s="2" t="s">
        <v>113</v>
      </c>
      <c r="G205" s="2">
        <v>0.14556962000000001</v>
      </c>
      <c r="H205" s="2">
        <v>23</v>
      </c>
    </row>
    <row r="206" spans="1:8">
      <c r="A206" s="2" t="s">
        <v>357</v>
      </c>
      <c r="B206" s="2" t="s">
        <v>385</v>
      </c>
      <c r="C206" s="2" t="s">
        <v>386</v>
      </c>
      <c r="D206" s="2" t="s">
        <v>387</v>
      </c>
      <c r="E206" s="2" t="s">
        <v>83</v>
      </c>
      <c r="F206" s="2" t="s">
        <v>95</v>
      </c>
      <c r="G206" s="2">
        <v>0.39363817099999998</v>
      </c>
      <c r="H206" s="2">
        <v>198</v>
      </c>
    </row>
    <row r="207" spans="1:8">
      <c r="A207" s="2" t="s">
        <v>357</v>
      </c>
      <c r="B207" s="2" t="s">
        <v>385</v>
      </c>
      <c r="C207" s="2" t="s">
        <v>386</v>
      </c>
      <c r="D207" s="2" t="s">
        <v>388</v>
      </c>
      <c r="E207" s="2" t="s">
        <v>83</v>
      </c>
      <c r="F207" s="2" t="s">
        <v>95</v>
      </c>
      <c r="G207" s="2">
        <v>0.21471172999999999</v>
      </c>
      <c r="H207" s="2">
        <v>108</v>
      </c>
    </row>
    <row r="208" spans="1:8">
      <c r="A208" s="2" t="s">
        <v>357</v>
      </c>
      <c r="B208" s="2" t="s">
        <v>385</v>
      </c>
      <c r="C208" s="2" t="s">
        <v>386</v>
      </c>
      <c r="D208" s="2" t="s">
        <v>389</v>
      </c>
      <c r="E208" s="2" t="s">
        <v>83</v>
      </c>
      <c r="F208" s="2" t="s">
        <v>95</v>
      </c>
      <c r="G208" s="2">
        <v>5.9642150000000001E-3</v>
      </c>
      <c r="H208" s="2">
        <v>3</v>
      </c>
    </row>
    <row r="209" spans="1:8">
      <c r="A209" s="2" t="s">
        <v>357</v>
      </c>
      <c r="B209" s="2" t="s">
        <v>385</v>
      </c>
      <c r="C209" s="2" t="s">
        <v>386</v>
      </c>
      <c r="D209" s="2" t="s">
        <v>390</v>
      </c>
      <c r="E209" s="2" t="s">
        <v>83</v>
      </c>
      <c r="F209" s="2" t="s">
        <v>95</v>
      </c>
      <c r="G209" s="2">
        <v>0.137176938</v>
      </c>
      <c r="H209" s="2">
        <v>69</v>
      </c>
    </row>
    <row r="210" spans="1:8">
      <c r="A210" s="2" t="s">
        <v>357</v>
      </c>
      <c r="B210" s="2" t="s">
        <v>385</v>
      </c>
      <c r="C210" s="2" t="s">
        <v>386</v>
      </c>
      <c r="D210" s="2" t="s">
        <v>391</v>
      </c>
      <c r="E210" s="2" t="s">
        <v>83</v>
      </c>
      <c r="F210" s="2" t="s">
        <v>95</v>
      </c>
      <c r="G210" s="2">
        <v>0.23459244500000001</v>
      </c>
      <c r="H210" s="2">
        <v>118</v>
      </c>
    </row>
    <row r="211" spans="1:8">
      <c r="A211" s="2" t="s">
        <v>357</v>
      </c>
      <c r="B211" s="2" t="s">
        <v>385</v>
      </c>
      <c r="C211" s="2" t="s">
        <v>386</v>
      </c>
      <c r="D211" s="2" t="s">
        <v>312</v>
      </c>
      <c r="E211" s="2" t="s">
        <v>83</v>
      </c>
      <c r="F211" s="2" t="s">
        <v>95</v>
      </c>
      <c r="G211" s="2">
        <v>9.9403579999999998E-3</v>
      </c>
      <c r="H211" s="2">
        <v>5</v>
      </c>
    </row>
    <row r="212" spans="1:8">
      <c r="A212" s="2" t="s">
        <v>357</v>
      </c>
      <c r="B212" s="2" t="s">
        <v>385</v>
      </c>
      <c r="C212" s="2" t="s">
        <v>386</v>
      </c>
      <c r="D212" s="2" t="s">
        <v>370</v>
      </c>
      <c r="E212" s="2" t="s">
        <v>83</v>
      </c>
      <c r="F212" s="2" t="s">
        <v>95</v>
      </c>
      <c r="G212" s="2">
        <v>3.9761429999999997E-3</v>
      </c>
      <c r="H212" s="2">
        <v>2</v>
      </c>
    </row>
    <row r="213" spans="1:8">
      <c r="A213" s="2" t="s">
        <v>357</v>
      </c>
      <c r="B213" s="2" t="s">
        <v>385</v>
      </c>
      <c r="C213" s="2" t="s">
        <v>386</v>
      </c>
      <c r="D213" s="2" t="s">
        <v>387</v>
      </c>
      <c r="E213" s="2" t="s">
        <v>83</v>
      </c>
      <c r="F213" s="2" t="s">
        <v>101</v>
      </c>
      <c r="G213" s="2">
        <v>1</v>
      </c>
      <c r="H213" s="2">
        <v>20</v>
      </c>
    </row>
    <row r="214" spans="1:8">
      <c r="A214" s="2" t="s">
        <v>357</v>
      </c>
      <c r="B214" s="2" t="s">
        <v>385</v>
      </c>
      <c r="C214" s="2" t="s">
        <v>386</v>
      </c>
      <c r="D214" s="2" t="s">
        <v>388</v>
      </c>
      <c r="E214" s="2" t="s">
        <v>83</v>
      </c>
      <c r="F214" s="2" t="s">
        <v>101</v>
      </c>
      <c r="G214" s="2">
        <v>0</v>
      </c>
      <c r="H214" s="2">
        <v>0</v>
      </c>
    </row>
    <row r="215" spans="1:8">
      <c r="A215" s="2" t="s">
        <v>357</v>
      </c>
      <c r="B215" s="2" t="s">
        <v>385</v>
      </c>
      <c r="C215" s="2" t="s">
        <v>386</v>
      </c>
      <c r="D215" s="2" t="s">
        <v>389</v>
      </c>
      <c r="E215" s="2" t="s">
        <v>83</v>
      </c>
      <c r="F215" s="2" t="s">
        <v>101</v>
      </c>
      <c r="G215" s="2">
        <v>0</v>
      </c>
      <c r="H215" s="2">
        <v>0</v>
      </c>
    </row>
    <row r="216" spans="1:8">
      <c r="A216" s="2" t="s">
        <v>357</v>
      </c>
      <c r="B216" s="2" t="s">
        <v>385</v>
      </c>
      <c r="C216" s="2" t="s">
        <v>386</v>
      </c>
      <c r="D216" s="2" t="s">
        <v>390</v>
      </c>
      <c r="E216" s="2" t="s">
        <v>83</v>
      </c>
      <c r="F216" s="2" t="s">
        <v>101</v>
      </c>
      <c r="G216" s="2">
        <v>0</v>
      </c>
      <c r="H216" s="2">
        <v>0</v>
      </c>
    </row>
    <row r="217" spans="1:8">
      <c r="A217" s="2" t="s">
        <v>357</v>
      </c>
      <c r="B217" s="2" t="s">
        <v>385</v>
      </c>
      <c r="C217" s="2" t="s">
        <v>386</v>
      </c>
      <c r="D217" s="2" t="s">
        <v>391</v>
      </c>
      <c r="E217" s="2" t="s">
        <v>83</v>
      </c>
      <c r="F217" s="2" t="s">
        <v>101</v>
      </c>
      <c r="G217" s="2">
        <v>0</v>
      </c>
      <c r="H217" s="2">
        <v>0</v>
      </c>
    </row>
    <row r="218" spans="1:8">
      <c r="A218" s="2" t="s">
        <v>357</v>
      </c>
      <c r="B218" s="2" t="s">
        <v>385</v>
      </c>
      <c r="C218" s="2" t="s">
        <v>386</v>
      </c>
      <c r="D218" s="2" t="s">
        <v>312</v>
      </c>
      <c r="E218" s="2" t="s">
        <v>83</v>
      </c>
      <c r="F218" s="2" t="s">
        <v>101</v>
      </c>
      <c r="G218" s="2">
        <v>0</v>
      </c>
      <c r="H218" s="2">
        <v>0</v>
      </c>
    </row>
    <row r="219" spans="1:8">
      <c r="A219" s="2" t="s">
        <v>357</v>
      </c>
      <c r="B219" s="2" t="s">
        <v>385</v>
      </c>
      <c r="C219" s="2" t="s">
        <v>386</v>
      </c>
      <c r="D219" s="2" t="s">
        <v>370</v>
      </c>
      <c r="E219" s="2" t="s">
        <v>83</v>
      </c>
      <c r="F219" s="2" t="s">
        <v>101</v>
      </c>
      <c r="G219" s="2">
        <v>0</v>
      </c>
      <c r="H219" s="2">
        <v>0</v>
      </c>
    </row>
    <row r="220" spans="1:8">
      <c r="A220" s="2" t="s">
        <v>357</v>
      </c>
      <c r="B220" s="2" t="s">
        <v>385</v>
      </c>
      <c r="C220" s="2" t="s">
        <v>386</v>
      </c>
      <c r="D220" s="2" t="s">
        <v>387</v>
      </c>
      <c r="E220" s="2" t="s">
        <v>83</v>
      </c>
      <c r="F220" s="2" t="s">
        <v>121</v>
      </c>
      <c r="G220" s="2">
        <v>0.38961038999999997</v>
      </c>
      <c r="H220" s="2">
        <v>30</v>
      </c>
    </row>
    <row r="221" spans="1:8">
      <c r="A221" s="2" t="s">
        <v>357</v>
      </c>
      <c r="B221" s="2" t="s">
        <v>385</v>
      </c>
      <c r="C221" s="2" t="s">
        <v>386</v>
      </c>
      <c r="D221" s="2" t="s">
        <v>388</v>
      </c>
      <c r="E221" s="2" t="s">
        <v>83</v>
      </c>
      <c r="F221" s="2" t="s">
        <v>121</v>
      </c>
      <c r="G221" s="2">
        <v>0.27272727299999999</v>
      </c>
      <c r="H221" s="2">
        <v>21</v>
      </c>
    </row>
    <row r="222" spans="1:8">
      <c r="A222" s="2" t="s">
        <v>357</v>
      </c>
      <c r="B222" s="2" t="s">
        <v>385</v>
      </c>
      <c r="C222" s="2" t="s">
        <v>386</v>
      </c>
      <c r="D222" s="2" t="s">
        <v>389</v>
      </c>
      <c r="E222" s="2" t="s">
        <v>83</v>
      </c>
      <c r="F222" s="2" t="s">
        <v>121</v>
      </c>
      <c r="G222" s="2">
        <v>9.0909090999999997E-2</v>
      </c>
      <c r="H222" s="2">
        <v>7</v>
      </c>
    </row>
    <row r="223" spans="1:8">
      <c r="A223" s="2" t="s">
        <v>357</v>
      </c>
      <c r="B223" s="2" t="s">
        <v>385</v>
      </c>
      <c r="C223" s="2" t="s">
        <v>386</v>
      </c>
      <c r="D223" s="2" t="s">
        <v>390</v>
      </c>
      <c r="E223" s="2" t="s">
        <v>83</v>
      </c>
      <c r="F223" s="2" t="s">
        <v>121</v>
      </c>
      <c r="G223" s="2">
        <v>0</v>
      </c>
      <c r="H223" s="2">
        <v>0</v>
      </c>
    </row>
    <row r="224" spans="1:8">
      <c r="A224" s="2" t="s">
        <v>357</v>
      </c>
      <c r="B224" s="2" t="s">
        <v>385</v>
      </c>
      <c r="C224" s="2" t="s">
        <v>386</v>
      </c>
      <c r="D224" s="2" t="s">
        <v>391</v>
      </c>
      <c r="E224" s="2" t="s">
        <v>83</v>
      </c>
      <c r="F224" s="2" t="s">
        <v>121</v>
      </c>
      <c r="G224" s="2">
        <v>0.220779221</v>
      </c>
      <c r="H224" s="2">
        <v>17</v>
      </c>
    </row>
    <row r="225" spans="1:8">
      <c r="A225" s="2" t="s">
        <v>357</v>
      </c>
      <c r="B225" s="2" t="s">
        <v>385</v>
      </c>
      <c r="C225" s="2" t="s">
        <v>386</v>
      </c>
      <c r="D225" s="2" t="s">
        <v>312</v>
      </c>
      <c r="E225" s="2" t="s">
        <v>83</v>
      </c>
      <c r="F225" s="2" t="s">
        <v>121</v>
      </c>
      <c r="G225" s="2">
        <v>0</v>
      </c>
      <c r="H225" s="2">
        <v>0</v>
      </c>
    </row>
    <row r="226" spans="1:8">
      <c r="A226" s="2" t="s">
        <v>357</v>
      </c>
      <c r="B226" s="2" t="s">
        <v>385</v>
      </c>
      <c r="C226" s="2" t="s">
        <v>386</v>
      </c>
      <c r="D226" s="2" t="s">
        <v>370</v>
      </c>
      <c r="E226" s="2" t="s">
        <v>83</v>
      </c>
      <c r="F226" s="2" t="s">
        <v>121</v>
      </c>
      <c r="G226" s="2">
        <v>2.5974026000000001E-2</v>
      </c>
      <c r="H226" s="2">
        <v>2</v>
      </c>
    </row>
    <row r="227" spans="1:8">
      <c r="A227" s="2" t="s">
        <v>357</v>
      </c>
      <c r="B227" s="2" t="s">
        <v>385</v>
      </c>
      <c r="C227" s="2" t="s">
        <v>386</v>
      </c>
      <c r="D227" s="2" t="s">
        <v>387</v>
      </c>
      <c r="E227" s="2" t="s">
        <v>83</v>
      </c>
      <c r="F227" s="2" t="s">
        <v>105</v>
      </c>
      <c r="G227" s="2">
        <v>0.28000000000000003</v>
      </c>
      <c r="H227" s="2">
        <v>7</v>
      </c>
    </row>
    <row r="228" spans="1:8">
      <c r="A228" s="2" t="s">
        <v>357</v>
      </c>
      <c r="B228" s="2" t="s">
        <v>385</v>
      </c>
      <c r="C228" s="2" t="s">
        <v>386</v>
      </c>
      <c r="D228" s="2" t="s">
        <v>388</v>
      </c>
      <c r="E228" s="2" t="s">
        <v>83</v>
      </c>
      <c r="F228" s="2" t="s">
        <v>105</v>
      </c>
      <c r="G228" s="2">
        <v>0.04</v>
      </c>
      <c r="H228" s="2">
        <v>1</v>
      </c>
    </row>
    <row r="229" spans="1:8">
      <c r="A229" s="2" t="s">
        <v>357</v>
      </c>
      <c r="B229" s="2" t="s">
        <v>385</v>
      </c>
      <c r="C229" s="2" t="s">
        <v>386</v>
      </c>
      <c r="D229" s="2" t="s">
        <v>389</v>
      </c>
      <c r="E229" s="2" t="s">
        <v>83</v>
      </c>
      <c r="F229" s="2" t="s">
        <v>105</v>
      </c>
      <c r="G229" s="2">
        <v>0.2</v>
      </c>
      <c r="H229" s="2">
        <v>5</v>
      </c>
    </row>
    <row r="230" spans="1:8">
      <c r="A230" s="2" t="s">
        <v>357</v>
      </c>
      <c r="B230" s="2" t="s">
        <v>385</v>
      </c>
      <c r="C230" s="2" t="s">
        <v>386</v>
      </c>
      <c r="D230" s="2" t="s">
        <v>390</v>
      </c>
      <c r="E230" s="2" t="s">
        <v>83</v>
      </c>
      <c r="F230" s="2" t="s">
        <v>105</v>
      </c>
      <c r="G230" s="2">
        <v>0</v>
      </c>
      <c r="H230" s="2">
        <v>0</v>
      </c>
    </row>
    <row r="231" spans="1:8">
      <c r="A231" s="2" t="s">
        <v>357</v>
      </c>
      <c r="B231" s="2" t="s">
        <v>385</v>
      </c>
      <c r="C231" s="2" t="s">
        <v>386</v>
      </c>
      <c r="D231" s="2" t="s">
        <v>391</v>
      </c>
      <c r="E231" s="2" t="s">
        <v>83</v>
      </c>
      <c r="F231" s="2" t="s">
        <v>105</v>
      </c>
      <c r="G231" s="2">
        <v>0.48</v>
      </c>
      <c r="H231" s="2">
        <v>12</v>
      </c>
    </row>
    <row r="232" spans="1:8">
      <c r="A232" s="2" t="s">
        <v>357</v>
      </c>
      <c r="B232" s="2" t="s">
        <v>385</v>
      </c>
      <c r="C232" s="2" t="s">
        <v>386</v>
      </c>
      <c r="D232" s="2" t="s">
        <v>312</v>
      </c>
      <c r="E232" s="2" t="s">
        <v>83</v>
      </c>
      <c r="F232" s="2" t="s">
        <v>105</v>
      </c>
      <c r="G232" s="2">
        <v>0</v>
      </c>
      <c r="H232" s="2">
        <v>0</v>
      </c>
    </row>
    <row r="233" spans="1:8">
      <c r="A233" s="2" t="s">
        <v>357</v>
      </c>
      <c r="B233" s="2" t="s">
        <v>385</v>
      </c>
      <c r="C233" s="2" t="s">
        <v>386</v>
      </c>
      <c r="D233" s="2" t="s">
        <v>370</v>
      </c>
      <c r="E233" s="2" t="s">
        <v>83</v>
      </c>
      <c r="F233" s="2" t="s">
        <v>105</v>
      </c>
      <c r="G233" s="2">
        <v>0</v>
      </c>
      <c r="H233" s="2">
        <v>0</v>
      </c>
    </row>
    <row r="234" spans="1:8">
      <c r="A234" s="2" t="s">
        <v>357</v>
      </c>
      <c r="B234" s="2" t="s">
        <v>392</v>
      </c>
      <c r="C234" s="2" t="s">
        <v>393</v>
      </c>
      <c r="D234" s="2" t="s">
        <v>394</v>
      </c>
      <c r="E234" s="2" t="s">
        <v>83</v>
      </c>
      <c r="F234" s="2" t="s">
        <v>109</v>
      </c>
      <c r="G234" s="2">
        <v>0.59285714300000003</v>
      </c>
      <c r="H234" s="2">
        <v>83</v>
      </c>
    </row>
    <row r="235" spans="1:8">
      <c r="A235" s="2" t="s">
        <v>357</v>
      </c>
      <c r="B235" s="2" t="s">
        <v>392</v>
      </c>
      <c r="C235" s="2" t="s">
        <v>393</v>
      </c>
      <c r="D235" s="2" t="s">
        <v>395</v>
      </c>
      <c r="E235" s="2" t="s">
        <v>83</v>
      </c>
      <c r="F235" s="2" t="s">
        <v>109</v>
      </c>
      <c r="G235" s="2">
        <v>0.18571428600000001</v>
      </c>
      <c r="H235" s="2">
        <v>26</v>
      </c>
    </row>
    <row r="236" spans="1:8">
      <c r="A236" s="2" t="s">
        <v>357</v>
      </c>
      <c r="B236" s="2" t="s">
        <v>392</v>
      </c>
      <c r="C236" s="2" t="s">
        <v>393</v>
      </c>
      <c r="D236" s="2" t="s">
        <v>396</v>
      </c>
      <c r="E236" s="2" t="s">
        <v>83</v>
      </c>
      <c r="F236" s="2" t="s">
        <v>109</v>
      </c>
      <c r="G236" s="2">
        <v>7.8571428999999998E-2</v>
      </c>
      <c r="H236" s="2">
        <v>11</v>
      </c>
    </row>
    <row r="237" spans="1:8">
      <c r="A237" s="2" t="s">
        <v>357</v>
      </c>
      <c r="B237" s="2" t="s">
        <v>392</v>
      </c>
      <c r="C237" s="2" t="s">
        <v>393</v>
      </c>
      <c r="D237" s="2" t="s">
        <v>397</v>
      </c>
      <c r="E237" s="2" t="s">
        <v>83</v>
      </c>
      <c r="F237" s="2" t="s">
        <v>109</v>
      </c>
      <c r="G237" s="2">
        <v>0.121428571</v>
      </c>
      <c r="H237" s="2">
        <v>17</v>
      </c>
    </row>
    <row r="238" spans="1:8">
      <c r="A238" s="2" t="s">
        <v>357</v>
      </c>
      <c r="B238" s="2" t="s">
        <v>392</v>
      </c>
      <c r="C238" s="2" t="s">
        <v>393</v>
      </c>
      <c r="D238" s="2" t="s">
        <v>398</v>
      </c>
      <c r="E238" s="2" t="s">
        <v>83</v>
      </c>
      <c r="F238" s="2" t="s">
        <v>109</v>
      </c>
      <c r="G238" s="2">
        <v>8.5714286000000001E-2</v>
      </c>
      <c r="H238" s="2">
        <v>12</v>
      </c>
    </row>
    <row r="239" spans="1:8">
      <c r="A239" s="2" t="s">
        <v>357</v>
      </c>
      <c r="B239" s="2" t="s">
        <v>392</v>
      </c>
      <c r="C239" s="2" t="s">
        <v>393</v>
      </c>
      <c r="D239" s="2" t="s">
        <v>399</v>
      </c>
      <c r="E239" s="2" t="s">
        <v>83</v>
      </c>
      <c r="F239" s="2" t="s">
        <v>109</v>
      </c>
      <c r="G239" s="2">
        <v>0</v>
      </c>
      <c r="H239" s="2">
        <v>0</v>
      </c>
    </row>
    <row r="240" spans="1:8">
      <c r="A240" s="2" t="s">
        <v>357</v>
      </c>
      <c r="B240" s="2" t="s">
        <v>392</v>
      </c>
      <c r="C240" s="2" t="s">
        <v>393</v>
      </c>
      <c r="D240" s="2" t="s">
        <v>400</v>
      </c>
      <c r="E240" s="2" t="s">
        <v>83</v>
      </c>
      <c r="F240" s="2" t="s">
        <v>109</v>
      </c>
      <c r="G240" s="2">
        <v>7.1428569999999999E-3</v>
      </c>
      <c r="H240" s="2">
        <v>1</v>
      </c>
    </row>
    <row r="241" spans="1:8">
      <c r="A241" s="2" t="s">
        <v>357</v>
      </c>
      <c r="B241" s="2" t="s">
        <v>392</v>
      </c>
      <c r="C241" s="2" t="s">
        <v>393</v>
      </c>
      <c r="D241" s="2" t="s">
        <v>401</v>
      </c>
      <c r="E241" s="2" t="s">
        <v>83</v>
      </c>
      <c r="F241" s="2" t="s">
        <v>109</v>
      </c>
      <c r="G241" s="2">
        <v>0</v>
      </c>
      <c r="H241" s="2">
        <v>0</v>
      </c>
    </row>
    <row r="242" spans="1:8">
      <c r="A242" s="2" t="s">
        <v>357</v>
      </c>
      <c r="B242" s="2" t="s">
        <v>392</v>
      </c>
      <c r="C242" s="2" t="s">
        <v>393</v>
      </c>
      <c r="D242" s="2" t="s">
        <v>402</v>
      </c>
      <c r="E242" s="2" t="s">
        <v>83</v>
      </c>
      <c r="F242" s="2" t="s">
        <v>109</v>
      </c>
      <c r="G242" s="2">
        <v>0</v>
      </c>
      <c r="H242" s="2">
        <v>0</v>
      </c>
    </row>
    <row r="243" spans="1:8">
      <c r="A243" s="2" t="s">
        <v>357</v>
      </c>
      <c r="B243" s="2" t="s">
        <v>392</v>
      </c>
      <c r="C243" s="2" t="s">
        <v>393</v>
      </c>
      <c r="D243" s="2" t="s">
        <v>403</v>
      </c>
      <c r="E243" s="2" t="s">
        <v>83</v>
      </c>
      <c r="F243" s="2" t="s">
        <v>109</v>
      </c>
      <c r="G243" s="2">
        <v>7.1428569999999999E-3</v>
      </c>
      <c r="H243" s="2">
        <v>1</v>
      </c>
    </row>
    <row r="244" spans="1:8">
      <c r="A244" s="2" t="s">
        <v>357</v>
      </c>
      <c r="B244" s="2" t="s">
        <v>392</v>
      </c>
      <c r="C244" s="2" t="s">
        <v>393</v>
      </c>
      <c r="D244" s="2" t="s">
        <v>312</v>
      </c>
      <c r="E244" s="2" t="s">
        <v>83</v>
      </c>
      <c r="F244" s="2" t="s">
        <v>109</v>
      </c>
      <c r="G244" s="2">
        <v>0</v>
      </c>
      <c r="H244" s="2">
        <v>0</v>
      </c>
    </row>
    <row r="245" spans="1:8">
      <c r="A245" s="2" t="s">
        <v>357</v>
      </c>
      <c r="B245" s="2" t="s">
        <v>392</v>
      </c>
      <c r="C245" s="2" t="s">
        <v>393</v>
      </c>
      <c r="D245" s="2" t="s">
        <v>370</v>
      </c>
      <c r="E245" s="2" t="s">
        <v>83</v>
      </c>
      <c r="F245" s="2" t="s">
        <v>109</v>
      </c>
      <c r="G245" s="2">
        <v>0</v>
      </c>
      <c r="H245" s="2">
        <v>0</v>
      </c>
    </row>
    <row r="246" spans="1:8">
      <c r="A246" s="2" t="s">
        <v>357</v>
      </c>
      <c r="B246" s="2" t="s">
        <v>392</v>
      </c>
      <c r="C246" s="2" t="s">
        <v>393</v>
      </c>
      <c r="D246" s="2" t="s">
        <v>341</v>
      </c>
      <c r="E246" s="2" t="s">
        <v>83</v>
      </c>
      <c r="F246" s="2" t="s">
        <v>109</v>
      </c>
      <c r="G246" s="2">
        <v>0</v>
      </c>
      <c r="H246" s="2">
        <v>0</v>
      </c>
    </row>
    <row r="247" spans="1:8">
      <c r="A247" s="2" t="s">
        <v>357</v>
      </c>
      <c r="B247" s="2" t="s">
        <v>392</v>
      </c>
      <c r="C247" s="2" t="s">
        <v>393</v>
      </c>
      <c r="D247" s="2" t="s">
        <v>394</v>
      </c>
      <c r="E247" s="2" t="s">
        <v>83</v>
      </c>
      <c r="F247" s="2" t="s">
        <v>125</v>
      </c>
      <c r="G247" s="2">
        <v>0.22115384599999999</v>
      </c>
      <c r="H247" s="2">
        <v>23</v>
      </c>
    </row>
    <row r="248" spans="1:8">
      <c r="A248" s="2" t="s">
        <v>357</v>
      </c>
      <c r="B248" s="2" t="s">
        <v>392</v>
      </c>
      <c r="C248" s="2" t="s">
        <v>393</v>
      </c>
      <c r="D248" s="2" t="s">
        <v>395</v>
      </c>
      <c r="E248" s="2" t="s">
        <v>83</v>
      </c>
      <c r="F248" s="2" t="s">
        <v>125</v>
      </c>
      <c r="G248" s="2">
        <v>0.33653846199999998</v>
      </c>
      <c r="H248" s="2">
        <v>35</v>
      </c>
    </row>
    <row r="249" spans="1:8">
      <c r="A249" s="2" t="s">
        <v>357</v>
      </c>
      <c r="B249" s="2" t="s">
        <v>392</v>
      </c>
      <c r="C249" s="2" t="s">
        <v>393</v>
      </c>
      <c r="D249" s="2" t="s">
        <v>396</v>
      </c>
      <c r="E249" s="2" t="s">
        <v>83</v>
      </c>
      <c r="F249" s="2" t="s">
        <v>125</v>
      </c>
      <c r="G249" s="2">
        <v>0.38461538499999998</v>
      </c>
      <c r="H249" s="2">
        <v>40</v>
      </c>
    </row>
    <row r="250" spans="1:8">
      <c r="A250" s="2" t="s">
        <v>357</v>
      </c>
      <c r="B250" s="2" t="s">
        <v>392</v>
      </c>
      <c r="C250" s="2" t="s">
        <v>393</v>
      </c>
      <c r="D250" s="2" t="s">
        <v>397</v>
      </c>
      <c r="E250" s="2" t="s">
        <v>83</v>
      </c>
      <c r="F250" s="2" t="s">
        <v>125</v>
      </c>
      <c r="G250" s="2">
        <v>0.29807692299999999</v>
      </c>
      <c r="H250" s="2">
        <v>31</v>
      </c>
    </row>
    <row r="251" spans="1:8">
      <c r="A251" s="2" t="s">
        <v>357</v>
      </c>
      <c r="B251" s="2" t="s">
        <v>392</v>
      </c>
      <c r="C251" s="2" t="s">
        <v>393</v>
      </c>
      <c r="D251" s="2" t="s">
        <v>398</v>
      </c>
      <c r="E251" s="2" t="s">
        <v>83</v>
      </c>
      <c r="F251" s="2" t="s">
        <v>125</v>
      </c>
      <c r="G251" s="2">
        <v>0.25961538499999998</v>
      </c>
      <c r="H251" s="2">
        <v>27</v>
      </c>
    </row>
    <row r="252" spans="1:8">
      <c r="A252" s="2" t="s">
        <v>357</v>
      </c>
      <c r="B252" s="2" t="s">
        <v>392</v>
      </c>
      <c r="C252" s="2" t="s">
        <v>393</v>
      </c>
      <c r="D252" s="2" t="s">
        <v>399</v>
      </c>
      <c r="E252" s="2" t="s">
        <v>83</v>
      </c>
      <c r="F252" s="2" t="s">
        <v>125</v>
      </c>
      <c r="G252" s="2">
        <v>0.10576923100000001</v>
      </c>
      <c r="H252" s="2">
        <v>11</v>
      </c>
    </row>
    <row r="253" spans="1:8">
      <c r="A253" s="2" t="s">
        <v>357</v>
      </c>
      <c r="B253" s="2" t="s">
        <v>392</v>
      </c>
      <c r="C253" s="2" t="s">
        <v>393</v>
      </c>
      <c r="D253" s="2" t="s">
        <v>400</v>
      </c>
      <c r="E253" s="2" t="s">
        <v>83</v>
      </c>
      <c r="F253" s="2" t="s">
        <v>125</v>
      </c>
      <c r="G253" s="2">
        <v>1.9230769000000002E-2</v>
      </c>
      <c r="H253" s="2">
        <v>2</v>
      </c>
    </row>
    <row r="254" spans="1:8">
      <c r="A254" s="2" t="s">
        <v>357</v>
      </c>
      <c r="B254" s="2" t="s">
        <v>392</v>
      </c>
      <c r="C254" s="2" t="s">
        <v>393</v>
      </c>
      <c r="D254" s="2" t="s">
        <v>401</v>
      </c>
      <c r="E254" s="2" t="s">
        <v>83</v>
      </c>
      <c r="F254" s="2" t="s">
        <v>125</v>
      </c>
      <c r="G254" s="2">
        <v>0</v>
      </c>
      <c r="H254" s="2">
        <v>0</v>
      </c>
    </row>
    <row r="255" spans="1:8">
      <c r="A255" s="2" t="s">
        <v>357</v>
      </c>
      <c r="B255" s="2" t="s">
        <v>392</v>
      </c>
      <c r="C255" s="2" t="s">
        <v>393</v>
      </c>
      <c r="D255" s="2" t="s">
        <v>402</v>
      </c>
      <c r="E255" s="2" t="s">
        <v>83</v>
      </c>
      <c r="F255" s="2" t="s">
        <v>125</v>
      </c>
      <c r="G255" s="2">
        <v>1.9230769000000002E-2</v>
      </c>
      <c r="H255" s="2">
        <v>2</v>
      </c>
    </row>
    <row r="256" spans="1:8">
      <c r="A256" s="2" t="s">
        <v>357</v>
      </c>
      <c r="B256" s="2" t="s">
        <v>392</v>
      </c>
      <c r="C256" s="2" t="s">
        <v>393</v>
      </c>
      <c r="D256" s="2" t="s">
        <v>403</v>
      </c>
      <c r="E256" s="2" t="s">
        <v>83</v>
      </c>
      <c r="F256" s="2" t="s">
        <v>125</v>
      </c>
      <c r="G256" s="2">
        <v>0.23076923099999999</v>
      </c>
      <c r="H256" s="2">
        <v>24</v>
      </c>
    </row>
    <row r="257" spans="1:8">
      <c r="A257" s="2" t="s">
        <v>357</v>
      </c>
      <c r="B257" s="2" t="s">
        <v>392</v>
      </c>
      <c r="C257" s="2" t="s">
        <v>393</v>
      </c>
      <c r="D257" s="2" t="s">
        <v>312</v>
      </c>
      <c r="E257" s="2" t="s">
        <v>83</v>
      </c>
      <c r="F257" s="2" t="s">
        <v>125</v>
      </c>
      <c r="G257" s="2">
        <v>0</v>
      </c>
      <c r="H257" s="2">
        <v>0</v>
      </c>
    </row>
    <row r="258" spans="1:8">
      <c r="A258" s="2" t="s">
        <v>357</v>
      </c>
      <c r="B258" s="2" t="s">
        <v>392</v>
      </c>
      <c r="C258" s="2" t="s">
        <v>393</v>
      </c>
      <c r="D258" s="2" t="s">
        <v>370</v>
      </c>
      <c r="E258" s="2" t="s">
        <v>83</v>
      </c>
      <c r="F258" s="2" t="s">
        <v>125</v>
      </c>
      <c r="G258" s="2">
        <v>9.6153850000000006E-3</v>
      </c>
      <c r="H258" s="2">
        <v>1</v>
      </c>
    </row>
    <row r="259" spans="1:8">
      <c r="A259" s="2" t="s">
        <v>357</v>
      </c>
      <c r="B259" s="2" t="s">
        <v>392</v>
      </c>
      <c r="C259" s="2" t="s">
        <v>393</v>
      </c>
      <c r="D259" s="2" t="s">
        <v>341</v>
      </c>
      <c r="E259" s="2" t="s">
        <v>83</v>
      </c>
      <c r="F259" s="2" t="s">
        <v>125</v>
      </c>
      <c r="G259" s="2">
        <v>1.9230769000000002E-2</v>
      </c>
      <c r="H259" s="2">
        <v>2</v>
      </c>
    </row>
    <row r="260" spans="1:8">
      <c r="A260" s="2" t="s">
        <v>357</v>
      </c>
      <c r="B260" s="2" t="s">
        <v>392</v>
      </c>
      <c r="C260" s="2" t="s">
        <v>393</v>
      </c>
      <c r="D260" s="2" t="s">
        <v>394</v>
      </c>
      <c r="E260" s="2" t="s">
        <v>83</v>
      </c>
      <c r="F260" s="2" t="s">
        <v>113</v>
      </c>
      <c r="G260" s="2">
        <v>3.1645569999999998E-2</v>
      </c>
      <c r="H260" s="2">
        <v>5</v>
      </c>
    </row>
    <row r="261" spans="1:8">
      <c r="A261" s="2" t="s">
        <v>357</v>
      </c>
      <c r="B261" s="2" t="s">
        <v>392</v>
      </c>
      <c r="C261" s="2" t="s">
        <v>393</v>
      </c>
      <c r="D261" s="2" t="s">
        <v>395</v>
      </c>
      <c r="E261" s="2" t="s">
        <v>83</v>
      </c>
      <c r="F261" s="2" t="s">
        <v>113</v>
      </c>
      <c r="G261" s="2">
        <v>0.329113924</v>
      </c>
      <c r="H261" s="2">
        <v>52</v>
      </c>
    </row>
    <row r="262" spans="1:8">
      <c r="A262" s="2" t="s">
        <v>357</v>
      </c>
      <c r="B262" s="2" t="s">
        <v>392</v>
      </c>
      <c r="C262" s="2" t="s">
        <v>393</v>
      </c>
      <c r="D262" s="2" t="s">
        <v>396</v>
      </c>
      <c r="E262" s="2" t="s">
        <v>83</v>
      </c>
      <c r="F262" s="2" t="s">
        <v>113</v>
      </c>
      <c r="G262" s="2">
        <v>0.40506329099999999</v>
      </c>
      <c r="H262" s="2">
        <v>64</v>
      </c>
    </row>
    <row r="263" spans="1:8">
      <c r="A263" s="2" t="s">
        <v>357</v>
      </c>
      <c r="B263" s="2" t="s">
        <v>392</v>
      </c>
      <c r="C263" s="2" t="s">
        <v>393</v>
      </c>
      <c r="D263" s="2" t="s">
        <v>397</v>
      </c>
      <c r="E263" s="2" t="s">
        <v>83</v>
      </c>
      <c r="F263" s="2" t="s">
        <v>113</v>
      </c>
      <c r="G263" s="2">
        <v>0.48101265799999998</v>
      </c>
      <c r="H263" s="2">
        <v>76</v>
      </c>
    </row>
    <row r="264" spans="1:8">
      <c r="A264" s="2" t="s">
        <v>357</v>
      </c>
      <c r="B264" s="2" t="s">
        <v>392</v>
      </c>
      <c r="C264" s="2" t="s">
        <v>393</v>
      </c>
      <c r="D264" s="2" t="s">
        <v>398</v>
      </c>
      <c r="E264" s="2" t="s">
        <v>83</v>
      </c>
      <c r="F264" s="2" t="s">
        <v>113</v>
      </c>
      <c r="G264" s="2">
        <v>0.25316455700000001</v>
      </c>
      <c r="H264" s="2">
        <v>40</v>
      </c>
    </row>
    <row r="265" spans="1:8">
      <c r="A265" s="2" t="s">
        <v>357</v>
      </c>
      <c r="B265" s="2" t="s">
        <v>392</v>
      </c>
      <c r="C265" s="2" t="s">
        <v>393</v>
      </c>
      <c r="D265" s="2" t="s">
        <v>399</v>
      </c>
      <c r="E265" s="2" t="s">
        <v>83</v>
      </c>
      <c r="F265" s="2" t="s">
        <v>113</v>
      </c>
      <c r="G265" s="2">
        <v>2.5316456000000001E-2</v>
      </c>
      <c r="H265" s="2">
        <v>4</v>
      </c>
    </row>
    <row r="266" spans="1:8">
      <c r="A266" s="2" t="s">
        <v>357</v>
      </c>
      <c r="B266" s="2" t="s">
        <v>392</v>
      </c>
      <c r="C266" s="2" t="s">
        <v>393</v>
      </c>
      <c r="D266" s="2" t="s">
        <v>400</v>
      </c>
      <c r="E266" s="2" t="s">
        <v>83</v>
      </c>
      <c r="F266" s="2" t="s">
        <v>113</v>
      </c>
      <c r="G266" s="2">
        <v>6.3291138999999996E-2</v>
      </c>
      <c r="H266" s="2">
        <v>10</v>
      </c>
    </row>
    <row r="267" spans="1:8">
      <c r="A267" s="2" t="s">
        <v>357</v>
      </c>
      <c r="B267" s="2" t="s">
        <v>392</v>
      </c>
      <c r="C267" s="2" t="s">
        <v>393</v>
      </c>
      <c r="D267" s="2" t="s">
        <v>401</v>
      </c>
      <c r="E267" s="2" t="s">
        <v>83</v>
      </c>
      <c r="F267" s="2" t="s">
        <v>113</v>
      </c>
      <c r="G267" s="2">
        <v>6.3291140000000003E-3</v>
      </c>
      <c r="H267" s="2">
        <v>1</v>
      </c>
    </row>
    <row r="268" spans="1:8">
      <c r="A268" s="2" t="s">
        <v>357</v>
      </c>
      <c r="B268" s="2" t="s">
        <v>392</v>
      </c>
      <c r="C268" s="2" t="s">
        <v>393</v>
      </c>
      <c r="D268" s="2" t="s">
        <v>402</v>
      </c>
      <c r="E268" s="2" t="s">
        <v>83</v>
      </c>
      <c r="F268" s="2" t="s">
        <v>113</v>
      </c>
      <c r="G268" s="2">
        <v>0</v>
      </c>
      <c r="H268" s="2">
        <v>0</v>
      </c>
    </row>
    <row r="269" spans="1:8">
      <c r="A269" s="2" t="s">
        <v>357</v>
      </c>
      <c r="B269" s="2" t="s">
        <v>392</v>
      </c>
      <c r="C269" s="2" t="s">
        <v>393</v>
      </c>
      <c r="D269" s="2" t="s">
        <v>403</v>
      </c>
      <c r="E269" s="2" t="s">
        <v>83</v>
      </c>
      <c r="F269" s="2" t="s">
        <v>113</v>
      </c>
      <c r="G269" s="2">
        <v>3.7974684000000002E-2</v>
      </c>
      <c r="H269" s="2">
        <v>6</v>
      </c>
    </row>
    <row r="270" spans="1:8">
      <c r="A270" s="2" t="s">
        <v>357</v>
      </c>
      <c r="B270" s="2" t="s">
        <v>392</v>
      </c>
      <c r="C270" s="2" t="s">
        <v>393</v>
      </c>
      <c r="D270" s="2" t="s">
        <v>312</v>
      </c>
      <c r="E270" s="2" t="s">
        <v>83</v>
      </c>
      <c r="F270" s="2" t="s">
        <v>113</v>
      </c>
      <c r="G270" s="2">
        <v>6.3291140000000003E-3</v>
      </c>
      <c r="H270" s="2">
        <v>1</v>
      </c>
    </row>
    <row r="271" spans="1:8">
      <c r="A271" s="2" t="s">
        <v>357</v>
      </c>
      <c r="B271" s="2" t="s">
        <v>392</v>
      </c>
      <c r="C271" s="2" t="s">
        <v>393</v>
      </c>
      <c r="D271" s="2" t="s">
        <v>370</v>
      </c>
      <c r="E271" s="2" t="s">
        <v>83</v>
      </c>
      <c r="F271" s="2" t="s">
        <v>113</v>
      </c>
      <c r="G271" s="2">
        <v>0</v>
      </c>
      <c r="H271" s="2">
        <v>0</v>
      </c>
    </row>
    <row r="272" spans="1:8">
      <c r="A272" s="2" t="s">
        <v>357</v>
      </c>
      <c r="B272" s="2" t="s">
        <v>392</v>
      </c>
      <c r="C272" s="2" t="s">
        <v>393</v>
      </c>
      <c r="D272" s="2" t="s">
        <v>341</v>
      </c>
      <c r="E272" s="2" t="s">
        <v>83</v>
      </c>
      <c r="F272" s="2" t="s">
        <v>113</v>
      </c>
      <c r="G272" s="2">
        <v>8.2278481000000001E-2</v>
      </c>
      <c r="H272" s="2">
        <v>13</v>
      </c>
    </row>
    <row r="273" spans="1:8">
      <c r="A273" s="2" t="s">
        <v>357</v>
      </c>
      <c r="B273" s="2" t="s">
        <v>392</v>
      </c>
      <c r="C273" s="2" t="s">
        <v>393</v>
      </c>
      <c r="D273" s="2" t="s">
        <v>394</v>
      </c>
      <c r="E273" s="2" t="s">
        <v>83</v>
      </c>
      <c r="F273" s="2" t="s">
        <v>95</v>
      </c>
      <c r="G273" s="2">
        <v>0.196819085</v>
      </c>
      <c r="H273" s="2">
        <v>99</v>
      </c>
    </row>
    <row r="274" spans="1:8">
      <c r="A274" s="2" t="s">
        <v>357</v>
      </c>
      <c r="B274" s="2" t="s">
        <v>392</v>
      </c>
      <c r="C274" s="2" t="s">
        <v>393</v>
      </c>
      <c r="D274" s="2" t="s">
        <v>395</v>
      </c>
      <c r="E274" s="2" t="s">
        <v>83</v>
      </c>
      <c r="F274" s="2" t="s">
        <v>95</v>
      </c>
      <c r="G274" s="2">
        <v>0.45129224699999998</v>
      </c>
      <c r="H274" s="2">
        <v>227</v>
      </c>
    </row>
    <row r="275" spans="1:8">
      <c r="A275" s="2" t="s">
        <v>357</v>
      </c>
      <c r="B275" s="2" t="s">
        <v>392</v>
      </c>
      <c r="C275" s="2" t="s">
        <v>393</v>
      </c>
      <c r="D275" s="2" t="s">
        <v>396</v>
      </c>
      <c r="E275" s="2" t="s">
        <v>83</v>
      </c>
      <c r="F275" s="2" t="s">
        <v>95</v>
      </c>
      <c r="G275" s="2">
        <v>0.49304175</v>
      </c>
      <c r="H275" s="2">
        <v>248</v>
      </c>
    </row>
    <row r="276" spans="1:8">
      <c r="A276" s="2" t="s">
        <v>357</v>
      </c>
      <c r="B276" s="2" t="s">
        <v>392</v>
      </c>
      <c r="C276" s="2" t="s">
        <v>393</v>
      </c>
      <c r="D276" s="2" t="s">
        <v>397</v>
      </c>
      <c r="E276" s="2" t="s">
        <v>83</v>
      </c>
      <c r="F276" s="2" t="s">
        <v>95</v>
      </c>
      <c r="G276" s="2">
        <v>0.339960239</v>
      </c>
      <c r="H276" s="2">
        <v>171</v>
      </c>
    </row>
    <row r="277" spans="1:8">
      <c r="A277" s="2" t="s">
        <v>357</v>
      </c>
      <c r="B277" s="2" t="s">
        <v>392</v>
      </c>
      <c r="C277" s="2" t="s">
        <v>393</v>
      </c>
      <c r="D277" s="2" t="s">
        <v>398</v>
      </c>
      <c r="E277" s="2" t="s">
        <v>83</v>
      </c>
      <c r="F277" s="2" t="s">
        <v>95</v>
      </c>
      <c r="G277" s="2">
        <v>0.25844930399999999</v>
      </c>
      <c r="H277" s="2">
        <v>130</v>
      </c>
    </row>
    <row r="278" spans="1:8">
      <c r="A278" s="2" t="s">
        <v>357</v>
      </c>
      <c r="B278" s="2" t="s">
        <v>392</v>
      </c>
      <c r="C278" s="2" t="s">
        <v>393</v>
      </c>
      <c r="D278" s="2" t="s">
        <v>399</v>
      </c>
      <c r="E278" s="2" t="s">
        <v>83</v>
      </c>
      <c r="F278" s="2" t="s">
        <v>95</v>
      </c>
      <c r="G278" s="2">
        <v>1.7892643999999999E-2</v>
      </c>
      <c r="H278" s="2">
        <v>9</v>
      </c>
    </row>
    <row r="279" spans="1:8">
      <c r="A279" s="2" t="s">
        <v>357</v>
      </c>
      <c r="B279" s="2" t="s">
        <v>392</v>
      </c>
      <c r="C279" s="2" t="s">
        <v>393</v>
      </c>
      <c r="D279" s="2" t="s">
        <v>400</v>
      </c>
      <c r="E279" s="2" t="s">
        <v>83</v>
      </c>
      <c r="F279" s="2" t="s">
        <v>95</v>
      </c>
      <c r="G279" s="2">
        <v>5.9642147E-2</v>
      </c>
      <c r="H279" s="2">
        <v>30</v>
      </c>
    </row>
    <row r="280" spans="1:8">
      <c r="A280" s="2" t="s">
        <v>357</v>
      </c>
      <c r="B280" s="2" t="s">
        <v>392</v>
      </c>
      <c r="C280" s="2" t="s">
        <v>393</v>
      </c>
      <c r="D280" s="2" t="s">
        <v>401</v>
      </c>
      <c r="E280" s="2" t="s">
        <v>83</v>
      </c>
      <c r="F280" s="2" t="s">
        <v>95</v>
      </c>
      <c r="G280" s="2">
        <v>9.9403579999999998E-3</v>
      </c>
      <c r="H280" s="2">
        <v>5</v>
      </c>
    </row>
    <row r="281" spans="1:8">
      <c r="A281" s="2" t="s">
        <v>357</v>
      </c>
      <c r="B281" s="2" t="s">
        <v>392</v>
      </c>
      <c r="C281" s="2" t="s">
        <v>393</v>
      </c>
      <c r="D281" s="2" t="s">
        <v>402</v>
      </c>
      <c r="E281" s="2" t="s">
        <v>83</v>
      </c>
      <c r="F281" s="2" t="s">
        <v>95</v>
      </c>
      <c r="G281" s="2">
        <v>6.7594432999999995E-2</v>
      </c>
      <c r="H281" s="2">
        <v>34</v>
      </c>
    </row>
    <row r="282" spans="1:8">
      <c r="A282" s="2" t="s">
        <v>357</v>
      </c>
      <c r="B282" s="2" t="s">
        <v>392</v>
      </c>
      <c r="C282" s="2" t="s">
        <v>393</v>
      </c>
      <c r="D282" s="2" t="s">
        <v>403</v>
      </c>
      <c r="E282" s="2" t="s">
        <v>83</v>
      </c>
      <c r="F282" s="2" t="s">
        <v>95</v>
      </c>
      <c r="G282" s="2">
        <v>3.5785287999999998E-2</v>
      </c>
      <c r="H282" s="2">
        <v>18</v>
      </c>
    </row>
    <row r="283" spans="1:8">
      <c r="A283" s="2" t="s">
        <v>357</v>
      </c>
      <c r="B283" s="2" t="s">
        <v>392</v>
      </c>
      <c r="C283" s="2" t="s">
        <v>393</v>
      </c>
      <c r="D283" s="2" t="s">
        <v>312</v>
      </c>
      <c r="E283" s="2" t="s">
        <v>83</v>
      </c>
      <c r="F283" s="2" t="s">
        <v>95</v>
      </c>
      <c r="G283" s="2">
        <v>2.3856859000000001E-2</v>
      </c>
      <c r="H283" s="2">
        <v>12</v>
      </c>
    </row>
    <row r="284" spans="1:8">
      <c r="A284" s="2" t="s">
        <v>357</v>
      </c>
      <c r="B284" s="2" t="s">
        <v>392</v>
      </c>
      <c r="C284" s="2" t="s">
        <v>393</v>
      </c>
      <c r="D284" s="2" t="s">
        <v>370</v>
      </c>
      <c r="E284" s="2" t="s">
        <v>83</v>
      </c>
      <c r="F284" s="2" t="s">
        <v>95</v>
      </c>
      <c r="G284" s="2">
        <v>5.9642150000000001E-3</v>
      </c>
      <c r="H284" s="2">
        <v>3</v>
      </c>
    </row>
    <row r="285" spans="1:8">
      <c r="A285" s="2" t="s">
        <v>357</v>
      </c>
      <c r="B285" s="2" t="s">
        <v>392</v>
      </c>
      <c r="C285" s="2" t="s">
        <v>393</v>
      </c>
      <c r="D285" s="2" t="s">
        <v>341</v>
      </c>
      <c r="E285" s="2" t="s">
        <v>83</v>
      </c>
      <c r="F285" s="2" t="s">
        <v>95</v>
      </c>
      <c r="G285" s="2">
        <v>1.1928429000000001E-2</v>
      </c>
      <c r="H285" s="2">
        <v>6</v>
      </c>
    </row>
    <row r="286" spans="1:8">
      <c r="A286" s="2" t="s">
        <v>357</v>
      </c>
      <c r="B286" s="2" t="s">
        <v>392</v>
      </c>
      <c r="C286" s="2" t="s">
        <v>393</v>
      </c>
      <c r="D286" s="2" t="s">
        <v>394</v>
      </c>
      <c r="E286" s="2" t="s">
        <v>83</v>
      </c>
      <c r="F286" s="2" t="s">
        <v>101</v>
      </c>
      <c r="G286" s="2">
        <v>0.05</v>
      </c>
      <c r="H286" s="2">
        <v>1</v>
      </c>
    </row>
    <row r="287" spans="1:8">
      <c r="A287" s="2" t="s">
        <v>357</v>
      </c>
      <c r="B287" s="2" t="s">
        <v>392</v>
      </c>
      <c r="C287" s="2" t="s">
        <v>393</v>
      </c>
      <c r="D287" s="2" t="s">
        <v>395</v>
      </c>
      <c r="E287" s="2" t="s">
        <v>83</v>
      </c>
      <c r="F287" s="2" t="s">
        <v>101</v>
      </c>
      <c r="G287" s="2">
        <v>0.65</v>
      </c>
      <c r="H287" s="2">
        <v>13</v>
      </c>
    </row>
    <row r="288" spans="1:8">
      <c r="A288" s="2" t="s">
        <v>357</v>
      </c>
      <c r="B288" s="2" t="s">
        <v>392</v>
      </c>
      <c r="C288" s="2" t="s">
        <v>393</v>
      </c>
      <c r="D288" s="2" t="s">
        <v>396</v>
      </c>
      <c r="E288" s="2" t="s">
        <v>83</v>
      </c>
      <c r="F288" s="2" t="s">
        <v>101</v>
      </c>
      <c r="G288" s="2">
        <v>0.5</v>
      </c>
      <c r="H288" s="2">
        <v>10</v>
      </c>
    </row>
    <row r="289" spans="1:8">
      <c r="A289" s="2" t="s">
        <v>357</v>
      </c>
      <c r="B289" s="2" t="s">
        <v>392</v>
      </c>
      <c r="C289" s="2" t="s">
        <v>393</v>
      </c>
      <c r="D289" s="2" t="s">
        <v>397</v>
      </c>
      <c r="E289" s="2" t="s">
        <v>83</v>
      </c>
      <c r="F289" s="2" t="s">
        <v>101</v>
      </c>
      <c r="G289" s="2">
        <v>0.35</v>
      </c>
      <c r="H289" s="2">
        <v>7</v>
      </c>
    </row>
    <row r="290" spans="1:8">
      <c r="A290" s="2" t="s">
        <v>357</v>
      </c>
      <c r="B290" s="2" t="s">
        <v>392</v>
      </c>
      <c r="C290" s="2" t="s">
        <v>393</v>
      </c>
      <c r="D290" s="2" t="s">
        <v>398</v>
      </c>
      <c r="E290" s="2" t="s">
        <v>83</v>
      </c>
      <c r="F290" s="2" t="s">
        <v>101</v>
      </c>
      <c r="G290" s="2">
        <v>0.3</v>
      </c>
      <c r="H290" s="2">
        <v>6</v>
      </c>
    </row>
    <row r="291" spans="1:8">
      <c r="A291" s="2" t="s">
        <v>357</v>
      </c>
      <c r="B291" s="2" t="s">
        <v>392</v>
      </c>
      <c r="C291" s="2" t="s">
        <v>393</v>
      </c>
      <c r="D291" s="2" t="s">
        <v>399</v>
      </c>
      <c r="E291" s="2" t="s">
        <v>83</v>
      </c>
      <c r="F291" s="2" t="s">
        <v>101</v>
      </c>
      <c r="G291" s="2">
        <v>0</v>
      </c>
      <c r="H291" s="2">
        <v>0</v>
      </c>
    </row>
    <row r="292" spans="1:8">
      <c r="A292" s="2" t="s">
        <v>357</v>
      </c>
      <c r="B292" s="2" t="s">
        <v>392</v>
      </c>
      <c r="C292" s="2" t="s">
        <v>393</v>
      </c>
      <c r="D292" s="2" t="s">
        <v>400</v>
      </c>
      <c r="E292" s="2" t="s">
        <v>83</v>
      </c>
      <c r="F292" s="2" t="s">
        <v>101</v>
      </c>
      <c r="G292" s="2">
        <v>0.15</v>
      </c>
      <c r="H292" s="2">
        <v>3</v>
      </c>
    </row>
    <row r="293" spans="1:8">
      <c r="A293" s="2" t="s">
        <v>357</v>
      </c>
      <c r="B293" s="2" t="s">
        <v>392</v>
      </c>
      <c r="C293" s="2" t="s">
        <v>393</v>
      </c>
      <c r="D293" s="2" t="s">
        <v>401</v>
      </c>
      <c r="E293" s="2" t="s">
        <v>83</v>
      </c>
      <c r="F293" s="2" t="s">
        <v>101</v>
      </c>
      <c r="G293" s="2">
        <v>0</v>
      </c>
      <c r="H293" s="2">
        <v>0</v>
      </c>
    </row>
    <row r="294" spans="1:8">
      <c r="A294" s="2" t="s">
        <v>357</v>
      </c>
      <c r="B294" s="2" t="s">
        <v>392</v>
      </c>
      <c r="C294" s="2" t="s">
        <v>393</v>
      </c>
      <c r="D294" s="2" t="s">
        <v>402</v>
      </c>
      <c r="E294" s="2" t="s">
        <v>83</v>
      </c>
      <c r="F294" s="2" t="s">
        <v>101</v>
      </c>
      <c r="G294" s="2">
        <v>0</v>
      </c>
      <c r="H294" s="2">
        <v>0</v>
      </c>
    </row>
    <row r="295" spans="1:8">
      <c r="A295" s="2" t="s">
        <v>357</v>
      </c>
      <c r="B295" s="2" t="s">
        <v>392</v>
      </c>
      <c r="C295" s="2" t="s">
        <v>393</v>
      </c>
      <c r="D295" s="2" t="s">
        <v>403</v>
      </c>
      <c r="E295" s="2" t="s">
        <v>83</v>
      </c>
      <c r="F295" s="2" t="s">
        <v>101</v>
      </c>
      <c r="G295" s="2">
        <v>0</v>
      </c>
      <c r="H295" s="2">
        <v>0</v>
      </c>
    </row>
    <row r="296" spans="1:8">
      <c r="A296" s="2" t="s">
        <v>357</v>
      </c>
      <c r="B296" s="2" t="s">
        <v>392</v>
      </c>
      <c r="C296" s="2" t="s">
        <v>393</v>
      </c>
      <c r="D296" s="2" t="s">
        <v>312</v>
      </c>
      <c r="E296" s="2" t="s">
        <v>83</v>
      </c>
      <c r="F296" s="2" t="s">
        <v>101</v>
      </c>
      <c r="G296" s="2">
        <v>0.15</v>
      </c>
      <c r="H296" s="2">
        <v>3</v>
      </c>
    </row>
    <row r="297" spans="1:8">
      <c r="A297" s="2" t="s">
        <v>357</v>
      </c>
      <c r="B297" s="2" t="s">
        <v>392</v>
      </c>
      <c r="C297" s="2" t="s">
        <v>393</v>
      </c>
      <c r="D297" s="2" t="s">
        <v>370</v>
      </c>
      <c r="E297" s="2" t="s">
        <v>83</v>
      </c>
      <c r="F297" s="2" t="s">
        <v>101</v>
      </c>
      <c r="G297" s="2">
        <v>0</v>
      </c>
      <c r="H297" s="2">
        <v>0</v>
      </c>
    </row>
    <row r="298" spans="1:8">
      <c r="A298" s="2" t="s">
        <v>357</v>
      </c>
      <c r="B298" s="2" t="s">
        <v>392</v>
      </c>
      <c r="C298" s="2" t="s">
        <v>393</v>
      </c>
      <c r="D298" s="2" t="s">
        <v>341</v>
      </c>
      <c r="E298" s="2" t="s">
        <v>83</v>
      </c>
      <c r="F298" s="2" t="s">
        <v>101</v>
      </c>
      <c r="G298" s="2">
        <v>0</v>
      </c>
      <c r="H298" s="2">
        <v>0</v>
      </c>
    </row>
    <row r="299" spans="1:8">
      <c r="A299" s="2" t="s">
        <v>357</v>
      </c>
      <c r="B299" s="2" t="s">
        <v>392</v>
      </c>
      <c r="C299" s="2" t="s">
        <v>393</v>
      </c>
      <c r="D299" s="2" t="s">
        <v>394</v>
      </c>
      <c r="E299" s="2" t="s">
        <v>83</v>
      </c>
      <c r="F299" s="2" t="s">
        <v>121</v>
      </c>
      <c r="G299" s="2">
        <v>0.68831168799999998</v>
      </c>
      <c r="H299" s="2">
        <v>53</v>
      </c>
    </row>
    <row r="300" spans="1:8">
      <c r="A300" s="2" t="s">
        <v>357</v>
      </c>
      <c r="B300" s="2" t="s">
        <v>392</v>
      </c>
      <c r="C300" s="2" t="s">
        <v>393</v>
      </c>
      <c r="D300" s="2" t="s">
        <v>395</v>
      </c>
      <c r="E300" s="2" t="s">
        <v>83</v>
      </c>
      <c r="F300" s="2" t="s">
        <v>121</v>
      </c>
      <c r="G300" s="2">
        <v>2.5974026000000001E-2</v>
      </c>
      <c r="H300" s="2">
        <v>2</v>
      </c>
    </row>
    <row r="301" spans="1:8">
      <c r="A301" s="2" t="s">
        <v>357</v>
      </c>
      <c r="B301" s="2" t="s">
        <v>392</v>
      </c>
      <c r="C301" s="2" t="s">
        <v>393</v>
      </c>
      <c r="D301" s="2" t="s">
        <v>396</v>
      </c>
      <c r="E301" s="2" t="s">
        <v>83</v>
      </c>
      <c r="F301" s="2" t="s">
        <v>121</v>
      </c>
      <c r="G301" s="2">
        <v>0.103896104</v>
      </c>
      <c r="H301" s="2">
        <v>8</v>
      </c>
    </row>
    <row r="302" spans="1:8">
      <c r="A302" s="2" t="s">
        <v>357</v>
      </c>
      <c r="B302" s="2" t="s">
        <v>392</v>
      </c>
      <c r="C302" s="2" t="s">
        <v>393</v>
      </c>
      <c r="D302" s="2" t="s">
        <v>397</v>
      </c>
      <c r="E302" s="2" t="s">
        <v>83</v>
      </c>
      <c r="F302" s="2" t="s">
        <v>121</v>
      </c>
      <c r="G302" s="2">
        <v>0.12987013</v>
      </c>
      <c r="H302" s="2">
        <v>10</v>
      </c>
    </row>
    <row r="303" spans="1:8">
      <c r="A303" s="2" t="s">
        <v>357</v>
      </c>
      <c r="B303" s="2" t="s">
        <v>392</v>
      </c>
      <c r="C303" s="2" t="s">
        <v>393</v>
      </c>
      <c r="D303" s="2" t="s">
        <v>398</v>
      </c>
      <c r="E303" s="2" t="s">
        <v>83</v>
      </c>
      <c r="F303" s="2" t="s">
        <v>121</v>
      </c>
      <c r="G303" s="2">
        <v>0</v>
      </c>
      <c r="H303" s="2">
        <v>0</v>
      </c>
    </row>
    <row r="304" spans="1:8">
      <c r="A304" s="2" t="s">
        <v>357</v>
      </c>
      <c r="B304" s="2" t="s">
        <v>392</v>
      </c>
      <c r="C304" s="2" t="s">
        <v>393</v>
      </c>
      <c r="D304" s="2" t="s">
        <v>399</v>
      </c>
      <c r="E304" s="2" t="s">
        <v>83</v>
      </c>
      <c r="F304" s="2" t="s">
        <v>121</v>
      </c>
      <c r="G304" s="2">
        <v>0</v>
      </c>
      <c r="H304" s="2">
        <v>0</v>
      </c>
    </row>
    <row r="305" spans="1:8">
      <c r="A305" s="2" t="s">
        <v>357</v>
      </c>
      <c r="B305" s="2" t="s">
        <v>392</v>
      </c>
      <c r="C305" s="2" t="s">
        <v>393</v>
      </c>
      <c r="D305" s="2" t="s">
        <v>400</v>
      </c>
      <c r="E305" s="2" t="s">
        <v>83</v>
      </c>
      <c r="F305" s="2" t="s">
        <v>121</v>
      </c>
      <c r="G305" s="2">
        <v>0</v>
      </c>
      <c r="H305" s="2">
        <v>0</v>
      </c>
    </row>
    <row r="306" spans="1:8">
      <c r="A306" s="2" t="s">
        <v>357</v>
      </c>
      <c r="B306" s="2" t="s">
        <v>392</v>
      </c>
      <c r="C306" s="2" t="s">
        <v>393</v>
      </c>
      <c r="D306" s="2" t="s">
        <v>401</v>
      </c>
      <c r="E306" s="2" t="s">
        <v>83</v>
      </c>
      <c r="F306" s="2" t="s">
        <v>121</v>
      </c>
      <c r="G306" s="2">
        <v>0</v>
      </c>
      <c r="H306" s="2">
        <v>0</v>
      </c>
    </row>
    <row r="307" spans="1:8">
      <c r="A307" s="2" t="s">
        <v>357</v>
      </c>
      <c r="B307" s="2" t="s">
        <v>392</v>
      </c>
      <c r="C307" s="2" t="s">
        <v>393</v>
      </c>
      <c r="D307" s="2" t="s">
        <v>402</v>
      </c>
      <c r="E307" s="2" t="s">
        <v>83</v>
      </c>
      <c r="F307" s="2" t="s">
        <v>121</v>
      </c>
      <c r="G307" s="2">
        <v>2.5974026000000001E-2</v>
      </c>
      <c r="H307" s="2">
        <v>2</v>
      </c>
    </row>
    <row r="308" spans="1:8">
      <c r="A308" s="2" t="s">
        <v>357</v>
      </c>
      <c r="B308" s="2" t="s">
        <v>392</v>
      </c>
      <c r="C308" s="2" t="s">
        <v>393</v>
      </c>
      <c r="D308" s="2" t="s">
        <v>403</v>
      </c>
      <c r="E308" s="2" t="s">
        <v>83</v>
      </c>
      <c r="F308" s="2" t="s">
        <v>121</v>
      </c>
      <c r="G308" s="2">
        <v>1.2987013E-2</v>
      </c>
      <c r="H308" s="2">
        <v>1</v>
      </c>
    </row>
    <row r="309" spans="1:8">
      <c r="A309" s="2" t="s">
        <v>357</v>
      </c>
      <c r="B309" s="2" t="s">
        <v>392</v>
      </c>
      <c r="C309" s="2" t="s">
        <v>393</v>
      </c>
      <c r="D309" s="2" t="s">
        <v>312</v>
      </c>
      <c r="E309" s="2" t="s">
        <v>83</v>
      </c>
      <c r="F309" s="2" t="s">
        <v>121</v>
      </c>
      <c r="G309" s="2">
        <v>0</v>
      </c>
      <c r="H309" s="2">
        <v>0</v>
      </c>
    </row>
    <row r="310" spans="1:8">
      <c r="A310" s="2" t="s">
        <v>357</v>
      </c>
      <c r="B310" s="2" t="s">
        <v>392</v>
      </c>
      <c r="C310" s="2" t="s">
        <v>393</v>
      </c>
      <c r="D310" s="2" t="s">
        <v>370</v>
      </c>
      <c r="E310" s="2" t="s">
        <v>83</v>
      </c>
      <c r="F310" s="2" t="s">
        <v>121</v>
      </c>
      <c r="G310" s="2">
        <v>0</v>
      </c>
      <c r="H310" s="2">
        <v>0</v>
      </c>
    </row>
    <row r="311" spans="1:8">
      <c r="A311" s="2" t="s">
        <v>357</v>
      </c>
      <c r="B311" s="2" t="s">
        <v>392</v>
      </c>
      <c r="C311" s="2" t="s">
        <v>393</v>
      </c>
      <c r="D311" s="2" t="s">
        <v>341</v>
      </c>
      <c r="E311" s="2" t="s">
        <v>83</v>
      </c>
      <c r="F311" s="2" t="s">
        <v>121</v>
      </c>
      <c r="G311" s="2">
        <v>2.5974026000000001E-2</v>
      </c>
      <c r="H311" s="2">
        <v>2</v>
      </c>
    </row>
    <row r="312" spans="1:8">
      <c r="A312" s="2" t="s">
        <v>357</v>
      </c>
      <c r="B312" s="2" t="s">
        <v>392</v>
      </c>
      <c r="C312" s="2" t="s">
        <v>393</v>
      </c>
      <c r="D312" s="2" t="s">
        <v>394</v>
      </c>
      <c r="E312" s="2" t="s">
        <v>83</v>
      </c>
      <c r="F312" s="2" t="s">
        <v>105</v>
      </c>
      <c r="G312" s="2">
        <v>0.28000000000000003</v>
      </c>
      <c r="H312" s="2">
        <v>7</v>
      </c>
    </row>
    <row r="313" spans="1:8">
      <c r="A313" s="2" t="s">
        <v>357</v>
      </c>
      <c r="B313" s="2" t="s">
        <v>392</v>
      </c>
      <c r="C313" s="2" t="s">
        <v>393</v>
      </c>
      <c r="D313" s="2" t="s">
        <v>395</v>
      </c>
      <c r="E313" s="2" t="s">
        <v>83</v>
      </c>
      <c r="F313" s="2" t="s">
        <v>105</v>
      </c>
      <c r="G313" s="2">
        <v>0.28000000000000003</v>
      </c>
      <c r="H313" s="2">
        <v>7</v>
      </c>
    </row>
    <row r="314" spans="1:8">
      <c r="A314" s="2" t="s">
        <v>357</v>
      </c>
      <c r="B314" s="2" t="s">
        <v>392</v>
      </c>
      <c r="C314" s="2" t="s">
        <v>393</v>
      </c>
      <c r="D314" s="2" t="s">
        <v>396</v>
      </c>
      <c r="E314" s="2" t="s">
        <v>83</v>
      </c>
      <c r="F314" s="2" t="s">
        <v>105</v>
      </c>
      <c r="G314" s="2">
        <v>0.2</v>
      </c>
      <c r="H314" s="2">
        <v>5</v>
      </c>
    </row>
    <row r="315" spans="1:8">
      <c r="A315" s="2" t="s">
        <v>357</v>
      </c>
      <c r="B315" s="2" t="s">
        <v>392</v>
      </c>
      <c r="C315" s="2" t="s">
        <v>393</v>
      </c>
      <c r="D315" s="2" t="s">
        <v>397</v>
      </c>
      <c r="E315" s="2" t="s">
        <v>83</v>
      </c>
      <c r="F315" s="2" t="s">
        <v>105</v>
      </c>
      <c r="G315" s="2">
        <v>0.32</v>
      </c>
      <c r="H315" s="2">
        <v>8</v>
      </c>
    </row>
    <row r="316" spans="1:8">
      <c r="A316" s="2" t="s">
        <v>357</v>
      </c>
      <c r="B316" s="2" t="s">
        <v>392</v>
      </c>
      <c r="C316" s="2" t="s">
        <v>393</v>
      </c>
      <c r="D316" s="2" t="s">
        <v>398</v>
      </c>
      <c r="E316" s="2" t="s">
        <v>83</v>
      </c>
      <c r="F316" s="2" t="s">
        <v>105</v>
      </c>
      <c r="G316" s="2">
        <v>0.2</v>
      </c>
      <c r="H316" s="2">
        <v>5</v>
      </c>
    </row>
    <row r="317" spans="1:8">
      <c r="A317" s="2" t="s">
        <v>357</v>
      </c>
      <c r="B317" s="2" t="s">
        <v>392</v>
      </c>
      <c r="C317" s="2" t="s">
        <v>393</v>
      </c>
      <c r="D317" s="2" t="s">
        <v>399</v>
      </c>
      <c r="E317" s="2" t="s">
        <v>83</v>
      </c>
      <c r="F317" s="2" t="s">
        <v>105</v>
      </c>
      <c r="G317" s="2">
        <v>0</v>
      </c>
      <c r="H317" s="2">
        <v>0</v>
      </c>
    </row>
    <row r="318" spans="1:8">
      <c r="A318" s="2" t="s">
        <v>357</v>
      </c>
      <c r="B318" s="2" t="s">
        <v>392</v>
      </c>
      <c r="C318" s="2" t="s">
        <v>393</v>
      </c>
      <c r="D318" s="2" t="s">
        <v>400</v>
      </c>
      <c r="E318" s="2" t="s">
        <v>83</v>
      </c>
      <c r="F318" s="2" t="s">
        <v>105</v>
      </c>
      <c r="G318" s="2">
        <v>0.12</v>
      </c>
      <c r="H318" s="2">
        <v>3</v>
      </c>
    </row>
    <row r="319" spans="1:8">
      <c r="A319" s="2" t="s">
        <v>357</v>
      </c>
      <c r="B319" s="2" t="s">
        <v>392</v>
      </c>
      <c r="C319" s="2" t="s">
        <v>393</v>
      </c>
      <c r="D319" s="2" t="s">
        <v>401</v>
      </c>
      <c r="E319" s="2" t="s">
        <v>83</v>
      </c>
      <c r="F319" s="2" t="s">
        <v>105</v>
      </c>
      <c r="G319" s="2">
        <v>0</v>
      </c>
      <c r="H319" s="2">
        <v>0</v>
      </c>
    </row>
    <row r="320" spans="1:8">
      <c r="A320" s="2" t="s">
        <v>357</v>
      </c>
      <c r="B320" s="2" t="s">
        <v>392</v>
      </c>
      <c r="C320" s="2" t="s">
        <v>393</v>
      </c>
      <c r="D320" s="2" t="s">
        <v>402</v>
      </c>
      <c r="E320" s="2" t="s">
        <v>83</v>
      </c>
      <c r="F320" s="2" t="s">
        <v>105</v>
      </c>
      <c r="G320" s="2">
        <v>0.12</v>
      </c>
      <c r="H320" s="2">
        <v>3</v>
      </c>
    </row>
    <row r="321" spans="1:8">
      <c r="A321" s="2" t="s">
        <v>357</v>
      </c>
      <c r="B321" s="2" t="s">
        <v>392</v>
      </c>
      <c r="C321" s="2" t="s">
        <v>393</v>
      </c>
      <c r="D321" s="2" t="s">
        <v>403</v>
      </c>
      <c r="E321" s="2" t="s">
        <v>83</v>
      </c>
      <c r="F321" s="2" t="s">
        <v>105</v>
      </c>
      <c r="G321" s="2">
        <v>0</v>
      </c>
      <c r="H321" s="2">
        <v>0</v>
      </c>
    </row>
    <row r="322" spans="1:8">
      <c r="A322" s="2" t="s">
        <v>357</v>
      </c>
      <c r="B322" s="2" t="s">
        <v>392</v>
      </c>
      <c r="C322" s="2" t="s">
        <v>393</v>
      </c>
      <c r="D322" s="2" t="s">
        <v>312</v>
      </c>
      <c r="E322" s="2" t="s">
        <v>83</v>
      </c>
      <c r="F322" s="2" t="s">
        <v>105</v>
      </c>
      <c r="G322" s="2">
        <v>0</v>
      </c>
      <c r="H322" s="2">
        <v>0</v>
      </c>
    </row>
    <row r="323" spans="1:8">
      <c r="A323" s="2" t="s">
        <v>357</v>
      </c>
      <c r="B323" s="2" t="s">
        <v>392</v>
      </c>
      <c r="C323" s="2" t="s">
        <v>393</v>
      </c>
      <c r="D323" s="2" t="s">
        <v>370</v>
      </c>
      <c r="E323" s="2" t="s">
        <v>83</v>
      </c>
      <c r="F323" s="2" t="s">
        <v>105</v>
      </c>
      <c r="G323" s="2">
        <v>0.04</v>
      </c>
      <c r="H323" s="2">
        <v>1</v>
      </c>
    </row>
    <row r="324" spans="1:8">
      <c r="A324" s="2" t="s">
        <v>357</v>
      </c>
      <c r="B324" s="2" t="s">
        <v>392</v>
      </c>
      <c r="C324" s="2" t="s">
        <v>393</v>
      </c>
      <c r="D324" s="2" t="s">
        <v>341</v>
      </c>
      <c r="E324" s="2" t="s">
        <v>83</v>
      </c>
      <c r="F324" s="2" t="s">
        <v>105</v>
      </c>
      <c r="G324" s="2">
        <v>0</v>
      </c>
      <c r="H324" s="2">
        <v>0</v>
      </c>
    </row>
    <row r="325" spans="1:8">
      <c r="A325" s="2" t="s">
        <v>357</v>
      </c>
      <c r="B325" s="2" t="s">
        <v>404</v>
      </c>
      <c r="C325" s="2" t="s">
        <v>405</v>
      </c>
      <c r="D325" s="2" t="s">
        <v>406</v>
      </c>
      <c r="E325" s="2" t="s">
        <v>83</v>
      </c>
      <c r="F325" s="2" t="s">
        <v>109</v>
      </c>
      <c r="G325" s="2">
        <v>0.32857142900000003</v>
      </c>
      <c r="H325" s="2">
        <v>46</v>
      </c>
    </row>
    <row r="326" spans="1:8">
      <c r="A326" s="2" t="s">
        <v>357</v>
      </c>
      <c r="B326" s="2" t="s">
        <v>404</v>
      </c>
      <c r="C326" s="2" t="s">
        <v>405</v>
      </c>
      <c r="D326" s="2" t="s">
        <v>407</v>
      </c>
      <c r="E326" s="2" t="s">
        <v>83</v>
      </c>
      <c r="F326" s="2" t="s">
        <v>109</v>
      </c>
      <c r="G326" s="2">
        <v>0.321428571</v>
      </c>
      <c r="H326" s="2">
        <v>45</v>
      </c>
    </row>
    <row r="327" spans="1:8">
      <c r="A327" s="2" t="s">
        <v>357</v>
      </c>
      <c r="B327" s="2" t="s">
        <v>404</v>
      </c>
      <c r="C327" s="2" t="s">
        <v>405</v>
      </c>
      <c r="D327" s="2" t="s">
        <v>408</v>
      </c>
      <c r="E327" s="2" t="s">
        <v>83</v>
      </c>
      <c r="F327" s="2" t="s">
        <v>109</v>
      </c>
      <c r="G327" s="2">
        <v>0.32857142900000003</v>
      </c>
      <c r="H327" s="2">
        <v>46</v>
      </c>
    </row>
    <row r="328" spans="1:8">
      <c r="A328" s="2" t="s">
        <v>357</v>
      </c>
      <c r="B328" s="2" t="s">
        <v>404</v>
      </c>
      <c r="C328" s="2" t="s">
        <v>405</v>
      </c>
      <c r="D328" s="2" t="s">
        <v>409</v>
      </c>
      <c r="E328" s="2" t="s">
        <v>83</v>
      </c>
      <c r="F328" s="2" t="s">
        <v>109</v>
      </c>
      <c r="G328" s="2">
        <v>9.2857143000000003E-2</v>
      </c>
      <c r="H328" s="2">
        <v>13</v>
      </c>
    </row>
    <row r="329" spans="1:8">
      <c r="A329" s="2" t="s">
        <v>357</v>
      </c>
      <c r="B329" s="2" t="s">
        <v>404</v>
      </c>
      <c r="C329" s="2" t="s">
        <v>405</v>
      </c>
      <c r="D329" s="2" t="s">
        <v>410</v>
      </c>
      <c r="E329" s="2" t="s">
        <v>83</v>
      </c>
      <c r="F329" s="2" t="s">
        <v>109</v>
      </c>
      <c r="G329" s="2">
        <v>2.1428571E-2</v>
      </c>
      <c r="H329" s="2">
        <v>3</v>
      </c>
    </row>
    <row r="330" spans="1:8">
      <c r="A330" s="2" t="s">
        <v>357</v>
      </c>
      <c r="B330" s="2" t="s">
        <v>404</v>
      </c>
      <c r="C330" s="2" t="s">
        <v>405</v>
      </c>
      <c r="D330" s="2" t="s">
        <v>411</v>
      </c>
      <c r="E330" s="2" t="s">
        <v>83</v>
      </c>
      <c r="F330" s="2" t="s">
        <v>109</v>
      </c>
      <c r="G330" s="2">
        <v>1.4285714E-2</v>
      </c>
      <c r="H330" s="2">
        <v>2</v>
      </c>
    </row>
    <row r="331" spans="1:8">
      <c r="A331" s="2" t="s">
        <v>357</v>
      </c>
      <c r="B331" s="2" t="s">
        <v>404</v>
      </c>
      <c r="C331" s="2" t="s">
        <v>405</v>
      </c>
      <c r="D331" s="2" t="s">
        <v>412</v>
      </c>
      <c r="E331" s="2" t="s">
        <v>83</v>
      </c>
      <c r="F331" s="2" t="s">
        <v>109</v>
      </c>
      <c r="G331" s="2">
        <v>7.1428569999999999E-3</v>
      </c>
      <c r="H331" s="2">
        <v>1</v>
      </c>
    </row>
    <row r="332" spans="1:8">
      <c r="A332" s="2" t="s">
        <v>357</v>
      </c>
      <c r="B332" s="2" t="s">
        <v>404</v>
      </c>
      <c r="C332" s="2" t="s">
        <v>405</v>
      </c>
      <c r="D332" s="2" t="s">
        <v>312</v>
      </c>
      <c r="E332" s="2" t="s">
        <v>83</v>
      </c>
      <c r="F332" s="2" t="s">
        <v>109</v>
      </c>
      <c r="G332" s="2">
        <v>0</v>
      </c>
      <c r="H332" s="2">
        <v>0</v>
      </c>
    </row>
    <row r="333" spans="1:8">
      <c r="A333" s="2" t="s">
        <v>357</v>
      </c>
      <c r="B333" s="2" t="s">
        <v>404</v>
      </c>
      <c r="C333" s="2" t="s">
        <v>405</v>
      </c>
      <c r="D333" s="2" t="s">
        <v>370</v>
      </c>
      <c r="E333" s="2" t="s">
        <v>83</v>
      </c>
      <c r="F333" s="2" t="s">
        <v>109</v>
      </c>
      <c r="G333" s="2">
        <v>7.1428569999999999E-3</v>
      </c>
      <c r="H333" s="2">
        <v>1</v>
      </c>
    </row>
    <row r="334" spans="1:8">
      <c r="A334" s="2" t="s">
        <v>357</v>
      </c>
      <c r="B334" s="2" t="s">
        <v>404</v>
      </c>
      <c r="C334" s="2" t="s">
        <v>405</v>
      </c>
      <c r="D334" s="2" t="s">
        <v>341</v>
      </c>
      <c r="E334" s="2" t="s">
        <v>83</v>
      </c>
      <c r="F334" s="2" t="s">
        <v>109</v>
      </c>
      <c r="G334" s="2">
        <v>0</v>
      </c>
      <c r="H334" s="2">
        <v>0</v>
      </c>
    </row>
    <row r="335" spans="1:8">
      <c r="A335" s="2" t="s">
        <v>357</v>
      </c>
      <c r="B335" s="2" t="s">
        <v>404</v>
      </c>
      <c r="C335" s="2" t="s">
        <v>405</v>
      </c>
      <c r="D335" s="2" t="s">
        <v>406</v>
      </c>
      <c r="E335" s="2" t="s">
        <v>83</v>
      </c>
      <c r="F335" s="2" t="s">
        <v>125</v>
      </c>
      <c r="G335" s="2">
        <v>0.115384615</v>
      </c>
      <c r="H335" s="2">
        <v>12</v>
      </c>
    </row>
    <row r="336" spans="1:8">
      <c r="A336" s="2" t="s">
        <v>357</v>
      </c>
      <c r="B336" s="2" t="s">
        <v>404</v>
      </c>
      <c r="C336" s="2" t="s">
        <v>405</v>
      </c>
      <c r="D336" s="2" t="s">
        <v>407</v>
      </c>
      <c r="E336" s="2" t="s">
        <v>83</v>
      </c>
      <c r="F336" s="2" t="s">
        <v>125</v>
      </c>
      <c r="G336" s="2">
        <v>0.54807692299999999</v>
      </c>
      <c r="H336" s="2">
        <v>57</v>
      </c>
    </row>
    <row r="337" spans="1:8">
      <c r="A337" s="2" t="s">
        <v>357</v>
      </c>
      <c r="B337" s="2" t="s">
        <v>404</v>
      </c>
      <c r="C337" s="2" t="s">
        <v>405</v>
      </c>
      <c r="D337" s="2" t="s">
        <v>408</v>
      </c>
      <c r="E337" s="2" t="s">
        <v>83</v>
      </c>
      <c r="F337" s="2" t="s">
        <v>125</v>
      </c>
      <c r="G337" s="2">
        <v>0.134615385</v>
      </c>
      <c r="H337" s="2">
        <v>14</v>
      </c>
    </row>
    <row r="338" spans="1:8">
      <c r="A338" s="2" t="s">
        <v>357</v>
      </c>
      <c r="B338" s="2" t="s">
        <v>404</v>
      </c>
      <c r="C338" s="2" t="s">
        <v>405</v>
      </c>
      <c r="D338" s="2" t="s">
        <v>409</v>
      </c>
      <c r="E338" s="2" t="s">
        <v>83</v>
      </c>
      <c r="F338" s="2" t="s">
        <v>125</v>
      </c>
      <c r="G338" s="2">
        <v>0.36538461500000002</v>
      </c>
      <c r="H338" s="2">
        <v>38</v>
      </c>
    </row>
    <row r="339" spans="1:8">
      <c r="A339" s="2" t="s">
        <v>357</v>
      </c>
      <c r="B339" s="2" t="s">
        <v>404</v>
      </c>
      <c r="C339" s="2" t="s">
        <v>405</v>
      </c>
      <c r="D339" s="2" t="s">
        <v>410</v>
      </c>
      <c r="E339" s="2" t="s">
        <v>83</v>
      </c>
      <c r="F339" s="2" t="s">
        <v>125</v>
      </c>
      <c r="G339" s="2">
        <v>9.6153850000000006E-3</v>
      </c>
      <c r="H339" s="2">
        <v>1</v>
      </c>
    </row>
    <row r="340" spans="1:8">
      <c r="A340" s="2" t="s">
        <v>357</v>
      </c>
      <c r="B340" s="2" t="s">
        <v>404</v>
      </c>
      <c r="C340" s="2" t="s">
        <v>405</v>
      </c>
      <c r="D340" s="2" t="s">
        <v>411</v>
      </c>
      <c r="E340" s="2" t="s">
        <v>83</v>
      </c>
      <c r="F340" s="2" t="s">
        <v>125</v>
      </c>
      <c r="G340" s="2">
        <v>0.192307692</v>
      </c>
      <c r="H340" s="2">
        <v>20</v>
      </c>
    </row>
    <row r="341" spans="1:8">
      <c r="A341" s="2" t="s">
        <v>357</v>
      </c>
      <c r="B341" s="2" t="s">
        <v>404</v>
      </c>
      <c r="C341" s="2" t="s">
        <v>405</v>
      </c>
      <c r="D341" s="2" t="s">
        <v>412</v>
      </c>
      <c r="E341" s="2" t="s">
        <v>83</v>
      </c>
      <c r="F341" s="2" t="s">
        <v>125</v>
      </c>
      <c r="G341" s="2">
        <v>0.25961538499999998</v>
      </c>
      <c r="H341" s="2">
        <v>27</v>
      </c>
    </row>
    <row r="342" spans="1:8">
      <c r="A342" s="2" t="s">
        <v>357</v>
      </c>
      <c r="B342" s="2" t="s">
        <v>404</v>
      </c>
      <c r="C342" s="2" t="s">
        <v>405</v>
      </c>
      <c r="D342" s="2" t="s">
        <v>312</v>
      </c>
      <c r="E342" s="2" t="s">
        <v>83</v>
      </c>
      <c r="F342" s="2" t="s">
        <v>125</v>
      </c>
      <c r="G342" s="2">
        <v>0</v>
      </c>
      <c r="H342" s="2">
        <v>0</v>
      </c>
    </row>
    <row r="343" spans="1:8">
      <c r="A343" s="2" t="s">
        <v>357</v>
      </c>
      <c r="B343" s="2" t="s">
        <v>404</v>
      </c>
      <c r="C343" s="2" t="s">
        <v>405</v>
      </c>
      <c r="D343" s="2" t="s">
        <v>370</v>
      </c>
      <c r="E343" s="2" t="s">
        <v>83</v>
      </c>
      <c r="F343" s="2" t="s">
        <v>125</v>
      </c>
      <c r="G343" s="2">
        <v>9.6153850000000006E-3</v>
      </c>
      <c r="H343" s="2">
        <v>1</v>
      </c>
    </row>
    <row r="344" spans="1:8">
      <c r="A344" s="2" t="s">
        <v>357</v>
      </c>
      <c r="B344" s="2" t="s">
        <v>404</v>
      </c>
      <c r="C344" s="2" t="s">
        <v>405</v>
      </c>
      <c r="D344" s="2" t="s">
        <v>341</v>
      </c>
      <c r="E344" s="2" t="s">
        <v>83</v>
      </c>
      <c r="F344" s="2" t="s">
        <v>125</v>
      </c>
      <c r="G344" s="2">
        <v>0</v>
      </c>
      <c r="H344" s="2">
        <v>0</v>
      </c>
    </row>
    <row r="345" spans="1:8">
      <c r="A345" s="2" t="s">
        <v>357</v>
      </c>
      <c r="B345" s="2" t="s">
        <v>404</v>
      </c>
      <c r="C345" s="2" t="s">
        <v>405</v>
      </c>
      <c r="D345" s="2" t="s">
        <v>406</v>
      </c>
      <c r="E345" s="2" t="s">
        <v>83</v>
      </c>
      <c r="F345" s="2" t="s">
        <v>113</v>
      </c>
      <c r="G345" s="2">
        <v>3.7974684000000002E-2</v>
      </c>
      <c r="H345" s="2">
        <v>6</v>
      </c>
    </row>
    <row r="346" spans="1:8">
      <c r="A346" s="2" t="s">
        <v>357</v>
      </c>
      <c r="B346" s="2" t="s">
        <v>404</v>
      </c>
      <c r="C346" s="2" t="s">
        <v>405</v>
      </c>
      <c r="D346" s="2" t="s">
        <v>407</v>
      </c>
      <c r="E346" s="2" t="s">
        <v>83</v>
      </c>
      <c r="F346" s="2" t="s">
        <v>113</v>
      </c>
      <c r="G346" s="2">
        <v>0.46202531600000002</v>
      </c>
      <c r="H346" s="2">
        <v>73</v>
      </c>
    </row>
    <row r="347" spans="1:8">
      <c r="A347" s="2" t="s">
        <v>357</v>
      </c>
      <c r="B347" s="2" t="s">
        <v>404</v>
      </c>
      <c r="C347" s="2" t="s">
        <v>405</v>
      </c>
      <c r="D347" s="2" t="s">
        <v>408</v>
      </c>
      <c r="E347" s="2" t="s">
        <v>83</v>
      </c>
      <c r="F347" s="2" t="s">
        <v>113</v>
      </c>
      <c r="G347" s="2">
        <v>0.36708860799999998</v>
      </c>
      <c r="H347" s="2">
        <v>58</v>
      </c>
    </row>
    <row r="348" spans="1:8">
      <c r="A348" s="2" t="s">
        <v>357</v>
      </c>
      <c r="B348" s="2" t="s">
        <v>404</v>
      </c>
      <c r="C348" s="2" t="s">
        <v>405</v>
      </c>
      <c r="D348" s="2" t="s">
        <v>409</v>
      </c>
      <c r="E348" s="2" t="s">
        <v>83</v>
      </c>
      <c r="F348" s="2" t="s">
        <v>113</v>
      </c>
      <c r="G348" s="2">
        <v>0.29113924099999999</v>
      </c>
      <c r="H348" s="2">
        <v>46</v>
      </c>
    </row>
    <row r="349" spans="1:8">
      <c r="A349" s="2" t="s">
        <v>357</v>
      </c>
      <c r="B349" s="2" t="s">
        <v>404</v>
      </c>
      <c r="C349" s="2" t="s">
        <v>405</v>
      </c>
      <c r="D349" s="2" t="s">
        <v>410</v>
      </c>
      <c r="E349" s="2" t="s">
        <v>83</v>
      </c>
      <c r="F349" s="2" t="s">
        <v>113</v>
      </c>
      <c r="G349" s="2">
        <v>8.8607594999999997E-2</v>
      </c>
      <c r="H349" s="2">
        <v>14</v>
      </c>
    </row>
    <row r="350" spans="1:8">
      <c r="A350" s="2" t="s">
        <v>357</v>
      </c>
      <c r="B350" s="2" t="s">
        <v>404</v>
      </c>
      <c r="C350" s="2" t="s">
        <v>405</v>
      </c>
      <c r="D350" s="2" t="s">
        <v>411</v>
      </c>
      <c r="E350" s="2" t="s">
        <v>83</v>
      </c>
      <c r="F350" s="2" t="s">
        <v>113</v>
      </c>
      <c r="G350" s="2">
        <v>3.1645569999999998E-2</v>
      </c>
      <c r="H350" s="2">
        <v>5</v>
      </c>
    </row>
    <row r="351" spans="1:8">
      <c r="A351" s="2" t="s">
        <v>357</v>
      </c>
      <c r="B351" s="2" t="s">
        <v>404</v>
      </c>
      <c r="C351" s="2" t="s">
        <v>405</v>
      </c>
      <c r="D351" s="2" t="s">
        <v>412</v>
      </c>
      <c r="E351" s="2" t="s">
        <v>83</v>
      </c>
      <c r="F351" s="2" t="s">
        <v>113</v>
      </c>
      <c r="G351" s="2">
        <v>1.8987342000000001E-2</v>
      </c>
      <c r="H351" s="2">
        <v>3</v>
      </c>
    </row>
    <row r="352" spans="1:8">
      <c r="A352" s="2" t="s">
        <v>357</v>
      </c>
      <c r="B352" s="2" t="s">
        <v>404</v>
      </c>
      <c r="C352" s="2" t="s">
        <v>405</v>
      </c>
      <c r="D352" s="2" t="s">
        <v>312</v>
      </c>
      <c r="E352" s="2" t="s">
        <v>83</v>
      </c>
      <c r="F352" s="2" t="s">
        <v>113</v>
      </c>
      <c r="G352" s="2">
        <v>6.3291140000000003E-3</v>
      </c>
      <c r="H352" s="2">
        <v>1</v>
      </c>
    </row>
    <row r="353" spans="1:8">
      <c r="A353" s="2" t="s">
        <v>357</v>
      </c>
      <c r="B353" s="2" t="s">
        <v>404</v>
      </c>
      <c r="C353" s="2" t="s">
        <v>405</v>
      </c>
      <c r="D353" s="2" t="s">
        <v>370</v>
      </c>
      <c r="E353" s="2" t="s">
        <v>83</v>
      </c>
      <c r="F353" s="2" t="s">
        <v>113</v>
      </c>
      <c r="G353" s="2">
        <v>0</v>
      </c>
      <c r="H353" s="2">
        <v>0</v>
      </c>
    </row>
    <row r="354" spans="1:8">
      <c r="A354" s="2" t="s">
        <v>357</v>
      </c>
      <c r="B354" s="2" t="s">
        <v>404</v>
      </c>
      <c r="C354" s="2" t="s">
        <v>405</v>
      </c>
      <c r="D354" s="2" t="s">
        <v>341</v>
      </c>
      <c r="E354" s="2" t="s">
        <v>83</v>
      </c>
      <c r="F354" s="2" t="s">
        <v>113</v>
      </c>
      <c r="G354" s="2">
        <v>0.17721518999999999</v>
      </c>
      <c r="H354" s="2">
        <v>28</v>
      </c>
    </row>
    <row r="355" spans="1:8">
      <c r="A355" s="2" t="s">
        <v>357</v>
      </c>
      <c r="B355" s="2" t="s">
        <v>404</v>
      </c>
      <c r="C355" s="2" t="s">
        <v>405</v>
      </c>
      <c r="D355" s="2" t="s">
        <v>406</v>
      </c>
      <c r="E355" s="2" t="s">
        <v>83</v>
      </c>
      <c r="F355" s="2" t="s">
        <v>95</v>
      </c>
      <c r="G355" s="2">
        <v>0.31411530799999998</v>
      </c>
      <c r="H355" s="2">
        <v>158</v>
      </c>
    </row>
    <row r="356" spans="1:8">
      <c r="A356" s="2" t="s">
        <v>357</v>
      </c>
      <c r="B356" s="2" t="s">
        <v>404</v>
      </c>
      <c r="C356" s="2" t="s">
        <v>405</v>
      </c>
      <c r="D356" s="2" t="s">
        <v>407</v>
      </c>
      <c r="E356" s="2" t="s">
        <v>83</v>
      </c>
      <c r="F356" s="2" t="s">
        <v>95</v>
      </c>
      <c r="G356" s="2">
        <v>0.45924453300000001</v>
      </c>
      <c r="H356" s="2">
        <v>231</v>
      </c>
    </row>
    <row r="357" spans="1:8">
      <c r="A357" s="2" t="s">
        <v>357</v>
      </c>
      <c r="B357" s="2" t="s">
        <v>404</v>
      </c>
      <c r="C357" s="2" t="s">
        <v>405</v>
      </c>
      <c r="D357" s="2" t="s">
        <v>408</v>
      </c>
      <c r="E357" s="2" t="s">
        <v>83</v>
      </c>
      <c r="F357" s="2" t="s">
        <v>95</v>
      </c>
      <c r="G357" s="2">
        <v>0.282306163</v>
      </c>
      <c r="H357" s="2">
        <v>142</v>
      </c>
    </row>
    <row r="358" spans="1:8">
      <c r="A358" s="2" t="s">
        <v>357</v>
      </c>
      <c r="B358" s="2" t="s">
        <v>404</v>
      </c>
      <c r="C358" s="2" t="s">
        <v>405</v>
      </c>
      <c r="D358" s="2" t="s">
        <v>409</v>
      </c>
      <c r="E358" s="2" t="s">
        <v>83</v>
      </c>
      <c r="F358" s="2" t="s">
        <v>95</v>
      </c>
      <c r="G358" s="2">
        <v>0.41550695799999998</v>
      </c>
      <c r="H358" s="2">
        <v>209</v>
      </c>
    </row>
    <row r="359" spans="1:8">
      <c r="A359" s="2" t="s">
        <v>357</v>
      </c>
      <c r="B359" s="2" t="s">
        <v>404</v>
      </c>
      <c r="C359" s="2" t="s">
        <v>405</v>
      </c>
      <c r="D359" s="2" t="s">
        <v>410</v>
      </c>
      <c r="E359" s="2" t="s">
        <v>83</v>
      </c>
      <c r="F359" s="2" t="s">
        <v>95</v>
      </c>
      <c r="G359" s="2">
        <v>2.3856859000000001E-2</v>
      </c>
      <c r="H359" s="2">
        <v>12</v>
      </c>
    </row>
    <row r="360" spans="1:8">
      <c r="A360" s="2" t="s">
        <v>357</v>
      </c>
      <c r="B360" s="2" t="s">
        <v>404</v>
      </c>
      <c r="C360" s="2" t="s">
        <v>405</v>
      </c>
      <c r="D360" s="2" t="s">
        <v>411</v>
      </c>
      <c r="E360" s="2" t="s">
        <v>83</v>
      </c>
      <c r="F360" s="2" t="s">
        <v>95</v>
      </c>
      <c r="G360" s="2">
        <v>4.5725646000000002E-2</v>
      </c>
      <c r="H360" s="2">
        <v>23</v>
      </c>
    </row>
    <row r="361" spans="1:8">
      <c r="A361" s="2" t="s">
        <v>357</v>
      </c>
      <c r="B361" s="2" t="s">
        <v>404</v>
      </c>
      <c r="C361" s="2" t="s">
        <v>405</v>
      </c>
      <c r="D361" s="2" t="s">
        <v>412</v>
      </c>
      <c r="E361" s="2" t="s">
        <v>83</v>
      </c>
      <c r="F361" s="2" t="s">
        <v>95</v>
      </c>
      <c r="G361" s="2">
        <v>5.7654075999999999E-2</v>
      </c>
      <c r="H361" s="2">
        <v>29</v>
      </c>
    </row>
    <row r="362" spans="1:8">
      <c r="A362" s="2" t="s">
        <v>357</v>
      </c>
      <c r="B362" s="2" t="s">
        <v>404</v>
      </c>
      <c r="C362" s="2" t="s">
        <v>405</v>
      </c>
      <c r="D362" s="2" t="s">
        <v>312</v>
      </c>
      <c r="E362" s="2" t="s">
        <v>83</v>
      </c>
      <c r="F362" s="2" t="s">
        <v>95</v>
      </c>
      <c r="G362" s="2">
        <v>5.9642150000000001E-3</v>
      </c>
      <c r="H362" s="2">
        <v>3</v>
      </c>
    </row>
    <row r="363" spans="1:8">
      <c r="A363" s="2" t="s">
        <v>357</v>
      </c>
      <c r="B363" s="2" t="s">
        <v>404</v>
      </c>
      <c r="C363" s="2" t="s">
        <v>405</v>
      </c>
      <c r="D363" s="2" t="s">
        <v>370</v>
      </c>
      <c r="E363" s="2" t="s">
        <v>83</v>
      </c>
      <c r="F363" s="2" t="s">
        <v>95</v>
      </c>
      <c r="G363" s="2">
        <v>5.9642150000000001E-3</v>
      </c>
      <c r="H363" s="2">
        <v>3</v>
      </c>
    </row>
    <row r="364" spans="1:8">
      <c r="A364" s="2" t="s">
        <v>357</v>
      </c>
      <c r="B364" s="2" t="s">
        <v>404</v>
      </c>
      <c r="C364" s="2" t="s">
        <v>405</v>
      </c>
      <c r="D364" s="2" t="s">
        <v>341</v>
      </c>
      <c r="E364" s="2" t="s">
        <v>83</v>
      </c>
      <c r="F364" s="2" t="s">
        <v>95</v>
      </c>
      <c r="G364" s="2">
        <v>1.3916501E-2</v>
      </c>
      <c r="H364" s="2">
        <v>7</v>
      </c>
    </row>
    <row r="365" spans="1:8">
      <c r="A365" s="2" t="s">
        <v>357</v>
      </c>
      <c r="B365" s="2" t="s">
        <v>404</v>
      </c>
      <c r="C365" s="2" t="s">
        <v>405</v>
      </c>
      <c r="D365" s="2" t="s">
        <v>406</v>
      </c>
      <c r="E365" s="2" t="s">
        <v>83</v>
      </c>
      <c r="F365" s="2" t="s">
        <v>101</v>
      </c>
      <c r="G365" s="2">
        <v>0</v>
      </c>
      <c r="H365" s="2">
        <v>0</v>
      </c>
    </row>
    <row r="366" spans="1:8">
      <c r="A366" s="2" t="s">
        <v>357</v>
      </c>
      <c r="B366" s="2" t="s">
        <v>404</v>
      </c>
      <c r="C366" s="2" t="s">
        <v>405</v>
      </c>
      <c r="D366" s="2" t="s">
        <v>407</v>
      </c>
      <c r="E366" s="2" t="s">
        <v>83</v>
      </c>
      <c r="F366" s="2" t="s">
        <v>101</v>
      </c>
      <c r="G366" s="2">
        <v>0.5</v>
      </c>
      <c r="H366" s="2">
        <v>10</v>
      </c>
    </row>
    <row r="367" spans="1:8">
      <c r="A367" s="2" t="s">
        <v>357</v>
      </c>
      <c r="B367" s="2" t="s">
        <v>404</v>
      </c>
      <c r="C367" s="2" t="s">
        <v>405</v>
      </c>
      <c r="D367" s="2" t="s">
        <v>408</v>
      </c>
      <c r="E367" s="2" t="s">
        <v>83</v>
      </c>
      <c r="F367" s="2" t="s">
        <v>101</v>
      </c>
      <c r="G367" s="2">
        <v>0.55000000000000004</v>
      </c>
      <c r="H367" s="2">
        <v>11</v>
      </c>
    </row>
    <row r="368" spans="1:8">
      <c r="A368" s="2" t="s">
        <v>357</v>
      </c>
      <c r="B368" s="2" t="s">
        <v>404</v>
      </c>
      <c r="C368" s="2" t="s">
        <v>405</v>
      </c>
      <c r="D368" s="2" t="s">
        <v>409</v>
      </c>
      <c r="E368" s="2" t="s">
        <v>83</v>
      </c>
      <c r="F368" s="2" t="s">
        <v>101</v>
      </c>
      <c r="G368" s="2">
        <v>0.6</v>
      </c>
      <c r="H368" s="2">
        <v>12</v>
      </c>
    </row>
    <row r="369" spans="1:8">
      <c r="A369" s="2" t="s">
        <v>357</v>
      </c>
      <c r="B369" s="2" t="s">
        <v>404</v>
      </c>
      <c r="C369" s="2" t="s">
        <v>405</v>
      </c>
      <c r="D369" s="2" t="s">
        <v>410</v>
      </c>
      <c r="E369" s="2" t="s">
        <v>83</v>
      </c>
      <c r="F369" s="2" t="s">
        <v>101</v>
      </c>
      <c r="G369" s="2">
        <v>0</v>
      </c>
      <c r="H369" s="2">
        <v>0</v>
      </c>
    </row>
    <row r="370" spans="1:8">
      <c r="A370" s="2" t="s">
        <v>357</v>
      </c>
      <c r="B370" s="2" t="s">
        <v>404</v>
      </c>
      <c r="C370" s="2" t="s">
        <v>405</v>
      </c>
      <c r="D370" s="2" t="s">
        <v>411</v>
      </c>
      <c r="E370" s="2" t="s">
        <v>83</v>
      </c>
      <c r="F370" s="2" t="s">
        <v>101</v>
      </c>
      <c r="G370" s="2">
        <v>0.15</v>
      </c>
      <c r="H370" s="2">
        <v>3</v>
      </c>
    </row>
    <row r="371" spans="1:8">
      <c r="A371" s="2" t="s">
        <v>357</v>
      </c>
      <c r="B371" s="2" t="s">
        <v>404</v>
      </c>
      <c r="C371" s="2" t="s">
        <v>405</v>
      </c>
      <c r="D371" s="2" t="s">
        <v>412</v>
      </c>
      <c r="E371" s="2" t="s">
        <v>83</v>
      </c>
      <c r="F371" s="2" t="s">
        <v>101</v>
      </c>
      <c r="G371" s="2">
        <v>0.3</v>
      </c>
      <c r="H371" s="2">
        <v>6</v>
      </c>
    </row>
    <row r="372" spans="1:8">
      <c r="A372" s="2" t="s">
        <v>357</v>
      </c>
      <c r="B372" s="2" t="s">
        <v>404</v>
      </c>
      <c r="C372" s="2" t="s">
        <v>405</v>
      </c>
      <c r="D372" s="2" t="s">
        <v>312</v>
      </c>
      <c r="E372" s="2" t="s">
        <v>83</v>
      </c>
      <c r="F372" s="2" t="s">
        <v>101</v>
      </c>
      <c r="G372" s="2">
        <v>0</v>
      </c>
      <c r="H372" s="2">
        <v>0</v>
      </c>
    </row>
    <row r="373" spans="1:8">
      <c r="A373" s="2" t="s">
        <v>357</v>
      </c>
      <c r="B373" s="2" t="s">
        <v>404</v>
      </c>
      <c r="C373" s="2" t="s">
        <v>405</v>
      </c>
      <c r="D373" s="2" t="s">
        <v>370</v>
      </c>
      <c r="E373" s="2" t="s">
        <v>83</v>
      </c>
      <c r="F373" s="2" t="s">
        <v>101</v>
      </c>
      <c r="G373" s="2">
        <v>0</v>
      </c>
      <c r="H373" s="2">
        <v>0</v>
      </c>
    </row>
    <row r="374" spans="1:8">
      <c r="A374" s="2" t="s">
        <v>357</v>
      </c>
      <c r="B374" s="2" t="s">
        <v>404</v>
      </c>
      <c r="C374" s="2" t="s">
        <v>405</v>
      </c>
      <c r="D374" s="2" t="s">
        <v>341</v>
      </c>
      <c r="E374" s="2" t="s">
        <v>83</v>
      </c>
      <c r="F374" s="2" t="s">
        <v>101</v>
      </c>
      <c r="G374" s="2">
        <v>0</v>
      </c>
      <c r="H374" s="2">
        <v>0</v>
      </c>
    </row>
    <row r="375" spans="1:8">
      <c r="A375" s="2" t="s">
        <v>357</v>
      </c>
      <c r="B375" s="2" t="s">
        <v>404</v>
      </c>
      <c r="C375" s="2" t="s">
        <v>405</v>
      </c>
      <c r="D375" s="2" t="s">
        <v>406</v>
      </c>
      <c r="E375" s="2" t="s">
        <v>83</v>
      </c>
      <c r="F375" s="2" t="s">
        <v>121</v>
      </c>
      <c r="G375" s="2">
        <v>0.36363636399999999</v>
      </c>
      <c r="H375" s="2">
        <v>28</v>
      </c>
    </row>
    <row r="376" spans="1:8">
      <c r="A376" s="2" t="s">
        <v>357</v>
      </c>
      <c r="B376" s="2" t="s">
        <v>404</v>
      </c>
      <c r="C376" s="2" t="s">
        <v>405</v>
      </c>
      <c r="D376" s="2" t="s">
        <v>407</v>
      </c>
      <c r="E376" s="2" t="s">
        <v>83</v>
      </c>
      <c r="F376" s="2" t="s">
        <v>121</v>
      </c>
      <c r="G376" s="2">
        <v>0.18181818199999999</v>
      </c>
      <c r="H376" s="2">
        <v>14</v>
      </c>
    </row>
    <row r="377" spans="1:8">
      <c r="A377" s="2" t="s">
        <v>357</v>
      </c>
      <c r="B377" s="2" t="s">
        <v>404</v>
      </c>
      <c r="C377" s="2" t="s">
        <v>405</v>
      </c>
      <c r="D377" s="2" t="s">
        <v>408</v>
      </c>
      <c r="E377" s="2" t="s">
        <v>83</v>
      </c>
      <c r="F377" s="2" t="s">
        <v>121</v>
      </c>
      <c r="G377" s="2">
        <v>0.168831169</v>
      </c>
      <c r="H377" s="2">
        <v>13</v>
      </c>
    </row>
    <row r="378" spans="1:8">
      <c r="A378" s="2" t="s">
        <v>357</v>
      </c>
      <c r="B378" s="2" t="s">
        <v>404</v>
      </c>
      <c r="C378" s="2" t="s">
        <v>405</v>
      </c>
      <c r="D378" s="2" t="s">
        <v>409</v>
      </c>
      <c r="E378" s="2" t="s">
        <v>83</v>
      </c>
      <c r="F378" s="2" t="s">
        <v>121</v>
      </c>
      <c r="G378" s="2">
        <v>0.19480519499999999</v>
      </c>
      <c r="H378" s="2">
        <v>15</v>
      </c>
    </row>
    <row r="379" spans="1:8">
      <c r="A379" s="2" t="s">
        <v>357</v>
      </c>
      <c r="B379" s="2" t="s">
        <v>404</v>
      </c>
      <c r="C379" s="2" t="s">
        <v>405</v>
      </c>
      <c r="D379" s="2" t="s">
        <v>410</v>
      </c>
      <c r="E379" s="2" t="s">
        <v>83</v>
      </c>
      <c r="F379" s="2" t="s">
        <v>121</v>
      </c>
      <c r="G379" s="2">
        <v>0</v>
      </c>
      <c r="H379" s="2">
        <v>0</v>
      </c>
    </row>
    <row r="380" spans="1:8">
      <c r="A380" s="2" t="s">
        <v>357</v>
      </c>
      <c r="B380" s="2" t="s">
        <v>404</v>
      </c>
      <c r="C380" s="2" t="s">
        <v>405</v>
      </c>
      <c r="D380" s="2" t="s">
        <v>411</v>
      </c>
      <c r="E380" s="2" t="s">
        <v>83</v>
      </c>
      <c r="F380" s="2" t="s">
        <v>121</v>
      </c>
      <c r="G380" s="2">
        <v>2.5974026000000001E-2</v>
      </c>
      <c r="H380" s="2">
        <v>2</v>
      </c>
    </row>
    <row r="381" spans="1:8">
      <c r="A381" s="2" t="s">
        <v>357</v>
      </c>
      <c r="B381" s="2" t="s">
        <v>404</v>
      </c>
      <c r="C381" s="2" t="s">
        <v>405</v>
      </c>
      <c r="D381" s="2" t="s">
        <v>412</v>
      </c>
      <c r="E381" s="2" t="s">
        <v>83</v>
      </c>
      <c r="F381" s="2" t="s">
        <v>121</v>
      </c>
      <c r="G381" s="2">
        <v>0</v>
      </c>
      <c r="H381" s="2">
        <v>0</v>
      </c>
    </row>
    <row r="382" spans="1:8">
      <c r="A382" s="2" t="s">
        <v>357</v>
      </c>
      <c r="B382" s="2" t="s">
        <v>404</v>
      </c>
      <c r="C382" s="2" t="s">
        <v>405</v>
      </c>
      <c r="D382" s="2" t="s">
        <v>312</v>
      </c>
      <c r="E382" s="2" t="s">
        <v>83</v>
      </c>
      <c r="F382" s="2" t="s">
        <v>121</v>
      </c>
      <c r="G382" s="2">
        <v>0</v>
      </c>
      <c r="H382" s="2">
        <v>0</v>
      </c>
    </row>
    <row r="383" spans="1:8">
      <c r="A383" s="2" t="s">
        <v>357</v>
      </c>
      <c r="B383" s="2" t="s">
        <v>404</v>
      </c>
      <c r="C383" s="2" t="s">
        <v>405</v>
      </c>
      <c r="D383" s="2" t="s">
        <v>370</v>
      </c>
      <c r="E383" s="2" t="s">
        <v>83</v>
      </c>
      <c r="F383" s="2" t="s">
        <v>121</v>
      </c>
      <c r="G383" s="2">
        <v>0</v>
      </c>
      <c r="H383" s="2">
        <v>0</v>
      </c>
    </row>
    <row r="384" spans="1:8">
      <c r="A384" s="2" t="s">
        <v>357</v>
      </c>
      <c r="B384" s="2" t="s">
        <v>404</v>
      </c>
      <c r="C384" s="2" t="s">
        <v>405</v>
      </c>
      <c r="D384" s="2" t="s">
        <v>341</v>
      </c>
      <c r="E384" s="2" t="s">
        <v>83</v>
      </c>
      <c r="F384" s="2" t="s">
        <v>121</v>
      </c>
      <c r="G384" s="2">
        <v>0.103896104</v>
      </c>
      <c r="H384" s="2">
        <v>8</v>
      </c>
    </row>
    <row r="385" spans="1:8">
      <c r="A385" s="2" t="s">
        <v>357</v>
      </c>
      <c r="B385" s="2" t="s">
        <v>404</v>
      </c>
      <c r="C385" s="2" t="s">
        <v>405</v>
      </c>
      <c r="D385" s="2" t="s">
        <v>406</v>
      </c>
      <c r="E385" s="2" t="s">
        <v>83</v>
      </c>
      <c r="F385" s="2" t="s">
        <v>105</v>
      </c>
      <c r="G385" s="2">
        <v>0.04</v>
      </c>
      <c r="H385" s="2">
        <v>1</v>
      </c>
    </row>
    <row r="386" spans="1:8">
      <c r="A386" s="2" t="s">
        <v>357</v>
      </c>
      <c r="B386" s="2" t="s">
        <v>404</v>
      </c>
      <c r="C386" s="2" t="s">
        <v>405</v>
      </c>
      <c r="D386" s="2" t="s">
        <v>407</v>
      </c>
      <c r="E386" s="2" t="s">
        <v>83</v>
      </c>
      <c r="F386" s="2" t="s">
        <v>105</v>
      </c>
      <c r="G386" s="2">
        <v>0.52</v>
      </c>
      <c r="H386" s="2">
        <v>13</v>
      </c>
    </row>
    <row r="387" spans="1:8">
      <c r="A387" s="2" t="s">
        <v>357</v>
      </c>
      <c r="B387" s="2" t="s">
        <v>404</v>
      </c>
      <c r="C387" s="2" t="s">
        <v>405</v>
      </c>
      <c r="D387" s="2" t="s">
        <v>408</v>
      </c>
      <c r="E387" s="2" t="s">
        <v>83</v>
      </c>
      <c r="F387" s="2" t="s">
        <v>105</v>
      </c>
      <c r="G387" s="2">
        <v>0.56000000000000005</v>
      </c>
      <c r="H387" s="2">
        <v>14</v>
      </c>
    </row>
    <row r="388" spans="1:8">
      <c r="A388" s="2" t="s">
        <v>357</v>
      </c>
      <c r="B388" s="2" t="s">
        <v>404</v>
      </c>
      <c r="C388" s="2" t="s">
        <v>405</v>
      </c>
      <c r="D388" s="2" t="s">
        <v>409</v>
      </c>
      <c r="E388" s="2" t="s">
        <v>83</v>
      </c>
      <c r="F388" s="2" t="s">
        <v>105</v>
      </c>
      <c r="G388" s="2">
        <v>0.44</v>
      </c>
      <c r="H388" s="2">
        <v>11</v>
      </c>
    </row>
    <row r="389" spans="1:8">
      <c r="A389" s="2" t="s">
        <v>357</v>
      </c>
      <c r="B389" s="2" t="s">
        <v>404</v>
      </c>
      <c r="C389" s="2" t="s">
        <v>405</v>
      </c>
      <c r="D389" s="2" t="s">
        <v>410</v>
      </c>
      <c r="E389" s="2" t="s">
        <v>83</v>
      </c>
      <c r="F389" s="2" t="s">
        <v>105</v>
      </c>
      <c r="G389" s="2">
        <v>0</v>
      </c>
      <c r="H389" s="2">
        <v>0</v>
      </c>
    </row>
    <row r="390" spans="1:8">
      <c r="A390" s="2" t="s">
        <v>357</v>
      </c>
      <c r="B390" s="2" t="s">
        <v>404</v>
      </c>
      <c r="C390" s="2" t="s">
        <v>405</v>
      </c>
      <c r="D390" s="2" t="s">
        <v>411</v>
      </c>
      <c r="E390" s="2" t="s">
        <v>83</v>
      </c>
      <c r="F390" s="2" t="s">
        <v>105</v>
      </c>
      <c r="G390" s="2">
        <v>0</v>
      </c>
      <c r="H390" s="2">
        <v>0</v>
      </c>
    </row>
    <row r="391" spans="1:8">
      <c r="A391" s="2" t="s">
        <v>357</v>
      </c>
      <c r="B391" s="2" t="s">
        <v>404</v>
      </c>
      <c r="C391" s="2" t="s">
        <v>405</v>
      </c>
      <c r="D391" s="2" t="s">
        <v>412</v>
      </c>
      <c r="E391" s="2" t="s">
        <v>83</v>
      </c>
      <c r="F391" s="2" t="s">
        <v>105</v>
      </c>
      <c r="G391" s="2">
        <v>0</v>
      </c>
      <c r="H391" s="2">
        <v>0</v>
      </c>
    </row>
    <row r="392" spans="1:8">
      <c r="A392" s="2" t="s">
        <v>357</v>
      </c>
      <c r="B392" s="2" t="s">
        <v>404</v>
      </c>
      <c r="C392" s="2" t="s">
        <v>405</v>
      </c>
      <c r="D392" s="2" t="s">
        <v>312</v>
      </c>
      <c r="E392" s="2" t="s">
        <v>83</v>
      </c>
      <c r="F392" s="2" t="s">
        <v>105</v>
      </c>
      <c r="G392" s="2">
        <v>0</v>
      </c>
      <c r="H392" s="2">
        <v>0</v>
      </c>
    </row>
    <row r="393" spans="1:8">
      <c r="A393" s="2" t="s">
        <v>357</v>
      </c>
      <c r="B393" s="2" t="s">
        <v>404</v>
      </c>
      <c r="C393" s="2" t="s">
        <v>405</v>
      </c>
      <c r="D393" s="2" t="s">
        <v>370</v>
      </c>
      <c r="E393" s="2" t="s">
        <v>83</v>
      </c>
      <c r="F393" s="2" t="s">
        <v>105</v>
      </c>
      <c r="G393" s="2">
        <v>0</v>
      </c>
      <c r="H393" s="2">
        <v>0</v>
      </c>
    </row>
    <row r="394" spans="1:8">
      <c r="A394" s="2" t="s">
        <v>357</v>
      </c>
      <c r="B394" s="2" t="s">
        <v>404</v>
      </c>
      <c r="C394" s="2" t="s">
        <v>405</v>
      </c>
      <c r="D394" s="2" t="s">
        <v>341</v>
      </c>
      <c r="E394" s="2" t="s">
        <v>83</v>
      </c>
      <c r="F394" s="2" t="s">
        <v>105</v>
      </c>
      <c r="G394" s="2">
        <v>0.04</v>
      </c>
      <c r="H394" s="2">
        <v>1</v>
      </c>
    </row>
    <row r="395" spans="1:8">
      <c r="A395" s="2" t="s">
        <v>357</v>
      </c>
      <c r="B395" s="2" t="s">
        <v>413</v>
      </c>
      <c r="C395" s="2" t="s">
        <v>414</v>
      </c>
      <c r="D395" s="2" t="s">
        <v>360</v>
      </c>
      <c r="E395" s="2" t="s">
        <v>83</v>
      </c>
      <c r="F395" s="2" t="s">
        <v>109</v>
      </c>
      <c r="G395" s="2">
        <v>0.94285714300000001</v>
      </c>
      <c r="H395" s="2">
        <v>132</v>
      </c>
    </row>
    <row r="396" spans="1:8">
      <c r="A396" s="2" t="s">
        <v>357</v>
      </c>
      <c r="B396" s="2" t="s">
        <v>413</v>
      </c>
      <c r="C396" s="2" t="s">
        <v>414</v>
      </c>
      <c r="D396" s="2" t="s">
        <v>415</v>
      </c>
      <c r="E396" s="2" t="s">
        <v>83</v>
      </c>
      <c r="F396" s="2" t="s">
        <v>109</v>
      </c>
      <c r="G396" s="2">
        <v>0</v>
      </c>
      <c r="H396" s="2">
        <v>0</v>
      </c>
    </row>
    <row r="397" spans="1:8">
      <c r="A397" s="2" t="s">
        <v>357</v>
      </c>
      <c r="B397" s="2" t="s">
        <v>413</v>
      </c>
      <c r="C397" s="2" t="s">
        <v>414</v>
      </c>
      <c r="D397" s="2" t="s">
        <v>416</v>
      </c>
      <c r="E397" s="2" t="s">
        <v>83</v>
      </c>
      <c r="F397" s="2" t="s">
        <v>109</v>
      </c>
      <c r="G397" s="2">
        <v>3.5714285999999998E-2</v>
      </c>
      <c r="H397" s="2">
        <v>5</v>
      </c>
    </row>
    <row r="398" spans="1:8">
      <c r="A398" s="2" t="s">
        <v>357</v>
      </c>
      <c r="B398" s="2" t="s">
        <v>413</v>
      </c>
      <c r="C398" s="2" t="s">
        <v>414</v>
      </c>
      <c r="D398" s="2" t="s">
        <v>417</v>
      </c>
      <c r="E398" s="2" t="s">
        <v>83</v>
      </c>
      <c r="F398" s="2" t="s">
        <v>109</v>
      </c>
      <c r="G398" s="2">
        <v>0</v>
      </c>
      <c r="H398" s="2">
        <v>0</v>
      </c>
    </row>
    <row r="399" spans="1:8">
      <c r="A399" s="2" t="s">
        <v>357</v>
      </c>
      <c r="B399" s="2" t="s">
        <v>413</v>
      </c>
      <c r="C399" s="2" t="s">
        <v>414</v>
      </c>
      <c r="D399" s="2" t="s">
        <v>418</v>
      </c>
      <c r="E399" s="2" t="s">
        <v>83</v>
      </c>
      <c r="F399" s="2" t="s">
        <v>109</v>
      </c>
      <c r="G399" s="2">
        <v>0</v>
      </c>
      <c r="H399" s="2">
        <v>0</v>
      </c>
    </row>
    <row r="400" spans="1:8">
      <c r="A400" s="2" t="s">
        <v>357</v>
      </c>
      <c r="B400" s="2" t="s">
        <v>413</v>
      </c>
      <c r="C400" s="2" t="s">
        <v>414</v>
      </c>
      <c r="D400" s="2" t="s">
        <v>419</v>
      </c>
      <c r="E400" s="2" t="s">
        <v>83</v>
      </c>
      <c r="F400" s="2" t="s">
        <v>109</v>
      </c>
      <c r="G400" s="2">
        <v>0</v>
      </c>
      <c r="H400" s="2">
        <v>0</v>
      </c>
    </row>
    <row r="401" spans="1:8">
      <c r="A401" s="2" t="s">
        <v>357</v>
      </c>
      <c r="B401" s="2" t="s">
        <v>413</v>
      </c>
      <c r="C401" s="2" t="s">
        <v>414</v>
      </c>
      <c r="D401" s="2" t="s">
        <v>420</v>
      </c>
      <c r="E401" s="2" t="s">
        <v>83</v>
      </c>
      <c r="F401" s="2" t="s">
        <v>109</v>
      </c>
      <c r="G401" s="2">
        <v>0</v>
      </c>
      <c r="H401" s="2">
        <v>0</v>
      </c>
    </row>
    <row r="402" spans="1:8">
      <c r="A402" s="2" t="s">
        <v>357</v>
      </c>
      <c r="B402" s="2" t="s">
        <v>413</v>
      </c>
      <c r="C402" s="2" t="s">
        <v>414</v>
      </c>
      <c r="D402" s="2" t="s">
        <v>421</v>
      </c>
      <c r="E402" s="2" t="s">
        <v>83</v>
      </c>
      <c r="F402" s="2" t="s">
        <v>109</v>
      </c>
      <c r="G402" s="2">
        <v>7.1428569999999999E-3</v>
      </c>
      <c r="H402" s="2">
        <v>1</v>
      </c>
    </row>
    <row r="403" spans="1:8">
      <c r="A403" s="2" t="s">
        <v>357</v>
      </c>
      <c r="B403" s="2" t="s">
        <v>413</v>
      </c>
      <c r="C403" s="2" t="s">
        <v>414</v>
      </c>
      <c r="D403" s="2" t="s">
        <v>422</v>
      </c>
      <c r="E403" s="2" t="s">
        <v>83</v>
      </c>
      <c r="F403" s="2" t="s">
        <v>109</v>
      </c>
      <c r="G403" s="2">
        <v>7.1428569999999999E-3</v>
      </c>
      <c r="H403" s="2">
        <v>1</v>
      </c>
    </row>
    <row r="404" spans="1:8">
      <c r="A404" s="2" t="s">
        <v>357</v>
      </c>
      <c r="B404" s="2" t="s">
        <v>413</v>
      </c>
      <c r="C404" s="2" t="s">
        <v>414</v>
      </c>
      <c r="D404" s="2" t="s">
        <v>312</v>
      </c>
      <c r="E404" s="2" t="s">
        <v>83</v>
      </c>
      <c r="F404" s="2" t="s">
        <v>109</v>
      </c>
      <c r="G404" s="2">
        <v>0</v>
      </c>
      <c r="H404" s="2">
        <v>0</v>
      </c>
    </row>
    <row r="405" spans="1:8">
      <c r="A405" s="2" t="s">
        <v>357</v>
      </c>
      <c r="B405" s="2" t="s">
        <v>413</v>
      </c>
      <c r="C405" s="2" t="s">
        <v>414</v>
      </c>
      <c r="D405" s="2" t="s">
        <v>370</v>
      </c>
      <c r="E405" s="2" t="s">
        <v>83</v>
      </c>
      <c r="F405" s="2" t="s">
        <v>109</v>
      </c>
      <c r="G405" s="2">
        <v>7.1428569999999999E-3</v>
      </c>
      <c r="H405" s="2">
        <v>1</v>
      </c>
    </row>
    <row r="406" spans="1:8">
      <c r="A406" s="2" t="s">
        <v>357</v>
      </c>
      <c r="B406" s="2" t="s">
        <v>413</v>
      </c>
      <c r="C406" s="2" t="s">
        <v>414</v>
      </c>
      <c r="D406" s="2" t="s">
        <v>341</v>
      </c>
      <c r="E406" s="2" t="s">
        <v>83</v>
      </c>
      <c r="F406" s="2" t="s">
        <v>109</v>
      </c>
      <c r="G406" s="2">
        <v>0</v>
      </c>
      <c r="H406" s="2">
        <v>0</v>
      </c>
    </row>
    <row r="407" spans="1:8">
      <c r="A407" s="2" t="s">
        <v>357</v>
      </c>
      <c r="B407" s="2" t="s">
        <v>413</v>
      </c>
      <c r="C407" s="2" t="s">
        <v>414</v>
      </c>
      <c r="D407" s="2" t="s">
        <v>360</v>
      </c>
      <c r="E407" s="2" t="s">
        <v>83</v>
      </c>
      <c r="F407" s="2" t="s">
        <v>125</v>
      </c>
      <c r="G407" s="2">
        <v>0.77884615400000001</v>
      </c>
      <c r="H407" s="2">
        <v>81</v>
      </c>
    </row>
    <row r="408" spans="1:8">
      <c r="A408" s="2" t="s">
        <v>357</v>
      </c>
      <c r="B408" s="2" t="s">
        <v>413</v>
      </c>
      <c r="C408" s="2" t="s">
        <v>414</v>
      </c>
      <c r="D408" s="2" t="s">
        <v>415</v>
      </c>
      <c r="E408" s="2" t="s">
        <v>83</v>
      </c>
      <c r="F408" s="2" t="s">
        <v>125</v>
      </c>
      <c r="G408" s="2">
        <v>4.8076923000000001E-2</v>
      </c>
      <c r="H408" s="2">
        <v>5</v>
      </c>
    </row>
    <row r="409" spans="1:8">
      <c r="A409" s="2" t="s">
        <v>357</v>
      </c>
      <c r="B409" s="2" t="s">
        <v>413</v>
      </c>
      <c r="C409" s="2" t="s">
        <v>414</v>
      </c>
      <c r="D409" s="2" t="s">
        <v>416</v>
      </c>
      <c r="E409" s="2" t="s">
        <v>83</v>
      </c>
      <c r="F409" s="2" t="s">
        <v>125</v>
      </c>
      <c r="G409" s="2">
        <v>0.15384615400000001</v>
      </c>
      <c r="H409" s="2">
        <v>16</v>
      </c>
    </row>
    <row r="410" spans="1:8">
      <c r="A410" s="2" t="s">
        <v>357</v>
      </c>
      <c r="B410" s="2" t="s">
        <v>413</v>
      </c>
      <c r="C410" s="2" t="s">
        <v>414</v>
      </c>
      <c r="D410" s="2" t="s">
        <v>417</v>
      </c>
      <c r="E410" s="2" t="s">
        <v>83</v>
      </c>
      <c r="F410" s="2" t="s">
        <v>125</v>
      </c>
      <c r="G410" s="2">
        <v>1.9230769000000002E-2</v>
      </c>
      <c r="H410" s="2">
        <v>2</v>
      </c>
    </row>
    <row r="411" spans="1:8">
      <c r="A411" s="2" t="s">
        <v>357</v>
      </c>
      <c r="B411" s="2" t="s">
        <v>413</v>
      </c>
      <c r="C411" s="2" t="s">
        <v>414</v>
      </c>
      <c r="D411" s="2" t="s">
        <v>418</v>
      </c>
      <c r="E411" s="2" t="s">
        <v>83</v>
      </c>
      <c r="F411" s="2" t="s">
        <v>125</v>
      </c>
      <c r="G411" s="2">
        <v>9.6153850000000006E-3</v>
      </c>
      <c r="H411" s="2">
        <v>1</v>
      </c>
    </row>
    <row r="412" spans="1:8">
      <c r="A412" s="2" t="s">
        <v>357</v>
      </c>
      <c r="B412" s="2" t="s">
        <v>413</v>
      </c>
      <c r="C412" s="2" t="s">
        <v>414</v>
      </c>
      <c r="D412" s="2" t="s">
        <v>419</v>
      </c>
      <c r="E412" s="2" t="s">
        <v>83</v>
      </c>
      <c r="F412" s="2" t="s">
        <v>125</v>
      </c>
      <c r="G412" s="2">
        <v>0</v>
      </c>
      <c r="H412" s="2">
        <v>0</v>
      </c>
    </row>
    <row r="413" spans="1:8">
      <c r="A413" s="2" t="s">
        <v>357</v>
      </c>
      <c r="B413" s="2" t="s">
        <v>413</v>
      </c>
      <c r="C413" s="2" t="s">
        <v>414</v>
      </c>
      <c r="D413" s="2" t="s">
        <v>420</v>
      </c>
      <c r="E413" s="2" t="s">
        <v>83</v>
      </c>
      <c r="F413" s="2" t="s">
        <v>125</v>
      </c>
      <c r="G413" s="2">
        <v>5.7692307999999998E-2</v>
      </c>
      <c r="H413" s="2">
        <v>6</v>
      </c>
    </row>
    <row r="414" spans="1:8">
      <c r="A414" s="2" t="s">
        <v>357</v>
      </c>
      <c r="B414" s="2" t="s">
        <v>413</v>
      </c>
      <c r="C414" s="2" t="s">
        <v>414</v>
      </c>
      <c r="D414" s="2" t="s">
        <v>421</v>
      </c>
      <c r="E414" s="2" t="s">
        <v>83</v>
      </c>
      <c r="F414" s="2" t="s">
        <v>125</v>
      </c>
      <c r="G414" s="2">
        <v>6.7307692000000002E-2</v>
      </c>
      <c r="H414" s="2">
        <v>7</v>
      </c>
    </row>
    <row r="415" spans="1:8">
      <c r="A415" s="2" t="s">
        <v>357</v>
      </c>
      <c r="B415" s="2" t="s">
        <v>413</v>
      </c>
      <c r="C415" s="2" t="s">
        <v>414</v>
      </c>
      <c r="D415" s="2" t="s">
        <v>422</v>
      </c>
      <c r="E415" s="2" t="s">
        <v>83</v>
      </c>
      <c r="F415" s="2" t="s">
        <v>125</v>
      </c>
      <c r="G415" s="2">
        <v>0</v>
      </c>
      <c r="H415" s="2">
        <v>0</v>
      </c>
    </row>
    <row r="416" spans="1:8">
      <c r="A416" s="2" t="s">
        <v>357</v>
      </c>
      <c r="B416" s="2" t="s">
        <v>413</v>
      </c>
      <c r="C416" s="2" t="s">
        <v>414</v>
      </c>
      <c r="D416" s="2" t="s">
        <v>312</v>
      </c>
      <c r="E416" s="2" t="s">
        <v>83</v>
      </c>
      <c r="F416" s="2" t="s">
        <v>125</v>
      </c>
      <c r="G416" s="2">
        <v>1.9230769000000002E-2</v>
      </c>
      <c r="H416" s="2">
        <v>2</v>
      </c>
    </row>
    <row r="417" spans="1:8">
      <c r="A417" s="2" t="s">
        <v>357</v>
      </c>
      <c r="B417" s="2" t="s">
        <v>413</v>
      </c>
      <c r="C417" s="2" t="s">
        <v>414</v>
      </c>
      <c r="D417" s="2" t="s">
        <v>370</v>
      </c>
      <c r="E417" s="2" t="s">
        <v>83</v>
      </c>
      <c r="F417" s="2" t="s">
        <v>125</v>
      </c>
      <c r="G417" s="2">
        <v>0</v>
      </c>
      <c r="H417" s="2">
        <v>0</v>
      </c>
    </row>
    <row r="418" spans="1:8">
      <c r="A418" s="2" t="s">
        <v>357</v>
      </c>
      <c r="B418" s="2" t="s">
        <v>413</v>
      </c>
      <c r="C418" s="2" t="s">
        <v>414</v>
      </c>
      <c r="D418" s="2" t="s">
        <v>341</v>
      </c>
      <c r="E418" s="2" t="s">
        <v>83</v>
      </c>
      <c r="F418" s="2" t="s">
        <v>125</v>
      </c>
      <c r="G418" s="2">
        <v>0</v>
      </c>
      <c r="H418" s="2">
        <v>0</v>
      </c>
    </row>
    <row r="419" spans="1:8">
      <c r="A419" s="2" t="s">
        <v>357</v>
      </c>
      <c r="B419" s="2" t="s">
        <v>413</v>
      </c>
      <c r="C419" s="2" t="s">
        <v>414</v>
      </c>
      <c r="D419" s="2" t="s">
        <v>360</v>
      </c>
      <c r="E419" s="2" t="s">
        <v>83</v>
      </c>
      <c r="F419" s="2" t="s">
        <v>113</v>
      </c>
      <c r="G419" s="2">
        <v>0.45569620300000002</v>
      </c>
      <c r="H419" s="2">
        <v>72</v>
      </c>
    </row>
    <row r="420" spans="1:8">
      <c r="A420" s="2" t="s">
        <v>357</v>
      </c>
      <c r="B420" s="2" t="s">
        <v>413</v>
      </c>
      <c r="C420" s="2" t="s">
        <v>414</v>
      </c>
      <c r="D420" s="2" t="s">
        <v>415</v>
      </c>
      <c r="E420" s="2" t="s">
        <v>83</v>
      </c>
      <c r="F420" s="2" t="s">
        <v>113</v>
      </c>
      <c r="G420" s="2">
        <v>2.5316456000000001E-2</v>
      </c>
      <c r="H420" s="2">
        <v>4</v>
      </c>
    </row>
    <row r="421" spans="1:8">
      <c r="A421" s="2" t="s">
        <v>357</v>
      </c>
      <c r="B421" s="2" t="s">
        <v>413</v>
      </c>
      <c r="C421" s="2" t="s">
        <v>414</v>
      </c>
      <c r="D421" s="2" t="s">
        <v>416</v>
      </c>
      <c r="E421" s="2" t="s">
        <v>83</v>
      </c>
      <c r="F421" s="2" t="s">
        <v>113</v>
      </c>
      <c r="G421" s="2">
        <v>0.36075949400000001</v>
      </c>
      <c r="H421" s="2">
        <v>57</v>
      </c>
    </row>
    <row r="422" spans="1:8">
      <c r="A422" s="2" t="s">
        <v>357</v>
      </c>
      <c r="B422" s="2" t="s">
        <v>413</v>
      </c>
      <c r="C422" s="2" t="s">
        <v>414</v>
      </c>
      <c r="D422" s="2" t="s">
        <v>417</v>
      </c>
      <c r="E422" s="2" t="s">
        <v>83</v>
      </c>
      <c r="F422" s="2" t="s">
        <v>113</v>
      </c>
      <c r="G422" s="2">
        <v>0.20253164600000001</v>
      </c>
      <c r="H422" s="2">
        <v>32</v>
      </c>
    </row>
    <row r="423" spans="1:8">
      <c r="A423" s="2" t="s">
        <v>357</v>
      </c>
      <c r="B423" s="2" t="s">
        <v>413</v>
      </c>
      <c r="C423" s="2" t="s">
        <v>414</v>
      </c>
      <c r="D423" s="2" t="s">
        <v>418</v>
      </c>
      <c r="E423" s="2" t="s">
        <v>83</v>
      </c>
      <c r="F423" s="2" t="s">
        <v>113</v>
      </c>
      <c r="G423" s="2">
        <v>0.18354430399999999</v>
      </c>
      <c r="H423" s="2">
        <v>29</v>
      </c>
    </row>
    <row r="424" spans="1:8">
      <c r="A424" s="2" t="s">
        <v>357</v>
      </c>
      <c r="B424" s="2" t="s">
        <v>413</v>
      </c>
      <c r="C424" s="2" t="s">
        <v>414</v>
      </c>
      <c r="D424" s="2" t="s">
        <v>419</v>
      </c>
      <c r="E424" s="2" t="s">
        <v>83</v>
      </c>
      <c r="F424" s="2" t="s">
        <v>113</v>
      </c>
      <c r="G424" s="2">
        <v>7.5949367000000004E-2</v>
      </c>
      <c r="H424" s="2">
        <v>12</v>
      </c>
    </row>
    <row r="425" spans="1:8">
      <c r="A425" s="2" t="s">
        <v>357</v>
      </c>
      <c r="B425" s="2" t="s">
        <v>413</v>
      </c>
      <c r="C425" s="2" t="s">
        <v>414</v>
      </c>
      <c r="D425" s="2" t="s">
        <v>420</v>
      </c>
      <c r="E425" s="2" t="s">
        <v>83</v>
      </c>
      <c r="F425" s="2" t="s">
        <v>113</v>
      </c>
      <c r="G425" s="2">
        <v>8.2278481000000001E-2</v>
      </c>
      <c r="H425" s="2">
        <v>13</v>
      </c>
    </row>
    <row r="426" spans="1:8">
      <c r="A426" s="2" t="s">
        <v>357</v>
      </c>
      <c r="B426" s="2" t="s">
        <v>413</v>
      </c>
      <c r="C426" s="2" t="s">
        <v>414</v>
      </c>
      <c r="D426" s="2" t="s">
        <v>421</v>
      </c>
      <c r="E426" s="2" t="s">
        <v>83</v>
      </c>
      <c r="F426" s="2" t="s">
        <v>113</v>
      </c>
      <c r="G426" s="2">
        <v>0.13924050599999999</v>
      </c>
      <c r="H426" s="2">
        <v>22</v>
      </c>
    </row>
    <row r="427" spans="1:8">
      <c r="A427" s="2" t="s">
        <v>357</v>
      </c>
      <c r="B427" s="2" t="s">
        <v>413</v>
      </c>
      <c r="C427" s="2" t="s">
        <v>414</v>
      </c>
      <c r="D427" s="2" t="s">
        <v>422</v>
      </c>
      <c r="E427" s="2" t="s">
        <v>83</v>
      </c>
      <c r="F427" s="2" t="s">
        <v>113</v>
      </c>
      <c r="G427" s="2">
        <v>5.6962024999999999E-2</v>
      </c>
      <c r="H427" s="2">
        <v>9</v>
      </c>
    </row>
    <row r="428" spans="1:8">
      <c r="A428" s="2" t="s">
        <v>357</v>
      </c>
      <c r="B428" s="2" t="s">
        <v>413</v>
      </c>
      <c r="C428" s="2" t="s">
        <v>414</v>
      </c>
      <c r="D428" s="2" t="s">
        <v>312</v>
      </c>
      <c r="E428" s="2" t="s">
        <v>83</v>
      </c>
      <c r="F428" s="2" t="s">
        <v>113</v>
      </c>
      <c r="G428" s="2">
        <v>0</v>
      </c>
      <c r="H428" s="2">
        <v>0</v>
      </c>
    </row>
    <row r="429" spans="1:8">
      <c r="A429" s="2" t="s">
        <v>357</v>
      </c>
      <c r="B429" s="2" t="s">
        <v>413</v>
      </c>
      <c r="C429" s="2" t="s">
        <v>414</v>
      </c>
      <c r="D429" s="2" t="s">
        <v>370</v>
      </c>
      <c r="E429" s="2" t="s">
        <v>83</v>
      </c>
      <c r="F429" s="2" t="s">
        <v>113</v>
      </c>
      <c r="G429" s="2">
        <v>3.1645569999999998E-2</v>
      </c>
      <c r="H429" s="2">
        <v>5</v>
      </c>
    </row>
    <row r="430" spans="1:8">
      <c r="A430" s="2" t="s">
        <v>357</v>
      </c>
      <c r="B430" s="2" t="s">
        <v>413</v>
      </c>
      <c r="C430" s="2" t="s">
        <v>414</v>
      </c>
      <c r="D430" s="2" t="s">
        <v>341</v>
      </c>
      <c r="E430" s="2" t="s">
        <v>83</v>
      </c>
      <c r="F430" s="2" t="s">
        <v>113</v>
      </c>
      <c r="G430" s="2">
        <v>6.9620252999999993E-2</v>
      </c>
      <c r="H430" s="2">
        <v>11</v>
      </c>
    </row>
    <row r="431" spans="1:8">
      <c r="A431" s="2" t="s">
        <v>357</v>
      </c>
      <c r="B431" s="2" t="s">
        <v>413</v>
      </c>
      <c r="C431" s="2" t="s">
        <v>414</v>
      </c>
      <c r="D431" s="2" t="s">
        <v>360</v>
      </c>
      <c r="E431" s="2" t="s">
        <v>83</v>
      </c>
      <c r="F431" s="2" t="s">
        <v>95</v>
      </c>
      <c r="G431" s="2">
        <v>0.76341948299999995</v>
      </c>
      <c r="H431" s="2">
        <v>384</v>
      </c>
    </row>
    <row r="432" spans="1:8">
      <c r="A432" s="2" t="s">
        <v>357</v>
      </c>
      <c r="B432" s="2" t="s">
        <v>413</v>
      </c>
      <c r="C432" s="2" t="s">
        <v>414</v>
      </c>
      <c r="D432" s="2" t="s">
        <v>415</v>
      </c>
      <c r="E432" s="2" t="s">
        <v>83</v>
      </c>
      <c r="F432" s="2" t="s">
        <v>95</v>
      </c>
      <c r="G432" s="2">
        <v>5.9642147E-2</v>
      </c>
      <c r="H432" s="2">
        <v>30</v>
      </c>
    </row>
    <row r="433" spans="1:8">
      <c r="A433" s="2" t="s">
        <v>357</v>
      </c>
      <c r="B433" s="2" t="s">
        <v>413</v>
      </c>
      <c r="C433" s="2" t="s">
        <v>414</v>
      </c>
      <c r="D433" s="2" t="s">
        <v>416</v>
      </c>
      <c r="E433" s="2" t="s">
        <v>83</v>
      </c>
      <c r="F433" s="2" t="s">
        <v>95</v>
      </c>
      <c r="G433" s="2">
        <v>0.153081511</v>
      </c>
      <c r="H433" s="2">
        <v>77</v>
      </c>
    </row>
    <row r="434" spans="1:8">
      <c r="A434" s="2" t="s">
        <v>357</v>
      </c>
      <c r="B434" s="2" t="s">
        <v>413</v>
      </c>
      <c r="C434" s="2" t="s">
        <v>414</v>
      </c>
      <c r="D434" s="2" t="s">
        <v>417</v>
      </c>
      <c r="E434" s="2" t="s">
        <v>83</v>
      </c>
      <c r="F434" s="2" t="s">
        <v>95</v>
      </c>
      <c r="G434" s="2">
        <v>1.3916501E-2</v>
      </c>
      <c r="H434" s="2">
        <v>7</v>
      </c>
    </row>
    <row r="435" spans="1:8">
      <c r="A435" s="2" t="s">
        <v>357</v>
      </c>
      <c r="B435" s="2" t="s">
        <v>413</v>
      </c>
      <c r="C435" s="2" t="s">
        <v>414</v>
      </c>
      <c r="D435" s="2" t="s">
        <v>418</v>
      </c>
      <c r="E435" s="2" t="s">
        <v>83</v>
      </c>
      <c r="F435" s="2" t="s">
        <v>95</v>
      </c>
      <c r="G435" s="2">
        <v>0</v>
      </c>
      <c r="H435" s="2">
        <v>0</v>
      </c>
    </row>
    <row r="436" spans="1:8">
      <c r="A436" s="2" t="s">
        <v>357</v>
      </c>
      <c r="B436" s="2" t="s">
        <v>413</v>
      </c>
      <c r="C436" s="2" t="s">
        <v>414</v>
      </c>
      <c r="D436" s="2" t="s">
        <v>419</v>
      </c>
      <c r="E436" s="2" t="s">
        <v>83</v>
      </c>
      <c r="F436" s="2" t="s">
        <v>95</v>
      </c>
      <c r="G436" s="2">
        <v>0</v>
      </c>
      <c r="H436" s="2">
        <v>0</v>
      </c>
    </row>
    <row r="437" spans="1:8">
      <c r="A437" s="2" t="s">
        <v>357</v>
      </c>
      <c r="B437" s="2" t="s">
        <v>413</v>
      </c>
      <c r="C437" s="2" t="s">
        <v>414</v>
      </c>
      <c r="D437" s="2" t="s">
        <v>420</v>
      </c>
      <c r="E437" s="2" t="s">
        <v>83</v>
      </c>
      <c r="F437" s="2" t="s">
        <v>95</v>
      </c>
      <c r="G437" s="2">
        <v>1.3916501E-2</v>
      </c>
      <c r="H437" s="2">
        <v>7</v>
      </c>
    </row>
    <row r="438" spans="1:8">
      <c r="A438" s="2" t="s">
        <v>357</v>
      </c>
      <c r="B438" s="2" t="s">
        <v>413</v>
      </c>
      <c r="C438" s="2" t="s">
        <v>414</v>
      </c>
      <c r="D438" s="2" t="s">
        <v>421</v>
      </c>
      <c r="E438" s="2" t="s">
        <v>83</v>
      </c>
      <c r="F438" s="2" t="s">
        <v>95</v>
      </c>
      <c r="G438" s="2">
        <v>1.3916501E-2</v>
      </c>
      <c r="H438" s="2">
        <v>7</v>
      </c>
    </row>
    <row r="439" spans="1:8">
      <c r="A439" s="2" t="s">
        <v>357</v>
      </c>
      <c r="B439" s="2" t="s">
        <v>413</v>
      </c>
      <c r="C439" s="2" t="s">
        <v>414</v>
      </c>
      <c r="D439" s="2" t="s">
        <v>422</v>
      </c>
      <c r="E439" s="2" t="s">
        <v>83</v>
      </c>
      <c r="F439" s="2" t="s">
        <v>95</v>
      </c>
      <c r="G439" s="2">
        <v>5.1689860999999997E-2</v>
      </c>
      <c r="H439" s="2">
        <v>26</v>
      </c>
    </row>
    <row r="440" spans="1:8">
      <c r="A440" s="2" t="s">
        <v>357</v>
      </c>
      <c r="B440" s="2" t="s">
        <v>413</v>
      </c>
      <c r="C440" s="2" t="s">
        <v>414</v>
      </c>
      <c r="D440" s="2" t="s">
        <v>312</v>
      </c>
      <c r="E440" s="2" t="s">
        <v>83</v>
      </c>
      <c r="F440" s="2" t="s">
        <v>95</v>
      </c>
      <c r="G440" s="2">
        <v>3.9761429999999997E-3</v>
      </c>
      <c r="H440" s="2">
        <v>2</v>
      </c>
    </row>
    <row r="441" spans="1:8">
      <c r="A441" s="2" t="s">
        <v>357</v>
      </c>
      <c r="B441" s="2" t="s">
        <v>413</v>
      </c>
      <c r="C441" s="2" t="s">
        <v>414</v>
      </c>
      <c r="D441" s="2" t="s">
        <v>370</v>
      </c>
      <c r="E441" s="2" t="s">
        <v>83</v>
      </c>
      <c r="F441" s="2" t="s">
        <v>95</v>
      </c>
      <c r="G441" s="2">
        <v>1.1928429000000001E-2</v>
      </c>
      <c r="H441" s="2">
        <v>6</v>
      </c>
    </row>
    <row r="442" spans="1:8">
      <c r="A442" s="2" t="s">
        <v>357</v>
      </c>
      <c r="B442" s="2" t="s">
        <v>413</v>
      </c>
      <c r="C442" s="2" t="s">
        <v>414</v>
      </c>
      <c r="D442" s="2" t="s">
        <v>341</v>
      </c>
      <c r="E442" s="2" t="s">
        <v>83</v>
      </c>
      <c r="F442" s="2" t="s">
        <v>95</v>
      </c>
      <c r="G442" s="2">
        <v>2.7833001999999999E-2</v>
      </c>
      <c r="H442" s="2">
        <v>14</v>
      </c>
    </row>
    <row r="443" spans="1:8">
      <c r="A443" s="2" t="s">
        <v>357</v>
      </c>
      <c r="B443" s="2" t="s">
        <v>413</v>
      </c>
      <c r="C443" s="2" t="s">
        <v>414</v>
      </c>
      <c r="D443" s="2" t="s">
        <v>360</v>
      </c>
      <c r="E443" s="2" t="s">
        <v>83</v>
      </c>
      <c r="F443" s="2" t="s">
        <v>101</v>
      </c>
      <c r="G443" s="2" t="e">
        <v>#NUM!</v>
      </c>
      <c r="H443" s="2">
        <v>0</v>
      </c>
    </row>
    <row r="444" spans="1:8">
      <c r="A444" s="2" t="s">
        <v>357</v>
      </c>
      <c r="B444" s="2" t="s">
        <v>413</v>
      </c>
      <c r="C444" s="2" t="s">
        <v>414</v>
      </c>
      <c r="D444" s="2" t="s">
        <v>415</v>
      </c>
      <c r="E444" s="2" t="s">
        <v>83</v>
      </c>
      <c r="F444" s="2" t="s">
        <v>101</v>
      </c>
      <c r="G444" s="2" t="e">
        <v>#NUM!</v>
      </c>
      <c r="H444" s="2">
        <v>0</v>
      </c>
    </row>
    <row r="445" spans="1:8">
      <c r="A445" s="2" t="s">
        <v>357</v>
      </c>
      <c r="B445" s="2" t="s">
        <v>413</v>
      </c>
      <c r="C445" s="2" t="s">
        <v>414</v>
      </c>
      <c r="D445" s="2" t="s">
        <v>416</v>
      </c>
      <c r="E445" s="2" t="s">
        <v>83</v>
      </c>
      <c r="F445" s="2" t="s">
        <v>101</v>
      </c>
      <c r="G445" s="2" t="e">
        <v>#NUM!</v>
      </c>
      <c r="H445" s="2">
        <v>0</v>
      </c>
    </row>
    <row r="446" spans="1:8">
      <c r="A446" s="2" t="s">
        <v>357</v>
      </c>
      <c r="B446" s="2" t="s">
        <v>413</v>
      </c>
      <c r="C446" s="2" t="s">
        <v>414</v>
      </c>
      <c r="D446" s="2" t="s">
        <v>417</v>
      </c>
      <c r="E446" s="2" t="s">
        <v>83</v>
      </c>
      <c r="F446" s="2" t="s">
        <v>101</v>
      </c>
      <c r="G446" s="2" t="e">
        <v>#NUM!</v>
      </c>
      <c r="H446" s="2">
        <v>0</v>
      </c>
    </row>
    <row r="447" spans="1:8">
      <c r="A447" s="2" t="s">
        <v>357</v>
      </c>
      <c r="B447" s="2" t="s">
        <v>413</v>
      </c>
      <c r="C447" s="2" t="s">
        <v>414</v>
      </c>
      <c r="D447" s="2" t="s">
        <v>418</v>
      </c>
      <c r="E447" s="2" t="s">
        <v>83</v>
      </c>
      <c r="F447" s="2" t="s">
        <v>101</v>
      </c>
      <c r="G447" s="2" t="e">
        <v>#NUM!</v>
      </c>
      <c r="H447" s="2">
        <v>0</v>
      </c>
    </row>
    <row r="448" spans="1:8">
      <c r="A448" s="2" t="s">
        <v>357</v>
      </c>
      <c r="B448" s="2" t="s">
        <v>413</v>
      </c>
      <c r="C448" s="2" t="s">
        <v>414</v>
      </c>
      <c r="D448" s="2" t="s">
        <v>419</v>
      </c>
      <c r="E448" s="2" t="s">
        <v>83</v>
      </c>
      <c r="F448" s="2" t="s">
        <v>101</v>
      </c>
      <c r="G448" s="2" t="e">
        <v>#NUM!</v>
      </c>
      <c r="H448" s="2">
        <v>0</v>
      </c>
    </row>
    <row r="449" spans="1:8">
      <c r="A449" s="2" t="s">
        <v>357</v>
      </c>
      <c r="B449" s="2" t="s">
        <v>413</v>
      </c>
      <c r="C449" s="2" t="s">
        <v>414</v>
      </c>
      <c r="D449" s="2" t="s">
        <v>420</v>
      </c>
      <c r="E449" s="2" t="s">
        <v>83</v>
      </c>
      <c r="F449" s="2" t="s">
        <v>101</v>
      </c>
      <c r="G449" s="2" t="e">
        <v>#NUM!</v>
      </c>
      <c r="H449" s="2">
        <v>0</v>
      </c>
    </row>
    <row r="450" spans="1:8">
      <c r="A450" s="2" t="s">
        <v>357</v>
      </c>
      <c r="B450" s="2" t="s">
        <v>413</v>
      </c>
      <c r="C450" s="2" t="s">
        <v>414</v>
      </c>
      <c r="D450" s="2" t="s">
        <v>421</v>
      </c>
      <c r="E450" s="2" t="s">
        <v>83</v>
      </c>
      <c r="F450" s="2" t="s">
        <v>101</v>
      </c>
      <c r="G450" s="2" t="e">
        <v>#NUM!</v>
      </c>
      <c r="H450" s="2">
        <v>0</v>
      </c>
    </row>
    <row r="451" spans="1:8">
      <c r="A451" s="2" t="s">
        <v>357</v>
      </c>
      <c r="B451" s="2" t="s">
        <v>413</v>
      </c>
      <c r="C451" s="2" t="s">
        <v>414</v>
      </c>
      <c r="D451" s="2" t="s">
        <v>422</v>
      </c>
      <c r="E451" s="2" t="s">
        <v>83</v>
      </c>
      <c r="F451" s="2" t="s">
        <v>101</v>
      </c>
      <c r="G451" s="2" t="e">
        <v>#NUM!</v>
      </c>
      <c r="H451" s="2">
        <v>0</v>
      </c>
    </row>
    <row r="452" spans="1:8">
      <c r="A452" s="2" t="s">
        <v>357</v>
      </c>
      <c r="B452" s="2" t="s">
        <v>413</v>
      </c>
      <c r="C452" s="2" t="s">
        <v>414</v>
      </c>
      <c r="D452" s="2" t="s">
        <v>312</v>
      </c>
      <c r="E452" s="2" t="s">
        <v>83</v>
      </c>
      <c r="F452" s="2" t="s">
        <v>101</v>
      </c>
      <c r="G452" s="2" t="e">
        <v>#NUM!</v>
      </c>
      <c r="H452" s="2">
        <v>0</v>
      </c>
    </row>
    <row r="453" spans="1:8">
      <c r="A453" s="2" t="s">
        <v>357</v>
      </c>
      <c r="B453" s="2" t="s">
        <v>413</v>
      </c>
      <c r="C453" s="2" t="s">
        <v>414</v>
      </c>
      <c r="D453" s="2" t="s">
        <v>370</v>
      </c>
      <c r="E453" s="2" t="s">
        <v>83</v>
      </c>
      <c r="F453" s="2" t="s">
        <v>101</v>
      </c>
      <c r="G453" s="2" t="e">
        <v>#NUM!</v>
      </c>
      <c r="H453" s="2">
        <v>0</v>
      </c>
    </row>
    <row r="454" spans="1:8">
      <c r="A454" s="2" t="s">
        <v>357</v>
      </c>
      <c r="B454" s="2" t="s">
        <v>413</v>
      </c>
      <c r="C454" s="2" t="s">
        <v>414</v>
      </c>
      <c r="D454" s="2" t="s">
        <v>341</v>
      </c>
      <c r="E454" s="2" t="s">
        <v>83</v>
      </c>
      <c r="F454" s="2" t="s">
        <v>101</v>
      </c>
      <c r="G454" s="2" t="e">
        <v>#NUM!</v>
      </c>
      <c r="H454" s="2">
        <v>0</v>
      </c>
    </row>
    <row r="455" spans="1:8">
      <c r="A455" s="2" t="s">
        <v>357</v>
      </c>
      <c r="B455" s="2" t="s">
        <v>413</v>
      </c>
      <c r="C455" s="2" t="s">
        <v>414</v>
      </c>
      <c r="D455" s="2" t="s">
        <v>371</v>
      </c>
      <c r="E455" s="2" t="s">
        <v>83</v>
      </c>
      <c r="F455" s="2" t="s">
        <v>101</v>
      </c>
      <c r="G455" s="2"/>
      <c r="H455" s="2">
        <v>20</v>
      </c>
    </row>
    <row r="456" spans="1:8">
      <c r="A456" s="2" t="s">
        <v>357</v>
      </c>
      <c r="B456" s="2" t="s">
        <v>413</v>
      </c>
      <c r="C456" s="2" t="s">
        <v>414</v>
      </c>
      <c r="D456" s="2" t="s">
        <v>360</v>
      </c>
      <c r="E456" s="2" t="s">
        <v>83</v>
      </c>
      <c r="F456" s="2" t="s">
        <v>121</v>
      </c>
      <c r="G456" s="2">
        <v>0.909090909</v>
      </c>
      <c r="H456" s="2">
        <v>70</v>
      </c>
    </row>
    <row r="457" spans="1:8">
      <c r="A457" s="2" t="s">
        <v>357</v>
      </c>
      <c r="B457" s="2" t="s">
        <v>413</v>
      </c>
      <c r="C457" s="2" t="s">
        <v>414</v>
      </c>
      <c r="D457" s="2" t="s">
        <v>415</v>
      </c>
      <c r="E457" s="2" t="s">
        <v>83</v>
      </c>
      <c r="F457" s="2" t="s">
        <v>121</v>
      </c>
      <c r="G457" s="2">
        <v>2.5974026000000001E-2</v>
      </c>
      <c r="H457" s="2">
        <v>2</v>
      </c>
    </row>
    <row r="458" spans="1:8">
      <c r="A458" s="2" t="s">
        <v>357</v>
      </c>
      <c r="B458" s="2" t="s">
        <v>413</v>
      </c>
      <c r="C458" s="2" t="s">
        <v>414</v>
      </c>
      <c r="D458" s="2" t="s">
        <v>416</v>
      </c>
      <c r="E458" s="2" t="s">
        <v>83</v>
      </c>
      <c r="F458" s="2" t="s">
        <v>121</v>
      </c>
      <c r="G458" s="2">
        <v>0</v>
      </c>
      <c r="H458" s="2">
        <v>0</v>
      </c>
    </row>
    <row r="459" spans="1:8">
      <c r="A459" s="2" t="s">
        <v>357</v>
      </c>
      <c r="B459" s="2" t="s">
        <v>413</v>
      </c>
      <c r="C459" s="2" t="s">
        <v>414</v>
      </c>
      <c r="D459" s="2" t="s">
        <v>417</v>
      </c>
      <c r="E459" s="2" t="s">
        <v>83</v>
      </c>
      <c r="F459" s="2" t="s">
        <v>121</v>
      </c>
      <c r="G459" s="2">
        <v>0</v>
      </c>
      <c r="H459" s="2">
        <v>0</v>
      </c>
    </row>
    <row r="460" spans="1:8">
      <c r="A460" s="2" t="s">
        <v>357</v>
      </c>
      <c r="B460" s="2" t="s">
        <v>413</v>
      </c>
      <c r="C460" s="2" t="s">
        <v>414</v>
      </c>
      <c r="D460" s="2" t="s">
        <v>418</v>
      </c>
      <c r="E460" s="2" t="s">
        <v>83</v>
      </c>
      <c r="F460" s="2" t="s">
        <v>121</v>
      </c>
      <c r="G460" s="2">
        <v>0</v>
      </c>
      <c r="H460" s="2">
        <v>0</v>
      </c>
    </row>
    <row r="461" spans="1:8">
      <c r="A461" s="2" t="s">
        <v>357</v>
      </c>
      <c r="B461" s="2" t="s">
        <v>413</v>
      </c>
      <c r="C461" s="2" t="s">
        <v>414</v>
      </c>
      <c r="D461" s="2" t="s">
        <v>419</v>
      </c>
      <c r="E461" s="2" t="s">
        <v>83</v>
      </c>
      <c r="F461" s="2" t="s">
        <v>121</v>
      </c>
      <c r="G461" s="2">
        <v>0</v>
      </c>
      <c r="H461" s="2">
        <v>0</v>
      </c>
    </row>
    <row r="462" spans="1:8">
      <c r="A462" s="2" t="s">
        <v>357</v>
      </c>
      <c r="B462" s="2" t="s">
        <v>413</v>
      </c>
      <c r="C462" s="2" t="s">
        <v>414</v>
      </c>
      <c r="D462" s="2" t="s">
        <v>420</v>
      </c>
      <c r="E462" s="2" t="s">
        <v>83</v>
      </c>
      <c r="F462" s="2" t="s">
        <v>121</v>
      </c>
      <c r="G462" s="2">
        <v>1.2987013E-2</v>
      </c>
      <c r="H462" s="2">
        <v>1</v>
      </c>
    </row>
    <row r="463" spans="1:8">
      <c r="A463" s="2" t="s">
        <v>357</v>
      </c>
      <c r="B463" s="2" t="s">
        <v>413</v>
      </c>
      <c r="C463" s="2" t="s">
        <v>414</v>
      </c>
      <c r="D463" s="2" t="s">
        <v>421</v>
      </c>
      <c r="E463" s="2" t="s">
        <v>83</v>
      </c>
      <c r="F463" s="2" t="s">
        <v>121</v>
      </c>
      <c r="G463" s="2">
        <v>0</v>
      </c>
      <c r="H463" s="2">
        <v>0</v>
      </c>
    </row>
    <row r="464" spans="1:8">
      <c r="A464" s="2" t="s">
        <v>357</v>
      </c>
      <c r="B464" s="2" t="s">
        <v>413</v>
      </c>
      <c r="C464" s="2" t="s">
        <v>414</v>
      </c>
      <c r="D464" s="2" t="s">
        <v>422</v>
      </c>
      <c r="E464" s="2" t="s">
        <v>83</v>
      </c>
      <c r="F464" s="2" t="s">
        <v>121</v>
      </c>
      <c r="G464" s="2">
        <v>0</v>
      </c>
      <c r="H464" s="2">
        <v>0</v>
      </c>
    </row>
    <row r="465" spans="1:8">
      <c r="A465" s="2" t="s">
        <v>357</v>
      </c>
      <c r="B465" s="2" t="s">
        <v>413</v>
      </c>
      <c r="C465" s="2" t="s">
        <v>414</v>
      </c>
      <c r="D465" s="2" t="s">
        <v>312</v>
      </c>
      <c r="E465" s="2" t="s">
        <v>83</v>
      </c>
      <c r="F465" s="2" t="s">
        <v>121</v>
      </c>
      <c r="G465" s="2">
        <v>0</v>
      </c>
      <c r="H465" s="2">
        <v>0</v>
      </c>
    </row>
    <row r="466" spans="1:8">
      <c r="A466" s="2" t="s">
        <v>357</v>
      </c>
      <c r="B466" s="2" t="s">
        <v>413</v>
      </c>
      <c r="C466" s="2" t="s">
        <v>414</v>
      </c>
      <c r="D466" s="2" t="s">
        <v>370</v>
      </c>
      <c r="E466" s="2" t="s">
        <v>83</v>
      </c>
      <c r="F466" s="2" t="s">
        <v>121</v>
      </c>
      <c r="G466" s="2">
        <v>0</v>
      </c>
      <c r="H466" s="2">
        <v>0</v>
      </c>
    </row>
    <row r="467" spans="1:8">
      <c r="A467" s="2" t="s">
        <v>357</v>
      </c>
      <c r="B467" s="2" t="s">
        <v>413</v>
      </c>
      <c r="C467" s="2" t="s">
        <v>414</v>
      </c>
      <c r="D467" s="2" t="s">
        <v>341</v>
      </c>
      <c r="E467" s="2" t="s">
        <v>83</v>
      </c>
      <c r="F467" s="2" t="s">
        <v>121</v>
      </c>
      <c r="G467" s="2">
        <v>5.1948052000000002E-2</v>
      </c>
      <c r="H467" s="2">
        <v>4</v>
      </c>
    </row>
    <row r="468" spans="1:8">
      <c r="A468" s="2" t="s">
        <v>357</v>
      </c>
      <c r="B468" s="2" t="s">
        <v>413</v>
      </c>
      <c r="C468" s="2" t="s">
        <v>414</v>
      </c>
      <c r="D468" s="2" t="s">
        <v>360</v>
      </c>
      <c r="E468" s="2" t="s">
        <v>83</v>
      </c>
      <c r="F468" s="2" t="s">
        <v>105</v>
      </c>
      <c r="G468" s="2">
        <v>0.68</v>
      </c>
      <c r="H468" s="2">
        <v>17</v>
      </c>
    </row>
    <row r="469" spans="1:8">
      <c r="A469" s="2" t="s">
        <v>357</v>
      </c>
      <c r="B469" s="2" t="s">
        <v>413</v>
      </c>
      <c r="C469" s="2" t="s">
        <v>414</v>
      </c>
      <c r="D469" s="2" t="s">
        <v>415</v>
      </c>
      <c r="E469" s="2" t="s">
        <v>83</v>
      </c>
      <c r="F469" s="2" t="s">
        <v>105</v>
      </c>
      <c r="G469" s="2">
        <v>0.32</v>
      </c>
      <c r="H469" s="2">
        <v>8</v>
      </c>
    </row>
    <row r="470" spans="1:8">
      <c r="A470" s="2" t="s">
        <v>357</v>
      </c>
      <c r="B470" s="2" t="s">
        <v>413</v>
      </c>
      <c r="C470" s="2" t="s">
        <v>414</v>
      </c>
      <c r="D470" s="2" t="s">
        <v>416</v>
      </c>
      <c r="E470" s="2" t="s">
        <v>83</v>
      </c>
      <c r="F470" s="2" t="s">
        <v>105</v>
      </c>
      <c r="G470" s="2">
        <v>0</v>
      </c>
      <c r="H470" s="2">
        <v>0</v>
      </c>
    </row>
    <row r="471" spans="1:8">
      <c r="A471" s="2" t="s">
        <v>357</v>
      </c>
      <c r="B471" s="2" t="s">
        <v>413</v>
      </c>
      <c r="C471" s="2" t="s">
        <v>414</v>
      </c>
      <c r="D471" s="2" t="s">
        <v>417</v>
      </c>
      <c r="E471" s="2" t="s">
        <v>83</v>
      </c>
      <c r="F471" s="2" t="s">
        <v>105</v>
      </c>
      <c r="G471" s="2">
        <v>0</v>
      </c>
      <c r="H471" s="2">
        <v>0</v>
      </c>
    </row>
    <row r="472" spans="1:8">
      <c r="A472" s="2" t="s">
        <v>357</v>
      </c>
      <c r="B472" s="2" t="s">
        <v>413</v>
      </c>
      <c r="C472" s="2" t="s">
        <v>414</v>
      </c>
      <c r="D472" s="2" t="s">
        <v>418</v>
      </c>
      <c r="E472" s="2" t="s">
        <v>83</v>
      </c>
      <c r="F472" s="2" t="s">
        <v>105</v>
      </c>
      <c r="G472" s="2">
        <v>0</v>
      </c>
      <c r="H472" s="2">
        <v>0</v>
      </c>
    </row>
    <row r="473" spans="1:8">
      <c r="A473" s="2" t="s">
        <v>357</v>
      </c>
      <c r="B473" s="2" t="s">
        <v>413</v>
      </c>
      <c r="C473" s="2" t="s">
        <v>414</v>
      </c>
      <c r="D473" s="2" t="s">
        <v>419</v>
      </c>
      <c r="E473" s="2" t="s">
        <v>83</v>
      </c>
      <c r="F473" s="2" t="s">
        <v>105</v>
      </c>
      <c r="G473" s="2">
        <v>0</v>
      </c>
      <c r="H473" s="2">
        <v>0</v>
      </c>
    </row>
    <row r="474" spans="1:8">
      <c r="A474" s="2" t="s">
        <v>357</v>
      </c>
      <c r="B474" s="2" t="s">
        <v>413</v>
      </c>
      <c r="C474" s="2" t="s">
        <v>414</v>
      </c>
      <c r="D474" s="2" t="s">
        <v>420</v>
      </c>
      <c r="E474" s="2" t="s">
        <v>83</v>
      </c>
      <c r="F474" s="2" t="s">
        <v>105</v>
      </c>
      <c r="G474" s="2">
        <v>0</v>
      </c>
      <c r="H474" s="2">
        <v>0</v>
      </c>
    </row>
    <row r="475" spans="1:8">
      <c r="A475" s="2" t="s">
        <v>357</v>
      </c>
      <c r="B475" s="2" t="s">
        <v>413</v>
      </c>
      <c r="C475" s="2" t="s">
        <v>414</v>
      </c>
      <c r="D475" s="2" t="s">
        <v>421</v>
      </c>
      <c r="E475" s="2" t="s">
        <v>83</v>
      </c>
      <c r="F475" s="2" t="s">
        <v>105</v>
      </c>
      <c r="G475" s="2">
        <v>0</v>
      </c>
      <c r="H475" s="2">
        <v>0</v>
      </c>
    </row>
    <row r="476" spans="1:8">
      <c r="A476" s="2" t="s">
        <v>357</v>
      </c>
      <c r="B476" s="2" t="s">
        <v>413</v>
      </c>
      <c r="C476" s="2" t="s">
        <v>414</v>
      </c>
      <c r="D476" s="2" t="s">
        <v>422</v>
      </c>
      <c r="E476" s="2" t="s">
        <v>83</v>
      </c>
      <c r="F476" s="2" t="s">
        <v>105</v>
      </c>
      <c r="G476" s="2">
        <v>0</v>
      </c>
      <c r="H476" s="2">
        <v>0</v>
      </c>
    </row>
    <row r="477" spans="1:8">
      <c r="A477" s="2" t="s">
        <v>357</v>
      </c>
      <c r="B477" s="2" t="s">
        <v>413</v>
      </c>
      <c r="C477" s="2" t="s">
        <v>414</v>
      </c>
      <c r="D477" s="2" t="s">
        <v>312</v>
      </c>
      <c r="E477" s="2" t="s">
        <v>83</v>
      </c>
      <c r="F477" s="2" t="s">
        <v>105</v>
      </c>
      <c r="G477" s="2">
        <v>0</v>
      </c>
      <c r="H477" s="2">
        <v>0</v>
      </c>
    </row>
    <row r="478" spans="1:8">
      <c r="A478" s="2" t="s">
        <v>357</v>
      </c>
      <c r="B478" s="2" t="s">
        <v>413</v>
      </c>
      <c r="C478" s="2" t="s">
        <v>414</v>
      </c>
      <c r="D478" s="2" t="s">
        <v>370</v>
      </c>
      <c r="E478" s="2" t="s">
        <v>83</v>
      </c>
      <c r="F478" s="2" t="s">
        <v>105</v>
      </c>
      <c r="G478" s="2">
        <v>0</v>
      </c>
      <c r="H478" s="2">
        <v>0</v>
      </c>
    </row>
    <row r="479" spans="1:8">
      <c r="A479" s="2" t="s">
        <v>357</v>
      </c>
      <c r="B479" s="2" t="s">
        <v>413</v>
      </c>
      <c r="C479" s="2" t="s">
        <v>414</v>
      </c>
      <c r="D479" s="2" t="s">
        <v>341</v>
      </c>
      <c r="E479" s="2" t="s">
        <v>83</v>
      </c>
      <c r="F479" s="2" t="s">
        <v>105</v>
      </c>
      <c r="G479" s="2">
        <v>0</v>
      </c>
      <c r="H479" s="2">
        <v>0</v>
      </c>
    </row>
    <row r="480" spans="1:8">
      <c r="A480" s="2" t="s">
        <v>357</v>
      </c>
      <c r="B480" s="2" t="s">
        <v>423</v>
      </c>
      <c r="C480" s="2" t="s">
        <v>424</v>
      </c>
      <c r="D480" s="2" t="s">
        <v>425</v>
      </c>
      <c r="E480" s="2" t="s">
        <v>83</v>
      </c>
      <c r="F480" s="2" t="s">
        <v>109</v>
      </c>
      <c r="G480" s="2">
        <v>0.409836066</v>
      </c>
      <c r="H480" s="2">
        <v>25</v>
      </c>
    </row>
    <row r="481" spans="1:8">
      <c r="A481" s="2" t="s">
        <v>357</v>
      </c>
      <c r="B481" s="2" t="s">
        <v>423</v>
      </c>
      <c r="C481" s="2" t="s">
        <v>424</v>
      </c>
      <c r="D481" s="2" t="s">
        <v>426</v>
      </c>
      <c r="E481" s="2" t="s">
        <v>83</v>
      </c>
      <c r="F481" s="2" t="s">
        <v>109</v>
      </c>
      <c r="G481" s="2">
        <v>0.409836066</v>
      </c>
      <c r="H481" s="2">
        <v>25</v>
      </c>
    </row>
    <row r="482" spans="1:8">
      <c r="A482" s="2" t="s">
        <v>357</v>
      </c>
      <c r="B482" s="2" t="s">
        <v>423</v>
      </c>
      <c r="C482" s="2" t="s">
        <v>424</v>
      </c>
      <c r="D482" s="2" t="s">
        <v>427</v>
      </c>
      <c r="E482" s="2" t="s">
        <v>83</v>
      </c>
      <c r="F482" s="2" t="s">
        <v>109</v>
      </c>
      <c r="G482" s="2">
        <v>0.360655738</v>
      </c>
      <c r="H482" s="2">
        <v>22</v>
      </c>
    </row>
    <row r="483" spans="1:8">
      <c r="A483" s="2" t="s">
        <v>357</v>
      </c>
      <c r="B483" s="2" t="s">
        <v>423</v>
      </c>
      <c r="C483" s="2" t="s">
        <v>424</v>
      </c>
      <c r="D483" s="2" t="s">
        <v>428</v>
      </c>
      <c r="E483" s="2" t="s">
        <v>83</v>
      </c>
      <c r="F483" s="2" t="s">
        <v>109</v>
      </c>
      <c r="G483" s="2">
        <v>0.21311475399999999</v>
      </c>
      <c r="H483" s="2">
        <v>13</v>
      </c>
    </row>
    <row r="484" spans="1:8">
      <c r="A484" s="2" t="s">
        <v>357</v>
      </c>
      <c r="B484" s="2" t="s">
        <v>423</v>
      </c>
      <c r="C484" s="2" t="s">
        <v>424</v>
      </c>
      <c r="D484" s="2" t="s">
        <v>429</v>
      </c>
      <c r="E484" s="2" t="s">
        <v>83</v>
      </c>
      <c r="F484" s="2" t="s">
        <v>109</v>
      </c>
      <c r="G484" s="2">
        <v>6.5573770000000003E-2</v>
      </c>
      <c r="H484" s="2">
        <v>4</v>
      </c>
    </row>
    <row r="485" spans="1:8">
      <c r="A485" s="2" t="s">
        <v>357</v>
      </c>
      <c r="B485" s="2" t="s">
        <v>423</v>
      </c>
      <c r="C485" s="2" t="s">
        <v>424</v>
      </c>
      <c r="D485" s="2" t="s">
        <v>430</v>
      </c>
      <c r="E485" s="2" t="s">
        <v>83</v>
      </c>
      <c r="F485" s="2" t="s">
        <v>109</v>
      </c>
      <c r="G485" s="2">
        <v>3.2786885000000002E-2</v>
      </c>
      <c r="H485" s="2">
        <v>2</v>
      </c>
    </row>
    <row r="486" spans="1:8">
      <c r="A486" s="2" t="s">
        <v>357</v>
      </c>
      <c r="B486" s="2" t="s">
        <v>423</v>
      </c>
      <c r="C486" s="2" t="s">
        <v>424</v>
      </c>
      <c r="D486" s="2" t="s">
        <v>431</v>
      </c>
      <c r="E486" s="2" t="s">
        <v>83</v>
      </c>
      <c r="F486" s="2" t="s">
        <v>109</v>
      </c>
      <c r="G486" s="2">
        <v>0.14754098399999999</v>
      </c>
      <c r="H486" s="2">
        <v>9</v>
      </c>
    </row>
    <row r="487" spans="1:8">
      <c r="A487" s="2" t="s">
        <v>357</v>
      </c>
      <c r="B487" s="2" t="s">
        <v>423</v>
      </c>
      <c r="C487" s="2" t="s">
        <v>424</v>
      </c>
      <c r="D487" s="2" t="s">
        <v>432</v>
      </c>
      <c r="E487" s="2" t="s">
        <v>83</v>
      </c>
      <c r="F487" s="2" t="s">
        <v>109</v>
      </c>
      <c r="G487" s="2">
        <v>0.37704917999999998</v>
      </c>
      <c r="H487" s="2">
        <v>23</v>
      </c>
    </row>
    <row r="488" spans="1:8">
      <c r="A488" s="2" t="s">
        <v>357</v>
      </c>
      <c r="B488" s="2" t="s">
        <v>423</v>
      </c>
      <c r="C488" s="2" t="s">
        <v>424</v>
      </c>
      <c r="D488" s="2" t="s">
        <v>433</v>
      </c>
      <c r="E488" s="2" t="s">
        <v>83</v>
      </c>
      <c r="F488" s="2" t="s">
        <v>109</v>
      </c>
      <c r="G488" s="2">
        <v>6.5573770000000003E-2</v>
      </c>
      <c r="H488" s="2">
        <v>4</v>
      </c>
    </row>
    <row r="489" spans="1:8">
      <c r="A489" s="2" t="s">
        <v>357</v>
      </c>
      <c r="B489" s="2" t="s">
        <v>423</v>
      </c>
      <c r="C489" s="2" t="s">
        <v>424</v>
      </c>
      <c r="D489" s="2" t="s">
        <v>434</v>
      </c>
      <c r="E489" s="2" t="s">
        <v>83</v>
      </c>
      <c r="F489" s="2" t="s">
        <v>109</v>
      </c>
      <c r="G489" s="2">
        <v>6.5573770000000003E-2</v>
      </c>
      <c r="H489" s="2">
        <v>4</v>
      </c>
    </row>
    <row r="490" spans="1:8">
      <c r="A490" s="2" t="s">
        <v>357</v>
      </c>
      <c r="B490" s="2" t="s">
        <v>423</v>
      </c>
      <c r="C490" s="2" t="s">
        <v>424</v>
      </c>
      <c r="D490" s="2" t="s">
        <v>312</v>
      </c>
      <c r="E490" s="2" t="s">
        <v>83</v>
      </c>
      <c r="F490" s="2" t="s">
        <v>109</v>
      </c>
      <c r="G490" s="2">
        <v>1.6393443000000001E-2</v>
      </c>
      <c r="H490" s="2">
        <v>1</v>
      </c>
    </row>
    <row r="491" spans="1:8">
      <c r="A491" s="2" t="s">
        <v>357</v>
      </c>
      <c r="B491" s="2" t="s">
        <v>423</v>
      </c>
      <c r="C491" s="2" t="s">
        <v>424</v>
      </c>
      <c r="D491" s="2" t="s">
        <v>371</v>
      </c>
      <c r="E491" s="2" t="s">
        <v>83</v>
      </c>
      <c r="F491" s="2" t="s">
        <v>109</v>
      </c>
      <c r="G491" s="2"/>
      <c r="H491" s="2">
        <v>79</v>
      </c>
    </row>
    <row r="492" spans="1:8">
      <c r="A492" s="2" t="s">
        <v>357</v>
      </c>
      <c r="B492" s="2" t="s">
        <v>423</v>
      </c>
      <c r="C492" s="2" t="s">
        <v>424</v>
      </c>
      <c r="D492" s="2" t="s">
        <v>425</v>
      </c>
      <c r="E492" s="2" t="s">
        <v>83</v>
      </c>
      <c r="F492" s="2" t="s">
        <v>125</v>
      </c>
      <c r="G492" s="2">
        <v>0.64150943400000005</v>
      </c>
      <c r="H492" s="2">
        <v>34</v>
      </c>
    </row>
    <row r="493" spans="1:8">
      <c r="A493" s="2" t="s">
        <v>357</v>
      </c>
      <c r="B493" s="2" t="s">
        <v>423</v>
      </c>
      <c r="C493" s="2" t="s">
        <v>424</v>
      </c>
      <c r="D493" s="2" t="s">
        <v>426</v>
      </c>
      <c r="E493" s="2" t="s">
        <v>83</v>
      </c>
      <c r="F493" s="2" t="s">
        <v>125</v>
      </c>
      <c r="G493" s="2">
        <v>0.52830188700000003</v>
      </c>
      <c r="H493" s="2">
        <v>28</v>
      </c>
    </row>
    <row r="494" spans="1:8">
      <c r="A494" s="2" t="s">
        <v>357</v>
      </c>
      <c r="B494" s="2" t="s">
        <v>423</v>
      </c>
      <c r="C494" s="2" t="s">
        <v>424</v>
      </c>
      <c r="D494" s="2" t="s">
        <v>427</v>
      </c>
      <c r="E494" s="2" t="s">
        <v>83</v>
      </c>
      <c r="F494" s="2" t="s">
        <v>125</v>
      </c>
      <c r="G494" s="2">
        <v>9.4339622999999997E-2</v>
      </c>
      <c r="H494" s="2">
        <v>5</v>
      </c>
    </row>
    <row r="495" spans="1:8">
      <c r="A495" s="2" t="s">
        <v>357</v>
      </c>
      <c r="B495" s="2" t="s">
        <v>423</v>
      </c>
      <c r="C495" s="2" t="s">
        <v>424</v>
      </c>
      <c r="D495" s="2" t="s">
        <v>428</v>
      </c>
      <c r="E495" s="2" t="s">
        <v>83</v>
      </c>
      <c r="F495" s="2" t="s">
        <v>125</v>
      </c>
      <c r="G495" s="2">
        <v>5.6603774000000003E-2</v>
      </c>
      <c r="H495" s="2">
        <v>3</v>
      </c>
    </row>
    <row r="496" spans="1:8">
      <c r="A496" s="2" t="s">
        <v>357</v>
      </c>
      <c r="B496" s="2" t="s">
        <v>423</v>
      </c>
      <c r="C496" s="2" t="s">
        <v>424</v>
      </c>
      <c r="D496" s="2" t="s">
        <v>429</v>
      </c>
      <c r="E496" s="2" t="s">
        <v>83</v>
      </c>
      <c r="F496" s="2" t="s">
        <v>125</v>
      </c>
      <c r="G496" s="2">
        <v>7.5471698000000004E-2</v>
      </c>
      <c r="H496" s="2">
        <v>4</v>
      </c>
    </row>
    <row r="497" spans="1:8">
      <c r="A497" s="2" t="s">
        <v>357</v>
      </c>
      <c r="B497" s="2" t="s">
        <v>423</v>
      </c>
      <c r="C497" s="2" t="s">
        <v>424</v>
      </c>
      <c r="D497" s="2" t="s">
        <v>430</v>
      </c>
      <c r="E497" s="2" t="s">
        <v>83</v>
      </c>
      <c r="F497" s="2" t="s">
        <v>125</v>
      </c>
      <c r="G497" s="2">
        <v>9.4339622999999997E-2</v>
      </c>
      <c r="H497" s="2">
        <v>5</v>
      </c>
    </row>
    <row r="498" spans="1:8">
      <c r="A498" s="2" t="s">
        <v>357</v>
      </c>
      <c r="B498" s="2" t="s">
        <v>423</v>
      </c>
      <c r="C498" s="2" t="s">
        <v>424</v>
      </c>
      <c r="D498" s="2" t="s">
        <v>431</v>
      </c>
      <c r="E498" s="2" t="s">
        <v>83</v>
      </c>
      <c r="F498" s="2" t="s">
        <v>125</v>
      </c>
      <c r="G498" s="2">
        <v>0.20754717</v>
      </c>
      <c r="H498" s="2">
        <v>11</v>
      </c>
    </row>
    <row r="499" spans="1:8">
      <c r="A499" s="2" t="s">
        <v>357</v>
      </c>
      <c r="B499" s="2" t="s">
        <v>423</v>
      </c>
      <c r="C499" s="2" t="s">
        <v>424</v>
      </c>
      <c r="D499" s="2" t="s">
        <v>432</v>
      </c>
      <c r="E499" s="2" t="s">
        <v>83</v>
      </c>
      <c r="F499" s="2" t="s">
        <v>125</v>
      </c>
      <c r="G499" s="2">
        <v>0.49056603799999998</v>
      </c>
      <c r="H499" s="2">
        <v>26</v>
      </c>
    </row>
    <row r="500" spans="1:8">
      <c r="A500" s="2" t="s">
        <v>357</v>
      </c>
      <c r="B500" s="2" t="s">
        <v>423</v>
      </c>
      <c r="C500" s="2" t="s">
        <v>424</v>
      </c>
      <c r="D500" s="2" t="s">
        <v>433</v>
      </c>
      <c r="E500" s="2" t="s">
        <v>83</v>
      </c>
      <c r="F500" s="2" t="s">
        <v>125</v>
      </c>
      <c r="G500" s="2">
        <v>9.4339622999999997E-2</v>
      </c>
      <c r="H500" s="2">
        <v>5</v>
      </c>
    </row>
    <row r="501" spans="1:8">
      <c r="A501" s="2" t="s">
        <v>357</v>
      </c>
      <c r="B501" s="2" t="s">
        <v>423</v>
      </c>
      <c r="C501" s="2" t="s">
        <v>424</v>
      </c>
      <c r="D501" s="2" t="s">
        <v>434</v>
      </c>
      <c r="E501" s="2" t="s">
        <v>83</v>
      </c>
      <c r="F501" s="2" t="s">
        <v>125</v>
      </c>
      <c r="G501" s="2">
        <v>0</v>
      </c>
      <c r="H501" s="2">
        <v>0</v>
      </c>
    </row>
    <row r="502" spans="1:8">
      <c r="A502" s="2" t="s">
        <v>357</v>
      </c>
      <c r="B502" s="2" t="s">
        <v>423</v>
      </c>
      <c r="C502" s="2" t="s">
        <v>424</v>
      </c>
      <c r="D502" s="2" t="s">
        <v>312</v>
      </c>
      <c r="E502" s="2" t="s">
        <v>83</v>
      </c>
      <c r="F502" s="2" t="s">
        <v>125</v>
      </c>
      <c r="G502" s="2">
        <v>0</v>
      </c>
      <c r="H502" s="2">
        <v>0</v>
      </c>
    </row>
    <row r="503" spans="1:8">
      <c r="A503" s="2" t="s">
        <v>357</v>
      </c>
      <c r="B503" s="2" t="s">
        <v>423</v>
      </c>
      <c r="C503" s="2" t="s">
        <v>424</v>
      </c>
      <c r="D503" s="2" t="s">
        <v>371</v>
      </c>
      <c r="E503" s="2" t="s">
        <v>83</v>
      </c>
      <c r="F503" s="2" t="s">
        <v>125</v>
      </c>
      <c r="G503" s="2"/>
      <c r="H503" s="2">
        <v>51</v>
      </c>
    </row>
    <row r="504" spans="1:8">
      <c r="A504" s="2" t="s">
        <v>357</v>
      </c>
      <c r="B504" s="2" t="s">
        <v>423</v>
      </c>
      <c r="C504" s="2" t="s">
        <v>424</v>
      </c>
      <c r="D504" s="2" t="s">
        <v>425</v>
      </c>
      <c r="E504" s="2" t="s">
        <v>83</v>
      </c>
      <c r="F504" s="2" t="s">
        <v>113</v>
      </c>
      <c r="G504" s="2">
        <v>0.21311475399999999</v>
      </c>
      <c r="H504" s="2">
        <v>13</v>
      </c>
    </row>
    <row r="505" spans="1:8">
      <c r="A505" s="2" t="s">
        <v>357</v>
      </c>
      <c r="B505" s="2" t="s">
        <v>423</v>
      </c>
      <c r="C505" s="2" t="s">
        <v>424</v>
      </c>
      <c r="D505" s="2" t="s">
        <v>426</v>
      </c>
      <c r="E505" s="2" t="s">
        <v>83</v>
      </c>
      <c r="F505" s="2" t="s">
        <v>113</v>
      </c>
      <c r="G505" s="2">
        <v>0.229508197</v>
      </c>
      <c r="H505" s="2">
        <v>14</v>
      </c>
    </row>
    <row r="506" spans="1:8">
      <c r="A506" s="2" t="s">
        <v>357</v>
      </c>
      <c r="B506" s="2" t="s">
        <v>423</v>
      </c>
      <c r="C506" s="2" t="s">
        <v>424</v>
      </c>
      <c r="D506" s="2" t="s">
        <v>427</v>
      </c>
      <c r="E506" s="2" t="s">
        <v>83</v>
      </c>
      <c r="F506" s="2" t="s">
        <v>113</v>
      </c>
      <c r="G506" s="2">
        <v>0.21311475399999999</v>
      </c>
      <c r="H506" s="2">
        <v>13</v>
      </c>
    </row>
    <row r="507" spans="1:8">
      <c r="A507" s="2" t="s">
        <v>357</v>
      </c>
      <c r="B507" s="2" t="s">
        <v>423</v>
      </c>
      <c r="C507" s="2" t="s">
        <v>424</v>
      </c>
      <c r="D507" s="2" t="s">
        <v>428</v>
      </c>
      <c r="E507" s="2" t="s">
        <v>83</v>
      </c>
      <c r="F507" s="2" t="s">
        <v>113</v>
      </c>
      <c r="G507" s="2">
        <v>0.114754098</v>
      </c>
      <c r="H507" s="2">
        <v>7</v>
      </c>
    </row>
    <row r="508" spans="1:8">
      <c r="A508" s="2" t="s">
        <v>357</v>
      </c>
      <c r="B508" s="2" t="s">
        <v>423</v>
      </c>
      <c r="C508" s="2" t="s">
        <v>424</v>
      </c>
      <c r="D508" s="2" t="s">
        <v>429</v>
      </c>
      <c r="E508" s="2" t="s">
        <v>83</v>
      </c>
      <c r="F508" s="2" t="s">
        <v>113</v>
      </c>
      <c r="G508" s="2">
        <v>9.8360656000000005E-2</v>
      </c>
      <c r="H508" s="2">
        <v>6</v>
      </c>
    </row>
    <row r="509" spans="1:8">
      <c r="A509" s="2" t="s">
        <v>357</v>
      </c>
      <c r="B509" s="2" t="s">
        <v>423</v>
      </c>
      <c r="C509" s="2" t="s">
        <v>424</v>
      </c>
      <c r="D509" s="2" t="s">
        <v>430</v>
      </c>
      <c r="E509" s="2" t="s">
        <v>83</v>
      </c>
      <c r="F509" s="2" t="s">
        <v>113</v>
      </c>
      <c r="G509" s="2">
        <v>4.9180328000000002E-2</v>
      </c>
      <c r="H509" s="2">
        <v>3</v>
      </c>
    </row>
    <row r="510" spans="1:8">
      <c r="A510" s="2" t="s">
        <v>357</v>
      </c>
      <c r="B510" s="2" t="s">
        <v>423</v>
      </c>
      <c r="C510" s="2" t="s">
        <v>424</v>
      </c>
      <c r="D510" s="2" t="s">
        <v>431</v>
      </c>
      <c r="E510" s="2" t="s">
        <v>83</v>
      </c>
      <c r="F510" s="2" t="s">
        <v>113</v>
      </c>
      <c r="G510" s="2">
        <v>9.8360656000000005E-2</v>
      </c>
      <c r="H510" s="2">
        <v>6</v>
      </c>
    </row>
    <row r="511" spans="1:8">
      <c r="A511" s="2" t="s">
        <v>357</v>
      </c>
      <c r="B511" s="2" t="s">
        <v>423</v>
      </c>
      <c r="C511" s="2" t="s">
        <v>424</v>
      </c>
      <c r="D511" s="2" t="s">
        <v>432</v>
      </c>
      <c r="E511" s="2" t="s">
        <v>83</v>
      </c>
      <c r="F511" s="2" t="s">
        <v>113</v>
      </c>
      <c r="G511" s="2">
        <v>0.42622950799999998</v>
      </c>
      <c r="H511" s="2">
        <v>26</v>
      </c>
    </row>
    <row r="512" spans="1:8">
      <c r="A512" s="2" t="s">
        <v>357</v>
      </c>
      <c r="B512" s="2" t="s">
        <v>423</v>
      </c>
      <c r="C512" s="2" t="s">
        <v>424</v>
      </c>
      <c r="D512" s="2" t="s">
        <v>433</v>
      </c>
      <c r="E512" s="2" t="s">
        <v>83</v>
      </c>
      <c r="F512" s="2" t="s">
        <v>113</v>
      </c>
      <c r="G512" s="2">
        <v>0</v>
      </c>
      <c r="H512" s="2">
        <v>0</v>
      </c>
    </row>
    <row r="513" spans="1:8">
      <c r="A513" s="2" t="s">
        <v>357</v>
      </c>
      <c r="B513" s="2" t="s">
        <v>423</v>
      </c>
      <c r="C513" s="2" t="s">
        <v>424</v>
      </c>
      <c r="D513" s="2" t="s">
        <v>434</v>
      </c>
      <c r="E513" s="2" t="s">
        <v>83</v>
      </c>
      <c r="F513" s="2" t="s">
        <v>113</v>
      </c>
      <c r="G513" s="2">
        <v>0.32786885199999999</v>
      </c>
      <c r="H513" s="2">
        <v>20</v>
      </c>
    </row>
    <row r="514" spans="1:8">
      <c r="A514" s="2" t="s">
        <v>357</v>
      </c>
      <c r="B514" s="2" t="s">
        <v>423</v>
      </c>
      <c r="C514" s="2" t="s">
        <v>424</v>
      </c>
      <c r="D514" s="2" t="s">
        <v>312</v>
      </c>
      <c r="E514" s="2" t="s">
        <v>83</v>
      </c>
      <c r="F514" s="2" t="s">
        <v>113</v>
      </c>
      <c r="G514" s="2">
        <v>0</v>
      </c>
      <c r="H514" s="2">
        <v>0</v>
      </c>
    </row>
    <row r="515" spans="1:8">
      <c r="A515" s="2" t="s">
        <v>357</v>
      </c>
      <c r="B515" s="2" t="s">
        <v>423</v>
      </c>
      <c r="C515" s="2" t="s">
        <v>424</v>
      </c>
      <c r="D515" s="2" t="s">
        <v>371</v>
      </c>
      <c r="E515" s="2" t="s">
        <v>83</v>
      </c>
      <c r="F515" s="2" t="s">
        <v>113</v>
      </c>
      <c r="G515" s="2"/>
      <c r="H515" s="2">
        <v>97</v>
      </c>
    </row>
    <row r="516" spans="1:8">
      <c r="A516" s="2" t="s">
        <v>357</v>
      </c>
      <c r="B516" s="2" t="s">
        <v>423</v>
      </c>
      <c r="C516" s="2" t="s">
        <v>424</v>
      </c>
      <c r="D516" s="2" t="s">
        <v>425</v>
      </c>
      <c r="E516" s="2" t="s">
        <v>83</v>
      </c>
      <c r="F516" s="2" t="s">
        <v>95</v>
      </c>
      <c r="G516" s="2">
        <v>0.36966824599999998</v>
      </c>
      <c r="H516" s="2">
        <v>78</v>
      </c>
    </row>
    <row r="517" spans="1:8">
      <c r="A517" s="2" t="s">
        <v>357</v>
      </c>
      <c r="B517" s="2" t="s">
        <v>423</v>
      </c>
      <c r="C517" s="2" t="s">
        <v>424</v>
      </c>
      <c r="D517" s="2" t="s">
        <v>426</v>
      </c>
      <c r="E517" s="2" t="s">
        <v>83</v>
      </c>
      <c r="F517" s="2" t="s">
        <v>95</v>
      </c>
      <c r="G517" s="2">
        <v>0.492890995</v>
      </c>
      <c r="H517" s="2">
        <v>104</v>
      </c>
    </row>
    <row r="518" spans="1:8">
      <c r="A518" s="2" t="s">
        <v>357</v>
      </c>
      <c r="B518" s="2" t="s">
        <v>423</v>
      </c>
      <c r="C518" s="2" t="s">
        <v>424</v>
      </c>
      <c r="D518" s="2" t="s">
        <v>427</v>
      </c>
      <c r="E518" s="2" t="s">
        <v>83</v>
      </c>
      <c r="F518" s="2" t="s">
        <v>95</v>
      </c>
      <c r="G518" s="2">
        <v>0.20853080600000001</v>
      </c>
      <c r="H518" s="2">
        <v>44</v>
      </c>
    </row>
    <row r="519" spans="1:8">
      <c r="A519" s="2" t="s">
        <v>357</v>
      </c>
      <c r="B519" s="2" t="s">
        <v>423</v>
      </c>
      <c r="C519" s="2" t="s">
        <v>424</v>
      </c>
      <c r="D519" s="2" t="s">
        <v>428</v>
      </c>
      <c r="E519" s="2" t="s">
        <v>83</v>
      </c>
      <c r="F519" s="2" t="s">
        <v>95</v>
      </c>
      <c r="G519" s="2">
        <v>7.5829384E-2</v>
      </c>
      <c r="H519" s="2">
        <v>16</v>
      </c>
    </row>
    <row r="520" spans="1:8">
      <c r="A520" s="2" t="s">
        <v>357</v>
      </c>
      <c r="B520" s="2" t="s">
        <v>423</v>
      </c>
      <c r="C520" s="2" t="s">
        <v>424</v>
      </c>
      <c r="D520" s="2" t="s">
        <v>429</v>
      </c>
      <c r="E520" s="2" t="s">
        <v>83</v>
      </c>
      <c r="F520" s="2" t="s">
        <v>95</v>
      </c>
      <c r="G520" s="2">
        <v>8.0568719999999996E-2</v>
      </c>
      <c r="H520" s="2">
        <v>17</v>
      </c>
    </row>
    <row r="521" spans="1:8">
      <c r="A521" s="2" t="s">
        <v>357</v>
      </c>
      <c r="B521" s="2" t="s">
        <v>423</v>
      </c>
      <c r="C521" s="2" t="s">
        <v>424</v>
      </c>
      <c r="D521" s="2" t="s">
        <v>430</v>
      </c>
      <c r="E521" s="2" t="s">
        <v>83</v>
      </c>
      <c r="F521" s="2" t="s">
        <v>95</v>
      </c>
      <c r="G521" s="2">
        <v>8.5308057000000007E-2</v>
      </c>
      <c r="H521" s="2">
        <v>18</v>
      </c>
    </row>
    <row r="522" spans="1:8">
      <c r="A522" s="2" t="s">
        <v>357</v>
      </c>
      <c r="B522" s="2" t="s">
        <v>423</v>
      </c>
      <c r="C522" s="2" t="s">
        <v>424</v>
      </c>
      <c r="D522" s="2" t="s">
        <v>431</v>
      </c>
      <c r="E522" s="2" t="s">
        <v>83</v>
      </c>
      <c r="F522" s="2" t="s">
        <v>95</v>
      </c>
      <c r="G522" s="2">
        <v>0.19431279600000001</v>
      </c>
      <c r="H522" s="2">
        <v>41</v>
      </c>
    </row>
    <row r="523" spans="1:8">
      <c r="A523" s="2" t="s">
        <v>357</v>
      </c>
      <c r="B523" s="2" t="s">
        <v>423</v>
      </c>
      <c r="C523" s="2" t="s">
        <v>424</v>
      </c>
      <c r="D523" s="2" t="s">
        <v>432</v>
      </c>
      <c r="E523" s="2" t="s">
        <v>83</v>
      </c>
      <c r="F523" s="2" t="s">
        <v>95</v>
      </c>
      <c r="G523" s="2">
        <v>0.26540284400000003</v>
      </c>
      <c r="H523" s="2">
        <v>56</v>
      </c>
    </row>
    <row r="524" spans="1:8">
      <c r="A524" s="2" t="s">
        <v>357</v>
      </c>
      <c r="B524" s="2" t="s">
        <v>423</v>
      </c>
      <c r="C524" s="2" t="s">
        <v>424</v>
      </c>
      <c r="D524" s="2" t="s">
        <v>433</v>
      </c>
      <c r="E524" s="2" t="s">
        <v>83</v>
      </c>
      <c r="F524" s="2" t="s">
        <v>95</v>
      </c>
      <c r="G524" s="2">
        <v>0.127962085</v>
      </c>
      <c r="H524" s="2">
        <v>27</v>
      </c>
    </row>
    <row r="525" spans="1:8">
      <c r="A525" s="2" t="s">
        <v>357</v>
      </c>
      <c r="B525" s="2" t="s">
        <v>423</v>
      </c>
      <c r="C525" s="2" t="s">
        <v>424</v>
      </c>
      <c r="D525" s="2" t="s">
        <v>434</v>
      </c>
      <c r="E525" s="2" t="s">
        <v>83</v>
      </c>
      <c r="F525" s="2" t="s">
        <v>95</v>
      </c>
      <c r="G525" s="2">
        <v>2.3696682E-2</v>
      </c>
      <c r="H525" s="2">
        <v>5</v>
      </c>
    </row>
    <row r="526" spans="1:8">
      <c r="A526" s="2" t="s">
        <v>357</v>
      </c>
      <c r="B526" s="2" t="s">
        <v>423</v>
      </c>
      <c r="C526" s="2" t="s">
        <v>424</v>
      </c>
      <c r="D526" s="2" t="s">
        <v>312</v>
      </c>
      <c r="E526" s="2" t="s">
        <v>83</v>
      </c>
      <c r="F526" s="2" t="s">
        <v>95</v>
      </c>
      <c r="G526" s="2">
        <v>4.7393360000000002E-3</v>
      </c>
      <c r="H526" s="2">
        <v>1</v>
      </c>
    </row>
    <row r="527" spans="1:8">
      <c r="A527" s="2" t="s">
        <v>357</v>
      </c>
      <c r="B527" s="2" t="s">
        <v>423</v>
      </c>
      <c r="C527" s="2" t="s">
        <v>424</v>
      </c>
      <c r="D527" s="2" t="s">
        <v>371</v>
      </c>
      <c r="E527" s="2" t="s">
        <v>83</v>
      </c>
      <c r="F527" s="2" t="s">
        <v>95</v>
      </c>
      <c r="G527" s="2"/>
      <c r="H527" s="2">
        <v>292</v>
      </c>
    </row>
    <row r="528" spans="1:8">
      <c r="A528" s="2" t="s">
        <v>357</v>
      </c>
      <c r="B528" s="2" t="s">
        <v>423</v>
      </c>
      <c r="C528" s="2" t="s">
        <v>424</v>
      </c>
      <c r="D528" s="2" t="s">
        <v>425</v>
      </c>
      <c r="E528" s="2" t="s">
        <v>83</v>
      </c>
      <c r="F528" s="2" t="s">
        <v>101</v>
      </c>
      <c r="G528" s="2">
        <v>0.125</v>
      </c>
      <c r="H528" s="2">
        <v>1</v>
      </c>
    </row>
    <row r="529" spans="1:8">
      <c r="A529" s="2" t="s">
        <v>357</v>
      </c>
      <c r="B529" s="2" t="s">
        <v>423</v>
      </c>
      <c r="C529" s="2" t="s">
        <v>424</v>
      </c>
      <c r="D529" s="2" t="s">
        <v>426</v>
      </c>
      <c r="E529" s="2" t="s">
        <v>83</v>
      </c>
      <c r="F529" s="2" t="s">
        <v>101</v>
      </c>
      <c r="G529" s="2">
        <v>0.5</v>
      </c>
      <c r="H529" s="2">
        <v>4</v>
      </c>
    </row>
    <row r="530" spans="1:8">
      <c r="A530" s="2" t="s">
        <v>357</v>
      </c>
      <c r="B530" s="2" t="s">
        <v>423</v>
      </c>
      <c r="C530" s="2" t="s">
        <v>424</v>
      </c>
      <c r="D530" s="2" t="s">
        <v>427</v>
      </c>
      <c r="E530" s="2" t="s">
        <v>83</v>
      </c>
      <c r="F530" s="2" t="s">
        <v>101</v>
      </c>
      <c r="G530" s="2">
        <v>0.125</v>
      </c>
      <c r="H530" s="2">
        <v>1</v>
      </c>
    </row>
    <row r="531" spans="1:8">
      <c r="A531" s="2" t="s">
        <v>357</v>
      </c>
      <c r="B531" s="2" t="s">
        <v>423</v>
      </c>
      <c r="C531" s="2" t="s">
        <v>424</v>
      </c>
      <c r="D531" s="2" t="s">
        <v>428</v>
      </c>
      <c r="E531" s="2" t="s">
        <v>83</v>
      </c>
      <c r="F531" s="2" t="s">
        <v>101</v>
      </c>
      <c r="G531" s="2">
        <v>0</v>
      </c>
      <c r="H531" s="2">
        <v>0</v>
      </c>
    </row>
    <row r="532" spans="1:8">
      <c r="A532" s="2" t="s">
        <v>357</v>
      </c>
      <c r="B532" s="2" t="s">
        <v>423</v>
      </c>
      <c r="C532" s="2" t="s">
        <v>424</v>
      </c>
      <c r="D532" s="2" t="s">
        <v>429</v>
      </c>
      <c r="E532" s="2" t="s">
        <v>83</v>
      </c>
      <c r="F532" s="2" t="s">
        <v>101</v>
      </c>
      <c r="G532" s="2">
        <v>0</v>
      </c>
      <c r="H532" s="2">
        <v>0</v>
      </c>
    </row>
    <row r="533" spans="1:8">
      <c r="A533" s="2" t="s">
        <v>357</v>
      </c>
      <c r="B533" s="2" t="s">
        <v>423</v>
      </c>
      <c r="C533" s="2" t="s">
        <v>424</v>
      </c>
      <c r="D533" s="2" t="s">
        <v>430</v>
      </c>
      <c r="E533" s="2" t="s">
        <v>83</v>
      </c>
      <c r="F533" s="2" t="s">
        <v>101</v>
      </c>
      <c r="G533" s="2">
        <v>0</v>
      </c>
      <c r="H533" s="2">
        <v>0</v>
      </c>
    </row>
    <row r="534" spans="1:8">
      <c r="A534" s="2" t="s">
        <v>357</v>
      </c>
      <c r="B534" s="2" t="s">
        <v>423</v>
      </c>
      <c r="C534" s="2" t="s">
        <v>424</v>
      </c>
      <c r="D534" s="2" t="s">
        <v>431</v>
      </c>
      <c r="E534" s="2" t="s">
        <v>83</v>
      </c>
      <c r="F534" s="2" t="s">
        <v>101</v>
      </c>
      <c r="G534" s="2">
        <v>0.125</v>
      </c>
      <c r="H534" s="2">
        <v>1</v>
      </c>
    </row>
    <row r="535" spans="1:8">
      <c r="A535" s="2" t="s">
        <v>357</v>
      </c>
      <c r="B535" s="2" t="s">
        <v>423</v>
      </c>
      <c r="C535" s="2" t="s">
        <v>424</v>
      </c>
      <c r="D535" s="2" t="s">
        <v>432</v>
      </c>
      <c r="E535" s="2" t="s">
        <v>83</v>
      </c>
      <c r="F535" s="2" t="s">
        <v>101</v>
      </c>
      <c r="G535" s="2">
        <v>0.875</v>
      </c>
      <c r="H535" s="2">
        <v>7</v>
      </c>
    </row>
    <row r="536" spans="1:8">
      <c r="A536" s="2" t="s">
        <v>357</v>
      </c>
      <c r="B536" s="2" t="s">
        <v>423</v>
      </c>
      <c r="C536" s="2" t="s">
        <v>424</v>
      </c>
      <c r="D536" s="2" t="s">
        <v>433</v>
      </c>
      <c r="E536" s="2" t="s">
        <v>83</v>
      </c>
      <c r="F536" s="2" t="s">
        <v>101</v>
      </c>
      <c r="G536" s="2">
        <v>0</v>
      </c>
      <c r="H536" s="2">
        <v>0</v>
      </c>
    </row>
    <row r="537" spans="1:8">
      <c r="A537" s="2" t="s">
        <v>357</v>
      </c>
      <c r="B537" s="2" t="s">
        <v>423</v>
      </c>
      <c r="C537" s="2" t="s">
        <v>424</v>
      </c>
      <c r="D537" s="2" t="s">
        <v>434</v>
      </c>
      <c r="E537" s="2" t="s">
        <v>83</v>
      </c>
      <c r="F537" s="2" t="s">
        <v>101</v>
      </c>
      <c r="G537" s="2">
        <v>0</v>
      </c>
      <c r="H537" s="2">
        <v>0</v>
      </c>
    </row>
    <row r="538" spans="1:8">
      <c r="A538" s="2" t="s">
        <v>357</v>
      </c>
      <c r="B538" s="2" t="s">
        <v>423</v>
      </c>
      <c r="C538" s="2" t="s">
        <v>424</v>
      </c>
      <c r="D538" s="2" t="s">
        <v>312</v>
      </c>
      <c r="E538" s="2" t="s">
        <v>83</v>
      </c>
      <c r="F538" s="2" t="s">
        <v>101</v>
      </c>
      <c r="G538" s="2">
        <v>0.125</v>
      </c>
      <c r="H538" s="2">
        <v>1</v>
      </c>
    </row>
    <row r="539" spans="1:8">
      <c r="A539" s="2" t="s">
        <v>357</v>
      </c>
      <c r="B539" s="2" t="s">
        <v>423</v>
      </c>
      <c r="C539" s="2" t="s">
        <v>424</v>
      </c>
      <c r="D539" s="2" t="s">
        <v>371</v>
      </c>
      <c r="E539" s="2" t="s">
        <v>83</v>
      </c>
      <c r="F539" s="2" t="s">
        <v>101</v>
      </c>
      <c r="G539" s="2"/>
      <c r="H539" s="2">
        <v>12</v>
      </c>
    </row>
    <row r="540" spans="1:8">
      <c r="A540" s="2" t="s">
        <v>357</v>
      </c>
      <c r="B540" s="2" t="s">
        <v>423</v>
      </c>
      <c r="C540" s="2" t="s">
        <v>424</v>
      </c>
      <c r="D540" s="2" t="s">
        <v>425</v>
      </c>
      <c r="E540" s="2" t="s">
        <v>83</v>
      </c>
      <c r="F540" s="2" t="s">
        <v>121</v>
      </c>
      <c r="G540" s="2">
        <v>8.3333332999999996E-2</v>
      </c>
      <c r="H540" s="2">
        <v>1</v>
      </c>
    </row>
    <row r="541" spans="1:8">
      <c r="A541" s="2" t="s">
        <v>357</v>
      </c>
      <c r="B541" s="2" t="s">
        <v>423</v>
      </c>
      <c r="C541" s="2" t="s">
        <v>424</v>
      </c>
      <c r="D541" s="2" t="s">
        <v>426</v>
      </c>
      <c r="E541" s="2" t="s">
        <v>83</v>
      </c>
      <c r="F541" s="2" t="s">
        <v>121</v>
      </c>
      <c r="G541" s="2">
        <v>8.3333332999999996E-2</v>
      </c>
      <c r="H541" s="2">
        <v>1</v>
      </c>
    </row>
    <row r="542" spans="1:8">
      <c r="A542" s="2" t="s">
        <v>357</v>
      </c>
      <c r="B542" s="2" t="s">
        <v>423</v>
      </c>
      <c r="C542" s="2" t="s">
        <v>424</v>
      </c>
      <c r="D542" s="2" t="s">
        <v>427</v>
      </c>
      <c r="E542" s="2" t="s">
        <v>83</v>
      </c>
      <c r="F542" s="2" t="s">
        <v>121</v>
      </c>
      <c r="G542" s="2">
        <v>8.3333332999999996E-2</v>
      </c>
      <c r="H542" s="2">
        <v>1</v>
      </c>
    </row>
    <row r="543" spans="1:8">
      <c r="A543" s="2" t="s">
        <v>357</v>
      </c>
      <c r="B543" s="2" t="s">
        <v>423</v>
      </c>
      <c r="C543" s="2" t="s">
        <v>424</v>
      </c>
      <c r="D543" s="2" t="s">
        <v>428</v>
      </c>
      <c r="E543" s="2" t="s">
        <v>83</v>
      </c>
      <c r="F543" s="2" t="s">
        <v>121</v>
      </c>
      <c r="G543" s="2">
        <v>8.3333332999999996E-2</v>
      </c>
      <c r="H543" s="2">
        <v>1</v>
      </c>
    </row>
    <row r="544" spans="1:8">
      <c r="A544" s="2" t="s">
        <v>357</v>
      </c>
      <c r="B544" s="2" t="s">
        <v>423</v>
      </c>
      <c r="C544" s="2" t="s">
        <v>424</v>
      </c>
      <c r="D544" s="2" t="s">
        <v>429</v>
      </c>
      <c r="E544" s="2" t="s">
        <v>83</v>
      </c>
      <c r="F544" s="2" t="s">
        <v>121</v>
      </c>
      <c r="G544" s="2">
        <v>8.3333332999999996E-2</v>
      </c>
      <c r="H544" s="2">
        <v>1</v>
      </c>
    </row>
    <row r="545" spans="1:8">
      <c r="A545" s="2" t="s">
        <v>357</v>
      </c>
      <c r="B545" s="2" t="s">
        <v>423</v>
      </c>
      <c r="C545" s="2" t="s">
        <v>424</v>
      </c>
      <c r="D545" s="2" t="s">
        <v>430</v>
      </c>
      <c r="E545" s="2" t="s">
        <v>83</v>
      </c>
      <c r="F545" s="2" t="s">
        <v>121</v>
      </c>
      <c r="G545" s="2">
        <v>8.3333332999999996E-2</v>
      </c>
      <c r="H545" s="2">
        <v>1</v>
      </c>
    </row>
    <row r="546" spans="1:8">
      <c r="A546" s="2" t="s">
        <v>357</v>
      </c>
      <c r="B546" s="2" t="s">
        <v>423</v>
      </c>
      <c r="C546" s="2" t="s">
        <v>424</v>
      </c>
      <c r="D546" s="2" t="s">
        <v>431</v>
      </c>
      <c r="E546" s="2" t="s">
        <v>83</v>
      </c>
      <c r="F546" s="2" t="s">
        <v>121</v>
      </c>
      <c r="G546" s="2">
        <v>8.3333332999999996E-2</v>
      </c>
      <c r="H546" s="2">
        <v>1</v>
      </c>
    </row>
    <row r="547" spans="1:8">
      <c r="A547" s="2" t="s">
        <v>357</v>
      </c>
      <c r="B547" s="2" t="s">
        <v>423</v>
      </c>
      <c r="C547" s="2" t="s">
        <v>424</v>
      </c>
      <c r="D547" s="2" t="s">
        <v>432</v>
      </c>
      <c r="E547" s="2" t="s">
        <v>83</v>
      </c>
      <c r="F547" s="2" t="s">
        <v>121</v>
      </c>
      <c r="G547" s="2">
        <v>8.3333332999999996E-2</v>
      </c>
      <c r="H547" s="2">
        <v>1</v>
      </c>
    </row>
    <row r="548" spans="1:8">
      <c r="A548" s="2" t="s">
        <v>357</v>
      </c>
      <c r="B548" s="2" t="s">
        <v>423</v>
      </c>
      <c r="C548" s="2" t="s">
        <v>424</v>
      </c>
      <c r="D548" s="2" t="s">
        <v>433</v>
      </c>
      <c r="E548" s="2" t="s">
        <v>83</v>
      </c>
      <c r="F548" s="2" t="s">
        <v>121</v>
      </c>
      <c r="G548" s="2">
        <v>0.5</v>
      </c>
      <c r="H548" s="2">
        <v>6</v>
      </c>
    </row>
    <row r="549" spans="1:8">
      <c r="A549" s="2" t="s">
        <v>357</v>
      </c>
      <c r="B549" s="2" t="s">
        <v>423</v>
      </c>
      <c r="C549" s="2" t="s">
        <v>424</v>
      </c>
      <c r="D549" s="2" t="s">
        <v>434</v>
      </c>
      <c r="E549" s="2" t="s">
        <v>83</v>
      </c>
      <c r="F549" s="2" t="s">
        <v>121</v>
      </c>
      <c r="G549" s="2">
        <v>0</v>
      </c>
      <c r="H549" s="2">
        <v>0</v>
      </c>
    </row>
    <row r="550" spans="1:8">
      <c r="A550" s="2" t="s">
        <v>357</v>
      </c>
      <c r="B550" s="2" t="s">
        <v>423</v>
      </c>
      <c r="C550" s="2" t="s">
        <v>424</v>
      </c>
      <c r="D550" s="2" t="s">
        <v>312</v>
      </c>
      <c r="E550" s="2" t="s">
        <v>83</v>
      </c>
      <c r="F550" s="2" t="s">
        <v>121</v>
      </c>
      <c r="G550" s="2">
        <v>8.3333332999999996E-2</v>
      </c>
      <c r="H550" s="2">
        <v>1</v>
      </c>
    </row>
    <row r="551" spans="1:8">
      <c r="A551" s="2" t="s">
        <v>357</v>
      </c>
      <c r="B551" s="2" t="s">
        <v>423</v>
      </c>
      <c r="C551" s="2" t="s">
        <v>424</v>
      </c>
      <c r="D551" s="2" t="s">
        <v>371</v>
      </c>
      <c r="E551" s="2" t="s">
        <v>83</v>
      </c>
      <c r="F551" s="2" t="s">
        <v>121</v>
      </c>
      <c r="G551" s="2"/>
      <c r="H551" s="2">
        <v>65</v>
      </c>
    </row>
    <row r="552" spans="1:8">
      <c r="A552" s="2" t="s">
        <v>357</v>
      </c>
      <c r="B552" s="2" t="s">
        <v>423</v>
      </c>
      <c r="C552" s="2" t="s">
        <v>424</v>
      </c>
      <c r="D552" s="2" t="s">
        <v>425</v>
      </c>
      <c r="E552" s="2" t="s">
        <v>83</v>
      </c>
      <c r="F552" s="2" t="s">
        <v>105</v>
      </c>
      <c r="G552" s="2">
        <v>0</v>
      </c>
      <c r="H552" s="2">
        <v>0</v>
      </c>
    </row>
    <row r="553" spans="1:8">
      <c r="A553" s="2" t="s">
        <v>357</v>
      </c>
      <c r="B553" s="2" t="s">
        <v>423</v>
      </c>
      <c r="C553" s="2" t="s">
        <v>424</v>
      </c>
      <c r="D553" s="2" t="s">
        <v>426</v>
      </c>
      <c r="E553" s="2" t="s">
        <v>83</v>
      </c>
      <c r="F553" s="2" t="s">
        <v>105</v>
      </c>
      <c r="G553" s="2">
        <v>0</v>
      </c>
      <c r="H553" s="2">
        <v>0</v>
      </c>
    </row>
    <row r="554" spans="1:8">
      <c r="A554" s="2" t="s">
        <v>357</v>
      </c>
      <c r="B554" s="2" t="s">
        <v>423</v>
      </c>
      <c r="C554" s="2" t="s">
        <v>424</v>
      </c>
      <c r="D554" s="2" t="s">
        <v>427</v>
      </c>
      <c r="E554" s="2" t="s">
        <v>83</v>
      </c>
      <c r="F554" s="2" t="s">
        <v>105</v>
      </c>
      <c r="G554" s="2">
        <v>0</v>
      </c>
      <c r="H554" s="2">
        <v>0</v>
      </c>
    </row>
    <row r="555" spans="1:8">
      <c r="A555" s="2" t="s">
        <v>357</v>
      </c>
      <c r="B555" s="2" t="s">
        <v>423</v>
      </c>
      <c r="C555" s="2" t="s">
        <v>424</v>
      </c>
      <c r="D555" s="2" t="s">
        <v>428</v>
      </c>
      <c r="E555" s="2" t="s">
        <v>83</v>
      </c>
      <c r="F555" s="2" t="s">
        <v>105</v>
      </c>
      <c r="G555" s="2">
        <v>0</v>
      </c>
      <c r="H555" s="2">
        <v>0</v>
      </c>
    </row>
    <row r="556" spans="1:8">
      <c r="A556" s="2" t="s">
        <v>357</v>
      </c>
      <c r="B556" s="2" t="s">
        <v>423</v>
      </c>
      <c r="C556" s="2" t="s">
        <v>424</v>
      </c>
      <c r="D556" s="2" t="s">
        <v>429</v>
      </c>
      <c r="E556" s="2" t="s">
        <v>83</v>
      </c>
      <c r="F556" s="2" t="s">
        <v>105</v>
      </c>
      <c r="G556" s="2">
        <v>0</v>
      </c>
      <c r="H556" s="2">
        <v>0</v>
      </c>
    </row>
    <row r="557" spans="1:8">
      <c r="A557" s="2" t="s">
        <v>357</v>
      </c>
      <c r="B557" s="2" t="s">
        <v>423</v>
      </c>
      <c r="C557" s="2" t="s">
        <v>424</v>
      </c>
      <c r="D557" s="2" t="s">
        <v>430</v>
      </c>
      <c r="E557" s="2" t="s">
        <v>83</v>
      </c>
      <c r="F557" s="2" t="s">
        <v>105</v>
      </c>
      <c r="G557" s="2">
        <v>0</v>
      </c>
      <c r="H557" s="2">
        <v>0</v>
      </c>
    </row>
    <row r="558" spans="1:8">
      <c r="A558" s="2" t="s">
        <v>357</v>
      </c>
      <c r="B558" s="2" t="s">
        <v>423</v>
      </c>
      <c r="C558" s="2" t="s">
        <v>424</v>
      </c>
      <c r="D558" s="2" t="s">
        <v>431</v>
      </c>
      <c r="E558" s="2" t="s">
        <v>83</v>
      </c>
      <c r="F558" s="2" t="s">
        <v>105</v>
      </c>
      <c r="G558" s="2">
        <v>0</v>
      </c>
      <c r="H558" s="2">
        <v>0</v>
      </c>
    </row>
    <row r="559" spans="1:8">
      <c r="A559" s="2" t="s">
        <v>357</v>
      </c>
      <c r="B559" s="2" t="s">
        <v>423</v>
      </c>
      <c r="C559" s="2" t="s">
        <v>424</v>
      </c>
      <c r="D559" s="2" t="s">
        <v>432</v>
      </c>
      <c r="E559" s="2" t="s">
        <v>83</v>
      </c>
      <c r="F559" s="2" t="s">
        <v>105</v>
      </c>
      <c r="G559" s="2">
        <v>0</v>
      </c>
      <c r="H559" s="2">
        <v>0</v>
      </c>
    </row>
    <row r="560" spans="1:8">
      <c r="A560" s="2" t="s">
        <v>357</v>
      </c>
      <c r="B560" s="2" t="s">
        <v>423</v>
      </c>
      <c r="C560" s="2" t="s">
        <v>424</v>
      </c>
      <c r="D560" s="2" t="s">
        <v>433</v>
      </c>
      <c r="E560" s="2" t="s">
        <v>83</v>
      </c>
      <c r="F560" s="2" t="s">
        <v>105</v>
      </c>
      <c r="G560" s="2">
        <v>0</v>
      </c>
      <c r="H560" s="2">
        <v>0</v>
      </c>
    </row>
    <row r="561" spans="1:8">
      <c r="A561" s="2" t="s">
        <v>357</v>
      </c>
      <c r="B561" s="2" t="s">
        <v>423</v>
      </c>
      <c r="C561" s="2" t="s">
        <v>424</v>
      </c>
      <c r="D561" s="2" t="s">
        <v>434</v>
      </c>
      <c r="E561" s="2" t="s">
        <v>83</v>
      </c>
      <c r="F561" s="2" t="s">
        <v>105</v>
      </c>
      <c r="G561" s="2">
        <v>0</v>
      </c>
      <c r="H561" s="2">
        <v>0</v>
      </c>
    </row>
    <row r="562" spans="1:8">
      <c r="A562" s="2" t="s">
        <v>357</v>
      </c>
      <c r="B562" s="2" t="s">
        <v>423</v>
      </c>
      <c r="C562" s="2" t="s">
        <v>424</v>
      </c>
      <c r="D562" s="2" t="s">
        <v>312</v>
      </c>
      <c r="E562" s="2" t="s">
        <v>83</v>
      </c>
      <c r="F562" s="2" t="s">
        <v>105</v>
      </c>
      <c r="G562" s="2">
        <v>1</v>
      </c>
      <c r="H562" s="2">
        <v>1</v>
      </c>
    </row>
    <row r="563" spans="1:8">
      <c r="A563" s="2" t="s">
        <v>357</v>
      </c>
      <c r="B563" s="2" t="s">
        <v>423</v>
      </c>
      <c r="C563" s="2" t="s">
        <v>424</v>
      </c>
      <c r="D563" s="2" t="s">
        <v>371</v>
      </c>
      <c r="E563" s="2" t="s">
        <v>83</v>
      </c>
      <c r="F563" s="2" t="s">
        <v>105</v>
      </c>
      <c r="G563" s="2"/>
      <c r="H563" s="2">
        <v>24</v>
      </c>
    </row>
    <row r="564" spans="1:8">
      <c r="A564" s="2" t="s">
        <v>357</v>
      </c>
      <c r="B564" s="2" t="s">
        <v>435</v>
      </c>
      <c r="C564" s="2" t="s">
        <v>436</v>
      </c>
      <c r="D564" s="2" t="s">
        <v>437</v>
      </c>
      <c r="E564" s="2" t="s">
        <v>83</v>
      </c>
      <c r="F564" s="2" t="s">
        <v>109</v>
      </c>
      <c r="G564" s="2">
        <v>0.15789473700000001</v>
      </c>
      <c r="H564" s="2">
        <v>3</v>
      </c>
    </row>
    <row r="565" spans="1:8">
      <c r="A565" s="2" t="s">
        <v>357</v>
      </c>
      <c r="B565" s="2" t="s">
        <v>435</v>
      </c>
      <c r="C565" s="2" t="s">
        <v>436</v>
      </c>
      <c r="D565" s="2" t="s">
        <v>438</v>
      </c>
      <c r="E565" s="2" t="s">
        <v>83</v>
      </c>
      <c r="F565" s="2" t="s">
        <v>109</v>
      </c>
      <c r="G565" s="2">
        <v>0</v>
      </c>
      <c r="H565" s="2">
        <v>0</v>
      </c>
    </row>
    <row r="566" spans="1:8">
      <c r="A566" s="2" t="s">
        <v>357</v>
      </c>
      <c r="B566" s="2" t="s">
        <v>435</v>
      </c>
      <c r="C566" s="2" t="s">
        <v>436</v>
      </c>
      <c r="D566" s="2" t="s">
        <v>439</v>
      </c>
      <c r="E566" s="2" t="s">
        <v>83</v>
      </c>
      <c r="F566" s="2" t="s">
        <v>109</v>
      </c>
      <c r="G566" s="2">
        <v>0.42105263199999998</v>
      </c>
      <c r="H566" s="2">
        <v>8</v>
      </c>
    </row>
    <row r="567" spans="1:8">
      <c r="A567" s="2" t="s">
        <v>357</v>
      </c>
      <c r="B567" s="2" t="s">
        <v>435</v>
      </c>
      <c r="C567" s="2" t="s">
        <v>436</v>
      </c>
      <c r="D567" s="2" t="s">
        <v>440</v>
      </c>
      <c r="E567" s="2" t="s">
        <v>83</v>
      </c>
      <c r="F567" s="2" t="s">
        <v>109</v>
      </c>
      <c r="G567" s="2">
        <v>0.42105263199999998</v>
      </c>
      <c r="H567" s="2">
        <v>8</v>
      </c>
    </row>
    <row r="568" spans="1:8">
      <c r="A568" s="2" t="s">
        <v>357</v>
      </c>
      <c r="B568" s="2" t="s">
        <v>435</v>
      </c>
      <c r="C568" s="2" t="s">
        <v>436</v>
      </c>
      <c r="D568" s="2" t="s">
        <v>441</v>
      </c>
      <c r="E568" s="2" t="s">
        <v>83</v>
      </c>
      <c r="F568" s="2" t="s">
        <v>109</v>
      </c>
      <c r="G568" s="2">
        <v>5.2631578999999998E-2</v>
      </c>
      <c r="H568" s="2">
        <v>1</v>
      </c>
    </row>
    <row r="569" spans="1:8">
      <c r="A569" s="2" t="s">
        <v>357</v>
      </c>
      <c r="B569" s="2" t="s">
        <v>435</v>
      </c>
      <c r="C569" s="2" t="s">
        <v>436</v>
      </c>
      <c r="D569" s="2" t="s">
        <v>442</v>
      </c>
      <c r="E569" s="2" t="s">
        <v>83</v>
      </c>
      <c r="F569" s="2" t="s">
        <v>109</v>
      </c>
      <c r="G569" s="2">
        <v>0.15789473700000001</v>
      </c>
      <c r="H569" s="2">
        <v>3</v>
      </c>
    </row>
    <row r="570" spans="1:8">
      <c r="A570" s="2" t="s">
        <v>357</v>
      </c>
      <c r="B570" s="2" t="s">
        <v>435</v>
      </c>
      <c r="C570" s="2" t="s">
        <v>436</v>
      </c>
      <c r="D570" s="2" t="s">
        <v>433</v>
      </c>
      <c r="E570" s="2" t="s">
        <v>83</v>
      </c>
      <c r="F570" s="2" t="s">
        <v>109</v>
      </c>
      <c r="G570" s="2">
        <v>0.15789473700000001</v>
      </c>
      <c r="H570" s="2">
        <v>3</v>
      </c>
    </row>
    <row r="571" spans="1:8">
      <c r="A571" s="2" t="s">
        <v>357</v>
      </c>
      <c r="B571" s="2" t="s">
        <v>435</v>
      </c>
      <c r="C571" s="2" t="s">
        <v>436</v>
      </c>
      <c r="D571" s="2" t="s">
        <v>434</v>
      </c>
      <c r="E571" s="2" t="s">
        <v>83</v>
      </c>
      <c r="F571" s="2" t="s">
        <v>109</v>
      </c>
      <c r="G571" s="2">
        <v>5.2631578999999998E-2</v>
      </c>
      <c r="H571" s="2">
        <v>1</v>
      </c>
    </row>
    <row r="572" spans="1:8">
      <c r="A572" s="2" t="s">
        <v>357</v>
      </c>
      <c r="B572" s="2" t="s">
        <v>435</v>
      </c>
      <c r="C572" s="2" t="s">
        <v>436</v>
      </c>
      <c r="D572" s="2" t="s">
        <v>312</v>
      </c>
      <c r="E572" s="2" t="s">
        <v>83</v>
      </c>
      <c r="F572" s="2" t="s">
        <v>109</v>
      </c>
      <c r="G572" s="2">
        <v>0</v>
      </c>
      <c r="H572" s="2">
        <v>0</v>
      </c>
    </row>
    <row r="573" spans="1:8">
      <c r="A573" s="2" t="s">
        <v>357</v>
      </c>
      <c r="B573" s="2" t="s">
        <v>435</v>
      </c>
      <c r="C573" s="2" t="s">
        <v>436</v>
      </c>
      <c r="D573" s="2" t="s">
        <v>371</v>
      </c>
      <c r="E573" s="2" t="s">
        <v>83</v>
      </c>
      <c r="F573" s="2" t="s">
        <v>109</v>
      </c>
      <c r="G573" s="2"/>
      <c r="H573" s="2">
        <v>121</v>
      </c>
    </row>
    <row r="574" spans="1:8">
      <c r="A574" s="2" t="s">
        <v>357</v>
      </c>
      <c r="B574" s="2" t="s">
        <v>435</v>
      </c>
      <c r="C574" s="2" t="s">
        <v>436</v>
      </c>
      <c r="D574" s="2" t="s">
        <v>437</v>
      </c>
      <c r="E574" s="2" t="s">
        <v>83</v>
      </c>
      <c r="F574" s="2" t="s">
        <v>125</v>
      </c>
      <c r="G574" s="2">
        <v>0.81481481499999997</v>
      </c>
      <c r="H574" s="2">
        <v>22</v>
      </c>
    </row>
    <row r="575" spans="1:8">
      <c r="A575" s="2" t="s">
        <v>357</v>
      </c>
      <c r="B575" s="2" t="s">
        <v>435</v>
      </c>
      <c r="C575" s="2" t="s">
        <v>436</v>
      </c>
      <c r="D575" s="2" t="s">
        <v>438</v>
      </c>
      <c r="E575" s="2" t="s">
        <v>83</v>
      </c>
      <c r="F575" s="2" t="s">
        <v>125</v>
      </c>
      <c r="G575" s="2">
        <v>0.81481481499999997</v>
      </c>
      <c r="H575" s="2">
        <v>22</v>
      </c>
    </row>
    <row r="576" spans="1:8">
      <c r="A576" s="2" t="s">
        <v>357</v>
      </c>
      <c r="B576" s="2" t="s">
        <v>435</v>
      </c>
      <c r="C576" s="2" t="s">
        <v>436</v>
      </c>
      <c r="D576" s="2" t="s">
        <v>439</v>
      </c>
      <c r="E576" s="2" t="s">
        <v>83</v>
      </c>
      <c r="F576" s="2" t="s">
        <v>125</v>
      </c>
      <c r="G576" s="2">
        <v>3.7037037000000002E-2</v>
      </c>
      <c r="H576" s="2">
        <v>1</v>
      </c>
    </row>
    <row r="577" spans="1:8">
      <c r="A577" s="2" t="s">
        <v>357</v>
      </c>
      <c r="B577" s="2" t="s">
        <v>435</v>
      </c>
      <c r="C577" s="2" t="s">
        <v>436</v>
      </c>
      <c r="D577" s="2" t="s">
        <v>440</v>
      </c>
      <c r="E577" s="2" t="s">
        <v>83</v>
      </c>
      <c r="F577" s="2" t="s">
        <v>125</v>
      </c>
      <c r="G577" s="2">
        <v>3.7037037000000002E-2</v>
      </c>
      <c r="H577" s="2">
        <v>1</v>
      </c>
    </row>
    <row r="578" spans="1:8">
      <c r="A578" s="2" t="s">
        <v>357</v>
      </c>
      <c r="B578" s="2" t="s">
        <v>435</v>
      </c>
      <c r="C578" s="2" t="s">
        <v>436</v>
      </c>
      <c r="D578" s="2" t="s">
        <v>441</v>
      </c>
      <c r="E578" s="2" t="s">
        <v>83</v>
      </c>
      <c r="F578" s="2" t="s">
        <v>125</v>
      </c>
      <c r="G578" s="2">
        <v>0.222222222</v>
      </c>
      <c r="H578" s="2">
        <v>6</v>
      </c>
    </row>
    <row r="579" spans="1:8">
      <c r="A579" s="2" t="s">
        <v>357</v>
      </c>
      <c r="B579" s="2" t="s">
        <v>435</v>
      </c>
      <c r="C579" s="2" t="s">
        <v>436</v>
      </c>
      <c r="D579" s="2" t="s">
        <v>442</v>
      </c>
      <c r="E579" s="2" t="s">
        <v>83</v>
      </c>
      <c r="F579" s="2" t="s">
        <v>125</v>
      </c>
      <c r="G579" s="2">
        <v>3.7037037000000002E-2</v>
      </c>
      <c r="H579" s="2">
        <v>1</v>
      </c>
    </row>
    <row r="580" spans="1:8">
      <c r="A580" s="2" t="s">
        <v>357</v>
      </c>
      <c r="B580" s="2" t="s">
        <v>435</v>
      </c>
      <c r="C580" s="2" t="s">
        <v>436</v>
      </c>
      <c r="D580" s="2" t="s">
        <v>433</v>
      </c>
      <c r="E580" s="2" t="s">
        <v>83</v>
      </c>
      <c r="F580" s="2" t="s">
        <v>125</v>
      </c>
      <c r="G580" s="2">
        <v>0</v>
      </c>
      <c r="H580" s="2">
        <v>0</v>
      </c>
    </row>
    <row r="581" spans="1:8">
      <c r="A581" s="2" t="s">
        <v>357</v>
      </c>
      <c r="B581" s="2" t="s">
        <v>435</v>
      </c>
      <c r="C581" s="2" t="s">
        <v>436</v>
      </c>
      <c r="D581" s="2" t="s">
        <v>434</v>
      </c>
      <c r="E581" s="2" t="s">
        <v>83</v>
      </c>
      <c r="F581" s="2" t="s">
        <v>125</v>
      </c>
      <c r="G581" s="2">
        <v>3.7037037000000002E-2</v>
      </c>
      <c r="H581" s="2">
        <v>1</v>
      </c>
    </row>
    <row r="582" spans="1:8">
      <c r="A582" s="2" t="s">
        <v>357</v>
      </c>
      <c r="B582" s="2" t="s">
        <v>435</v>
      </c>
      <c r="C582" s="2" t="s">
        <v>436</v>
      </c>
      <c r="D582" s="2" t="s">
        <v>312</v>
      </c>
      <c r="E582" s="2" t="s">
        <v>83</v>
      </c>
      <c r="F582" s="2" t="s">
        <v>125</v>
      </c>
      <c r="G582" s="2">
        <v>0</v>
      </c>
      <c r="H582" s="2">
        <v>0</v>
      </c>
    </row>
    <row r="583" spans="1:8">
      <c r="A583" s="2" t="s">
        <v>357</v>
      </c>
      <c r="B583" s="2" t="s">
        <v>435</v>
      </c>
      <c r="C583" s="2" t="s">
        <v>436</v>
      </c>
      <c r="D583" s="2" t="s">
        <v>371</v>
      </c>
      <c r="E583" s="2" t="s">
        <v>83</v>
      </c>
      <c r="F583" s="2" t="s">
        <v>125</v>
      </c>
      <c r="G583" s="2"/>
      <c r="H583" s="2">
        <v>77</v>
      </c>
    </row>
    <row r="584" spans="1:8">
      <c r="A584" s="2" t="s">
        <v>357</v>
      </c>
      <c r="B584" s="2" t="s">
        <v>435</v>
      </c>
      <c r="C584" s="2" t="s">
        <v>436</v>
      </c>
      <c r="D584" s="2" t="s">
        <v>437</v>
      </c>
      <c r="E584" s="2" t="s">
        <v>83</v>
      </c>
      <c r="F584" s="2" t="s">
        <v>113</v>
      </c>
      <c r="G584" s="2">
        <v>0</v>
      </c>
      <c r="H584" s="2">
        <v>0</v>
      </c>
    </row>
    <row r="585" spans="1:8">
      <c r="A585" s="2" t="s">
        <v>357</v>
      </c>
      <c r="B585" s="2" t="s">
        <v>435</v>
      </c>
      <c r="C585" s="2" t="s">
        <v>436</v>
      </c>
      <c r="D585" s="2" t="s">
        <v>438</v>
      </c>
      <c r="E585" s="2" t="s">
        <v>83</v>
      </c>
      <c r="F585" s="2" t="s">
        <v>113</v>
      </c>
      <c r="G585" s="2">
        <v>0</v>
      </c>
      <c r="H585" s="2">
        <v>0</v>
      </c>
    </row>
    <row r="586" spans="1:8">
      <c r="A586" s="2" t="s">
        <v>357</v>
      </c>
      <c r="B586" s="2" t="s">
        <v>435</v>
      </c>
      <c r="C586" s="2" t="s">
        <v>436</v>
      </c>
      <c r="D586" s="2" t="s">
        <v>439</v>
      </c>
      <c r="E586" s="2" t="s">
        <v>83</v>
      </c>
      <c r="F586" s="2" t="s">
        <v>113</v>
      </c>
      <c r="G586" s="2">
        <v>0.5</v>
      </c>
      <c r="H586" s="2">
        <v>12</v>
      </c>
    </row>
    <row r="587" spans="1:8">
      <c r="A587" s="2" t="s">
        <v>357</v>
      </c>
      <c r="B587" s="2" t="s">
        <v>435</v>
      </c>
      <c r="C587" s="2" t="s">
        <v>436</v>
      </c>
      <c r="D587" s="2" t="s">
        <v>440</v>
      </c>
      <c r="E587" s="2" t="s">
        <v>83</v>
      </c>
      <c r="F587" s="2" t="s">
        <v>113</v>
      </c>
      <c r="G587" s="2">
        <v>0.25</v>
      </c>
      <c r="H587" s="2">
        <v>6</v>
      </c>
    </row>
    <row r="588" spans="1:8">
      <c r="A588" s="2" t="s">
        <v>357</v>
      </c>
      <c r="B588" s="2" t="s">
        <v>435</v>
      </c>
      <c r="C588" s="2" t="s">
        <v>436</v>
      </c>
      <c r="D588" s="2" t="s">
        <v>441</v>
      </c>
      <c r="E588" s="2" t="s">
        <v>83</v>
      </c>
      <c r="F588" s="2" t="s">
        <v>113</v>
      </c>
      <c r="G588" s="2">
        <v>0.16666666699999999</v>
      </c>
      <c r="H588" s="2">
        <v>4</v>
      </c>
    </row>
    <row r="589" spans="1:8">
      <c r="A589" s="2" t="s">
        <v>357</v>
      </c>
      <c r="B589" s="2" t="s">
        <v>435</v>
      </c>
      <c r="C589" s="2" t="s">
        <v>436</v>
      </c>
      <c r="D589" s="2" t="s">
        <v>442</v>
      </c>
      <c r="E589" s="2" t="s">
        <v>83</v>
      </c>
      <c r="F589" s="2" t="s">
        <v>113</v>
      </c>
      <c r="G589" s="2">
        <v>0.375</v>
      </c>
      <c r="H589" s="2">
        <v>9</v>
      </c>
    </row>
    <row r="590" spans="1:8">
      <c r="A590" s="2" t="s">
        <v>357</v>
      </c>
      <c r="B590" s="2" t="s">
        <v>435</v>
      </c>
      <c r="C590" s="2" t="s">
        <v>436</v>
      </c>
      <c r="D590" s="2" t="s">
        <v>433</v>
      </c>
      <c r="E590" s="2" t="s">
        <v>83</v>
      </c>
      <c r="F590" s="2" t="s">
        <v>113</v>
      </c>
      <c r="G590" s="2">
        <v>4.1666666999999998E-2</v>
      </c>
      <c r="H590" s="2">
        <v>1</v>
      </c>
    </row>
    <row r="591" spans="1:8">
      <c r="A591" s="2" t="s">
        <v>357</v>
      </c>
      <c r="B591" s="2" t="s">
        <v>435</v>
      </c>
      <c r="C591" s="2" t="s">
        <v>436</v>
      </c>
      <c r="D591" s="2" t="s">
        <v>434</v>
      </c>
      <c r="E591" s="2" t="s">
        <v>83</v>
      </c>
      <c r="F591" s="2" t="s">
        <v>113</v>
      </c>
      <c r="G591" s="2">
        <v>8.3333332999999996E-2</v>
      </c>
      <c r="H591" s="2">
        <v>2</v>
      </c>
    </row>
    <row r="592" spans="1:8">
      <c r="A592" s="2" t="s">
        <v>357</v>
      </c>
      <c r="B592" s="2" t="s">
        <v>435</v>
      </c>
      <c r="C592" s="2" t="s">
        <v>436</v>
      </c>
      <c r="D592" s="2" t="s">
        <v>312</v>
      </c>
      <c r="E592" s="2" t="s">
        <v>83</v>
      </c>
      <c r="F592" s="2" t="s">
        <v>113</v>
      </c>
      <c r="G592" s="2">
        <v>0</v>
      </c>
      <c r="H592" s="2">
        <v>0</v>
      </c>
    </row>
    <row r="593" spans="1:8">
      <c r="A593" s="2" t="s">
        <v>357</v>
      </c>
      <c r="B593" s="2" t="s">
        <v>435</v>
      </c>
      <c r="C593" s="2" t="s">
        <v>436</v>
      </c>
      <c r="D593" s="2" t="s">
        <v>371</v>
      </c>
      <c r="E593" s="2" t="s">
        <v>83</v>
      </c>
      <c r="F593" s="2" t="s">
        <v>113</v>
      </c>
      <c r="G593" s="2"/>
      <c r="H593" s="2">
        <v>134</v>
      </c>
    </row>
    <row r="594" spans="1:8">
      <c r="A594" s="2" t="s">
        <v>357</v>
      </c>
      <c r="B594" s="2" t="s">
        <v>435</v>
      </c>
      <c r="C594" s="2" t="s">
        <v>436</v>
      </c>
      <c r="D594" s="2" t="s">
        <v>437</v>
      </c>
      <c r="E594" s="2" t="s">
        <v>83</v>
      </c>
      <c r="F594" s="2" t="s">
        <v>95</v>
      </c>
      <c r="G594" s="2">
        <v>0.17045454500000001</v>
      </c>
      <c r="H594" s="2">
        <v>15</v>
      </c>
    </row>
    <row r="595" spans="1:8">
      <c r="A595" s="2" t="s">
        <v>357</v>
      </c>
      <c r="B595" s="2" t="s">
        <v>435</v>
      </c>
      <c r="C595" s="2" t="s">
        <v>436</v>
      </c>
      <c r="D595" s="2" t="s">
        <v>438</v>
      </c>
      <c r="E595" s="2" t="s">
        <v>83</v>
      </c>
      <c r="F595" s="2" t="s">
        <v>95</v>
      </c>
      <c r="G595" s="2">
        <v>0.27272727299999999</v>
      </c>
      <c r="H595" s="2">
        <v>24</v>
      </c>
    </row>
    <row r="596" spans="1:8">
      <c r="A596" s="2" t="s">
        <v>357</v>
      </c>
      <c r="B596" s="2" t="s">
        <v>435</v>
      </c>
      <c r="C596" s="2" t="s">
        <v>436</v>
      </c>
      <c r="D596" s="2" t="s">
        <v>439</v>
      </c>
      <c r="E596" s="2" t="s">
        <v>83</v>
      </c>
      <c r="F596" s="2" t="s">
        <v>95</v>
      </c>
      <c r="G596" s="2">
        <v>0.375</v>
      </c>
      <c r="H596" s="2">
        <v>33</v>
      </c>
    </row>
    <row r="597" spans="1:8">
      <c r="A597" s="2" t="s">
        <v>357</v>
      </c>
      <c r="B597" s="2" t="s">
        <v>435</v>
      </c>
      <c r="C597" s="2" t="s">
        <v>436</v>
      </c>
      <c r="D597" s="2" t="s">
        <v>440</v>
      </c>
      <c r="E597" s="2" t="s">
        <v>83</v>
      </c>
      <c r="F597" s="2" t="s">
        <v>95</v>
      </c>
      <c r="G597" s="2">
        <v>0.284090909</v>
      </c>
      <c r="H597" s="2">
        <v>25</v>
      </c>
    </row>
    <row r="598" spans="1:8">
      <c r="A598" s="2" t="s">
        <v>357</v>
      </c>
      <c r="B598" s="2" t="s">
        <v>435</v>
      </c>
      <c r="C598" s="2" t="s">
        <v>436</v>
      </c>
      <c r="D598" s="2" t="s">
        <v>441</v>
      </c>
      <c r="E598" s="2" t="s">
        <v>83</v>
      </c>
      <c r="F598" s="2" t="s">
        <v>95</v>
      </c>
      <c r="G598" s="2">
        <v>0.32954545499999999</v>
      </c>
      <c r="H598" s="2">
        <v>29</v>
      </c>
    </row>
    <row r="599" spans="1:8">
      <c r="A599" s="2" t="s">
        <v>357</v>
      </c>
      <c r="B599" s="2" t="s">
        <v>435</v>
      </c>
      <c r="C599" s="2" t="s">
        <v>436</v>
      </c>
      <c r="D599" s="2" t="s">
        <v>442</v>
      </c>
      <c r="E599" s="2" t="s">
        <v>83</v>
      </c>
      <c r="F599" s="2" t="s">
        <v>95</v>
      </c>
      <c r="G599" s="2">
        <v>0.18181818199999999</v>
      </c>
      <c r="H599" s="2">
        <v>16</v>
      </c>
    </row>
    <row r="600" spans="1:8">
      <c r="A600" s="2" t="s">
        <v>357</v>
      </c>
      <c r="B600" s="2" t="s">
        <v>435</v>
      </c>
      <c r="C600" s="2" t="s">
        <v>436</v>
      </c>
      <c r="D600" s="2" t="s">
        <v>433</v>
      </c>
      <c r="E600" s="2" t="s">
        <v>83</v>
      </c>
      <c r="F600" s="2" t="s">
        <v>95</v>
      </c>
      <c r="G600" s="2">
        <v>4.5454544999999999E-2</v>
      </c>
      <c r="H600" s="2">
        <v>4</v>
      </c>
    </row>
    <row r="601" spans="1:8">
      <c r="A601" s="2" t="s">
        <v>357</v>
      </c>
      <c r="B601" s="2" t="s">
        <v>435</v>
      </c>
      <c r="C601" s="2" t="s">
        <v>436</v>
      </c>
      <c r="D601" s="2" t="s">
        <v>434</v>
      </c>
      <c r="E601" s="2" t="s">
        <v>83</v>
      </c>
      <c r="F601" s="2" t="s">
        <v>95</v>
      </c>
      <c r="G601" s="2">
        <v>1.1363636E-2</v>
      </c>
      <c r="H601" s="2">
        <v>1</v>
      </c>
    </row>
    <row r="602" spans="1:8">
      <c r="A602" s="2" t="s">
        <v>357</v>
      </c>
      <c r="B602" s="2" t="s">
        <v>435</v>
      </c>
      <c r="C602" s="2" t="s">
        <v>436</v>
      </c>
      <c r="D602" s="2" t="s">
        <v>312</v>
      </c>
      <c r="E602" s="2" t="s">
        <v>83</v>
      </c>
      <c r="F602" s="2" t="s">
        <v>95</v>
      </c>
      <c r="G602" s="2">
        <v>0</v>
      </c>
      <c r="H602" s="2">
        <v>0</v>
      </c>
    </row>
    <row r="603" spans="1:8">
      <c r="A603" s="2" t="s">
        <v>357</v>
      </c>
      <c r="B603" s="2" t="s">
        <v>435</v>
      </c>
      <c r="C603" s="2" t="s">
        <v>436</v>
      </c>
      <c r="D603" s="2" t="s">
        <v>371</v>
      </c>
      <c r="E603" s="2" t="s">
        <v>83</v>
      </c>
      <c r="F603" s="2" t="s">
        <v>95</v>
      </c>
      <c r="G603" s="2"/>
      <c r="H603" s="2">
        <v>415</v>
      </c>
    </row>
    <row r="604" spans="1:8">
      <c r="A604" s="2" t="s">
        <v>357</v>
      </c>
      <c r="B604" s="2" t="s">
        <v>435</v>
      </c>
      <c r="C604" s="2" t="s">
        <v>436</v>
      </c>
      <c r="D604" s="2" t="s">
        <v>437</v>
      </c>
      <c r="E604" s="2" t="s">
        <v>83</v>
      </c>
      <c r="F604" s="2" t="s">
        <v>101</v>
      </c>
      <c r="G604" s="2">
        <v>0.428571429</v>
      </c>
      <c r="H604" s="2">
        <v>3</v>
      </c>
    </row>
    <row r="605" spans="1:8">
      <c r="A605" s="2" t="s">
        <v>357</v>
      </c>
      <c r="B605" s="2" t="s">
        <v>435</v>
      </c>
      <c r="C605" s="2" t="s">
        <v>436</v>
      </c>
      <c r="D605" s="2" t="s">
        <v>438</v>
      </c>
      <c r="E605" s="2" t="s">
        <v>83</v>
      </c>
      <c r="F605" s="2" t="s">
        <v>101</v>
      </c>
      <c r="G605" s="2">
        <v>1</v>
      </c>
      <c r="H605" s="2">
        <v>7</v>
      </c>
    </row>
    <row r="606" spans="1:8">
      <c r="A606" s="2" t="s">
        <v>357</v>
      </c>
      <c r="B606" s="2" t="s">
        <v>435</v>
      </c>
      <c r="C606" s="2" t="s">
        <v>436</v>
      </c>
      <c r="D606" s="2" t="s">
        <v>439</v>
      </c>
      <c r="E606" s="2" t="s">
        <v>83</v>
      </c>
      <c r="F606" s="2" t="s">
        <v>101</v>
      </c>
      <c r="G606" s="2">
        <v>0</v>
      </c>
      <c r="H606" s="2">
        <v>0</v>
      </c>
    </row>
    <row r="607" spans="1:8">
      <c r="A607" s="2" t="s">
        <v>357</v>
      </c>
      <c r="B607" s="2" t="s">
        <v>435</v>
      </c>
      <c r="C607" s="2" t="s">
        <v>436</v>
      </c>
      <c r="D607" s="2" t="s">
        <v>440</v>
      </c>
      <c r="E607" s="2" t="s">
        <v>83</v>
      </c>
      <c r="F607" s="2" t="s">
        <v>101</v>
      </c>
      <c r="G607" s="2">
        <v>0</v>
      </c>
      <c r="H607" s="2">
        <v>0</v>
      </c>
    </row>
    <row r="608" spans="1:8">
      <c r="A608" s="2" t="s">
        <v>357</v>
      </c>
      <c r="B608" s="2" t="s">
        <v>435</v>
      </c>
      <c r="C608" s="2" t="s">
        <v>436</v>
      </c>
      <c r="D608" s="2" t="s">
        <v>441</v>
      </c>
      <c r="E608" s="2" t="s">
        <v>83</v>
      </c>
      <c r="F608" s="2" t="s">
        <v>101</v>
      </c>
      <c r="G608" s="2">
        <v>0.571428571</v>
      </c>
      <c r="H608" s="2">
        <v>4</v>
      </c>
    </row>
    <row r="609" spans="1:8">
      <c r="A609" s="2" t="s">
        <v>357</v>
      </c>
      <c r="B609" s="2" t="s">
        <v>435</v>
      </c>
      <c r="C609" s="2" t="s">
        <v>436</v>
      </c>
      <c r="D609" s="2" t="s">
        <v>442</v>
      </c>
      <c r="E609" s="2" t="s">
        <v>83</v>
      </c>
      <c r="F609" s="2" t="s">
        <v>101</v>
      </c>
      <c r="G609" s="2">
        <v>0</v>
      </c>
      <c r="H609" s="2">
        <v>0</v>
      </c>
    </row>
    <row r="610" spans="1:8">
      <c r="A610" s="2" t="s">
        <v>357</v>
      </c>
      <c r="B610" s="2" t="s">
        <v>435</v>
      </c>
      <c r="C610" s="2" t="s">
        <v>436</v>
      </c>
      <c r="D610" s="2" t="s">
        <v>433</v>
      </c>
      <c r="E610" s="2" t="s">
        <v>83</v>
      </c>
      <c r="F610" s="2" t="s">
        <v>101</v>
      </c>
      <c r="G610" s="2">
        <v>0</v>
      </c>
      <c r="H610" s="2">
        <v>0</v>
      </c>
    </row>
    <row r="611" spans="1:8">
      <c r="A611" s="2" t="s">
        <v>357</v>
      </c>
      <c r="B611" s="2" t="s">
        <v>435</v>
      </c>
      <c r="C611" s="2" t="s">
        <v>436</v>
      </c>
      <c r="D611" s="2" t="s">
        <v>434</v>
      </c>
      <c r="E611" s="2" t="s">
        <v>83</v>
      </c>
      <c r="F611" s="2" t="s">
        <v>101</v>
      </c>
      <c r="G611" s="2">
        <v>0</v>
      </c>
      <c r="H611" s="2">
        <v>0</v>
      </c>
    </row>
    <row r="612" spans="1:8">
      <c r="A612" s="2" t="s">
        <v>357</v>
      </c>
      <c r="B612" s="2" t="s">
        <v>435</v>
      </c>
      <c r="C612" s="2" t="s">
        <v>436</v>
      </c>
      <c r="D612" s="2" t="s">
        <v>312</v>
      </c>
      <c r="E612" s="2" t="s">
        <v>83</v>
      </c>
      <c r="F612" s="2" t="s">
        <v>101</v>
      </c>
      <c r="G612" s="2">
        <v>0</v>
      </c>
      <c r="H612" s="2">
        <v>0</v>
      </c>
    </row>
    <row r="613" spans="1:8">
      <c r="A613" s="2" t="s">
        <v>357</v>
      </c>
      <c r="B613" s="2" t="s">
        <v>435</v>
      </c>
      <c r="C613" s="2" t="s">
        <v>436</v>
      </c>
      <c r="D613" s="2" t="s">
        <v>371</v>
      </c>
      <c r="E613" s="2" t="s">
        <v>83</v>
      </c>
      <c r="F613" s="2" t="s">
        <v>101</v>
      </c>
      <c r="G613" s="2"/>
      <c r="H613" s="2">
        <v>13</v>
      </c>
    </row>
    <row r="614" spans="1:8">
      <c r="A614" s="2" t="s">
        <v>357</v>
      </c>
      <c r="B614" s="2" t="s">
        <v>435</v>
      </c>
      <c r="C614" s="2" t="s">
        <v>436</v>
      </c>
      <c r="D614" s="2" t="s">
        <v>437</v>
      </c>
      <c r="E614" s="2" t="s">
        <v>83</v>
      </c>
      <c r="F614" s="2" t="s">
        <v>121</v>
      </c>
      <c r="G614" s="2">
        <v>0.6</v>
      </c>
      <c r="H614" s="2">
        <v>6</v>
      </c>
    </row>
    <row r="615" spans="1:8">
      <c r="A615" s="2" t="s">
        <v>357</v>
      </c>
      <c r="B615" s="2" t="s">
        <v>435</v>
      </c>
      <c r="C615" s="2" t="s">
        <v>436</v>
      </c>
      <c r="D615" s="2" t="s">
        <v>438</v>
      </c>
      <c r="E615" s="2" t="s">
        <v>83</v>
      </c>
      <c r="F615" s="2" t="s">
        <v>121</v>
      </c>
      <c r="G615" s="2">
        <v>0.7</v>
      </c>
      <c r="H615" s="2">
        <v>7</v>
      </c>
    </row>
    <row r="616" spans="1:8">
      <c r="A616" s="2" t="s">
        <v>357</v>
      </c>
      <c r="B616" s="2" t="s">
        <v>435</v>
      </c>
      <c r="C616" s="2" t="s">
        <v>436</v>
      </c>
      <c r="D616" s="2" t="s">
        <v>439</v>
      </c>
      <c r="E616" s="2" t="s">
        <v>83</v>
      </c>
      <c r="F616" s="2" t="s">
        <v>121</v>
      </c>
      <c r="G616" s="2">
        <v>0.2</v>
      </c>
      <c r="H616" s="2">
        <v>2</v>
      </c>
    </row>
    <row r="617" spans="1:8">
      <c r="A617" s="2" t="s">
        <v>357</v>
      </c>
      <c r="B617" s="2" t="s">
        <v>435</v>
      </c>
      <c r="C617" s="2" t="s">
        <v>436</v>
      </c>
      <c r="D617" s="2" t="s">
        <v>440</v>
      </c>
      <c r="E617" s="2" t="s">
        <v>83</v>
      </c>
      <c r="F617" s="2" t="s">
        <v>121</v>
      </c>
      <c r="G617" s="2">
        <v>0.2</v>
      </c>
      <c r="H617" s="2">
        <v>2</v>
      </c>
    </row>
    <row r="618" spans="1:8">
      <c r="A618" s="2" t="s">
        <v>357</v>
      </c>
      <c r="B618" s="2" t="s">
        <v>435</v>
      </c>
      <c r="C618" s="2" t="s">
        <v>436</v>
      </c>
      <c r="D618" s="2" t="s">
        <v>441</v>
      </c>
      <c r="E618" s="2" t="s">
        <v>83</v>
      </c>
      <c r="F618" s="2" t="s">
        <v>121</v>
      </c>
      <c r="G618" s="2">
        <v>0</v>
      </c>
      <c r="H618" s="2">
        <v>0</v>
      </c>
    </row>
    <row r="619" spans="1:8">
      <c r="A619" s="2" t="s">
        <v>357</v>
      </c>
      <c r="B619" s="2" t="s">
        <v>435</v>
      </c>
      <c r="C619" s="2" t="s">
        <v>436</v>
      </c>
      <c r="D619" s="2" t="s">
        <v>442</v>
      </c>
      <c r="E619" s="2" t="s">
        <v>83</v>
      </c>
      <c r="F619" s="2" t="s">
        <v>121</v>
      </c>
      <c r="G619" s="2">
        <v>0</v>
      </c>
      <c r="H619" s="2">
        <v>0</v>
      </c>
    </row>
    <row r="620" spans="1:8">
      <c r="A620" s="2" t="s">
        <v>357</v>
      </c>
      <c r="B620" s="2" t="s">
        <v>435</v>
      </c>
      <c r="C620" s="2" t="s">
        <v>436</v>
      </c>
      <c r="D620" s="2" t="s">
        <v>433</v>
      </c>
      <c r="E620" s="2" t="s">
        <v>83</v>
      </c>
      <c r="F620" s="2" t="s">
        <v>121</v>
      </c>
      <c r="G620" s="2">
        <v>0</v>
      </c>
      <c r="H620" s="2">
        <v>0</v>
      </c>
    </row>
    <row r="621" spans="1:8">
      <c r="A621" s="2" t="s">
        <v>357</v>
      </c>
      <c r="B621" s="2" t="s">
        <v>435</v>
      </c>
      <c r="C621" s="2" t="s">
        <v>436</v>
      </c>
      <c r="D621" s="2" t="s">
        <v>434</v>
      </c>
      <c r="E621" s="2" t="s">
        <v>83</v>
      </c>
      <c r="F621" s="2" t="s">
        <v>121</v>
      </c>
      <c r="G621" s="2">
        <v>0</v>
      </c>
      <c r="H621" s="2">
        <v>0</v>
      </c>
    </row>
    <row r="622" spans="1:8">
      <c r="A622" s="2" t="s">
        <v>357</v>
      </c>
      <c r="B622" s="2" t="s">
        <v>435</v>
      </c>
      <c r="C622" s="2" t="s">
        <v>436</v>
      </c>
      <c r="D622" s="2" t="s">
        <v>312</v>
      </c>
      <c r="E622" s="2" t="s">
        <v>83</v>
      </c>
      <c r="F622" s="2" t="s">
        <v>121</v>
      </c>
      <c r="G622" s="2">
        <v>0</v>
      </c>
      <c r="H622" s="2">
        <v>0</v>
      </c>
    </row>
    <row r="623" spans="1:8">
      <c r="A623" s="2" t="s">
        <v>357</v>
      </c>
      <c r="B623" s="2" t="s">
        <v>435</v>
      </c>
      <c r="C623" s="2" t="s">
        <v>436</v>
      </c>
      <c r="D623" s="2" t="s">
        <v>371</v>
      </c>
      <c r="E623" s="2" t="s">
        <v>83</v>
      </c>
      <c r="F623" s="2" t="s">
        <v>121</v>
      </c>
      <c r="G623" s="2"/>
      <c r="H623" s="2">
        <v>67</v>
      </c>
    </row>
    <row r="624" spans="1:8">
      <c r="A624" s="2" t="s">
        <v>357</v>
      </c>
      <c r="B624" s="2" t="s">
        <v>435</v>
      </c>
      <c r="C624" s="2" t="s">
        <v>436</v>
      </c>
      <c r="D624" s="2" t="s">
        <v>437</v>
      </c>
      <c r="E624" s="2" t="s">
        <v>83</v>
      </c>
      <c r="F624" s="2" t="s">
        <v>105</v>
      </c>
      <c r="G624" s="2">
        <v>0</v>
      </c>
      <c r="H624" s="2">
        <v>0</v>
      </c>
    </row>
    <row r="625" spans="1:8">
      <c r="A625" s="2" t="s">
        <v>357</v>
      </c>
      <c r="B625" s="2" t="s">
        <v>435</v>
      </c>
      <c r="C625" s="2" t="s">
        <v>436</v>
      </c>
      <c r="D625" s="2" t="s">
        <v>438</v>
      </c>
      <c r="E625" s="2" t="s">
        <v>83</v>
      </c>
      <c r="F625" s="2" t="s">
        <v>105</v>
      </c>
      <c r="G625" s="2">
        <v>0</v>
      </c>
      <c r="H625" s="2">
        <v>0</v>
      </c>
    </row>
    <row r="626" spans="1:8">
      <c r="A626" s="2" t="s">
        <v>357</v>
      </c>
      <c r="B626" s="2" t="s">
        <v>435</v>
      </c>
      <c r="C626" s="2" t="s">
        <v>436</v>
      </c>
      <c r="D626" s="2" t="s">
        <v>439</v>
      </c>
      <c r="E626" s="2" t="s">
        <v>83</v>
      </c>
      <c r="F626" s="2" t="s">
        <v>105</v>
      </c>
      <c r="G626" s="2">
        <v>0.55555555599999995</v>
      </c>
      <c r="H626" s="2">
        <v>5</v>
      </c>
    </row>
    <row r="627" spans="1:8">
      <c r="A627" s="2" t="s">
        <v>357</v>
      </c>
      <c r="B627" s="2" t="s">
        <v>435</v>
      </c>
      <c r="C627" s="2" t="s">
        <v>436</v>
      </c>
      <c r="D627" s="2" t="s">
        <v>440</v>
      </c>
      <c r="E627" s="2" t="s">
        <v>83</v>
      </c>
      <c r="F627" s="2" t="s">
        <v>105</v>
      </c>
      <c r="G627" s="2">
        <v>0.44444444399999999</v>
      </c>
      <c r="H627" s="2">
        <v>4</v>
      </c>
    </row>
    <row r="628" spans="1:8">
      <c r="A628" s="2" t="s">
        <v>357</v>
      </c>
      <c r="B628" s="2" t="s">
        <v>435</v>
      </c>
      <c r="C628" s="2" t="s">
        <v>436</v>
      </c>
      <c r="D628" s="2" t="s">
        <v>441</v>
      </c>
      <c r="E628" s="2" t="s">
        <v>83</v>
      </c>
      <c r="F628" s="2" t="s">
        <v>105</v>
      </c>
      <c r="G628" s="2">
        <v>0</v>
      </c>
      <c r="H628" s="2">
        <v>0</v>
      </c>
    </row>
    <row r="629" spans="1:8">
      <c r="A629" s="2" t="s">
        <v>357</v>
      </c>
      <c r="B629" s="2" t="s">
        <v>435</v>
      </c>
      <c r="C629" s="2" t="s">
        <v>436</v>
      </c>
      <c r="D629" s="2" t="s">
        <v>442</v>
      </c>
      <c r="E629" s="2" t="s">
        <v>83</v>
      </c>
      <c r="F629" s="2" t="s">
        <v>105</v>
      </c>
      <c r="G629" s="2">
        <v>0.33333333300000001</v>
      </c>
      <c r="H629" s="2">
        <v>3</v>
      </c>
    </row>
    <row r="630" spans="1:8">
      <c r="A630" s="2" t="s">
        <v>357</v>
      </c>
      <c r="B630" s="2" t="s">
        <v>435</v>
      </c>
      <c r="C630" s="2" t="s">
        <v>436</v>
      </c>
      <c r="D630" s="2" t="s">
        <v>433</v>
      </c>
      <c r="E630" s="2" t="s">
        <v>83</v>
      </c>
      <c r="F630" s="2" t="s">
        <v>105</v>
      </c>
      <c r="G630" s="2">
        <v>0.111111111</v>
      </c>
      <c r="H630" s="2">
        <v>1</v>
      </c>
    </row>
    <row r="631" spans="1:8">
      <c r="A631" s="2" t="s">
        <v>357</v>
      </c>
      <c r="B631" s="2" t="s">
        <v>435</v>
      </c>
      <c r="C631" s="2" t="s">
        <v>436</v>
      </c>
      <c r="D631" s="2" t="s">
        <v>434</v>
      </c>
      <c r="E631" s="2" t="s">
        <v>83</v>
      </c>
      <c r="F631" s="2" t="s">
        <v>105</v>
      </c>
      <c r="G631" s="2">
        <v>0</v>
      </c>
      <c r="H631" s="2">
        <v>0</v>
      </c>
    </row>
    <row r="632" spans="1:8">
      <c r="A632" s="2" t="s">
        <v>357</v>
      </c>
      <c r="B632" s="2" t="s">
        <v>435</v>
      </c>
      <c r="C632" s="2" t="s">
        <v>436</v>
      </c>
      <c r="D632" s="2" t="s">
        <v>312</v>
      </c>
      <c r="E632" s="2" t="s">
        <v>83</v>
      </c>
      <c r="F632" s="2" t="s">
        <v>105</v>
      </c>
      <c r="G632" s="2">
        <v>0</v>
      </c>
      <c r="H632" s="2">
        <v>0</v>
      </c>
    </row>
    <row r="633" spans="1:8">
      <c r="A633" s="2" t="s">
        <v>357</v>
      </c>
      <c r="B633" s="2" t="s">
        <v>435</v>
      </c>
      <c r="C633" s="2" t="s">
        <v>436</v>
      </c>
      <c r="D633" s="2" t="s">
        <v>371</v>
      </c>
      <c r="E633" s="2" t="s">
        <v>83</v>
      </c>
      <c r="F633" s="2" t="s">
        <v>105</v>
      </c>
      <c r="G633" s="2"/>
      <c r="H633" s="2">
        <v>16</v>
      </c>
    </row>
    <row r="634" spans="1:8">
      <c r="A634" s="2" t="s">
        <v>357</v>
      </c>
      <c r="B634" s="2" t="s">
        <v>443</v>
      </c>
      <c r="C634" s="2" t="s">
        <v>444</v>
      </c>
      <c r="D634" s="2" t="s">
        <v>445</v>
      </c>
      <c r="E634" s="2" t="s">
        <v>83</v>
      </c>
      <c r="F634" s="2" t="s">
        <v>109</v>
      </c>
      <c r="G634" s="2">
        <v>0.25</v>
      </c>
      <c r="H634" s="2">
        <v>7</v>
      </c>
    </row>
    <row r="635" spans="1:8">
      <c r="A635" s="2" t="s">
        <v>357</v>
      </c>
      <c r="B635" s="2" t="s">
        <v>443</v>
      </c>
      <c r="C635" s="2" t="s">
        <v>444</v>
      </c>
      <c r="D635" s="2" t="s">
        <v>446</v>
      </c>
      <c r="E635" s="2" t="s">
        <v>83</v>
      </c>
      <c r="F635" s="2" t="s">
        <v>109</v>
      </c>
      <c r="G635" s="2">
        <v>0.21428571399999999</v>
      </c>
      <c r="H635" s="2">
        <v>6</v>
      </c>
    </row>
    <row r="636" spans="1:8">
      <c r="A636" s="2" t="s">
        <v>357</v>
      </c>
      <c r="B636" s="2" t="s">
        <v>443</v>
      </c>
      <c r="C636" s="2" t="s">
        <v>444</v>
      </c>
      <c r="D636" s="2" t="s">
        <v>447</v>
      </c>
      <c r="E636" s="2" t="s">
        <v>83</v>
      </c>
      <c r="F636" s="2" t="s">
        <v>109</v>
      </c>
      <c r="G636" s="2">
        <v>0.10714285699999999</v>
      </c>
      <c r="H636" s="2">
        <v>3</v>
      </c>
    </row>
    <row r="637" spans="1:8">
      <c r="A637" s="2" t="s">
        <v>357</v>
      </c>
      <c r="B637" s="2" t="s">
        <v>443</v>
      </c>
      <c r="C637" s="2" t="s">
        <v>444</v>
      </c>
      <c r="D637" s="2" t="s">
        <v>448</v>
      </c>
      <c r="E637" s="2" t="s">
        <v>83</v>
      </c>
      <c r="F637" s="2" t="s">
        <v>109</v>
      </c>
      <c r="G637" s="2">
        <v>0.321428571</v>
      </c>
      <c r="H637" s="2">
        <v>9</v>
      </c>
    </row>
    <row r="638" spans="1:8">
      <c r="A638" s="2" t="s">
        <v>357</v>
      </c>
      <c r="B638" s="2" t="s">
        <v>443</v>
      </c>
      <c r="C638" s="2" t="s">
        <v>444</v>
      </c>
      <c r="D638" s="2" t="s">
        <v>449</v>
      </c>
      <c r="E638" s="2" t="s">
        <v>83</v>
      </c>
      <c r="F638" s="2" t="s">
        <v>109</v>
      </c>
      <c r="G638" s="2">
        <v>0.39285714300000002</v>
      </c>
      <c r="H638" s="2">
        <v>11</v>
      </c>
    </row>
    <row r="639" spans="1:8">
      <c r="A639" s="2" t="s">
        <v>357</v>
      </c>
      <c r="B639" s="2" t="s">
        <v>443</v>
      </c>
      <c r="C639" s="2" t="s">
        <v>444</v>
      </c>
      <c r="D639" s="2" t="s">
        <v>450</v>
      </c>
      <c r="E639" s="2" t="s">
        <v>83</v>
      </c>
      <c r="F639" s="2" t="s">
        <v>109</v>
      </c>
      <c r="G639" s="2">
        <v>0.35714285699999998</v>
      </c>
      <c r="H639" s="2">
        <v>10</v>
      </c>
    </row>
    <row r="640" spans="1:8">
      <c r="A640" s="2" t="s">
        <v>357</v>
      </c>
      <c r="B640" s="2" t="s">
        <v>443</v>
      </c>
      <c r="C640" s="2" t="s">
        <v>444</v>
      </c>
      <c r="D640" s="2" t="s">
        <v>433</v>
      </c>
      <c r="E640" s="2" t="s">
        <v>83</v>
      </c>
      <c r="F640" s="2" t="s">
        <v>109</v>
      </c>
      <c r="G640" s="2">
        <v>3.5714285999999998E-2</v>
      </c>
      <c r="H640" s="2">
        <v>1</v>
      </c>
    </row>
    <row r="641" spans="1:8">
      <c r="A641" s="2" t="s">
        <v>357</v>
      </c>
      <c r="B641" s="2" t="s">
        <v>443</v>
      </c>
      <c r="C641" s="2" t="s">
        <v>444</v>
      </c>
      <c r="D641" s="2" t="s">
        <v>434</v>
      </c>
      <c r="E641" s="2" t="s">
        <v>83</v>
      </c>
      <c r="F641" s="2" t="s">
        <v>109</v>
      </c>
      <c r="G641" s="2">
        <v>3.5714285999999998E-2</v>
      </c>
      <c r="H641" s="2">
        <v>1</v>
      </c>
    </row>
    <row r="642" spans="1:8">
      <c r="A642" s="2" t="s">
        <v>357</v>
      </c>
      <c r="B642" s="2" t="s">
        <v>443</v>
      </c>
      <c r="C642" s="2" t="s">
        <v>444</v>
      </c>
      <c r="D642" s="2" t="s">
        <v>312</v>
      </c>
      <c r="E642" s="2" t="s">
        <v>83</v>
      </c>
      <c r="F642" s="2" t="s">
        <v>109</v>
      </c>
      <c r="G642" s="2">
        <v>0</v>
      </c>
      <c r="H642" s="2">
        <v>0</v>
      </c>
    </row>
    <row r="643" spans="1:8">
      <c r="A643" s="2" t="s">
        <v>357</v>
      </c>
      <c r="B643" s="2" t="s">
        <v>443</v>
      </c>
      <c r="C643" s="2" t="s">
        <v>444</v>
      </c>
      <c r="D643" s="2" t="s">
        <v>371</v>
      </c>
      <c r="E643" s="2" t="s">
        <v>83</v>
      </c>
      <c r="F643" s="2" t="s">
        <v>109</v>
      </c>
      <c r="G643" s="2"/>
      <c r="H643" s="2">
        <v>112</v>
      </c>
    </row>
    <row r="644" spans="1:8">
      <c r="A644" s="2" t="s">
        <v>357</v>
      </c>
      <c r="B644" s="2" t="s">
        <v>443</v>
      </c>
      <c r="C644" s="2" t="s">
        <v>444</v>
      </c>
      <c r="D644" s="2" t="s">
        <v>445</v>
      </c>
      <c r="E644" s="2" t="s">
        <v>83</v>
      </c>
      <c r="F644" s="2" t="s">
        <v>125</v>
      </c>
      <c r="G644" s="2">
        <v>0.16</v>
      </c>
      <c r="H644" s="2">
        <v>4</v>
      </c>
    </row>
    <row r="645" spans="1:8">
      <c r="A645" s="2" t="s">
        <v>357</v>
      </c>
      <c r="B645" s="2" t="s">
        <v>443</v>
      </c>
      <c r="C645" s="2" t="s">
        <v>444</v>
      </c>
      <c r="D645" s="2" t="s">
        <v>446</v>
      </c>
      <c r="E645" s="2" t="s">
        <v>83</v>
      </c>
      <c r="F645" s="2" t="s">
        <v>125</v>
      </c>
      <c r="G645" s="2">
        <v>0.04</v>
      </c>
      <c r="H645" s="2">
        <v>1</v>
      </c>
    </row>
    <row r="646" spans="1:8">
      <c r="A646" s="2" t="s">
        <v>357</v>
      </c>
      <c r="B646" s="2" t="s">
        <v>443</v>
      </c>
      <c r="C646" s="2" t="s">
        <v>444</v>
      </c>
      <c r="D646" s="2" t="s">
        <v>447</v>
      </c>
      <c r="E646" s="2" t="s">
        <v>83</v>
      </c>
      <c r="F646" s="2" t="s">
        <v>125</v>
      </c>
      <c r="G646" s="2">
        <v>0.04</v>
      </c>
      <c r="H646" s="2">
        <v>1</v>
      </c>
    </row>
    <row r="647" spans="1:8">
      <c r="A647" s="2" t="s">
        <v>357</v>
      </c>
      <c r="B647" s="2" t="s">
        <v>443</v>
      </c>
      <c r="C647" s="2" t="s">
        <v>444</v>
      </c>
      <c r="D647" s="2" t="s">
        <v>448</v>
      </c>
      <c r="E647" s="2" t="s">
        <v>83</v>
      </c>
      <c r="F647" s="2" t="s">
        <v>125</v>
      </c>
      <c r="G647" s="2">
        <v>0.16</v>
      </c>
      <c r="H647" s="2">
        <v>4</v>
      </c>
    </row>
    <row r="648" spans="1:8">
      <c r="A648" s="2" t="s">
        <v>357</v>
      </c>
      <c r="B648" s="2" t="s">
        <v>443</v>
      </c>
      <c r="C648" s="2" t="s">
        <v>444</v>
      </c>
      <c r="D648" s="2" t="s">
        <v>449</v>
      </c>
      <c r="E648" s="2" t="s">
        <v>83</v>
      </c>
      <c r="F648" s="2" t="s">
        <v>125</v>
      </c>
      <c r="G648" s="2">
        <v>0.28000000000000003</v>
      </c>
      <c r="H648" s="2">
        <v>7</v>
      </c>
    </row>
    <row r="649" spans="1:8">
      <c r="A649" s="2" t="s">
        <v>357</v>
      </c>
      <c r="B649" s="2" t="s">
        <v>443</v>
      </c>
      <c r="C649" s="2" t="s">
        <v>444</v>
      </c>
      <c r="D649" s="2" t="s">
        <v>450</v>
      </c>
      <c r="E649" s="2" t="s">
        <v>83</v>
      </c>
      <c r="F649" s="2" t="s">
        <v>125</v>
      </c>
      <c r="G649" s="2">
        <v>0.8</v>
      </c>
      <c r="H649" s="2">
        <v>20</v>
      </c>
    </row>
    <row r="650" spans="1:8">
      <c r="A650" s="2" t="s">
        <v>357</v>
      </c>
      <c r="B650" s="2" t="s">
        <v>443</v>
      </c>
      <c r="C650" s="2" t="s">
        <v>444</v>
      </c>
      <c r="D650" s="2" t="s">
        <v>433</v>
      </c>
      <c r="E650" s="2" t="s">
        <v>83</v>
      </c>
      <c r="F650" s="2" t="s">
        <v>125</v>
      </c>
      <c r="G650" s="2">
        <v>0.04</v>
      </c>
      <c r="H650" s="2">
        <v>1</v>
      </c>
    </row>
    <row r="651" spans="1:8">
      <c r="A651" s="2" t="s">
        <v>357</v>
      </c>
      <c r="B651" s="2" t="s">
        <v>443</v>
      </c>
      <c r="C651" s="2" t="s">
        <v>444</v>
      </c>
      <c r="D651" s="2" t="s">
        <v>434</v>
      </c>
      <c r="E651" s="2" t="s">
        <v>83</v>
      </c>
      <c r="F651" s="2" t="s">
        <v>125</v>
      </c>
      <c r="G651" s="2">
        <v>0.08</v>
      </c>
      <c r="H651" s="2">
        <v>2</v>
      </c>
    </row>
    <row r="652" spans="1:8">
      <c r="A652" s="2" t="s">
        <v>357</v>
      </c>
      <c r="B652" s="2" t="s">
        <v>443</v>
      </c>
      <c r="C652" s="2" t="s">
        <v>444</v>
      </c>
      <c r="D652" s="2" t="s">
        <v>312</v>
      </c>
      <c r="E652" s="2" t="s">
        <v>83</v>
      </c>
      <c r="F652" s="2" t="s">
        <v>125</v>
      </c>
      <c r="G652" s="2">
        <v>0</v>
      </c>
      <c r="H652" s="2">
        <v>0</v>
      </c>
    </row>
    <row r="653" spans="1:8">
      <c r="A653" s="2" t="s">
        <v>357</v>
      </c>
      <c r="B653" s="2" t="s">
        <v>443</v>
      </c>
      <c r="C653" s="2" t="s">
        <v>444</v>
      </c>
      <c r="D653" s="2" t="s">
        <v>371</v>
      </c>
      <c r="E653" s="2" t="s">
        <v>83</v>
      </c>
      <c r="F653" s="2" t="s">
        <v>125</v>
      </c>
      <c r="G653" s="2"/>
      <c r="H653" s="2">
        <v>79</v>
      </c>
    </row>
    <row r="654" spans="1:8">
      <c r="A654" s="2" t="s">
        <v>357</v>
      </c>
      <c r="B654" s="2" t="s">
        <v>443</v>
      </c>
      <c r="C654" s="2" t="s">
        <v>444</v>
      </c>
      <c r="D654" s="2" t="s">
        <v>445</v>
      </c>
      <c r="E654" s="2" t="s">
        <v>83</v>
      </c>
      <c r="F654" s="2" t="s">
        <v>113</v>
      </c>
      <c r="G654" s="2">
        <v>0.46666666699999998</v>
      </c>
      <c r="H654" s="2">
        <v>14</v>
      </c>
    </row>
    <row r="655" spans="1:8">
      <c r="A655" s="2" t="s">
        <v>357</v>
      </c>
      <c r="B655" s="2" t="s">
        <v>443</v>
      </c>
      <c r="C655" s="2" t="s">
        <v>444</v>
      </c>
      <c r="D655" s="2" t="s">
        <v>446</v>
      </c>
      <c r="E655" s="2" t="s">
        <v>83</v>
      </c>
      <c r="F655" s="2" t="s">
        <v>113</v>
      </c>
      <c r="G655" s="2">
        <v>0.53333333299999997</v>
      </c>
      <c r="H655" s="2">
        <v>16</v>
      </c>
    </row>
    <row r="656" spans="1:8">
      <c r="A656" s="2" t="s">
        <v>357</v>
      </c>
      <c r="B656" s="2" t="s">
        <v>443</v>
      </c>
      <c r="C656" s="2" t="s">
        <v>444</v>
      </c>
      <c r="D656" s="2" t="s">
        <v>447</v>
      </c>
      <c r="E656" s="2" t="s">
        <v>83</v>
      </c>
      <c r="F656" s="2" t="s">
        <v>113</v>
      </c>
      <c r="G656" s="2">
        <v>0.46666666699999998</v>
      </c>
      <c r="H656" s="2">
        <v>14</v>
      </c>
    </row>
    <row r="657" spans="1:8">
      <c r="A657" s="2" t="s">
        <v>357</v>
      </c>
      <c r="B657" s="2" t="s">
        <v>443</v>
      </c>
      <c r="C657" s="2" t="s">
        <v>444</v>
      </c>
      <c r="D657" s="2" t="s">
        <v>448</v>
      </c>
      <c r="E657" s="2" t="s">
        <v>83</v>
      </c>
      <c r="F657" s="2" t="s">
        <v>113</v>
      </c>
      <c r="G657" s="2">
        <v>0.5</v>
      </c>
      <c r="H657" s="2">
        <v>15</v>
      </c>
    </row>
    <row r="658" spans="1:8">
      <c r="A658" s="2" t="s">
        <v>357</v>
      </c>
      <c r="B658" s="2" t="s">
        <v>443</v>
      </c>
      <c r="C658" s="2" t="s">
        <v>444</v>
      </c>
      <c r="D658" s="2" t="s">
        <v>449</v>
      </c>
      <c r="E658" s="2" t="s">
        <v>83</v>
      </c>
      <c r="F658" s="2" t="s">
        <v>113</v>
      </c>
      <c r="G658" s="2">
        <v>0.26666666700000002</v>
      </c>
      <c r="H658" s="2">
        <v>8</v>
      </c>
    </row>
    <row r="659" spans="1:8">
      <c r="A659" s="2" t="s">
        <v>357</v>
      </c>
      <c r="B659" s="2" t="s">
        <v>443</v>
      </c>
      <c r="C659" s="2" t="s">
        <v>444</v>
      </c>
      <c r="D659" s="2" t="s">
        <v>450</v>
      </c>
      <c r="E659" s="2" t="s">
        <v>83</v>
      </c>
      <c r="F659" s="2" t="s">
        <v>113</v>
      </c>
      <c r="G659" s="2">
        <v>0.3</v>
      </c>
      <c r="H659" s="2">
        <v>9</v>
      </c>
    </row>
    <row r="660" spans="1:8">
      <c r="A660" s="2" t="s">
        <v>357</v>
      </c>
      <c r="B660" s="2" t="s">
        <v>443</v>
      </c>
      <c r="C660" s="2" t="s">
        <v>444</v>
      </c>
      <c r="D660" s="2" t="s">
        <v>433</v>
      </c>
      <c r="E660" s="2" t="s">
        <v>83</v>
      </c>
      <c r="F660" s="2" t="s">
        <v>113</v>
      </c>
      <c r="G660" s="2">
        <v>0</v>
      </c>
      <c r="H660" s="2">
        <v>0</v>
      </c>
    </row>
    <row r="661" spans="1:8">
      <c r="A661" s="2" t="s">
        <v>357</v>
      </c>
      <c r="B661" s="2" t="s">
        <v>443</v>
      </c>
      <c r="C661" s="2" t="s">
        <v>444</v>
      </c>
      <c r="D661" s="2" t="s">
        <v>434</v>
      </c>
      <c r="E661" s="2" t="s">
        <v>83</v>
      </c>
      <c r="F661" s="2" t="s">
        <v>113</v>
      </c>
      <c r="G661" s="2">
        <v>6.6666666999999999E-2</v>
      </c>
      <c r="H661" s="2">
        <v>2</v>
      </c>
    </row>
    <row r="662" spans="1:8">
      <c r="A662" s="2" t="s">
        <v>357</v>
      </c>
      <c r="B662" s="2" t="s">
        <v>443</v>
      </c>
      <c r="C662" s="2" t="s">
        <v>444</v>
      </c>
      <c r="D662" s="2" t="s">
        <v>312</v>
      </c>
      <c r="E662" s="2" t="s">
        <v>83</v>
      </c>
      <c r="F662" s="2" t="s">
        <v>113</v>
      </c>
      <c r="G662" s="2">
        <v>0</v>
      </c>
      <c r="H662" s="2">
        <v>0</v>
      </c>
    </row>
    <row r="663" spans="1:8">
      <c r="A663" s="2" t="s">
        <v>357</v>
      </c>
      <c r="B663" s="2" t="s">
        <v>443</v>
      </c>
      <c r="C663" s="2" t="s">
        <v>444</v>
      </c>
      <c r="D663" s="2" t="s">
        <v>371</v>
      </c>
      <c r="E663" s="2" t="s">
        <v>83</v>
      </c>
      <c r="F663" s="2" t="s">
        <v>113</v>
      </c>
      <c r="G663" s="2"/>
      <c r="H663" s="2">
        <v>128</v>
      </c>
    </row>
    <row r="664" spans="1:8">
      <c r="A664" s="2" t="s">
        <v>357</v>
      </c>
      <c r="B664" s="2" t="s">
        <v>443</v>
      </c>
      <c r="C664" s="2" t="s">
        <v>444</v>
      </c>
      <c r="D664" s="2" t="s">
        <v>445</v>
      </c>
      <c r="E664" s="2" t="s">
        <v>83</v>
      </c>
      <c r="F664" s="2" t="s">
        <v>95</v>
      </c>
      <c r="G664" s="2">
        <v>0.486486486</v>
      </c>
      <c r="H664" s="2">
        <v>54</v>
      </c>
    </row>
    <row r="665" spans="1:8">
      <c r="A665" s="2" t="s">
        <v>357</v>
      </c>
      <c r="B665" s="2" t="s">
        <v>443</v>
      </c>
      <c r="C665" s="2" t="s">
        <v>444</v>
      </c>
      <c r="D665" s="2" t="s">
        <v>446</v>
      </c>
      <c r="E665" s="2" t="s">
        <v>83</v>
      </c>
      <c r="F665" s="2" t="s">
        <v>95</v>
      </c>
      <c r="G665" s="2">
        <v>0.50450450499999999</v>
      </c>
      <c r="H665" s="2">
        <v>56</v>
      </c>
    </row>
    <row r="666" spans="1:8">
      <c r="A666" s="2" t="s">
        <v>357</v>
      </c>
      <c r="B666" s="2" t="s">
        <v>443</v>
      </c>
      <c r="C666" s="2" t="s">
        <v>444</v>
      </c>
      <c r="D666" s="2" t="s">
        <v>447</v>
      </c>
      <c r="E666" s="2" t="s">
        <v>83</v>
      </c>
      <c r="F666" s="2" t="s">
        <v>95</v>
      </c>
      <c r="G666" s="2">
        <v>0.324324324</v>
      </c>
      <c r="H666" s="2">
        <v>36</v>
      </c>
    </row>
    <row r="667" spans="1:8">
      <c r="A667" s="2" t="s">
        <v>357</v>
      </c>
      <c r="B667" s="2" t="s">
        <v>443</v>
      </c>
      <c r="C667" s="2" t="s">
        <v>444</v>
      </c>
      <c r="D667" s="2" t="s">
        <v>448</v>
      </c>
      <c r="E667" s="2" t="s">
        <v>83</v>
      </c>
      <c r="F667" s="2" t="s">
        <v>95</v>
      </c>
      <c r="G667" s="2">
        <v>0.61261261300000003</v>
      </c>
      <c r="H667" s="2">
        <v>68</v>
      </c>
    </row>
    <row r="668" spans="1:8">
      <c r="A668" s="2" t="s">
        <v>357</v>
      </c>
      <c r="B668" s="2" t="s">
        <v>443</v>
      </c>
      <c r="C668" s="2" t="s">
        <v>444</v>
      </c>
      <c r="D668" s="2" t="s">
        <v>449</v>
      </c>
      <c r="E668" s="2" t="s">
        <v>83</v>
      </c>
      <c r="F668" s="2" t="s">
        <v>95</v>
      </c>
      <c r="G668" s="2">
        <v>0.54054054100000004</v>
      </c>
      <c r="H668" s="2">
        <v>60</v>
      </c>
    </row>
    <row r="669" spans="1:8">
      <c r="A669" s="2" t="s">
        <v>357</v>
      </c>
      <c r="B669" s="2" t="s">
        <v>443</v>
      </c>
      <c r="C669" s="2" t="s">
        <v>444</v>
      </c>
      <c r="D669" s="2" t="s">
        <v>450</v>
      </c>
      <c r="E669" s="2" t="s">
        <v>83</v>
      </c>
      <c r="F669" s="2" t="s">
        <v>95</v>
      </c>
      <c r="G669" s="2">
        <v>0.49549549500000001</v>
      </c>
      <c r="H669" s="2">
        <v>55</v>
      </c>
    </row>
    <row r="670" spans="1:8">
      <c r="A670" s="2" t="s">
        <v>357</v>
      </c>
      <c r="B670" s="2" t="s">
        <v>443</v>
      </c>
      <c r="C670" s="2" t="s">
        <v>444</v>
      </c>
      <c r="D670" s="2" t="s">
        <v>433</v>
      </c>
      <c r="E670" s="2" t="s">
        <v>83</v>
      </c>
      <c r="F670" s="2" t="s">
        <v>95</v>
      </c>
      <c r="G670" s="2">
        <v>3.6036036E-2</v>
      </c>
      <c r="H670" s="2">
        <v>4</v>
      </c>
    </row>
    <row r="671" spans="1:8">
      <c r="A671" s="2" t="s">
        <v>357</v>
      </c>
      <c r="B671" s="2" t="s">
        <v>443</v>
      </c>
      <c r="C671" s="2" t="s">
        <v>444</v>
      </c>
      <c r="D671" s="2" t="s">
        <v>434</v>
      </c>
      <c r="E671" s="2" t="s">
        <v>83</v>
      </c>
      <c r="F671" s="2" t="s">
        <v>95</v>
      </c>
      <c r="G671" s="2">
        <v>0</v>
      </c>
      <c r="H671" s="2">
        <v>0</v>
      </c>
    </row>
    <row r="672" spans="1:8">
      <c r="A672" s="2" t="s">
        <v>357</v>
      </c>
      <c r="B672" s="2" t="s">
        <v>443</v>
      </c>
      <c r="C672" s="2" t="s">
        <v>444</v>
      </c>
      <c r="D672" s="2" t="s">
        <v>312</v>
      </c>
      <c r="E672" s="2" t="s">
        <v>83</v>
      </c>
      <c r="F672" s="2" t="s">
        <v>95</v>
      </c>
      <c r="G672" s="2">
        <v>5.4054053999999997E-2</v>
      </c>
      <c r="H672" s="2">
        <v>6</v>
      </c>
    </row>
    <row r="673" spans="1:8">
      <c r="A673" s="2" t="s">
        <v>357</v>
      </c>
      <c r="B673" s="2" t="s">
        <v>443</v>
      </c>
      <c r="C673" s="2" t="s">
        <v>444</v>
      </c>
      <c r="D673" s="2" t="s">
        <v>371</v>
      </c>
      <c r="E673" s="2" t="s">
        <v>83</v>
      </c>
      <c r="F673" s="2" t="s">
        <v>95</v>
      </c>
      <c r="G673" s="2"/>
      <c r="H673" s="2">
        <v>392</v>
      </c>
    </row>
    <row r="674" spans="1:8">
      <c r="A674" s="2" t="s">
        <v>357</v>
      </c>
      <c r="B674" s="2" t="s">
        <v>443</v>
      </c>
      <c r="C674" s="2" t="s">
        <v>444</v>
      </c>
      <c r="D674" s="2" t="s">
        <v>445</v>
      </c>
      <c r="E674" s="2" t="s">
        <v>83</v>
      </c>
      <c r="F674" s="2" t="s">
        <v>101</v>
      </c>
      <c r="G674" s="2">
        <v>0.5</v>
      </c>
      <c r="H674" s="2">
        <v>3</v>
      </c>
    </row>
    <row r="675" spans="1:8">
      <c r="A675" s="2" t="s">
        <v>357</v>
      </c>
      <c r="B675" s="2" t="s">
        <v>443</v>
      </c>
      <c r="C675" s="2" t="s">
        <v>444</v>
      </c>
      <c r="D675" s="2" t="s">
        <v>446</v>
      </c>
      <c r="E675" s="2" t="s">
        <v>83</v>
      </c>
      <c r="F675" s="2" t="s">
        <v>101</v>
      </c>
      <c r="G675" s="2">
        <v>0</v>
      </c>
      <c r="H675" s="2">
        <v>0</v>
      </c>
    </row>
    <row r="676" spans="1:8">
      <c r="A676" s="2" t="s">
        <v>357</v>
      </c>
      <c r="B676" s="2" t="s">
        <v>443</v>
      </c>
      <c r="C676" s="2" t="s">
        <v>444</v>
      </c>
      <c r="D676" s="2" t="s">
        <v>447</v>
      </c>
      <c r="E676" s="2" t="s">
        <v>83</v>
      </c>
      <c r="F676" s="2" t="s">
        <v>101</v>
      </c>
      <c r="G676" s="2">
        <v>0</v>
      </c>
      <c r="H676" s="2">
        <v>0</v>
      </c>
    </row>
    <row r="677" spans="1:8">
      <c r="A677" s="2" t="s">
        <v>357</v>
      </c>
      <c r="B677" s="2" t="s">
        <v>443</v>
      </c>
      <c r="C677" s="2" t="s">
        <v>444</v>
      </c>
      <c r="D677" s="2" t="s">
        <v>448</v>
      </c>
      <c r="E677" s="2" t="s">
        <v>83</v>
      </c>
      <c r="F677" s="2" t="s">
        <v>101</v>
      </c>
      <c r="G677" s="2">
        <v>0</v>
      </c>
      <c r="H677" s="2">
        <v>0</v>
      </c>
    </row>
    <row r="678" spans="1:8">
      <c r="A678" s="2" t="s">
        <v>357</v>
      </c>
      <c r="B678" s="2" t="s">
        <v>443</v>
      </c>
      <c r="C678" s="2" t="s">
        <v>444</v>
      </c>
      <c r="D678" s="2" t="s">
        <v>449</v>
      </c>
      <c r="E678" s="2" t="s">
        <v>83</v>
      </c>
      <c r="F678" s="2" t="s">
        <v>101</v>
      </c>
      <c r="G678" s="2">
        <v>0.66666666699999999</v>
      </c>
      <c r="H678" s="2">
        <v>4</v>
      </c>
    </row>
    <row r="679" spans="1:8">
      <c r="A679" s="2" t="s">
        <v>357</v>
      </c>
      <c r="B679" s="2" t="s">
        <v>443</v>
      </c>
      <c r="C679" s="2" t="s">
        <v>444</v>
      </c>
      <c r="D679" s="2" t="s">
        <v>450</v>
      </c>
      <c r="E679" s="2" t="s">
        <v>83</v>
      </c>
      <c r="F679" s="2" t="s">
        <v>101</v>
      </c>
      <c r="G679" s="2">
        <v>0.66666666699999999</v>
      </c>
      <c r="H679" s="2">
        <v>4</v>
      </c>
    </row>
    <row r="680" spans="1:8">
      <c r="A680" s="2" t="s">
        <v>357</v>
      </c>
      <c r="B680" s="2" t="s">
        <v>443</v>
      </c>
      <c r="C680" s="2" t="s">
        <v>444</v>
      </c>
      <c r="D680" s="2" t="s">
        <v>433</v>
      </c>
      <c r="E680" s="2" t="s">
        <v>83</v>
      </c>
      <c r="F680" s="2" t="s">
        <v>101</v>
      </c>
      <c r="G680" s="2">
        <v>0</v>
      </c>
      <c r="H680" s="2">
        <v>0</v>
      </c>
    </row>
    <row r="681" spans="1:8">
      <c r="A681" s="2" t="s">
        <v>357</v>
      </c>
      <c r="B681" s="2" t="s">
        <v>443</v>
      </c>
      <c r="C681" s="2" t="s">
        <v>444</v>
      </c>
      <c r="D681" s="2" t="s">
        <v>434</v>
      </c>
      <c r="E681" s="2" t="s">
        <v>83</v>
      </c>
      <c r="F681" s="2" t="s">
        <v>101</v>
      </c>
      <c r="G681" s="2">
        <v>0</v>
      </c>
      <c r="H681" s="2">
        <v>0</v>
      </c>
    </row>
    <row r="682" spans="1:8">
      <c r="A682" s="2" t="s">
        <v>357</v>
      </c>
      <c r="B682" s="2" t="s">
        <v>443</v>
      </c>
      <c r="C682" s="2" t="s">
        <v>444</v>
      </c>
      <c r="D682" s="2" t="s">
        <v>312</v>
      </c>
      <c r="E682" s="2" t="s">
        <v>83</v>
      </c>
      <c r="F682" s="2" t="s">
        <v>101</v>
      </c>
      <c r="G682" s="2">
        <v>0.16666666699999999</v>
      </c>
      <c r="H682" s="2">
        <v>1</v>
      </c>
    </row>
    <row r="683" spans="1:8">
      <c r="A683" s="2" t="s">
        <v>357</v>
      </c>
      <c r="B683" s="2" t="s">
        <v>443</v>
      </c>
      <c r="C683" s="2" t="s">
        <v>444</v>
      </c>
      <c r="D683" s="2" t="s">
        <v>371</v>
      </c>
      <c r="E683" s="2" t="s">
        <v>83</v>
      </c>
      <c r="F683" s="2" t="s">
        <v>101</v>
      </c>
      <c r="G683" s="2"/>
      <c r="H683" s="2">
        <v>14</v>
      </c>
    </row>
    <row r="684" spans="1:8">
      <c r="A684" s="2" t="s">
        <v>357</v>
      </c>
      <c r="B684" s="2" t="s">
        <v>443</v>
      </c>
      <c r="C684" s="2" t="s">
        <v>444</v>
      </c>
      <c r="D684" s="2" t="s">
        <v>445</v>
      </c>
      <c r="E684" s="2" t="s">
        <v>83</v>
      </c>
      <c r="F684" s="2" t="s">
        <v>121</v>
      </c>
      <c r="G684" s="2">
        <v>0</v>
      </c>
      <c r="H684" s="2">
        <v>0</v>
      </c>
    </row>
    <row r="685" spans="1:8">
      <c r="A685" s="2" t="s">
        <v>357</v>
      </c>
      <c r="B685" s="2" t="s">
        <v>443</v>
      </c>
      <c r="C685" s="2" t="s">
        <v>444</v>
      </c>
      <c r="D685" s="2" t="s">
        <v>446</v>
      </c>
      <c r="E685" s="2" t="s">
        <v>83</v>
      </c>
      <c r="F685" s="2" t="s">
        <v>121</v>
      </c>
      <c r="G685" s="2">
        <v>0</v>
      </c>
      <c r="H685" s="2">
        <v>0</v>
      </c>
    </row>
    <row r="686" spans="1:8">
      <c r="A686" s="2" t="s">
        <v>357</v>
      </c>
      <c r="B686" s="2" t="s">
        <v>443</v>
      </c>
      <c r="C686" s="2" t="s">
        <v>444</v>
      </c>
      <c r="D686" s="2" t="s">
        <v>447</v>
      </c>
      <c r="E686" s="2" t="s">
        <v>83</v>
      </c>
      <c r="F686" s="2" t="s">
        <v>121</v>
      </c>
      <c r="G686" s="2">
        <v>0</v>
      </c>
      <c r="H686" s="2">
        <v>0</v>
      </c>
    </row>
    <row r="687" spans="1:8">
      <c r="A687" s="2" t="s">
        <v>357</v>
      </c>
      <c r="B687" s="2" t="s">
        <v>443</v>
      </c>
      <c r="C687" s="2" t="s">
        <v>444</v>
      </c>
      <c r="D687" s="2" t="s">
        <v>448</v>
      </c>
      <c r="E687" s="2" t="s">
        <v>83</v>
      </c>
      <c r="F687" s="2" t="s">
        <v>121</v>
      </c>
      <c r="G687" s="2">
        <v>0</v>
      </c>
      <c r="H687" s="2">
        <v>0</v>
      </c>
    </row>
    <row r="688" spans="1:8">
      <c r="A688" s="2" t="s">
        <v>357</v>
      </c>
      <c r="B688" s="2" t="s">
        <v>443</v>
      </c>
      <c r="C688" s="2" t="s">
        <v>444</v>
      </c>
      <c r="D688" s="2" t="s">
        <v>449</v>
      </c>
      <c r="E688" s="2" t="s">
        <v>83</v>
      </c>
      <c r="F688" s="2" t="s">
        <v>121</v>
      </c>
      <c r="G688" s="2">
        <v>0</v>
      </c>
      <c r="H688" s="2">
        <v>0</v>
      </c>
    </row>
    <row r="689" spans="1:8">
      <c r="A689" s="2" t="s">
        <v>357</v>
      </c>
      <c r="B689" s="2" t="s">
        <v>443</v>
      </c>
      <c r="C689" s="2" t="s">
        <v>444</v>
      </c>
      <c r="D689" s="2" t="s">
        <v>450</v>
      </c>
      <c r="E689" s="2" t="s">
        <v>83</v>
      </c>
      <c r="F689" s="2" t="s">
        <v>121</v>
      </c>
      <c r="G689" s="2">
        <v>1</v>
      </c>
      <c r="H689" s="2">
        <v>5</v>
      </c>
    </row>
    <row r="690" spans="1:8">
      <c r="A690" s="2" t="s">
        <v>357</v>
      </c>
      <c r="B690" s="2" t="s">
        <v>443</v>
      </c>
      <c r="C690" s="2" t="s">
        <v>444</v>
      </c>
      <c r="D690" s="2" t="s">
        <v>433</v>
      </c>
      <c r="E690" s="2" t="s">
        <v>83</v>
      </c>
      <c r="F690" s="2" t="s">
        <v>121</v>
      </c>
      <c r="G690" s="2">
        <v>0</v>
      </c>
      <c r="H690" s="2">
        <v>0</v>
      </c>
    </row>
    <row r="691" spans="1:8">
      <c r="A691" s="2" t="s">
        <v>357</v>
      </c>
      <c r="B691" s="2" t="s">
        <v>443</v>
      </c>
      <c r="C691" s="2" t="s">
        <v>444</v>
      </c>
      <c r="D691" s="2" t="s">
        <v>434</v>
      </c>
      <c r="E691" s="2" t="s">
        <v>83</v>
      </c>
      <c r="F691" s="2" t="s">
        <v>121</v>
      </c>
      <c r="G691" s="2">
        <v>0</v>
      </c>
      <c r="H691" s="2">
        <v>0</v>
      </c>
    </row>
    <row r="692" spans="1:8">
      <c r="A692" s="2" t="s">
        <v>357</v>
      </c>
      <c r="B692" s="2" t="s">
        <v>443</v>
      </c>
      <c r="C692" s="2" t="s">
        <v>444</v>
      </c>
      <c r="D692" s="2" t="s">
        <v>312</v>
      </c>
      <c r="E692" s="2" t="s">
        <v>83</v>
      </c>
      <c r="F692" s="2" t="s">
        <v>121</v>
      </c>
      <c r="G692" s="2">
        <v>0</v>
      </c>
      <c r="H692" s="2">
        <v>0</v>
      </c>
    </row>
    <row r="693" spans="1:8">
      <c r="A693" s="2" t="s">
        <v>357</v>
      </c>
      <c r="B693" s="2" t="s">
        <v>443</v>
      </c>
      <c r="C693" s="2" t="s">
        <v>444</v>
      </c>
      <c r="D693" s="2" t="s">
        <v>371</v>
      </c>
      <c r="E693" s="2" t="s">
        <v>83</v>
      </c>
      <c r="F693" s="2" t="s">
        <v>121</v>
      </c>
      <c r="G693" s="2"/>
      <c r="H693" s="2">
        <v>72</v>
      </c>
    </row>
    <row r="694" spans="1:8">
      <c r="A694" s="2" t="s">
        <v>357</v>
      </c>
      <c r="B694" s="2" t="s">
        <v>443</v>
      </c>
      <c r="C694" s="2" t="s">
        <v>444</v>
      </c>
      <c r="D694" s="2" t="s">
        <v>445</v>
      </c>
      <c r="E694" s="2" t="s">
        <v>83</v>
      </c>
      <c r="F694" s="2" t="s">
        <v>105</v>
      </c>
      <c r="G694" s="2">
        <v>0</v>
      </c>
      <c r="H694" s="2">
        <v>0</v>
      </c>
    </row>
    <row r="695" spans="1:8">
      <c r="A695" s="2" t="s">
        <v>357</v>
      </c>
      <c r="B695" s="2" t="s">
        <v>443</v>
      </c>
      <c r="C695" s="2" t="s">
        <v>444</v>
      </c>
      <c r="D695" s="2" t="s">
        <v>446</v>
      </c>
      <c r="E695" s="2" t="s">
        <v>83</v>
      </c>
      <c r="F695" s="2" t="s">
        <v>105</v>
      </c>
      <c r="G695" s="2">
        <v>0</v>
      </c>
      <c r="H695" s="2">
        <v>0</v>
      </c>
    </row>
    <row r="696" spans="1:8">
      <c r="A696" s="2" t="s">
        <v>357</v>
      </c>
      <c r="B696" s="2" t="s">
        <v>443</v>
      </c>
      <c r="C696" s="2" t="s">
        <v>444</v>
      </c>
      <c r="D696" s="2" t="s">
        <v>447</v>
      </c>
      <c r="E696" s="2" t="s">
        <v>83</v>
      </c>
      <c r="F696" s="2" t="s">
        <v>105</v>
      </c>
      <c r="G696" s="2">
        <v>0</v>
      </c>
      <c r="H696" s="2">
        <v>0</v>
      </c>
    </row>
    <row r="697" spans="1:8">
      <c r="A697" s="2" t="s">
        <v>357</v>
      </c>
      <c r="B697" s="2" t="s">
        <v>443</v>
      </c>
      <c r="C697" s="2" t="s">
        <v>444</v>
      </c>
      <c r="D697" s="2" t="s">
        <v>448</v>
      </c>
      <c r="E697" s="2" t="s">
        <v>83</v>
      </c>
      <c r="F697" s="2" t="s">
        <v>105</v>
      </c>
      <c r="G697" s="2">
        <v>0</v>
      </c>
      <c r="H697" s="2">
        <v>0</v>
      </c>
    </row>
    <row r="698" spans="1:8">
      <c r="A698" s="2" t="s">
        <v>357</v>
      </c>
      <c r="B698" s="2" t="s">
        <v>443</v>
      </c>
      <c r="C698" s="2" t="s">
        <v>444</v>
      </c>
      <c r="D698" s="2" t="s">
        <v>449</v>
      </c>
      <c r="E698" s="2" t="s">
        <v>83</v>
      </c>
      <c r="F698" s="2" t="s">
        <v>105</v>
      </c>
      <c r="G698" s="2">
        <v>0</v>
      </c>
      <c r="H698" s="2">
        <v>0</v>
      </c>
    </row>
    <row r="699" spans="1:8">
      <c r="A699" s="2" t="s">
        <v>357</v>
      </c>
      <c r="B699" s="2" t="s">
        <v>443</v>
      </c>
      <c r="C699" s="2" t="s">
        <v>444</v>
      </c>
      <c r="D699" s="2" t="s">
        <v>450</v>
      </c>
      <c r="E699" s="2" t="s">
        <v>83</v>
      </c>
      <c r="F699" s="2" t="s">
        <v>105</v>
      </c>
      <c r="G699" s="2">
        <v>0</v>
      </c>
      <c r="H699" s="2">
        <v>0</v>
      </c>
    </row>
    <row r="700" spans="1:8">
      <c r="A700" s="2" t="s">
        <v>357</v>
      </c>
      <c r="B700" s="2" t="s">
        <v>443</v>
      </c>
      <c r="C700" s="2" t="s">
        <v>444</v>
      </c>
      <c r="D700" s="2" t="s">
        <v>433</v>
      </c>
      <c r="E700" s="2" t="s">
        <v>83</v>
      </c>
      <c r="F700" s="2" t="s">
        <v>105</v>
      </c>
      <c r="G700" s="2">
        <v>1</v>
      </c>
      <c r="H700" s="2">
        <v>1</v>
      </c>
    </row>
    <row r="701" spans="1:8">
      <c r="A701" s="2" t="s">
        <v>357</v>
      </c>
      <c r="B701" s="2" t="s">
        <v>443</v>
      </c>
      <c r="C701" s="2" t="s">
        <v>444</v>
      </c>
      <c r="D701" s="2" t="s">
        <v>434</v>
      </c>
      <c r="E701" s="2" t="s">
        <v>83</v>
      </c>
      <c r="F701" s="2" t="s">
        <v>105</v>
      </c>
      <c r="G701" s="2">
        <v>0</v>
      </c>
      <c r="H701" s="2">
        <v>0</v>
      </c>
    </row>
    <row r="702" spans="1:8">
      <c r="A702" s="2" t="s">
        <v>357</v>
      </c>
      <c r="B702" s="2" t="s">
        <v>443</v>
      </c>
      <c r="C702" s="2" t="s">
        <v>444</v>
      </c>
      <c r="D702" s="2" t="s">
        <v>312</v>
      </c>
      <c r="E702" s="2" t="s">
        <v>83</v>
      </c>
      <c r="F702" s="2" t="s">
        <v>105</v>
      </c>
      <c r="G702" s="2">
        <v>0</v>
      </c>
      <c r="H702" s="2">
        <v>0</v>
      </c>
    </row>
    <row r="703" spans="1:8">
      <c r="A703" s="2" t="s">
        <v>357</v>
      </c>
      <c r="B703" s="2" t="s">
        <v>443</v>
      </c>
      <c r="C703" s="2" t="s">
        <v>444</v>
      </c>
      <c r="D703" s="2" t="s">
        <v>371</v>
      </c>
      <c r="E703" s="2" t="s">
        <v>83</v>
      </c>
      <c r="F703" s="2" t="s">
        <v>105</v>
      </c>
      <c r="G703" s="2"/>
      <c r="H703" s="2">
        <v>24</v>
      </c>
    </row>
    <row r="704" spans="1:8">
      <c r="A704" s="2" t="s">
        <v>451</v>
      </c>
      <c r="B704" s="2" t="s">
        <v>452</v>
      </c>
      <c r="C704" s="2" t="s">
        <v>425</v>
      </c>
      <c r="D704" s="2" t="s">
        <v>453</v>
      </c>
      <c r="E704" s="2" t="s">
        <v>83</v>
      </c>
      <c r="F704" s="2" t="s">
        <v>109</v>
      </c>
      <c r="G704" s="2">
        <v>0.61428571399999998</v>
      </c>
      <c r="H704" s="2">
        <v>86</v>
      </c>
    </row>
    <row r="705" spans="1:8">
      <c r="A705" s="2" t="s">
        <v>451</v>
      </c>
      <c r="B705" s="2" t="s">
        <v>452</v>
      </c>
      <c r="C705" s="2" t="s">
        <v>425</v>
      </c>
      <c r="D705" s="2" t="s">
        <v>341</v>
      </c>
      <c r="E705" s="2" t="s">
        <v>83</v>
      </c>
      <c r="F705" s="2" t="s">
        <v>109</v>
      </c>
      <c r="G705" s="2">
        <v>0.15</v>
      </c>
      <c r="H705" s="2">
        <v>21</v>
      </c>
    </row>
    <row r="706" spans="1:8">
      <c r="A706" s="2" t="s">
        <v>451</v>
      </c>
      <c r="B706" s="2" t="s">
        <v>452</v>
      </c>
      <c r="C706" s="2" t="s">
        <v>425</v>
      </c>
      <c r="D706" s="2" t="s">
        <v>454</v>
      </c>
      <c r="E706" s="2" t="s">
        <v>83</v>
      </c>
      <c r="F706" s="2" t="s">
        <v>109</v>
      </c>
      <c r="G706" s="2">
        <v>0.19285714300000001</v>
      </c>
      <c r="H706" s="2">
        <v>27</v>
      </c>
    </row>
    <row r="707" spans="1:8">
      <c r="A707" s="2" t="s">
        <v>451</v>
      </c>
      <c r="B707" s="2" t="s">
        <v>452</v>
      </c>
      <c r="C707" s="2" t="s">
        <v>425</v>
      </c>
      <c r="D707" s="2" t="s">
        <v>370</v>
      </c>
      <c r="E707" s="2" t="s">
        <v>83</v>
      </c>
      <c r="F707" s="2" t="s">
        <v>109</v>
      </c>
      <c r="G707" s="2">
        <v>3.5714285999999998E-2</v>
      </c>
      <c r="H707" s="2">
        <v>5</v>
      </c>
    </row>
    <row r="708" spans="1:8">
      <c r="A708" s="2" t="s">
        <v>451</v>
      </c>
      <c r="B708" s="2" t="s">
        <v>452</v>
      </c>
      <c r="C708" s="2" t="s">
        <v>425</v>
      </c>
      <c r="D708" s="2" t="s">
        <v>455</v>
      </c>
      <c r="E708" s="2" t="s">
        <v>83</v>
      </c>
      <c r="F708" s="2" t="s">
        <v>109</v>
      </c>
      <c r="G708" s="2">
        <v>7.1428569999999999E-3</v>
      </c>
      <c r="H708" s="2">
        <v>1</v>
      </c>
    </row>
    <row r="709" spans="1:8">
      <c r="A709" s="2" t="s">
        <v>451</v>
      </c>
      <c r="B709" s="2" t="s">
        <v>452</v>
      </c>
      <c r="C709" s="2" t="s">
        <v>425</v>
      </c>
      <c r="D709" s="2" t="s">
        <v>453</v>
      </c>
      <c r="E709" s="2" t="s">
        <v>83</v>
      </c>
      <c r="F709" s="2" t="s">
        <v>125</v>
      </c>
      <c r="G709" s="2">
        <v>0.88461538500000003</v>
      </c>
      <c r="H709" s="2">
        <v>92</v>
      </c>
    </row>
    <row r="710" spans="1:8">
      <c r="A710" s="2" t="s">
        <v>451</v>
      </c>
      <c r="B710" s="2" t="s">
        <v>452</v>
      </c>
      <c r="C710" s="2" t="s">
        <v>425</v>
      </c>
      <c r="D710" s="2" t="s">
        <v>341</v>
      </c>
      <c r="E710" s="2" t="s">
        <v>83</v>
      </c>
      <c r="F710" s="2" t="s">
        <v>125</v>
      </c>
      <c r="G710" s="2">
        <v>9.6153846000000001E-2</v>
      </c>
      <c r="H710" s="2">
        <v>10</v>
      </c>
    </row>
    <row r="711" spans="1:8">
      <c r="A711" s="2" t="s">
        <v>451</v>
      </c>
      <c r="B711" s="2" t="s">
        <v>452</v>
      </c>
      <c r="C711" s="2" t="s">
        <v>425</v>
      </c>
      <c r="D711" s="2" t="s">
        <v>454</v>
      </c>
      <c r="E711" s="2" t="s">
        <v>83</v>
      </c>
      <c r="F711" s="2" t="s">
        <v>125</v>
      </c>
      <c r="G711" s="2">
        <v>9.6153850000000006E-3</v>
      </c>
      <c r="H711" s="2">
        <v>1</v>
      </c>
    </row>
    <row r="712" spans="1:8">
      <c r="A712" s="2" t="s">
        <v>451</v>
      </c>
      <c r="B712" s="2" t="s">
        <v>452</v>
      </c>
      <c r="C712" s="2" t="s">
        <v>425</v>
      </c>
      <c r="D712" s="2" t="s">
        <v>455</v>
      </c>
      <c r="E712" s="2" t="s">
        <v>83</v>
      </c>
      <c r="F712" s="2" t="s">
        <v>125</v>
      </c>
      <c r="G712" s="2">
        <v>9.6153850000000006E-3</v>
      </c>
      <c r="H712" s="2">
        <v>1</v>
      </c>
    </row>
    <row r="713" spans="1:8">
      <c r="A713" s="2" t="s">
        <v>451</v>
      </c>
      <c r="B713" s="2" t="s">
        <v>452</v>
      </c>
      <c r="C713" s="2" t="s">
        <v>425</v>
      </c>
      <c r="D713" s="2" t="s">
        <v>453</v>
      </c>
      <c r="E713" s="2" t="s">
        <v>83</v>
      </c>
      <c r="F713" s="2" t="s">
        <v>113</v>
      </c>
      <c r="G713" s="2">
        <v>0.38607594899999997</v>
      </c>
      <c r="H713" s="2">
        <v>61</v>
      </c>
    </row>
    <row r="714" spans="1:8">
      <c r="A714" s="2" t="s">
        <v>451</v>
      </c>
      <c r="B714" s="2" t="s">
        <v>452</v>
      </c>
      <c r="C714" s="2" t="s">
        <v>425</v>
      </c>
      <c r="D714" s="2" t="s">
        <v>341</v>
      </c>
      <c r="E714" s="2" t="s">
        <v>83</v>
      </c>
      <c r="F714" s="2" t="s">
        <v>113</v>
      </c>
      <c r="G714" s="2">
        <v>0.40506329099999999</v>
      </c>
      <c r="H714" s="2">
        <v>64</v>
      </c>
    </row>
    <row r="715" spans="1:8">
      <c r="A715" s="2" t="s">
        <v>451</v>
      </c>
      <c r="B715" s="2" t="s">
        <v>452</v>
      </c>
      <c r="C715" s="2" t="s">
        <v>425</v>
      </c>
      <c r="D715" s="2" t="s">
        <v>454</v>
      </c>
      <c r="E715" s="2" t="s">
        <v>83</v>
      </c>
      <c r="F715" s="2" t="s">
        <v>113</v>
      </c>
      <c r="G715" s="2">
        <v>0.19620253200000001</v>
      </c>
      <c r="H715" s="2">
        <v>31</v>
      </c>
    </row>
    <row r="716" spans="1:8">
      <c r="A716" s="2" t="s">
        <v>451</v>
      </c>
      <c r="B716" s="2" t="s">
        <v>452</v>
      </c>
      <c r="C716" s="2" t="s">
        <v>425</v>
      </c>
      <c r="D716" s="2" t="s">
        <v>370</v>
      </c>
      <c r="E716" s="2" t="s">
        <v>83</v>
      </c>
      <c r="F716" s="2" t="s">
        <v>113</v>
      </c>
      <c r="G716" s="2">
        <v>6.3291140000000003E-3</v>
      </c>
      <c r="H716" s="2">
        <v>1</v>
      </c>
    </row>
    <row r="717" spans="1:8">
      <c r="A717" s="2" t="s">
        <v>451</v>
      </c>
      <c r="B717" s="2" t="s">
        <v>452</v>
      </c>
      <c r="C717" s="2" t="s">
        <v>425</v>
      </c>
      <c r="D717" s="2" t="s">
        <v>455</v>
      </c>
      <c r="E717" s="2" t="s">
        <v>83</v>
      </c>
      <c r="F717" s="2" t="s">
        <v>113</v>
      </c>
      <c r="G717" s="2">
        <v>6.3291140000000003E-3</v>
      </c>
      <c r="H717" s="2">
        <v>1</v>
      </c>
    </row>
    <row r="718" spans="1:8">
      <c r="A718" s="2" t="s">
        <v>451</v>
      </c>
      <c r="B718" s="2" t="s">
        <v>452</v>
      </c>
      <c r="C718" s="2" t="s">
        <v>425</v>
      </c>
      <c r="D718" s="2" t="s">
        <v>453</v>
      </c>
      <c r="E718" s="2" t="s">
        <v>83</v>
      </c>
      <c r="F718" s="2" t="s">
        <v>95</v>
      </c>
      <c r="G718" s="2">
        <v>0.40755467200000001</v>
      </c>
      <c r="H718" s="2">
        <v>205</v>
      </c>
    </row>
    <row r="719" spans="1:8">
      <c r="A719" s="2" t="s">
        <v>451</v>
      </c>
      <c r="B719" s="2" t="s">
        <v>452</v>
      </c>
      <c r="C719" s="2" t="s">
        <v>425</v>
      </c>
      <c r="D719" s="2" t="s">
        <v>341</v>
      </c>
      <c r="E719" s="2" t="s">
        <v>83</v>
      </c>
      <c r="F719" s="2" t="s">
        <v>95</v>
      </c>
      <c r="G719" s="2">
        <v>0.159045726</v>
      </c>
      <c r="H719" s="2">
        <v>80</v>
      </c>
    </row>
    <row r="720" spans="1:8">
      <c r="A720" s="2" t="s">
        <v>451</v>
      </c>
      <c r="B720" s="2" t="s">
        <v>452</v>
      </c>
      <c r="C720" s="2" t="s">
        <v>425</v>
      </c>
      <c r="D720" s="2" t="s">
        <v>454</v>
      </c>
      <c r="E720" s="2" t="s">
        <v>83</v>
      </c>
      <c r="F720" s="2" t="s">
        <v>95</v>
      </c>
      <c r="G720" s="2">
        <v>0.2027833</v>
      </c>
      <c r="H720" s="2">
        <v>102</v>
      </c>
    </row>
    <row r="721" spans="1:8">
      <c r="A721" s="2" t="s">
        <v>451</v>
      </c>
      <c r="B721" s="2" t="s">
        <v>452</v>
      </c>
      <c r="C721" s="2" t="s">
        <v>425</v>
      </c>
      <c r="D721" s="2" t="s">
        <v>370</v>
      </c>
      <c r="E721" s="2" t="s">
        <v>83</v>
      </c>
      <c r="F721" s="2" t="s">
        <v>95</v>
      </c>
      <c r="G721" s="2">
        <v>5.9642150000000001E-3</v>
      </c>
      <c r="H721" s="2">
        <v>3</v>
      </c>
    </row>
    <row r="722" spans="1:8">
      <c r="A722" s="2" t="s">
        <v>451</v>
      </c>
      <c r="B722" s="2" t="s">
        <v>452</v>
      </c>
      <c r="C722" s="2" t="s">
        <v>425</v>
      </c>
      <c r="D722" s="2" t="s">
        <v>455</v>
      </c>
      <c r="E722" s="2" t="s">
        <v>83</v>
      </c>
      <c r="F722" s="2" t="s">
        <v>95</v>
      </c>
      <c r="G722" s="2">
        <v>0.224652087</v>
      </c>
      <c r="H722" s="2">
        <v>113</v>
      </c>
    </row>
    <row r="723" spans="1:8">
      <c r="A723" s="2" t="s">
        <v>451</v>
      </c>
      <c r="B723" s="2" t="s">
        <v>452</v>
      </c>
      <c r="C723" s="2" t="s">
        <v>425</v>
      </c>
      <c r="D723" s="2" t="s">
        <v>453</v>
      </c>
      <c r="E723" s="2" t="s">
        <v>83</v>
      </c>
      <c r="F723" s="2" t="s">
        <v>101</v>
      </c>
      <c r="G723" s="2">
        <v>0.8</v>
      </c>
      <c r="H723" s="2">
        <v>16</v>
      </c>
    </row>
    <row r="724" spans="1:8">
      <c r="A724" s="2" t="s">
        <v>451</v>
      </c>
      <c r="B724" s="2" t="s">
        <v>452</v>
      </c>
      <c r="C724" s="2" t="s">
        <v>425</v>
      </c>
      <c r="D724" s="2" t="s">
        <v>341</v>
      </c>
      <c r="E724" s="2" t="s">
        <v>83</v>
      </c>
      <c r="F724" s="2" t="s">
        <v>101</v>
      </c>
      <c r="G724" s="2">
        <v>0.2</v>
      </c>
      <c r="H724" s="2">
        <v>4</v>
      </c>
    </row>
    <row r="725" spans="1:8">
      <c r="A725" s="2" t="s">
        <v>451</v>
      </c>
      <c r="B725" s="2" t="s">
        <v>452</v>
      </c>
      <c r="C725" s="2" t="s">
        <v>425</v>
      </c>
      <c r="D725" s="2" t="s">
        <v>453</v>
      </c>
      <c r="E725" s="2" t="s">
        <v>83</v>
      </c>
      <c r="F725" s="2" t="s">
        <v>121</v>
      </c>
      <c r="G725" s="2">
        <v>0.15584415600000001</v>
      </c>
      <c r="H725" s="2">
        <v>12</v>
      </c>
    </row>
    <row r="726" spans="1:8">
      <c r="A726" s="2" t="s">
        <v>451</v>
      </c>
      <c r="B726" s="2" t="s">
        <v>452</v>
      </c>
      <c r="C726" s="2" t="s">
        <v>425</v>
      </c>
      <c r="D726" s="2" t="s">
        <v>341</v>
      </c>
      <c r="E726" s="2" t="s">
        <v>83</v>
      </c>
      <c r="F726" s="2" t="s">
        <v>121</v>
      </c>
      <c r="G726" s="2">
        <v>0.84415584399999999</v>
      </c>
      <c r="H726" s="2">
        <v>65</v>
      </c>
    </row>
    <row r="727" spans="1:8">
      <c r="A727" s="2" t="s">
        <v>451</v>
      </c>
      <c r="B727" s="2" t="s">
        <v>452</v>
      </c>
      <c r="C727" s="2" t="s">
        <v>425</v>
      </c>
      <c r="D727" s="2" t="s">
        <v>453</v>
      </c>
      <c r="E727" s="2" t="s">
        <v>83</v>
      </c>
      <c r="F727" s="2" t="s">
        <v>105</v>
      </c>
      <c r="G727" s="2">
        <v>0.88</v>
      </c>
      <c r="H727" s="2">
        <v>22</v>
      </c>
    </row>
    <row r="728" spans="1:8">
      <c r="A728" s="2" t="s">
        <v>451</v>
      </c>
      <c r="B728" s="2" t="s">
        <v>452</v>
      </c>
      <c r="C728" s="2" t="s">
        <v>425</v>
      </c>
      <c r="D728" s="2" t="s">
        <v>454</v>
      </c>
      <c r="E728" s="2" t="s">
        <v>83</v>
      </c>
      <c r="F728" s="2" t="s">
        <v>105</v>
      </c>
      <c r="G728" s="2">
        <v>0.12</v>
      </c>
      <c r="H728" s="2">
        <v>3</v>
      </c>
    </row>
    <row r="729" spans="1:8">
      <c r="A729" s="2" t="s">
        <v>451</v>
      </c>
      <c r="B729" s="2" t="s">
        <v>456</v>
      </c>
      <c r="C729" s="2" t="s">
        <v>426</v>
      </c>
      <c r="D729" s="2" t="s">
        <v>453</v>
      </c>
      <c r="E729" s="2" t="s">
        <v>83</v>
      </c>
      <c r="F729" s="2" t="s">
        <v>109</v>
      </c>
      <c r="G729" s="2">
        <v>0.62142857100000004</v>
      </c>
      <c r="H729" s="2">
        <v>87</v>
      </c>
    </row>
    <row r="730" spans="1:8">
      <c r="A730" s="2" t="s">
        <v>451</v>
      </c>
      <c r="B730" s="2" t="s">
        <v>456</v>
      </c>
      <c r="C730" s="2" t="s">
        <v>426</v>
      </c>
      <c r="D730" s="2" t="s">
        <v>341</v>
      </c>
      <c r="E730" s="2" t="s">
        <v>83</v>
      </c>
      <c r="F730" s="2" t="s">
        <v>109</v>
      </c>
      <c r="G730" s="2">
        <v>0.114285714</v>
      </c>
      <c r="H730" s="2">
        <v>16</v>
      </c>
    </row>
    <row r="731" spans="1:8">
      <c r="A731" s="2" t="s">
        <v>451</v>
      </c>
      <c r="B731" s="2" t="s">
        <v>456</v>
      </c>
      <c r="C731" s="2" t="s">
        <v>426</v>
      </c>
      <c r="D731" s="2" t="s">
        <v>454</v>
      </c>
      <c r="E731" s="2" t="s">
        <v>83</v>
      </c>
      <c r="F731" s="2" t="s">
        <v>109</v>
      </c>
      <c r="G731" s="2">
        <v>0.22142857099999999</v>
      </c>
      <c r="H731" s="2">
        <v>31</v>
      </c>
    </row>
    <row r="732" spans="1:8">
      <c r="A732" s="2" t="s">
        <v>451</v>
      </c>
      <c r="B732" s="2" t="s">
        <v>456</v>
      </c>
      <c r="C732" s="2" t="s">
        <v>426</v>
      </c>
      <c r="D732" s="2" t="s">
        <v>370</v>
      </c>
      <c r="E732" s="2" t="s">
        <v>83</v>
      </c>
      <c r="F732" s="2" t="s">
        <v>109</v>
      </c>
      <c r="G732" s="2">
        <v>4.2857143E-2</v>
      </c>
      <c r="H732" s="2">
        <v>6</v>
      </c>
    </row>
    <row r="733" spans="1:8">
      <c r="A733" s="2" t="s">
        <v>451</v>
      </c>
      <c r="B733" s="2" t="s">
        <v>456</v>
      </c>
      <c r="C733" s="2" t="s">
        <v>426</v>
      </c>
      <c r="D733" s="2" t="s">
        <v>453</v>
      </c>
      <c r="E733" s="2" t="s">
        <v>83</v>
      </c>
      <c r="F733" s="2" t="s">
        <v>125</v>
      </c>
      <c r="G733" s="2">
        <v>0.85576923100000002</v>
      </c>
      <c r="H733" s="2">
        <v>89</v>
      </c>
    </row>
    <row r="734" spans="1:8">
      <c r="A734" s="2" t="s">
        <v>451</v>
      </c>
      <c r="B734" s="2" t="s">
        <v>456</v>
      </c>
      <c r="C734" s="2" t="s">
        <v>426</v>
      </c>
      <c r="D734" s="2" t="s">
        <v>341</v>
      </c>
      <c r="E734" s="2" t="s">
        <v>83</v>
      </c>
      <c r="F734" s="2" t="s">
        <v>125</v>
      </c>
      <c r="G734" s="2">
        <v>9.6153846000000001E-2</v>
      </c>
      <c r="H734" s="2">
        <v>10</v>
      </c>
    </row>
    <row r="735" spans="1:8">
      <c r="A735" s="2" t="s">
        <v>451</v>
      </c>
      <c r="B735" s="2" t="s">
        <v>456</v>
      </c>
      <c r="C735" s="2" t="s">
        <v>426</v>
      </c>
      <c r="D735" s="2" t="s">
        <v>454</v>
      </c>
      <c r="E735" s="2" t="s">
        <v>83</v>
      </c>
      <c r="F735" s="2" t="s">
        <v>125</v>
      </c>
      <c r="G735" s="2">
        <v>4.8076923000000001E-2</v>
      </c>
      <c r="H735" s="2">
        <v>5</v>
      </c>
    </row>
    <row r="736" spans="1:8">
      <c r="A736" s="2" t="s">
        <v>451</v>
      </c>
      <c r="B736" s="2" t="s">
        <v>456</v>
      </c>
      <c r="C736" s="2" t="s">
        <v>426</v>
      </c>
      <c r="D736" s="2" t="s">
        <v>453</v>
      </c>
      <c r="E736" s="2" t="s">
        <v>83</v>
      </c>
      <c r="F736" s="2" t="s">
        <v>113</v>
      </c>
      <c r="G736" s="2">
        <v>0.25316455700000001</v>
      </c>
      <c r="H736" s="2">
        <v>40</v>
      </c>
    </row>
    <row r="737" spans="1:8">
      <c r="A737" s="2" t="s">
        <v>451</v>
      </c>
      <c r="B737" s="2" t="s">
        <v>456</v>
      </c>
      <c r="C737" s="2" t="s">
        <v>426</v>
      </c>
      <c r="D737" s="2" t="s">
        <v>341</v>
      </c>
      <c r="E737" s="2" t="s">
        <v>83</v>
      </c>
      <c r="F737" s="2" t="s">
        <v>113</v>
      </c>
      <c r="G737" s="2">
        <v>0.41139240500000002</v>
      </c>
      <c r="H737" s="2">
        <v>65</v>
      </c>
    </row>
    <row r="738" spans="1:8">
      <c r="A738" s="2" t="s">
        <v>451</v>
      </c>
      <c r="B738" s="2" t="s">
        <v>456</v>
      </c>
      <c r="C738" s="2" t="s">
        <v>426</v>
      </c>
      <c r="D738" s="2" t="s">
        <v>454</v>
      </c>
      <c r="E738" s="2" t="s">
        <v>83</v>
      </c>
      <c r="F738" s="2" t="s">
        <v>113</v>
      </c>
      <c r="G738" s="2">
        <v>0.278481013</v>
      </c>
      <c r="H738" s="2">
        <v>44</v>
      </c>
    </row>
    <row r="739" spans="1:8">
      <c r="A739" s="2" t="s">
        <v>451</v>
      </c>
      <c r="B739" s="2" t="s">
        <v>456</v>
      </c>
      <c r="C739" s="2" t="s">
        <v>426</v>
      </c>
      <c r="D739" s="2" t="s">
        <v>455</v>
      </c>
      <c r="E739" s="2" t="s">
        <v>83</v>
      </c>
      <c r="F739" s="2" t="s">
        <v>113</v>
      </c>
      <c r="G739" s="2">
        <v>5.6962024999999999E-2</v>
      </c>
      <c r="H739" s="2">
        <v>9</v>
      </c>
    </row>
    <row r="740" spans="1:8">
      <c r="A740" s="2" t="s">
        <v>451</v>
      </c>
      <c r="B740" s="2" t="s">
        <v>456</v>
      </c>
      <c r="C740" s="2" t="s">
        <v>426</v>
      </c>
      <c r="D740" s="2" t="s">
        <v>453</v>
      </c>
      <c r="E740" s="2" t="s">
        <v>83</v>
      </c>
      <c r="F740" s="2" t="s">
        <v>95</v>
      </c>
      <c r="G740" s="2">
        <v>0.224652087</v>
      </c>
      <c r="H740" s="2">
        <v>113</v>
      </c>
    </row>
    <row r="741" spans="1:8">
      <c r="A741" s="2" t="s">
        <v>451</v>
      </c>
      <c r="B741" s="2" t="s">
        <v>456</v>
      </c>
      <c r="C741" s="2" t="s">
        <v>426</v>
      </c>
      <c r="D741" s="2" t="s">
        <v>341</v>
      </c>
      <c r="E741" s="2" t="s">
        <v>83</v>
      </c>
      <c r="F741" s="2" t="s">
        <v>95</v>
      </c>
      <c r="G741" s="2">
        <v>0.123260437</v>
      </c>
      <c r="H741" s="2">
        <v>62</v>
      </c>
    </row>
    <row r="742" spans="1:8">
      <c r="A742" s="2" t="s">
        <v>451</v>
      </c>
      <c r="B742" s="2" t="s">
        <v>456</v>
      </c>
      <c r="C742" s="2" t="s">
        <v>426</v>
      </c>
      <c r="D742" s="2" t="s">
        <v>454</v>
      </c>
      <c r="E742" s="2" t="s">
        <v>83</v>
      </c>
      <c r="F742" s="2" t="s">
        <v>95</v>
      </c>
      <c r="G742" s="2">
        <v>0.30815109299999999</v>
      </c>
      <c r="H742" s="2">
        <v>155</v>
      </c>
    </row>
    <row r="743" spans="1:8">
      <c r="A743" s="2" t="s">
        <v>451</v>
      </c>
      <c r="B743" s="2" t="s">
        <v>456</v>
      </c>
      <c r="C743" s="2" t="s">
        <v>426</v>
      </c>
      <c r="D743" s="2" t="s">
        <v>370</v>
      </c>
      <c r="E743" s="2" t="s">
        <v>83</v>
      </c>
      <c r="F743" s="2" t="s">
        <v>95</v>
      </c>
      <c r="G743" s="2">
        <v>5.9642150000000001E-3</v>
      </c>
      <c r="H743" s="2">
        <v>3</v>
      </c>
    </row>
    <row r="744" spans="1:8">
      <c r="A744" s="2" t="s">
        <v>451</v>
      </c>
      <c r="B744" s="2" t="s">
        <v>456</v>
      </c>
      <c r="C744" s="2" t="s">
        <v>426</v>
      </c>
      <c r="D744" s="2" t="s">
        <v>455</v>
      </c>
      <c r="E744" s="2" t="s">
        <v>83</v>
      </c>
      <c r="F744" s="2" t="s">
        <v>95</v>
      </c>
      <c r="G744" s="2">
        <v>0.33797216699999999</v>
      </c>
      <c r="H744" s="2">
        <v>170</v>
      </c>
    </row>
    <row r="745" spans="1:8">
      <c r="A745" s="2" t="s">
        <v>451</v>
      </c>
      <c r="B745" s="2" t="s">
        <v>456</v>
      </c>
      <c r="C745" s="2" t="s">
        <v>426</v>
      </c>
      <c r="D745" s="2" t="s">
        <v>453</v>
      </c>
      <c r="E745" s="2" t="s">
        <v>83</v>
      </c>
      <c r="F745" s="2" t="s">
        <v>101</v>
      </c>
      <c r="G745" s="2">
        <v>0.25</v>
      </c>
      <c r="H745" s="2">
        <v>5</v>
      </c>
    </row>
    <row r="746" spans="1:8">
      <c r="A746" s="2" t="s">
        <v>451</v>
      </c>
      <c r="B746" s="2" t="s">
        <v>456</v>
      </c>
      <c r="C746" s="2" t="s">
        <v>426</v>
      </c>
      <c r="D746" s="2" t="s">
        <v>341</v>
      </c>
      <c r="E746" s="2" t="s">
        <v>83</v>
      </c>
      <c r="F746" s="2" t="s">
        <v>101</v>
      </c>
      <c r="G746" s="2">
        <v>0.35</v>
      </c>
      <c r="H746" s="2">
        <v>7</v>
      </c>
    </row>
    <row r="747" spans="1:8">
      <c r="A747" s="2" t="s">
        <v>451</v>
      </c>
      <c r="B747" s="2" t="s">
        <v>456</v>
      </c>
      <c r="C747" s="2" t="s">
        <v>426</v>
      </c>
      <c r="D747" s="2" t="s">
        <v>454</v>
      </c>
      <c r="E747" s="2" t="s">
        <v>83</v>
      </c>
      <c r="F747" s="2" t="s">
        <v>101</v>
      </c>
      <c r="G747" s="2">
        <v>0.35</v>
      </c>
      <c r="H747" s="2">
        <v>7</v>
      </c>
    </row>
    <row r="748" spans="1:8">
      <c r="A748" s="2" t="s">
        <v>451</v>
      </c>
      <c r="B748" s="2" t="s">
        <v>456</v>
      </c>
      <c r="C748" s="2" t="s">
        <v>426</v>
      </c>
      <c r="D748" s="2" t="s">
        <v>455</v>
      </c>
      <c r="E748" s="2" t="s">
        <v>83</v>
      </c>
      <c r="F748" s="2" t="s">
        <v>101</v>
      </c>
      <c r="G748" s="2">
        <v>0.05</v>
      </c>
      <c r="H748" s="2">
        <v>1</v>
      </c>
    </row>
    <row r="749" spans="1:8">
      <c r="A749" s="2" t="s">
        <v>451</v>
      </c>
      <c r="B749" s="2" t="s">
        <v>456</v>
      </c>
      <c r="C749" s="2" t="s">
        <v>426</v>
      </c>
      <c r="D749" s="2" t="s">
        <v>453</v>
      </c>
      <c r="E749" s="2" t="s">
        <v>83</v>
      </c>
      <c r="F749" s="2" t="s">
        <v>121</v>
      </c>
      <c r="G749" s="2">
        <v>0.14285714299999999</v>
      </c>
      <c r="H749" s="2">
        <v>11</v>
      </c>
    </row>
    <row r="750" spans="1:8">
      <c r="A750" s="2" t="s">
        <v>451</v>
      </c>
      <c r="B750" s="2" t="s">
        <v>456</v>
      </c>
      <c r="C750" s="2" t="s">
        <v>426</v>
      </c>
      <c r="D750" s="2" t="s">
        <v>341</v>
      </c>
      <c r="E750" s="2" t="s">
        <v>83</v>
      </c>
      <c r="F750" s="2" t="s">
        <v>121</v>
      </c>
      <c r="G750" s="2">
        <v>0.85714285700000004</v>
      </c>
      <c r="H750" s="2">
        <v>66</v>
      </c>
    </row>
    <row r="751" spans="1:8">
      <c r="A751" s="2" t="s">
        <v>451</v>
      </c>
      <c r="B751" s="2" t="s">
        <v>456</v>
      </c>
      <c r="C751" s="2" t="s">
        <v>426</v>
      </c>
      <c r="D751" s="2" t="s">
        <v>453</v>
      </c>
      <c r="E751" s="2" t="s">
        <v>83</v>
      </c>
      <c r="F751" s="2" t="s">
        <v>105</v>
      </c>
      <c r="G751" s="2">
        <v>0.72</v>
      </c>
      <c r="H751" s="2">
        <v>18</v>
      </c>
    </row>
    <row r="752" spans="1:8">
      <c r="A752" s="2" t="s">
        <v>451</v>
      </c>
      <c r="B752" s="2" t="s">
        <v>456</v>
      </c>
      <c r="C752" s="2" t="s">
        <v>426</v>
      </c>
      <c r="D752" s="2" t="s">
        <v>454</v>
      </c>
      <c r="E752" s="2" t="s">
        <v>83</v>
      </c>
      <c r="F752" s="2" t="s">
        <v>105</v>
      </c>
      <c r="G752" s="2">
        <v>0.24</v>
      </c>
      <c r="H752" s="2">
        <v>6</v>
      </c>
    </row>
    <row r="753" spans="1:8">
      <c r="A753" s="2" t="s">
        <v>451</v>
      </c>
      <c r="B753" s="2" t="s">
        <v>456</v>
      </c>
      <c r="C753" s="2" t="s">
        <v>426</v>
      </c>
      <c r="D753" s="2" t="s">
        <v>455</v>
      </c>
      <c r="E753" s="2" t="s">
        <v>83</v>
      </c>
      <c r="F753" s="2" t="s">
        <v>105</v>
      </c>
      <c r="G753" s="2">
        <v>0.04</v>
      </c>
      <c r="H753" s="2">
        <v>1</v>
      </c>
    </row>
    <row r="754" spans="1:8">
      <c r="A754" s="2" t="s">
        <v>451</v>
      </c>
      <c r="B754" s="2" t="s">
        <v>457</v>
      </c>
      <c r="C754" s="2" t="s">
        <v>427</v>
      </c>
      <c r="D754" s="2" t="s">
        <v>453</v>
      </c>
      <c r="E754" s="2" t="s">
        <v>83</v>
      </c>
      <c r="F754" s="2" t="s">
        <v>109</v>
      </c>
      <c r="G754" s="2">
        <v>0.70714285700000001</v>
      </c>
      <c r="H754" s="2">
        <v>99</v>
      </c>
    </row>
    <row r="755" spans="1:8">
      <c r="A755" s="2" t="s">
        <v>451</v>
      </c>
      <c r="B755" s="2" t="s">
        <v>457</v>
      </c>
      <c r="C755" s="2" t="s">
        <v>427</v>
      </c>
      <c r="D755" s="2" t="s">
        <v>341</v>
      </c>
      <c r="E755" s="2" t="s">
        <v>83</v>
      </c>
      <c r="F755" s="2" t="s">
        <v>109</v>
      </c>
      <c r="G755" s="2">
        <v>0.1</v>
      </c>
      <c r="H755" s="2">
        <v>14</v>
      </c>
    </row>
    <row r="756" spans="1:8">
      <c r="A756" s="2" t="s">
        <v>451</v>
      </c>
      <c r="B756" s="2" t="s">
        <v>457</v>
      </c>
      <c r="C756" s="2" t="s">
        <v>427</v>
      </c>
      <c r="D756" s="2" t="s">
        <v>454</v>
      </c>
      <c r="E756" s="2" t="s">
        <v>83</v>
      </c>
      <c r="F756" s="2" t="s">
        <v>109</v>
      </c>
      <c r="G756" s="2">
        <v>0.164285714</v>
      </c>
      <c r="H756" s="2">
        <v>23</v>
      </c>
    </row>
    <row r="757" spans="1:8">
      <c r="A757" s="2" t="s">
        <v>451</v>
      </c>
      <c r="B757" s="2" t="s">
        <v>457</v>
      </c>
      <c r="C757" s="2" t="s">
        <v>427</v>
      </c>
      <c r="D757" s="2" t="s">
        <v>370</v>
      </c>
      <c r="E757" s="2" t="s">
        <v>83</v>
      </c>
      <c r="F757" s="2" t="s">
        <v>109</v>
      </c>
      <c r="G757" s="2">
        <v>2.8571428999999999E-2</v>
      </c>
      <c r="H757" s="2">
        <v>4</v>
      </c>
    </row>
    <row r="758" spans="1:8">
      <c r="A758" s="2" t="s">
        <v>451</v>
      </c>
      <c r="B758" s="2" t="s">
        <v>457</v>
      </c>
      <c r="C758" s="2" t="s">
        <v>427</v>
      </c>
      <c r="D758" s="2" t="s">
        <v>453</v>
      </c>
      <c r="E758" s="2" t="s">
        <v>83</v>
      </c>
      <c r="F758" s="2" t="s">
        <v>125</v>
      </c>
      <c r="G758" s="2">
        <v>0.88461538500000003</v>
      </c>
      <c r="H758" s="2">
        <v>92</v>
      </c>
    </row>
    <row r="759" spans="1:8">
      <c r="A759" s="2" t="s">
        <v>451</v>
      </c>
      <c r="B759" s="2" t="s">
        <v>457</v>
      </c>
      <c r="C759" s="2" t="s">
        <v>427</v>
      </c>
      <c r="D759" s="2" t="s">
        <v>341</v>
      </c>
      <c r="E759" s="2" t="s">
        <v>83</v>
      </c>
      <c r="F759" s="2" t="s">
        <v>125</v>
      </c>
      <c r="G759" s="2">
        <v>9.6153846000000001E-2</v>
      </c>
      <c r="H759" s="2">
        <v>10</v>
      </c>
    </row>
    <row r="760" spans="1:8">
      <c r="A760" s="2" t="s">
        <v>451</v>
      </c>
      <c r="B760" s="2" t="s">
        <v>457</v>
      </c>
      <c r="C760" s="2" t="s">
        <v>427</v>
      </c>
      <c r="D760" s="2" t="s">
        <v>454</v>
      </c>
      <c r="E760" s="2" t="s">
        <v>83</v>
      </c>
      <c r="F760" s="2" t="s">
        <v>125</v>
      </c>
      <c r="G760" s="2">
        <v>1.9230769000000002E-2</v>
      </c>
      <c r="H760" s="2">
        <v>2</v>
      </c>
    </row>
    <row r="761" spans="1:8">
      <c r="A761" s="2" t="s">
        <v>451</v>
      </c>
      <c r="B761" s="2" t="s">
        <v>457</v>
      </c>
      <c r="C761" s="2" t="s">
        <v>427</v>
      </c>
      <c r="D761" s="2" t="s">
        <v>453</v>
      </c>
      <c r="E761" s="2" t="s">
        <v>83</v>
      </c>
      <c r="F761" s="2" t="s">
        <v>113</v>
      </c>
      <c r="G761" s="2">
        <v>0.38607594899999997</v>
      </c>
      <c r="H761" s="2">
        <v>61</v>
      </c>
    </row>
    <row r="762" spans="1:8">
      <c r="A762" s="2" t="s">
        <v>451</v>
      </c>
      <c r="B762" s="2" t="s">
        <v>457</v>
      </c>
      <c r="C762" s="2" t="s">
        <v>427</v>
      </c>
      <c r="D762" s="2" t="s">
        <v>341</v>
      </c>
      <c r="E762" s="2" t="s">
        <v>83</v>
      </c>
      <c r="F762" s="2" t="s">
        <v>113</v>
      </c>
      <c r="G762" s="2">
        <v>0.36075949400000001</v>
      </c>
      <c r="H762" s="2">
        <v>57</v>
      </c>
    </row>
    <row r="763" spans="1:8">
      <c r="A763" s="2" t="s">
        <v>451</v>
      </c>
      <c r="B763" s="2" t="s">
        <v>457</v>
      </c>
      <c r="C763" s="2" t="s">
        <v>427</v>
      </c>
      <c r="D763" s="2" t="s">
        <v>454</v>
      </c>
      <c r="E763" s="2" t="s">
        <v>83</v>
      </c>
      <c r="F763" s="2" t="s">
        <v>113</v>
      </c>
      <c r="G763" s="2">
        <v>0.227848101</v>
      </c>
      <c r="H763" s="2">
        <v>36</v>
      </c>
    </row>
    <row r="764" spans="1:8">
      <c r="A764" s="2" t="s">
        <v>451</v>
      </c>
      <c r="B764" s="2" t="s">
        <v>457</v>
      </c>
      <c r="C764" s="2" t="s">
        <v>427</v>
      </c>
      <c r="D764" s="2" t="s">
        <v>370</v>
      </c>
      <c r="E764" s="2" t="s">
        <v>83</v>
      </c>
      <c r="F764" s="2" t="s">
        <v>113</v>
      </c>
      <c r="G764" s="2">
        <v>6.3291140000000003E-3</v>
      </c>
      <c r="H764" s="2">
        <v>1</v>
      </c>
    </row>
    <row r="765" spans="1:8">
      <c r="A765" s="2" t="s">
        <v>451</v>
      </c>
      <c r="B765" s="2" t="s">
        <v>457</v>
      </c>
      <c r="C765" s="2" t="s">
        <v>427</v>
      </c>
      <c r="D765" s="2" t="s">
        <v>455</v>
      </c>
      <c r="E765" s="2" t="s">
        <v>83</v>
      </c>
      <c r="F765" s="2" t="s">
        <v>113</v>
      </c>
      <c r="G765" s="2">
        <v>1.8987342000000001E-2</v>
      </c>
      <c r="H765" s="2">
        <v>3</v>
      </c>
    </row>
    <row r="766" spans="1:8">
      <c r="A766" s="2" t="s">
        <v>451</v>
      </c>
      <c r="B766" s="2" t="s">
        <v>457</v>
      </c>
      <c r="C766" s="2" t="s">
        <v>427</v>
      </c>
      <c r="D766" s="2" t="s">
        <v>453</v>
      </c>
      <c r="E766" s="2" t="s">
        <v>83</v>
      </c>
      <c r="F766" s="2" t="s">
        <v>95</v>
      </c>
      <c r="G766" s="2">
        <v>0.57455268400000004</v>
      </c>
      <c r="H766" s="2">
        <v>289</v>
      </c>
    </row>
    <row r="767" spans="1:8">
      <c r="A767" s="2" t="s">
        <v>451</v>
      </c>
      <c r="B767" s="2" t="s">
        <v>457</v>
      </c>
      <c r="C767" s="2" t="s">
        <v>427</v>
      </c>
      <c r="D767" s="2" t="s">
        <v>341</v>
      </c>
      <c r="E767" s="2" t="s">
        <v>83</v>
      </c>
      <c r="F767" s="2" t="s">
        <v>95</v>
      </c>
      <c r="G767" s="2">
        <v>0.10337972199999999</v>
      </c>
      <c r="H767" s="2">
        <v>52</v>
      </c>
    </row>
    <row r="768" spans="1:8">
      <c r="A768" s="2" t="s">
        <v>451</v>
      </c>
      <c r="B768" s="2" t="s">
        <v>457</v>
      </c>
      <c r="C768" s="2" t="s">
        <v>427</v>
      </c>
      <c r="D768" s="2" t="s">
        <v>454</v>
      </c>
      <c r="E768" s="2" t="s">
        <v>83</v>
      </c>
      <c r="F768" s="2" t="s">
        <v>95</v>
      </c>
      <c r="G768" s="2">
        <v>0.10735586499999999</v>
      </c>
      <c r="H768" s="2">
        <v>54</v>
      </c>
    </row>
    <row r="769" spans="1:8">
      <c r="A769" s="2" t="s">
        <v>451</v>
      </c>
      <c r="B769" s="2" t="s">
        <v>457</v>
      </c>
      <c r="C769" s="2" t="s">
        <v>427</v>
      </c>
      <c r="D769" s="2" t="s">
        <v>370</v>
      </c>
      <c r="E769" s="2" t="s">
        <v>83</v>
      </c>
      <c r="F769" s="2" t="s">
        <v>95</v>
      </c>
      <c r="G769" s="2">
        <v>3.3797216999999997E-2</v>
      </c>
      <c r="H769" s="2">
        <v>17</v>
      </c>
    </row>
    <row r="770" spans="1:8">
      <c r="A770" s="2" t="s">
        <v>451</v>
      </c>
      <c r="B770" s="2" t="s">
        <v>457</v>
      </c>
      <c r="C770" s="2" t="s">
        <v>427</v>
      </c>
      <c r="D770" s="2" t="s">
        <v>455</v>
      </c>
      <c r="E770" s="2" t="s">
        <v>83</v>
      </c>
      <c r="F770" s="2" t="s">
        <v>95</v>
      </c>
      <c r="G770" s="2">
        <v>0.180914513</v>
      </c>
      <c r="H770" s="2">
        <v>91</v>
      </c>
    </row>
    <row r="771" spans="1:8">
      <c r="A771" s="2" t="s">
        <v>451</v>
      </c>
      <c r="B771" s="2" t="s">
        <v>457</v>
      </c>
      <c r="C771" s="2" t="s">
        <v>427</v>
      </c>
      <c r="D771" s="2" t="s">
        <v>453</v>
      </c>
      <c r="E771" s="2" t="s">
        <v>83</v>
      </c>
      <c r="F771" s="2" t="s">
        <v>101</v>
      </c>
      <c r="G771" s="2">
        <v>0.95</v>
      </c>
      <c r="H771" s="2">
        <v>19</v>
      </c>
    </row>
    <row r="772" spans="1:8">
      <c r="A772" s="2" t="s">
        <v>451</v>
      </c>
      <c r="B772" s="2" t="s">
        <v>457</v>
      </c>
      <c r="C772" s="2" t="s">
        <v>427</v>
      </c>
      <c r="D772" s="2" t="s">
        <v>454</v>
      </c>
      <c r="E772" s="2" t="s">
        <v>83</v>
      </c>
      <c r="F772" s="2" t="s">
        <v>101</v>
      </c>
      <c r="G772" s="2">
        <v>0.05</v>
      </c>
      <c r="H772" s="2">
        <v>1</v>
      </c>
    </row>
    <row r="773" spans="1:8">
      <c r="A773" s="2" t="s">
        <v>451</v>
      </c>
      <c r="B773" s="2" t="s">
        <v>457</v>
      </c>
      <c r="C773" s="2" t="s">
        <v>427</v>
      </c>
      <c r="D773" s="2" t="s">
        <v>453</v>
      </c>
      <c r="E773" s="2" t="s">
        <v>83</v>
      </c>
      <c r="F773" s="2" t="s">
        <v>121</v>
      </c>
      <c r="G773" s="2">
        <v>0.14285714299999999</v>
      </c>
      <c r="H773" s="2">
        <v>11</v>
      </c>
    </row>
    <row r="774" spans="1:8">
      <c r="A774" s="2" t="s">
        <v>451</v>
      </c>
      <c r="B774" s="2" t="s">
        <v>457</v>
      </c>
      <c r="C774" s="2" t="s">
        <v>427</v>
      </c>
      <c r="D774" s="2" t="s">
        <v>341</v>
      </c>
      <c r="E774" s="2" t="s">
        <v>83</v>
      </c>
      <c r="F774" s="2" t="s">
        <v>121</v>
      </c>
      <c r="G774" s="2">
        <v>0.85714285700000004</v>
      </c>
      <c r="H774" s="2">
        <v>66</v>
      </c>
    </row>
    <row r="775" spans="1:8">
      <c r="A775" s="2" t="s">
        <v>451</v>
      </c>
      <c r="B775" s="2" t="s">
        <v>457</v>
      </c>
      <c r="C775" s="2" t="s">
        <v>427</v>
      </c>
      <c r="D775" s="2" t="s">
        <v>453</v>
      </c>
      <c r="E775" s="2" t="s">
        <v>83</v>
      </c>
      <c r="F775" s="2" t="s">
        <v>105</v>
      </c>
      <c r="G775" s="2">
        <v>1</v>
      </c>
      <c r="H775" s="2">
        <v>25</v>
      </c>
    </row>
    <row r="776" spans="1:8">
      <c r="A776" s="2" t="s">
        <v>451</v>
      </c>
      <c r="B776" s="2" t="s">
        <v>458</v>
      </c>
      <c r="C776" s="2" t="s">
        <v>428</v>
      </c>
      <c r="D776" s="2" t="s">
        <v>453</v>
      </c>
      <c r="E776" s="2" t="s">
        <v>83</v>
      </c>
      <c r="F776" s="2" t="s">
        <v>109</v>
      </c>
      <c r="G776" s="2">
        <v>0.18571428600000001</v>
      </c>
      <c r="H776" s="2">
        <v>26</v>
      </c>
    </row>
    <row r="777" spans="1:8">
      <c r="A777" s="2" t="s">
        <v>451</v>
      </c>
      <c r="B777" s="2" t="s">
        <v>458</v>
      </c>
      <c r="C777" s="2" t="s">
        <v>428</v>
      </c>
      <c r="D777" s="2" t="s">
        <v>341</v>
      </c>
      <c r="E777" s="2" t="s">
        <v>83</v>
      </c>
      <c r="F777" s="2" t="s">
        <v>109</v>
      </c>
      <c r="G777" s="2">
        <v>0.171428571</v>
      </c>
      <c r="H777" s="2">
        <v>24</v>
      </c>
    </row>
    <row r="778" spans="1:8">
      <c r="A778" s="2" t="s">
        <v>451</v>
      </c>
      <c r="B778" s="2" t="s">
        <v>458</v>
      </c>
      <c r="C778" s="2" t="s">
        <v>428</v>
      </c>
      <c r="D778" s="2" t="s">
        <v>454</v>
      </c>
      <c r="E778" s="2" t="s">
        <v>83</v>
      </c>
      <c r="F778" s="2" t="s">
        <v>109</v>
      </c>
      <c r="G778" s="2">
        <v>0.171428571</v>
      </c>
      <c r="H778" s="2">
        <v>24</v>
      </c>
    </row>
    <row r="779" spans="1:8">
      <c r="A779" s="2" t="s">
        <v>451</v>
      </c>
      <c r="B779" s="2" t="s">
        <v>458</v>
      </c>
      <c r="C779" s="2" t="s">
        <v>428</v>
      </c>
      <c r="D779" s="2" t="s">
        <v>370</v>
      </c>
      <c r="E779" s="2" t="s">
        <v>83</v>
      </c>
      <c r="F779" s="2" t="s">
        <v>109</v>
      </c>
      <c r="G779" s="2">
        <v>3.5714285999999998E-2</v>
      </c>
      <c r="H779" s="2">
        <v>5</v>
      </c>
    </row>
    <row r="780" spans="1:8">
      <c r="A780" s="2" t="s">
        <v>451</v>
      </c>
      <c r="B780" s="2" t="s">
        <v>458</v>
      </c>
      <c r="C780" s="2" t="s">
        <v>428</v>
      </c>
      <c r="D780" s="2" t="s">
        <v>455</v>
      </c>
      <c r="E780" s="2" t="s">
        <v>83</v>
      </c>
      <c r="F780" s="2" t="s">
        <v>109</v>
      </c>
      <c r="G780" s="2">
        <v>0.43571428600000001</v>
      </c>
      <c r="H780" s="2">
        <v>61</v>
      </c>
    </row>
    <row r="781" spans="1:8">
      <c r="A781" s="2" t="s">
        <v>451</v>
      </c>
      <c r="B781" s="2" t="s">
        <v>458</v>
      </c>
      <c r="C781" s="2" t="s">
        <v>428</v>
      </c>
      <c r="D781" s="2" t="s">
        <v>453</v>
      </c>
      <c r="E781" s="2" t="s">
        <v>83</v>
      </c>
      <c r="F781" s="2" t="s">
        <v>125</v>
      </c>
      <c r="G781" s="2">
        <v>0.68269230800000003</v>
      </c>
      <c r="H781" s="2">
        <v>71</v>
      </c>
    </row>
    <row r="782" spans="1:8">
      <c r="A782" s="2" t="s">
        <v>451</v>
      </c>
      <c r="B782" s="2" t="s">
        <v>458</v>
      </c>
      <c r="C782" s="2" t="s">
        <v>428</v>
      </c>
      <c r="D782" s="2" t="s">
        <v>341</v>
      </c>
      <c r="E782" s="2" t="s">
        <v>83</v>
      </c>
      <c r="F782" s="2" t="s">
        <v>125</v>
      </c>
      <c r="G782" s="2">
        <v>0.125</v>
      </c>
      <c r="H782" s="2">
        <v>13</v>
      </c>
    </row>
    <row r="783" spans="1:8">
      <c r="A783" s="2" t="s">
        <v>451</v>
      </c>
      <c r="B783" s="2" t="s">
        <v>458</v>
      </c>
      <c r="C783" s="2" t="s">
        <v>428</v>
      </c>
      <c r="D783" s="2" t="s">
        <v>454</v>
      </c>
      <c r="E783" s="2" t="s">
        <v>83</v>
      </c>
      <c r="F783" s="2" t="s">
        <v>125</v>
      </c>
      <c r="G783" s="2">
        <v>0.10576923100000001</v>
      </c>
      <c r="H783" s="2">
        <v>11</v>
      </c>
    </row>
    <row r="784" spans="1:8">
      <c r="A784" s="2" t="s">
        <v>451</v>
      </c>
      <c r="B784" s="2" t="s">
        <v>458</v>
      </c>
      <c r="C784" s="2" t="s">
        <v>428</v>
      </c>
      <c r="D784" s="2" t="s">
        <v>455</v>
      </c>
      <c r="E784" s="2" t="s">
        <v>83</v>
      </c>
      <c r="F784" s="2" t="s">
        <v>125</v>
      </c>
      <c r="G784" s="2">
        <v>8.6538461999999997E-2</v>
      </c>
      <c r="H784" s="2">
        <v>9</v>
      </c>
    </row>
    <row r="785" spans="1:8">
      <c r="A785" s="2" t="s">
        <v>451</v>
      </c>
      <c r="B785" s="2" t="s">
        <v>458</v>
      </c>
      <c r="C785" s="2" t="s">
        <v>428</v>
      </c>
      <c r="D785" s="2" t="s">
        <v>453</v>
      </c>
      <c r="E785" s="2" t="s">
        <v>83</v>
      </c>
      <c r="F785" s="2" t="s">
        <v>113</v>
      </c>
      <c r="G785" s="2">
        <v>0.13924050599999999</v>
      </c>
      <c r="H785" s="2">
        <v>22</v>
      </c>
    </row>
    <row r="786" spans="1:8">
      <c r="A786" s="2" t="s">
        <v>451</v>
      </c>
      <c r="B786" s="2" t="s">
        <v>458</v>
      </c>
      <c r="C786" s="2" t="s">
        <v>428</v>
      </c>
      <c r="D786" s="2" t="s">
        <v>341</v>
      </c>
      <c r="E786" s="2" t="s">
        <v>83</v>
      </c>
      <c r="F786" s="2" t="s">
        <v>113</v>
      </c>
      <c r="G786" s="2">
        <v>0.36708860799999998</v>
      </c>
      <c r="H786" s="2">
        <v>58</v>
      </c>
    </row>
    <row r="787" spans="1:8">
      <c r="A787" s="2" t="s">
        <v>451</v>
      </c>
      <c r="B787" s="2" t="s">
        <v>458</v>
      </c>
      <c r="C787" s="2" t="s">
        <v>428</v>
      </c>
      <c r="D787" s="2" t="s">
        <v>454</v>
      </c>
      <c r="E787" s="2" t="s">
        <v>83</v>
      </c>
      <c r="F787" s="2" t="s">
        <v>113</v>
      </c>
      <c r="G787" s="2">
        <v>0.20253164600000001</v>
      </c>
      <c r="H787" s="2">
        <v>32</v>
      </c>
    </row>
    <row r="788" spans="1:8">
      <c r="A788" s="2" t="s">
        <v>451</v>
      </c>
      <c r="B788" s="2" t="s">
        <v>458</v>
      </c>
      <c r="C788" s="2" t="s">
        <v>428</v>
      </c>
      <c r="D788" s="2" t="s">
        <v>455</v>
      </c>
      <c r="E788" s="2" t="s">
        <v>83</v>
      </c>
      <c r="F788" s="2" t="s">
        <v>113</v>
      </c>
      <c r="G788" s="2">
        <v>0.29113924099999999</v>
      </c>
      <c r="H788" s="2">
        <v>46</v>
      </c>
    </row>
    <row r="789" spans="1:8">
      <c r="A789" s="2" t="s">
        <v>451</v>
      </c>
      <c r="B789" s="2" t="s">
        <v>458</v>
      </c>
      <c r="C789" s="2" t="s">
        <v>428</v>
      </c>
      <c r="D789" s="2" t="s">
        <v>453</v>
      </c>
      <c r="E789" s="2" t="s">
        <v>83</v>
      </c>
      <c r="F789" s="2" t="s">
        <v>95</v>
      </c>
      <c r="G789" s="2">
        <v>0.38966202799999999</v>
      </c>
      <c r="H789" s="2">
        <v>196</v>
      </c>
    </row>
    <row r="790" spans="1:8">
      <c r="A790" s="2" t="s">
        <v>451</v>
      </c>
      <c r="B790" s="2" t="s">
        <v>458</v>
      </c>
      <c r="C790" s="2" t="s">
        <v>428</v>
      </c>
      <c r="D790" s="2" t="s">
        <v>341</v>
      </c>
      <c r="E790" s="2" t="s">
        <v>83</v>
      </c>
      <c r="F790" s="2" t="s">
        <v>95</v>
      </c>
      <c r="G790" s="2">
        <v>0.19880715700000001</v>
      </c>
      <c r="H790" s="2">
        <v>100</v>
      </c>
    </row>
    <row r="791" spans="1:8">
      <c r="A791" s="2" t="s">
        <v>451</v>
      </c>
      <c r="B791" s="2" t="s">
        <v>458</v>
      </c>
      <c r="C791" s="2" t="s">
        <v>428</v>
      </c>
      <c r="D791" s="2" t="s">
        <v>454</v>
      </c>
      <c r="E791" s="2" t="s">
        <v>83</v>
      </c>
      <c r="F791" s="2" t="s">
        <v>95</v>
      </c>
      <c r="G791" s="2">
        <v>0.115308151</v>
      </c>
      <c r="H791" s="2">
        <v>58</v>
      </c>
    </row>
    <row r="792" spans="1:8">
      <c r="A792" s="2" t="s">
        <v>451</v>
      </c>
      <c r="B792" s="2" t="s">
        <v>458</v>
      </c>
      <c r="C792" s="2" t="s">
        <v>428</v>
      </c>
      <c r="D792" s="2" t="s">
        <v>370</v>
      </c>
      <c r="E792" s="2" t="s">
        <v>83</v>
      </c>
      <c r="F792" s="2" t="s">
        <v>95</v>
      </c>
      <c r="G792" s="2">
        <v>2.3856859000000001E-2</v>
      </c>
      <c r="H792" s="2">
        <v>12</v>
      </c>
    </row>
    <row r="793" spans="1:8">
      <c r="A793" s="2" t="s">
        <v>451</v>
      </c>
      <c r="B793" s="2" t="s">
        <v>458</v>
      </c>
      <c r="C793" s="2" t="s">
        <v>428</v>
      </c>
      <c r="D793" s="2" t="s">
        <v>455</v>
      </c>
      <c r="E793" s="2" t="s">
        <v>83</v>
      </c>
      <c r="F793" s="2" t="s">
        <v>95</v>
      </c>
      <c r="G793" s="2">
        <v>0.27236580500000002</v>
      </c>
      <c r="H793" s="2">
        <v>137</v>
      </c>
    </row>
    <row r="794" spans="1:8">
      <c r="A794" s="2" t="s">
        <v>451</v>
      </c>
      <c r="B794" s="2" t="s">
        <v>458</v>
      </c>
      <c r="C794" s="2" t="s">
        <v>428</v>
      </c>
      <c r="D794" s="2" t="s">
        <v>453</v>
      </c>
      <c r="E794" s="2" t="s">
        <v>83</v>
      </c>
      <c r="F794" s="2" t="s">
        <v>101</v>
      </c>
      <c r="G794" s="2">
        <v>0.8</v>
      </c>
      <c r="H794" s="2">
        <v>16</v>
      </c>
    </row>
    <row r="795" spans="1:8">
      <c r="A795" s="2" t="s">
        <v>451</v>
      </c>
      <c r="B795" s="2" t="s">
        <v>458</v>
      </c>
      <c r="C795" s="2" t="s">
        <v>428</v>
      </c>
      <c r="D795" s="2" t="s">
        <v>341</v>
      </c>
      <c r="E795" s="2" t="s">
        <v>83</v>
      </c>
      <c r="F795" s="2" t="s">
        <v>101</v>
      </c>
      <c r="G795" s="2">
        <v>0.2</v>
      </c>
      <c r="H795" s="2">
        <v>4</v>
      </c>
    </row>
    <row r="796" spans="1:8">
      <c r="A796" s="2" t="s">
        <v>451</v>
      </c>
      <c r="B796" s="2" t="s">
        <v>458</v>
      </c>
      <c r="C796" s="2" t="s">
        <v>428</v>
      </c>
      <c r="D796" s="2" t="s">
        <v>453</v>
      </c>
      <c r="E796" s="2" t="s">
        <v>83</v>
      </c>
      <c r="F796" s="2" t="s">
        <v>121</v>
      </c>
      <c r="G796" s="2">
        <v>0.12987013</v>
      </c>
      <c r="H796" s="2">
        <v>10</v>
      </c>
    </row>
    <row r="797" spans="1:8">
      <c r="A797" s="2" t="s">
        <v>451</v>
      </c>
      <c r="B797" s="2" t="s">
        <v>458</v>
      </c>
      <c r="C797" s="2" t="s">
        <v>428</v>
      </c>
      <c r="D797" s="2" t="s">
        <v>341</v>
      </c>
      <c r="E797" s="2" t="s">
        <v>83</v>
      </c>
      <c r="F797" s="2" t="s">
        <v>121</v>
      </c>
      <c r="G797" s="2">
        <v>0.87012986999999997</v>
      </c>
      <c r="H797" s="2">
        <v>67</v>
      </c>
    </row>
    <row r="798" spans="1:8">
      <c r="A798" s="2" t="s">
        <v>451</v>
      </c>
      <c r="B798" s="2" t="s">
        <v>458</v>
      </c>
      <c r="C798" s="2" t="s">
        <v>428</v>
      </c>
      <c r="D798" s="2" t="s">
        <v>453</v>
      </c>
      <c r="E798" s="2" t="s">
        <v>83</v>
      </c>
      <c r="F798" s="2" t="s">
        <v>105</v>
      </c>
      <c r="G798" s="2">
        <v>0.68</v>
      </c>
      <c r="H798" s="2">
        <v>17</v>
      </c>
    </row>
    <row r="799" spans="1:8">
      <c r="A799" s="2" t="s">
        <v>451</v>
      </c>
      <c r="B799" s="2" t="s">
        <v>458</v>
      </c>
      <c r="C799" s="2" t="s">
        <v>428</v>
      </c>
      <c r="D799" s="2" t="s">
        <v>454</v>
      </c>
      <c r="E799" s="2" t="s">
        <v>83</v>
      </c>
      <c r="F799" s="2" t="s">
        <v>105</v>
      </c>
      <c r="G799" s="2">
        <v>0.32</v>
      </c>
      <c r="H799" s="2">
        <v>8</v>
      </c>
    </row>
    <row r="800" spans="1:8">
      <c r="A800" s="2" t="s">
        <v>451</v>
      </c>
      <c r="B800" s="2" t="s">
        <v>459</v>
      </c>
      <c r="C800" s="2" t="s">
        <v>429</v>
      </c>
      <c r="D800" s="2" t="s">
        <v>453</v>
      </c>
      <c r="E800" s="2" t="s">
        <v>83</v>
      </c>
      <c r="F800" s="2" t="s">
        <v>109</v>
      </c>
      <c r="G800" s="2">
        <v>0.72142857100000002</v>
      </c>
      <c r="H800" s="2">
        <v>101</v>
      </c>
    </row>
    <row r="801" spans="1:8">
      <c r="A801" s="2" t="s">
        <v>451</v>
      </c>
      <c r="B801" s="2" t="s">
        <v>459</v>
      </c>
      <c r="C801" s="2" t="s">
        <v>429</v>
      </c>
      <c r="D801" s="2" t="s">
        <v>341</v>
      </c>
      <c r="E801" s="2" t="s">
        <v>83</v>
      </c>
      <c r="F801" s="2" t="s">
        <v>109</v>
      </c>
      <c r="G801" s="2">
        <v>0.12857142899999999</v>
      </c>
      <c r="H801" s="2">
        <v>18</v>
      </c>
    </row>
    <row r="802" spans="1:8">
      <c r="A802" s="2" t="s">
        <v>451</v>
      </c>
      <c r="B802" s="2" t="s">
        <v>459</v>
      </c>
      <c r="C802" s="2" t="s">
        <v>429</v>
      </c>
      <c r="D802" s="2" t="s">
        <v>454</v>
      </c>
      <c r="E802" s="2" t="s">
        <v>83</v>
      </c>
      <c r="F802" s="2" t="s">
        <v>109</v>
      </c>
      <c r="G802" s="2">
        <v>0.114285714</v>
      </c>
      <c r="H802" s="2">
        <v>16</v>
      </c>
    </row>
    <row r="803" spans="1:8">
      <c r="A803" s="2" t="s">
        <v>451</v>
      </c>
      <c r="B803" s="2" t="s">
        <v>459</v>
      </c>
      <c r="C803" s="2" t="s">
        <v>429</v>
      </c>
      <c r="D803" s="2" t="s">
        <v>370</v>
      </c>
      <c r="E803" s="2" t="s">
        <v>83</v>
      </c>
      <c r="F803" s="2" t="s">
        <v>109</v>
      </c>
      <c r="G803" s="2">
        <v>3.5714285999999998E-2</v>
      </c>
      <c r="H803" s="2">
        <v>5</v>
      </c>
    </row>
    <row r="804" spans="1:8">
      <c r="A804" s="2" t="s">
        <v>451</v>
      </c>
      <c r="B804" s="2" t="s">
        <v>459</v>
      </c>
      <c r="C804" s="2" t="s">
        <v>429</v>
      </c>
      <c r="D804" s="2" t="s">
        <v>453</v>
      </c>
      <c r="E804" s="2" t="s">
        <v>83</v>
      </c>
      <c r="F804" s="2" t="s">
        <v>125</v>
      </c>
      <c r="G804" s="2">
        <v>0.82692307700000001</v>
      </c>
      <c r="H804" s="2">
        <v>86</v>
      </c>
    </row>
    <row r="805" spans="1:8">
      <c r="A805" s="2" t="s">
        <v>451</v>
      </c>
      <c r="B805" s="2" t="s">
        <v>459</v>
      </c>
      <c r="C805" s="2" t="s">
        <v>429</v>
      </c>
      <c r="D805" s="2" t="s">
        <v>341</v>
      </c>
      <c r="E805" s="2" t="s">
        <v>83</v>
      </c>
      <c r="F805" s="2" t="s">
        <v>125</v>
      </c>
      <c r="G805" s="2">
        <v>9.6153846000000001E-2</v>
      </c>
      <c r="H805" s="2">
        <v>10</v>
      </c>
    </row>
    <row r="806" spans="1:8">
      <c r="A806" s="2" t="s">
        <v>451</v>
      </c>
      <c r="B806" s="2" t="s">
        <v>459</v>
      </c>
      <c r="C806" s="2" t="s">
        <v>429</v>
      </c>
      <c r="D806" s="2" t="s">
        <v>454</v>
      </c>
      <c r="E806" s="2" t="s">
        <v>83</v>
      </c>
      <c r="F806" s="2" t="s">
        <v>125</v>
      </c>
      <c r="G806" s="2">
        <v>3.8461538000000003E-2</v>
      </c>
      <c r="H806" s="2">
        <v>4</v>
      </c>
    </row>
    <row r="807" spans="1:8">
      <c r="A807" s="2" t="s">
        <v>451</v>
      </c>
      <c r="B807" s="2" t="s">
        <v>459</v>
      </c>
      <c r="C807" s="2" t="s">
        <v>429</v>
      </c>
      <c r="D807" s="2" t="s">
        <v>455</v>
      </c>
      <c r="E807" s="2" t="s">
        <v>83</v>
      </c>
      <c r="F807" s="2" t="s">
        <v>125</v>
      </c>
      <c r="G807" s="2">
        <v>3.8461538000000003E-2</v>
      </c>
      <c r="H807" s="2">
        <v>4</v>
      </c>
    </row>
    <row r="808" spans="1:8">
      <c r="A808" s="2" t="s">
        <v>451</v>
      </c>
      <c r="B808" s="2" t="s">
        <v>459</v>
      </c>
      <c r="C808" s="2" t="s">
        <v>429</v>
      </c>
      <c r="D808" s="2" t="s">
        <v>453</v>
      </c>
      <c r="E808" s="2" t="s">
        <v>83</v>
      </c>
      <c r="F808" s="2" t="s">
        <v>113</v>
      </c>
      <c r="G808" s="2">
        <v>0.44303797499999997</v>
      </c>
      <c r="H808" s="2">
        <v>70</v>
      </c>
    </row>
    <row r="809" spans="1:8">
      <c r="A809" s="2" t="s">
        <v>451</v>
      </c>
      <c r="B809" s="2" t="s">
        <v>459</v>
      </c>
      <c r="C809" s="2" t="s">
        <v>429</v>
      </c>
      <c r="D809" s="2" t="s">
        <v>341</v>
      </c>
      <c r="E809" s="2" t="s">
        <v>83</v>
      </c>
      <c r="F809" s="2" t="s">
        <v>113</v>
      </c>
      <c r="G809" s="2">
        <v>0.39873417700000002</v>
      </c>
      <c r="H809" s="2">
        <v>63</v>
      </c>
    </row>
    <row r="810" spans="1:8">
      <c r="A810" s="2" t="s">
        <v>451</v>
      </c>
      <c r="B810" s="2" t="s">
        <v>459</v>
      </c>
      <c r="C810" s="2" t="s">
        <v>429</v>
      </c>
      <c r="D810" s="2" t="s">
        <v>454</v>
      </c>
      <c r="E810" s="2" t="s">
        <v>83</v>
      </c>
      <c r="F810" s="2" t="s">
        <v>113</v>
      </c>
      <c r="G810" s="2">
        <v>0.13924050599999999</v>
      </c>
      <c r="H810" s="2">
        <v>22</v>
      </c>
    </row>
    <row r="811" spans="1:8">
      <c r="A811" s="2" t="s">
        <v>451</v>
      </c>
      <c r="B811" s="2" t="s">
        <v>459</v>
      </c>
      <c r="C811" s="2" t="s">
        <v>429</v>
      </c>
      <c r="D811" s="2" t="s">
        <v>370</v>
      </c>
      <c r="E811" s="2" t="s">
        <v>83</v>
      </c>
      <c r="F811" s="2" t="s">
        <v>113</v>
      </c>
      <c r="G811" s="2">
        <v>6.3291140000000003E-3</v>
      </c>
      <c r="H811" s="2">
        <v>1</v>
      </c>
    </row>
    <row r="812" spans="1:8">
      <c r="A812" s="2" t="s">
        <v>451</v>
      </c>
      <c r="B812" s="2" t="s">
        <v>459</v>
      </c>
      <c r="C812" s="2" t="s">
        <v>429</v>
      </c>
      <c r="D812" s="2" t="s">
        <v>455</v>
      </c>
      <c r="E812" s="2" t="s">
        <v>83</v>
      </c>
      <c r="F812" s="2" t="s">
        <v>113</v>
      </c>
      <c r="G812" s="2">
        <v>1.2658228000000001E-2</v>
      </c>
      <c r="H812" s="2">
        <v>2</v>
      </c>
    </row>
    <row r="813" spans="1:8">
      <c r="A813" s="2" t="s">
        <v>451</v>
      </c>
      <c r="B813" s="2" t="s">
        <v>459</v>
      </c>
      <c r="C813" s="2" t="s">
        <v>429</v>
      </c>
      <c r="D813" s="2" t="s">
        <v>453</v>
      </c>
      <c r="E813" s="2" t="s">
        <v>83</v>
      </c>
      <c r="F813" s="2" t="s">
        <v>95</v>
      </c>
      <c r="G813" s="2">
        <v>0.52286282299999998</v>
      </c>
      <c r="H813" s="2">
        <v>263</v>
      </c>
    </row>
    <row r="814" spans="1:8">
      <c r="A814" s="2" t="s">
        <v>451</v>
      </c>
      <c r="B814" s="2" t="s">
        <v>459</v>
      </c>
      <c r="C814" s="2" t="s">
        <v>429</v>
      </c>
      <c r="D814" s="2" t="s">
        <v>341</v>
      </c>
      <c r="E814" s="2" t="s">
        <v>83</v>
      </c>
      <c r="F814" s="2" t="s">
        <v>95</v>
      </c>
      <c r="G814" s="2">
        <v>0.151093439</v>
      </c>
      <c r="H814" s="2">
        <v>76</v>
      </c>
    </row>
    <row r="815" spans="1:8">
      <c r="A815" s="2" t="s">
        <v>451</v>
      </c>
      <c r="B815" s="2" t="s">
        <v>459</v>
      </c>
      <c r="C815" s="2" t="s">
        <v>429</v>
      </c>
      <c r="D815" s="2" t="s">
        <v>454</v>
      </c>
      <c r="E815" s="2" t="s">
        <v>83</v>
      </c>
      <c r="F815" s="2" t="s">
        <v>95</v>
      </c>
      <c r="G815" s="2">
        <v>6.9582505000000003E-2</v>
      </c>
      <c r="H815" s="2">
        <v>35</v>
      </c>
    </row>
    <row r="816" spans="1:8">
      <c r="A816" s="2" t="s">
        <v>451</v>
      </c>
      <c r="B816" s="2" t="s">
        <v>459</v>
      </c>
      <c r="C816" s="2" t="s">
        <v>429</v>
      </c>
      <c r="D816" s="2" t="s">
        <v>370</v>
      </c>
      <c r="E816" s="2" t="s">
        <v>83</v>
      </c>
      <c r="F816" s="2" t="s">
        <v>95</v>
      </c>
      <c r="G816" s="2">
        <v>3.9761431E-2</v>
      </c>
      <c r="H816" s="2">
        <v>20</v>
      </c>
    </row>
    <row r="817" spans="1:8">
      <c r="A817" s="2" t="s">
        <v>451</v>
      </c>
      <c r="B817" s="2" t="s">
        <v>459</v>
      </c>
      <c r="C817" s="2" t="s">
        <v>429</v>
      </c>
      <c r="D817" s="2" t="s">
        <v>455</v>
      </c>
      <c r="E817" s="2" t="s">
        <v>83</v>
      </c>
      <c r="F817" s="2" t="s">
        <v>95</v>
      </c>
      <c r="G817" s="2">
        <v>0.216699801</v>
      </c>
      <c r="H817" s="2">
        <v>109</v>
      </c>
    </row>
    <row r="818" spans="1:8">
      <c r="A818" s="2" t="s">
        <v>451</v>
      </c>
      <c r="B818" s="2" t="s">
        <v>459</v>
      </c>
      <c r="C818" s="2" t="s">
        <v>429</v>
      </c>
      <c r="D818" s="2" t="s">
        <v>453</v>
      </c>
      <c r="E818" s="2" t="s">
        <v>83</v>
      </c>
      <c r="F818" s="2" t="s">
        <v>101</v>
      </c>
      <c r="G818" s="2">
        <v>0.8</v>
      </c>
      <c r="H818" s="2">
        <v>16</v>
      </c>
    </row>
    <row r="819" spans="1:8">
      <c r="A819" s="2" t="s">
        <v>451</v>
      </c>
      <c r="B819" s="2" t="s">
        <v>459</v>
      </c>
      <c r="C819" s="2" t="s">
        <v>429</v>
      </c>
      <c r="D819" s="2" t="s">
        <v>341</v>
      </c>
      <c r="E819" s="2" t="s">
        <v>83</v>
      </c>
      <c r="F819" s="2" t="s">
        <v>101</v>
      </c>
      <c r="G819" s="2">
        <v>0.2</v>
      </c>
      <c r="H819" s="2">
        <v>4</v>
      </c>
    </row>
    <row r="820" spans="1:8">
      <c r="A820" s="2" t="s">
        <v>451</v>
      </c>
      <c r="B820" s="2" t="s">
        <v>459</v>
      </c>
      <c r="C820" s="2" t="s">
        <v>429</v>
      </c>
      <c r="D820" s="2" t="s">
        <v>453</v>
      </c>
      <c r="E820" s="2" t="s">
        <v>83</v>
      </c>
      <c r="F820" s="2" t="s">
        <v>121</v>
      </c>
      <c r="G820" s="2">
        <v>0.168831169</v>
      </c>
      <c r="H820" s="2">
        <v>13</v>
      </c>
    </row>
    <row r="821" spans="1:8">
      <c r="A821" s="2" t="s">
        <v>451</v>
      </c>
      <c r="B821" s="2" t="s">
        <v>459</v>
      </c>
      <c r="C821" s="2" t="s">
        <v>429</v>
      </c>
      <c r="D821" s="2" t="s">
        <v>341</v>
      </c>
      <c r="E821" s="2" t="s">
        <v>83</v>
      </c>
      <c r="F821" s="2" t="s">
        <v>121</v>
      </c>
      <c r="G821" s="2">
        <v>0.83116883100000005</v>
      </c>
      <c r="H821" s="2">
        <v>64</v>
      </c>
    </row>
    <row r="822" spans="1:8">
      <c r="A822" s="2" t="s">
        <v>451</v>
      </c>
      <c r="B822" s="2" t="s">
        <v>459</v>
      </c>
      <c r="C822" s="2" t="s">
        <v>429</v>
      </c>
      <c r="D822" s="2" t="s">
        <v>453</v>
      </c>
      <c r="E822" s="2" t="s">
        <v>83</v>
      </c>
      <c r="F822" s="2" t="s">
        <v>105</v>
      </c>
      <c r="G822" s="2">
        <v>1</v>
      </c>
      <c r="H822" s="2">
        <v>25</v>
      </c>
    </row>
    <row r="823" spans="1:8">
      <c r="A823" s="2" t="s">
        <v>451</v>
      </c>
      <c r="B823" s="2" t="s">
        <v>460</v>
      </c>
      <c r="C823" s="2" t="s">
        <v>430</v>
      </c>
      <c r="D823" s="2" t="s">
        <v>453</v>
      </c>
      <c r="E823" s="2" t="s">
        <v>83</v>
      </c>
      <c r="F823" s="2" t="s">
        <v>109</v>
      </c>
      <c r="G823" s="2">
        <v>0.64285714299999996</v>
      </c>
      <c r="H823" s="2">
        <v>90</v>
      </c>
    </row>
    <row r="824" spans="1:8">
      <c r="A824" s="2" t="s">
        <v>451</v>
      </c>
      <c r="B824" s="2" t="s">
        <v>460</v>
      </c>
      <c r="C824" s="2" t="s">
        <v>430</v>
      </c>
      <c r="D824" s="2" t="s">
        <v>341</v>
      </c>
      <c r="E824" s="2" t="s">
        <v>83</v>
      </c>
      <c r="F824" s="2" t="s">
        <v>109</v>
      </c>
      <c r="G824" s="2">
        <v>0.13571428599999999</v>
      </c>
      <c r="H824" s="2">
        <v>19</v>
      </c>
    </row>
    <row r="825" spans="1:8">
      <c r="A825" s="2" t="s">
        <v>451</v>
      </c>
      <c r="B825" s="2" t="s">
        <v>460</v>
      </c>
      <c r="C825" s="2" t="s">
        <v>430</v>
      </c>
      <c r="D825" s="2" t="s">
        <v>454</v>
      </c>
      <c r="E825" s="2" t="s">
        <v>83</v>
      </c>
      <c r="F825" s="2" t="s">
        <v>109</v>
      </c>
      <c r="G825" s="2">
        <v>0.178571429</v>
      </c>
      <c r="H825" s="2">
        <v>25</v>
      </c>
    </row>
    <row r="826" spans="1:8">
      <c r="A826" s="2" t="s">
        <v>451</v>
      </c>
      <c r="B826" s="2" t="s">
        <v>460</v>
      </c>
      <c r="C826" s="2" t="s">
        <v>430</v>
      </c>
      <c r="D826" s="2" t="s">
        <v>370</v>
      </c>
      <c r="E826" s="2" t="s">
        <v>83</v>
      </c>
      <c r="F826" s="2" t="s">
        <v>109</v>
      </c>
      <c r="G826" s="2">
        <v>3.5714285999999998E-2</v>
      </c>
      <c r="H826" s="2">
        <v>5</v>
      </c>
    </row>
    <row r="827" spans="1:8">
      <c r="A827" s="2" t="s">
        <v>451</v>
      </c>
      <c r="B827" s="2" t="s">
        <v>460</v>
      </c>
      <c r="C827" s="2" t="s">
        <v>430</v>
      </c>
      <c r="D827" s="2" t="s">
        <v>455</v>
      </c>
      <c r="E827" s="2" t="s">
        <v>83</v>
      </c>
      <c r="F827" s="2" t="s">
        <v>109</v>
      </c>
      <c r="G827" s="2">
        <v>7.1428569999999999E-3</v>
      </c>
      <c r="H827" s="2">
        <v>1</v>
      </c>
    </row>
    <row r="828" spans="1:8">
      <c r="A828" s="2" t="s">
        <v>451</v>
      </c>
      <c r="B828" s="2" t="s">
        <v>460</v>
      </c>
      <c r="C828" s="2" t="s">
        <v>430</v>
      </c>
      <c r="D828" s="2" t="s">
        <v>453</v>
      </c>
      <c r="E828" s="2" t="s">
        <v>83</v>
      </c>
      <c r="F828" s="2" t="s">
        <v>125</v>
      </c>
      <c r="G828" s="2">
        <v>0.90384615400000001</v>
      </c>
      <c r="H828" s="2">
        <v>94</v>
      </c>
    </row>
    <row r="829" spans="1:8">
      <c r="A829" s="2" t="s">
        <v>451</v>
      </c>
      <c r="B829" s="2" t="s">
        <v>460</v>
      </c>
      <c r="C829" s="2" t="s">
        <v>430</v>
      </c>
      <c r="D829" s="2" t="s">
        <v>341</v>
      </c>
      <c r="E829" s="2" t="s">
        <v>83</v>
      </c>
      <c r="F829" s="2" t="s">
        <v>125</v>
      </c>
      <c r="G829" s="2">
        <v>9.6153846000000001E-2</v>
      </c>
      <c r="H829" s="2">
        <v>10</v>
      </c>
    </row>
    <row r="830" spans="1:8">
      <c r="A830" s="2" t="s">
        <v>451</v>
      </c>
      <c r="B830" s="2" t="s">
        <v>460</v>
      </c>
      <c r="C830" s="2" t="s">
        <v>430</v>
      </c>
      <c r="D830" s="2" t="s">
        <v>453</v>
      </c>
      <c r="E830" s="2" t="s">
        <v>83</v>
      </c>
      <c r="F830" s="2" t="s">
        <v>113</v>
      </c>
      <c r="G830" s="2">
        <v>0.38607594899999997</v>
      </c>
      <c r="H830" s="2">
        <v>61</v>
      </c>
    </row>
    <row r="831" spans="1:8">
      <c r="A831" s="2" t="s">
        <v>451</v>
      </c>
      <c r="B831" s="2" t="s">
        <v>460</v>
      </c>
      <c r="C831" s="2" t="s">
        <v>430</v>
      </c>
      <c r="D831" s="2" t="s">
        <v>341</v>
      </c>
      <c r="E831" s="2" t="s">
        <v>83</v>
      </c>
      <c r="F831" s="2" t="s">
        <v>113</v>
      </c>
      <c r="G831" s="2">
        <v>0.41772151899999999</v>
      </c>
      <c r="H831" s="2">
        <v>66</v>
      </c>
    </row>
    <row r="832" spans="1:8">
      <c r="A832" s="2" t="s">
        <v>451</v>
      </c>
      <c r="B832" s="2" t="s">
        <v>460</v>
      </c>
      <c r="C832" s="2" t="s">
        <v>430</v>
      </c>
      <c r="D832" s="2" t="s">
        <v>454</v>
      </c>
      <c r="E832" s="2" t="s">
        <v>83</v>
      </c>
      <c r="F832" s="2" t="s">
        <v>113</v>
      </c>
      <c r="G832" s="2">
        <v>0.18354430399999999</v>
      </c>
      <c r="H832" s="2">
        <v>29</v>
      </c>
    </row>
    <row r="833" spans="1:8">
      <c r="A833" s="2" t="s">
        <v>451</v>
      </c>
      <c r="B833" s="2" t="s">
        <v>460</v>
      </c>
      <c r="C833" s="2" t="s">
        <v>430</v>
      </c>
      <c r="D833" s="2" t="s">
        <v>370</v>
      </c>
      <c r="E833" s="2" t="s">
        <v>83</v>
      </c>
      <c r="F833" s="2" t="s">
        <v>113</v>
      </c>
      <c r="G833" s="2">
        <v>6.3291140000000003E-3</v>
      </c>
      <c r="H833" s="2">
        <v>1</v>
      </c>
    </row>
    <row r="834" spans="1:8">
      <c r="A834" s="2" t="s">
        <v>451</v>
      </c>
      <c r="B834" s="2" t="s">
        <v>460</v>
      </c>
      <c r="C834" s="2" t="s">
        <v>430</v>
      </c>
      <c r="D834" s="2" t="s">
        <v>455</v>
      </c>
      <c r="E834" s="2" t="s">
        <v>83</v>
      </c>
      <c r="F834" s="2" t="s">
        <v>113</v>
      </c>
      <c r="G834" s="2">
        <v>6.3291140000000003E-3</v>
      </c>
      <c r="H834" s="2">
        <v>1</v>
      </c>
    </row>
    <row r="835" spans="1:8">
      <c r="A835" s="2" t="s">
        <v>451</v>
      </c>
      <c r="B835" s="2" t="s">
        <v>460</v>
      </c>
      <c r="C835" s="2" t="s">
        <v>430</v>
      </c>
      <c r="D835" s="2" t="s">
        <v>453</v>
      </c>
      <c r="E835" s="2" t="s">
        <v>83</v>
      </c>
      <c r="F835" s="2" t="s">
        <v>95</v>
      </c>
      <c r="G835" s="2">
        <v>0.48906560599999999</v>
      </c>
      <c r="H835" s="2">
        <v>246</v>
      </c>
    </row>
    <row r="836" spans="1:8">
      <c r="A836" s="2" t="s">
        <v>451</v>
      </c>
      <c r="B836" s="2" t="s">
        <v>460</v>
      </c>
      <c r="C836" s="2" t="s">
        <v>430</v>
      </c>
      <c r="D836" s="2" t="s">
        <v>341</v>
      </c>
      <c r="E836" s="2" t="s">
        <v>83</v>
      </c>
      <c r="F836" s="2" t="s">
        <v>95</v>
      </c>
      <c r="G836" s="2">
        <v>0.159045726</v>
      </c>
      <c r="H836" s="2">
        <v>80</v>
      </c>
    </row>
    <row r="837" spans="1:8">
      <c r="A837" s="2" t="s">
        <v>451</v>
      </c>
      <c r="B837" s="2" t="s">
        <v>460</v>
      </c>
      <c r="C837" s="2" t="s">
        <v>430</v>
      </c>
      <c r="D837" s="2" t="s">
        <v>454</v>
      </c>
      <c r="E837" s="2" t="s">
        <v>83</v>
      </c>
      <c r="F837" s="2" t="s">
        <v>95</v>
      </c>
      <c r="G837" s="2">
        <v>0.105367793</v>
      </c>
      <c r="H837" s="2">
        <v>53</v>
      </c>
    </row>
    <row r="838" spans="1:8">
      <c r="A838" s="2" t="s">
        <v>451</v>
      </c>
      <c r="B838" s="2" t="s">
        <v>460</v>
      </c>
      <c r="C838" s="2" t="s">
        <v>430</v>
      </c>
      <c r="D838" s="2" t="s">
        <v>370</v>
      </c>
      <c r="E838" s="2" t="s">
        <v>83</v>
      </c>
      <c r="F838" s="2" t="s">
        <v>95</v>
      </c>
      <c r="G838" s="2">
        <v>5.1689860999999997E-2</v>
      </c>
      <c r="H838" s="2">
        <v>26</v>
      </c>
    </row>
    <row r="839" spans="1:8">
      <c r="A839" s="2" t="s">
        <v>451</v>
      </c>
      <c r="B839" s="2" t="s">
        <v>460</v>
      </c>
      <c r="C839" s="2" t="s">
        <v>430</v>
      </c>
      <c r="D839" s="2" t="s">
        <v>455</v>
      </c>
      <c r="E839" s="2" t="s">
        <v>83</v>
      </c>
      <c r="F839" s="2" t="s">
        <v>95</v>
      </c>
      <c r="G839" s="2">
        <v>0.194831014</v>
      </c>
      <c r="H839" s="2">
        <v>98</v>
      </c>
    </row>
    <row r="840" spans="1:8">
      <c r="A840" s="2" t="s">
        <v>451</v>
      </c>
      <c r="B840" s="2" t="s">
        <v>460</v>
      </c>
      <c r="C840" s="2" t="s">
        <v>430</v>
      </c>
      <c r="D840" s="2" t="s">
        <v>453</v>
      </c>
      <c r="E840" s="2" t="s">
        <v>83</v>
      </c>
      <c r="F840" s="2" t="s">
        <v>101</v>
      </c>
      <c r="G840" s="2">
        <v>0.8</v>
      </c>
      <c r="H840" s="2">
        <v>16</v>
      </c>
    </row>
    <row r="841" spans="1:8">
      <c r="A841" s="2" t="s">
        <v>451</v>
      </c>
      <c r="B841" s="2" t="s">
        <v>460</v>
      </c>
      <c r="C841" s="2" t="s">
        <v>430</v>
      </c>
      <c r="D841" s="2" t="s">
        <v>341</v>
      </c>
      <c r="E841" s="2" t="s">
        <v>83</v>
      </c>
      <c r="F841" s="2" t="s">
        <v>101</v>
      </c>
      <c r="G841" s="2">
        <v>0.2</v>
      </c>
      <c r="H841" s="2">
        <v>4</v>
      </c>
    </row>
    <row r="842" spans="1:8">
      <c r="A842" s="2" t="s">
        <v>451</v>
      </c>
      <c r="B842" s="2" t="s">
        <v>460</v>
      </c>
      <c r="C842" s="2" t="s">
        <v>430</v>
      </c>
      <c r="D842" s="2" t="s">
        <v>453</v>
      </c>
      <c r="E842" s="2" t="s">
        <v>83</v>
      </c>
      <c r="F842" s="2" t="s">
        <v>121</v>
      </c>
      <c r="G842" s="2">
        <v>0.14285714299999999</v>
      </c>
      <c r="H842" s="2">
        <v>11</v>
      </c>
    </row>
    <row r="843" spans="1:8">
      <c r="A843" s="2" t="s">
        <v>451</v>
      </c>
      <c r="B843" s="2" t="s">
        <v>460</v>
      </c>
      <c r="C843" s="2" t="s">
        <v>430</v>
      </c>
      <c r="D843" s="2" t="s">
        <v>341</v>
      </c>
      <c r="E843" s="2" t="s">
        <v>83</v>
      </c>
      <c r="F843" s="2" t="s">
        <v>121</v>
      </c>
      <c r="G843" s="2">
        <v>0.85714285700000004</v>
      </c>
      <c r="H843" s="2">
        <v>66</v>
      </c>
    </row>
    <row r="844" spans="1:8">
      <c r="A844" s="2" t="s">
        <v>451</v>
      </c>
      <c r="B844" s="2" t="s">
        <v>460</v>
      </c>
      <c r="C844" s="2" t="s">
        <v>430</v>
      </c>
      <c r="D844" s="2" t="s">
        <v>453</v>
      </c>
      <c r="E844" s="2" t="s">
        <v>83</v>
      </c>
      <c r="F844" s="2" t="s">
        <v>105</v>
      </c>
      <c r="G844" s="2">
        <v>0.92</v>
      </c>
      <c r="H844" s="2">
        <v>23</v>
      </c>
    </row>
    <row r="845" spans="1:8">
      <c r="A845" s="2" t="s">
        <v>451</v>
      </c>
      <c r="B845" s="2" t="s">
        <v>460</v>
      </c>
      <c r="C845" s="2" t="s">
        <v>430</v>
      </c>
      <c r="D845" s="2" t="s">
        <v>454</v>
      </c>
      <c r="E845" s="2" t="s">
        <v>83</v>
      </c>
      <c r="F845" s="2" t="s">
        <v>105</v>
      </c>
      <c r="G845" s="2">
        <v>0.08</v>
      </c>
      <c r="H845" s="2">
        <v>2</v>
      </c>
    </row>
    <row r="846" spans="1:8">
      <c r="A846" s="2" t="s">
        <v>451</v>
      </c>
      <c r="B846" s="2" t="s">
        <v>461</v>
      </c>
      <c r="C846" s="2" t="s">
        <v>431</v>
      </c>
      <c r="D846" s="2" t="s">
        <v>453</v>
      </c>
      <c r="E846" s="2" t="s">
        <v>83</v>
      </c>
      <c r="F846" s="2" t="s">
        <v>109</v>
      </c>
      <c r="G846" s="2">
        <v>0.53571428600000004</v>
      </c>
      <c r="H846" s="2">
        <v>75</v>
      </c>
    </row>
    <row r="847" spans="1:8">
      <c r="A847" s="2" t="s">
        <v>451</v>
      </c>
      <c r="B847" s="2" t="s">
        <v>461</v>
      </c>
      <c r="C847" s="2" t="s">
        <v>431</v>
      </c>
      <c r="D847" s="2" t="s">
        <v>341</v>
      </c>
      <c r="E847" s="2" t="s">
        <v>83</v>
      </c>
      <c r="F847" s="2" t="s">
        <v>109</v>
      </c>
      <c r="G847" s="2">
        <v>0.14285714299999999</v>
      </c>
      <c r="H847" s="2">
        <v>20</v>
      </c>
    </row>
    <row r="848" spans="1:8">
      <c r="A848" s="2" t="s">
        <v>451</v>
      </c>
      <c r="B848" s="2" t="s">
        <v>461</v>
      </c>
      <c r="C848" s="2" t="s">
        <v>431</v>
      </c>
      <c r="D848" s="2" t="s">
        <v>454</v>
      </c>
      <c r="E848" s="2" t="s">
        <v>83</v>
      </c>
      <c r="F848" s="2" t="s">
        <v>109</v>
      </c>
      <c r="G848" s="2">
        <v>0.21428571399999999</v>
      </c>
      <c r="H848" s="2">
        <v>30</v>
      </c>
    </row>
    <row r="849" spans="1:8">
      <c r="A849" s="2" t="s">
        <v>451</v>
      </c>
      <c r="B849" s="2" t="s">
        <v>461</v>
      </c>
      <c r="C849" s="2" t="s">
        <v>431</v>
      </c>
      <c r="D849" s="2" t="s">
        <v>370</v>
      </c>
      <c r="E849" s="2" t="s">
        <v>83</v>
      </c>
      <c r="F849" s="2" t="s">
        <v>109</v>
      </c>
      <c r="G849" s="2">
        <v>2.8571428999999999E-2</v>
      </c>
      <c r="H849" s="2">
        <v>4</v>
      </c>
    </row>
    <row r="850" spans="1:8">
      <c r="A850" s="2" t="s">
        <v>451</v>
      </c>
      <c r="B850" s="2" t="s">
        <v>461</v>
      </c>
      <c r="C850" s="2" t="s">
        <v>431</v>
      </c>
      <c r="D850" s="2" t="s">
        <v>455</v>
      </c>
      <c r="E850" s="2" t="s">
        <v>83</v>
      </c>
      <c r="F850" s="2" t="s">
        <v>109</v>
      </c>
      <c r="G850" s="2">
        <v>7.8571428999999998E-2</v>
      </c>
      <c r="H850" s="2">
        <v>11</v>
      </c>
    </row>
    <row r="851" spans="1:8">
      <c r="A851" s="2" t="s">
        <v>451</v>
      </c>
      <c r="B851" s="2" t="s">
        <v>461</v>
      </c>
      <c r="C851" s="2" t="s">
        <v>431</v>
      </c>
      <c r="D851" s="2" t="s">
        <v>453</v>
      </c>
      <c r="E851" s="2" t="s">
        <v>83</v>
      </c>
      <c r="F851" s="2" t="s">
        <v>125</v>
      </c>
      <c r="G851" s="2">
        <v>0.67307692299999999</v>
      </c>
      <c r="H851" s="2">
        <v>70</v>
      </c>
    </row>
    <row r="852" spans="1:8">
      <c r="A852" s="2" t="s">
        <v>451</v>
      </c>
      <c r="B852" s="2" t="s">
        <v>461</v>
      </c>
      <c r="C852" s="2" t="s">
        <v>431</v>
      </c>
      <c r="D852" s="2" t="s">
        <v>341</v>
      </c>
      <c r="E852" s="2" t="s">
        <v>83</v>
      </c>
      <c r="F852" s="2" t="s">
        <v>125</v>
      </c>
      <c r="G852" s="2">
        <v>0.115384615</v>
      </c>
      <c r="H852" s="2">
        <v>12</v>
      </c>
    </row>
    <row r="853" spans="1:8">
      <c r="A853" s="2" t="s">
        <v>451</v>
      </c>
      <c r="B853" s="2" t="s">
        <v>461</v>
      </c>
      <c r="C853" s="2" t="s">
        <v>431</v>
      </c>
      <c r="D853" s="2" t="s">
        <v>454</v>
      </c>
      <c r="E853" s="2" t="s">
        <v>83</v>
      </c>
      <c r="F853" s="2" t="s">
        <v>125</v>
      </c>
      <c r="G853" s="2">
        <v>0.192307692</v>
      </c>
      <c r="H853" s="2">
        <v>20</v>
      </c>
    </row>
    <row r="854" spans="1:8">
      <c r="A854" s="2" t="s">
        <v>451</v>
      </c>
      <c r="B854" s="2" t="s">
        <v>461</v>
      </c>
      <c r="C854" s="2" t="s">
        <v>431</v>
      </c>
      <c r="D854" s="2" t="s">
        <v>455</v>
      </c>
      <c r="E854" s="2" t="s">
        <v>83</v>
      </c>
      <c r="F854" s="2" t="s">
        <v>125</v>
      </c>
      <c r="G854" s="2">
        <v>1.9230769000000002E-2</v>
      </c>
      <c r="H854" s="2">
        <v>2</v>
      </c>
    </row>
    <row r="855" spans="1:8">
      <c r="A855" s="2" t="s">
        <v>451</v>
      </c>
      <c r="B855" s="2" t="s">
        <v>461</v>
      </c>
      <c r="C855" s="2" t="s">
        <v>431</v>
      </c>
      <c r="D855" s="2" t="s">
        <v>453</v>
      </c>
      <c r="E855" s="2" t="s">
        <v>83</v>
      </c>
      <c r="F855" s="2" t="s">
        <v>113</v>
      </c>
      <c r="G855" s="2">
        <v>0.25316455700000001</v>
      </c>
      <c r="H855" s="2">
        <v>40</v>
      </c>
    </row>
    <row r="856" spans="1:8">
      <c r="A856" s="2" t="s">
        <v>451</v>
      </c>
      <c r="B856" s="2" t="s">
        <v>461</v>
      </c>
      <c r="C856" s="2" t="s">
        <v>431</v>
      </c>
      <c r="D856" s="2" t="s">
        <v>341</v>
      </c>
      <c r="E856" s="2" t="s">
        <v>83</v>
      </c>
      <c r="F856" s="2" t="s">
        <v>113</v>
      </c>
      <c r="G856" s="2">
        <v>0.38607594899999997</v>
      </c>
      <c r="H856" s="2">
        <v>61</v>
      </c>
    </row>
    <row r="857" spans="1:8">
      <c r="A857" s="2" t="s">
        <v>451</v>
      </c>
      <c r="B857" s="2" t="s">
        <v>461</v>
      </c>
      <c r="C857" s="2" t="s">
        <v>431</v>
      </c>
      <c r="D857" s="2" t="s">
        <v>454</v>
      </c>
      <c r="E857" s="2" t="s">
        <v>83</v>
      </c>
      <c r="F857" s="2" t="s">
        <v>113</v>
      </c>
      <c r="G857" s="2">
        <v>0.29746835399999999</v>
      </c>
      <c r="H857" s="2">
        <v>47</v>
      </c>
    </row>
    <row r="858" spans="1:8">
      <c r="A858" s="2" t="s">
        <v>451</v>
      </c>
      <c r="B858" s="2" t="s">
        <v>461</v>
      </c>
      <c r="C858" s="2" t="s">
        <v>431</v>
      </c>
      <c r="D858" s="2" t="s">
        <v>370</v>
      </c>
      <c r="E858" s="2" t="s">
        <v>83</v>
      </c>
      <c r="F858" s="2" t="s">
        <v>113</v>
      </c>
      <c r="G858" s="2">
        <v>6.3291140000000003E-3</v>
      </c>
      <c r="H858" s="2">
        <v>1</v>
      </c>
    </row>
    <row r="859" spans="1:8">
      <c r="A859" s="2" t="s">
        <v>451</v>
      </c>
      <c r="B859" s="2" t="s">
        <v>461</v>
      </c>
      <c r="C859" s="2" t="s">
        <v>431</v>
      </c>
      <c r="D859" s="2" t="s">
        <v>455</v>
      </c>
      <c r="E859" s="2" t="s">
        <v>83</v>
      </c>
      <c r="F859" s="2" t="s">
        <v>113</v>
      </c>
      <c r="G859" s="2">
        <v>5.6962024999999999E-2</v>
      </c>
      <c r="H859" s="2">
        <v>9</v>
      </c>
    </row>
    <row r="860" spans="1:8">
      <c r="A860" s="2" t="s">
        <v>451</v>
      </c>
      <c r="B860" s="2" t="s">
        <v>461</v>
      </c>
      <c r="C860" s="2" t="s">
        <v>431</v>
      </c>
      <c r="D860" s="2" t="s">
        <v>453</v>
      </c>
      <c r="E860" s="2" t="s">
        <v>83</v>
      </c>
      <c r="F860" s="2" t="s">
        <v>95</v>
      </c>
      <c r="G860" s="2">
        <v>0.49502982099999998</v>
      </c>
      <c r="H860" s="2">
        <v>249</v>
      </c>
    </row>
    <row r="861" spans="1:8">
      <c r="A861" s="2" t="s">
        <v>451</v>
      </c>
      <c r="B861" s="2" t="s">
        <v>461</v>
      </c>
      <c r="C861" s="2" t="s">
        <v>431</v>
      </c>
      <c r="D861" s="2" t="s">
        <v>341</v>
      </c>
      <c r="E861" s="2" t="s">
        <v>83</v>
      </c>
      <c r="F861" s="2" t="s">
        <v>95</v>
      </c>
      <c r="G861" s="2">
        <v>0.159045726</v>
      </c>
      <c r="H861" s="2">
        <v>80</v>
      </c>
    </row>
    <row r="862" spans="1:8">
      <c r="A862" s="2" t="s">
        <v>451</v>
      </c>
      <c r="B862" s="2" t="s">
        <v>461</v>
      </c>
      <c r="C862" s="2" t="s">
        <v>431</v>
      </c>
      <c r="D862" s="2" t="s">
        <v>454</v>
      </c>
      <c r="E862" s="2" t="s">
        <v>83</v>
      </c>
      <c r="F862" s="2" t="s">
        <v>95</v>
      </c>
      <c r="G862" s="2">
        <v>0.13916501000000001</v>
      </c>
      <c r="H862" s="2">
        <v>70</v>
      </c>
    </row>
    <row r="863" spans="1:8">
      <c r="A863" s="2" t="s">
        <v>451</v>
      </c>
      <c r="B863" s="2" t="s">
        <v>461</v>
      </c>
      <c r="C863" s="2" t="s">
        <v>431</v>
      </c>
      <c r="D863" s="2" t="s">
        <v>370</v>
      </c>
      <c r="E863" s="2" t="s">
        <v>83</v>
      </c>
      <c r="F863" s="2" t="s">
        <v>95</v>
      </c>
      <c r="G863" s="2">
        <v>2.9821073999999999E-2</v>
      </c>
      <c r="H863" s="2">
        <v>15</v>
      </c>
    </row>
    <row r="864" spans="1:8">
      <c r="A864" s="2" t="s">
        <v>451</v>
      </c>
      <c r="B864" s="2" t="s">
        <v>461</v>
      </c>
      <c r="C864" s="2" t="s">
        <v>431</v>
      </c>
      <c r="D864" s="2" t="s">
        <v>455</v>
      </c>
      <c r="E864" s="2" t="s">
        <v>83</v>
      </c>
      <c r="F864" s="2" t="s">
        <v>95</v>
      </c>
      <c r="G864" s="2">
        <v>0.17693837000000001</v>
      </c>
      <c r="H864" s="2">
        <v>89</v>
      </c>
    </row>
    <row r="865" spans="1:8">
      <c r="A865" s="2" t="s">
        <v>451</v>
      </c>
      <c r="B865" s="2" t="s">
        <v>461</v>
      </c>
      <c r="C865" s="2" t="s">
        <v>431</v>
      </c>
      <c r="D865" s="2" t="s">
        <v>453</v>
      </c>
      <c r="E865" s="2" t="s">
        <v>83</v>
      </c>
      <c r="F865" s="2" t="s">
        <v>101</v>
      </c>
      <c r="G865" s="2">
        <v>1</v>
      </c>
      <c r="H865" s="2">
        <v>20</v>
      </c>
    </row>
    <row r="866" spans="1:8">
      <c r="A866" s="2" t="s">
        <v>451</v>
      </c>
      <c r="B866" s="2" t="s">
        <v>461</v>
      </c>
      <c r="C866" s="2" t="s">
        <v>431</v>
      </c>
      <c r="D866" s="2" t="s">
        <v>453</v>
      </c>
      <c r="E866" s="2" t="s">
        <v>83</v>
      </c>
      <c r="F866" s="2" t="s">
        <v>121</v>
      </c>
      <c r="G866" s="2">
        <v>0.14285714299999999</v>
      </c>
      <c r="H866" s="2">
        <v>11</v>
      </c>
    </row>
    <row r="867" spans="1:8">
      <c r="A867" s="2" t="s">
        <v>451</v>
      </c>
      <c r="B867" s="2" t="s">
        <v>461</v>
      </c>
      <c r="C867" s="2" t="s">
        <v>431</v>
      </c>
      <c r="D867" s="2" t="s">
        <v>341</v>
      </c>
      <c r="E867" s="2" t="s">
        <v>83</v>
      </c>
      <c r="F867" s="2" t="s">
        <v>121</v>
      </c>
      <c r="G867" s="2">
        <v>0.85714285700000004</v>
      </c>
      <c r="H867" s="2">
        <v>66</v>
      </c>
    </row>
    <row r="868" spans="1:8">
      <c r="A868" s="2" t="s">
        <v>451</v>
      </c>
      <c r="B868" s="2" t="s">
        <v>461</v>
      </c>
      <c r="C868" s="2" t="s">
        <v>431</v>
      </c>
      <c r="D868" s="2" t="s">
        <v>453</v>
      </c>
      <c r="E868" s="2" t="s">
        <v>83</v>
      </c>
      <c r="F868" s="2" t="s">
        <v>105</v>
      </c>
      <c r="G868" s="2">
        <v>1</v>
      </c>
      <c r="H868" s="2">
        <v>25</v>
      </c>
    </row>
    <row r="869" spans="1:8">
      <c r="A869" s="2" t="s">
        <v>451</v>
      </c>
      <c r="B869" s="2" t="s">
        <v>462</v>
      </c>
      <c r="C869" s="2" t="s">
        <v>432</v>
      </c>
      <c r="D869" s="2" t="s">
        <v>453</v>
      </c>
      <c r="E869" s="2" t="s">
        <v>83</v>
      </c>
      <c r="F869" s="2" t="s">
        <v>109</v>
      </c>
      <c r="G869" s="2">
        <v>0.71428571399999996</v>
      </c>
      <c r="H869" s="2">
        <v>100</v>
      </c>
    </row>
    <row r="870" spans="1:8">
      <c r="A870" s="2" t="s">
        <v>451</v>
      </c>
      <c r="B870" s="2" t="s">
        <v>462</v>
      </c>
      <c r="C870" s="2" t="s">
        <v>432</v>
      </c>
      <c r="D870" s="2" t="s">
        <v>341</v>
      </c>
      <c r="E870" s="2" t="s">
        <v>83</v>
      </c>
      <c r="F870" s="2" t="s">
        <v>109</v>
      </c>
      <c r="G870" s="2">
        <v>0.12857142899999999</v>
      </c>
      <c r="H870" s="2">
        <v>18</v>
      </c>
    </row>
    <row r="871" spans="1:8">
      <c r="A871" s="2" t="s">
        <v>451</v>
      </c>
      <c r="B871" s="2" t="s">
        <v>462</v>
      </c>
      <c r="C871" s="2" t="s">
        <v>432</v>
      </c>
      <c r="D871" s="2" t="s">
        <v>454</v>
      </c>
      <c r="E871" s="2" t="s">
        <v>83</v>
      </c>
      <c r="F871" s="2" t="s">
        <v>109</v>
      </c>
      <c r="G871" s="2">
        <v>0.121428571</v>
      </c>
      <c r="H871" s="2">
        <v>17</v>
      </c>
    </row>
    <row r="872" spans="1:8">
      <c r="A872" s="2" t="s">
        <v>451</v>
      </c>
      <c r="B872" s="2" t="s">
        <v>462</v>
      </c>
      <c r="C872" s="2" t="s">
        <v>432</v>
      </c>
      <c r="D872" s="2" t="s">
        <v>370</v>
      </c>
      <c r="E872" s="2" t="s">
        <v>83</v>
      </c>
      <c r="F872" s="2" t="s">
        <v>109</v>
      </c>
      <c r="G872" s="2">
        <v>3.5714285999999998E-2</v>
      </c>
      <c r="H872" s="2">
        <v>5</v>
      </c>
    </row>
    <row r="873" spans="1:8">
      <c r="A873" s="2" t="s">
        <v>451</v>
      </c>
      <c r="B873" s="2" t="s">
        <v>462</v>
      </c>
      <c r="C873" s="2" t="s">
        <v>432</v>
      </c>
      <c r="D873" s="2" t="s">
        <v>453</v>
      </c>
      <c r="E873" s="2" t="s">
        <v>83</v>
      </c>
      <c r="F873" s="2" t="s">
        <v>125</v>
      </c>
      <c r="G873" s="2">
        <v>0.875</v>
      </c>
      <c r="H873" s="2">
        <v>91</v>
      </c>
    </row>
    <row r="874" spans="1:8">
      <c r="A874" s="2" t="s">
        <v>451</v>
      </c>
      <c r="B874" s="2" t="s">
        <v>462</v>
      </c>
      <c r="C874" s="2" t="s">
        <v>432</v>
      </c>
      <c r="D874" s="2" t="s">
        <v>341</v>
      </c>
      <c r="E874" s="2" t="s">
        <v>83</v>
      </c>
      <c r="F874" s="2" t="s">
        <v>125</v>
      </c>
      <c r="G874" s="2">
        <v>9.6153846000000001E-2</v>
      </c>
      <c r="H874" s="2">
        <v>10</v>
      </c>
    </row>
    <row r="875" spans="1:8">
      <c r="A875" s="2" t="s">
        <v>451</v>
      </c>
      <c r="B875" s="2" t="s">
        <v>462</v>
      </c>
      <c r="C875" s="2" t="s">
        <v>432</v>
      </c>
      <c r="D875" s="2" t="s">
        <v>454</v>
      </c>
      <c r="E875" s="2" t="s">
        <v>83</v>
      </c>
      <c r="F875" s="2" t="s">
        <v>125</v>
      </c>
      <c r="G875" s="2">
        <v>2.8846153999999999E-2</v>
      </c>
      <c r="H875" s="2">
        <v>3</v>
      </c>
    </row>
    <row r="876" spans="1:8">
      <c r="A876" s="2" t="s">
        <v>451</v>
      </c>
      <c r="B876" s="2" t="s">
        <v>462</v>
      </c>
      <c r="C876" s="2" t="s">
        <v>432</v>
      </c>
      <c r="D876" s="2" t="s">
        <v>453</v>
      </c>
      <c r="E876" s="2" t="s">
        <v>83</v>
      </c>
      <c r="F876" s="2" t="s">
        <v>113</v>
      </c>
      <c r="G876" s="2">
        <v>0.62025316500000005</v>
      </c>
      <c r="H876" s="2">
        <v>98</v>
      </c>
    </row>
    <row r="877" spans="1:8">
      <c r="A877" s="2" t="s">
        <v>451</v>
      </c>
      <c r="B877" s="2" t="s">
        <v>462</v>
      </c>
      <c r="C877" s="2" t="s">
        <v>432</v>
      </c>
      <c r="D877" s="2" t="s">
        <v>341</v>
      </c>
      <c r="E877" s="2" t="s">
        <v>83</v>
      </c>
      <c r="F877" s="2" t="s">
        <v>113</v>
      </c>
      <c r="G877" s="2">
        <v>0.29113924099999999</v>
      </c>
      <c r="H877" s="2">
        <v>46</v>
      </c>
    </row>
    <row r="878" spans="1:8">
      <c r="A878" s="2" t="s">
        <v>451</v>
      </c>
      <c r="B878" s="2" t="s">
        <v>462</v>
      </c>
      <c r="C878" s="2" t="s">
        <v>432</v>
      </c>
      <c r="D878" s="2" t="s">
        <v>454</v>
      </c>
      <c r="E878" s="2" t="s">
        <v>83</v>
      </c>
      <c r="F878" s="2" t="s">
        <v>113</v>
      </c>
      <c r="G878" s="2">
        <v>8.8607594999999997E-2</v>
      </c>
      <c r="H878" s="2">
        <v>14</v>
      </c>
    </row>
    <row r="879" spans="1:8">
      <c r="A879" s="2" t="s">
        <v>451</v>
      </c>
      <c r="B879" s="2" t="s">
        <v>462</v>
      </c>
      <c r="C879" s="2" t="s">
        <v>432</v>
      </c>
      <c r="D879" s="2" t="s">
        <v>453</v>
      </c>
      <c r="E879" s="2" t="s">
        <v>83</v>
      </c>
      <c r="F879" s="2" t="s">
        <v>95</v>
      </c>
      <c r="G879" s="2">
        <v>0.64015904599999995</v>
      </c>
      <c r="H879" s="2">
        <v>322</v>
      </c>
    </row>
    <row r="880" spans="1:8">
      <c r="A880" s="2" t="s">
        <v>451</v>
      </c>
      <c r="B880" s="2" t="s">
        <v>462</v>
      </c>
      <c r="C880" s="2" t="s">
        <v>432</v>
      </c>
      <c r="D880" s="2" t="s">
        <v>341</v>
      </c>
      <c r="E880" s="2" t="s">
        <v>83</v>
      </c>
      <c r="F880" s="2" t="s">
        <v>95</v>
      </c>
      <c r="G880" s="2">
        <v>0.11729622300000001</v>
      </c>
      <c r="H880" s="2">
        <v>59</v>
      </c>
    </row>
    <row r="881" spans="1:8">
      <c r="A881" s="2" t="s">
        <v>451</v>
      </c>
      <c r="B881" s="2" t="s">
        <v>462</v>
      </c>
      <c r="C881" s="2" t="s">
        <v>432</v>
      </c>
      <c r="D881" s="2" t="s">
        <v>454</v>
      </c>
      <c r="E881" s="2" t="s">
        <v>83</v>
      </c>
      <c r="F881" s="2" t="s">
        <v>95</v>
      </c>
      <c r="G881" s="2">
        <v>6.5606362000000001E-2</v>
      </c>
      <c r="H881" s="2">
        <v>33</v>
      </c>
    </row>
    <row r="882" spans="1:8">
      <c r="A882" s="2" t="s">
        <v>451</v>
      </c>
      <c r="B882" s="2" t="s">
        <v>462</v>
      </c>
      <c r="C882" s="2" t="s">
        <v>432</v>
      </c>
      <c r="D882" s="2" t="s">
        <v>370</v>
      </c>
      <c r="E882" s="2" t="s">
        <v>83</v>
      </c>
      <c r="F882" s="2" t="s">
        <v>95</v>
      </c>
      <c r="G882" s="2">
        <v>7.9522859999999994E-3</v>
      </c>
      <c r="H882" s="2">
        <v>4</v>
      </c>
    </row>
    <row r="883" spans="1:8">
      <c r="A883" s="2" t="s">
        <v>451</v>
      </c>
      <c r="B883" s="2" t="s">
        <v>462</v>
      </c>
      <c r="C883" s="2" t="s">
        <v>432</v>
      </c>
      <c r="D883" s="2" t="s">
        <v>455</v>
      </c>
      <c r="E883" s="2" t="s">
        <v>83</v>
      </c>
      <c r="F883" s="2" t="s">
        <v>95</v>
      </c>
      <c r="G883" s="2">
        <v>0.16898608300000001</v>
      </c>
      <c r="H883" s="2">
        <v>85</v>
      </c>
    </row>
    <row r="884" spans="1:8">
      <c r="A884" s="2" t="s">
        <v>451</v>
      </c>
      <c r="B884" s="2" t="s">
        <v>462</v>
      </c>
      <c r="C884" s="2" t="s">
        <v>432</v>
      </c>
      <c r="D884" s="2" t="s">
        <v>453</v>
      </c>
      <c r="E884" s="2" t="s">
        <v>83</v>
      </c>
      <c r="F884" s="2" t="s">
        <v>101</v>
      </c>
      <c r="G884" s="2">
        <v>1</v>
      </c>
      <c r="H884" s="2">
        <v>20</v>
      </c>
    </row>
    <row r="885" spans="1:8">
      <c r="A885" s="2" t="s">
        <v>451</v>
      </c>
      <c r="B885" s="2" t="s">
        <v>462</v>
      </c>
      <c r="C885" s="2" t="s">
        <v>432</v>
      </c>
      <c r="D885" s="2" t="s">
        <v>453</v>
      </c>
      <c r="E885" s="2" t="s">
        <v>83</v>
      </c>
      <c r="F885" s="2" t="s">
        <v>121</v>
      </c>
      <c r="G885" s="2">
        <v>0.168831169</v>
      </c>
      <c r="H885" s="2">
        <v>13</v>
      </c>
    </row>
    <row r="886" spans="1:8">
      <c r="A886" s="2" t="s">
        <v>451</v>
      </c>
      <c r="B886" s="2" t="s">
        <v>462</v>
      </c>
      <c r="C886" s="2" t="s">
        <v>432</v>
      </c>
      <c r="D886" s="2" t="s">
        <v>341</v>
      </c>
      <c r="E886" s="2" t="s">
        <v>83</v>
      </c>
      <c r="F886" s="2" t="s">
        <v>121</v>
      </c>
      <c r="G886" s="2">
        <v>0.83116883100000005</v>
      </c>
      <c r="H886" s="2">
        <v>64</v>
      </c>
    </row>
    <row r="887" spans="1:8">
      <c r="A887" s="2" t="s">
        <v>451</v>
      </c>
      <c r="B887" s="2" t="s">
        <v>462</v>
      </c>
      <c r="C887" s="2" t="s">
        <v>432</v>
      </c>
      <c r="D887" s="2" t="s">
        <v>453</v>
      </c>
      <c r="E887" s="2" t="s">
        <v>83</v>
      </c>
      <c r="F887" s="2" t="s">
        <v>105</v>
      </c>
      <c r="G887" s="2">
        <v>1</v>
      </c>
      <c r="H887" s="2">
        <v>25</v>
      </c>
    </row>
    <row r="888" spans="1:8">
      <c r="A888" s="2" t="s">
        <v>451</v>
      </c>
      <c r="B888" s="2" t="s">
        <v>463</v>
      </c>
      <c r="C888" s="2" t="s">
        <v>437</v>
      </c>
      <c r="D888" s="2" t="s">
        <v>453</v>
      </c>
      <c r="E888" s="2" t="s">
        <v>83</v>
      </c>
      <c r="F888" s="2" t="s">
        <v>109</v>
      </c>
      <c r="G888" s="2">
        <v>1.4285714E-2</v>
      </c>
      <c r="H888" s="2">
        <v>2</v>
      </c>
    </row>
    <row r="889" spans="1:8">
      <c r="A889" s="2" t="s">
        <v>451</v>
      </c>
      <c r="B889" s="2" t="s">
        <v>463</v>
      </c>
      <c r="C889" s="2" t="s">
        <v>437</v>
      </c>
      <c r="D889" s="2" t="s">
        <v>341</v>
      </c>
      <c r="E889" s="2" t="s">
        <v>83</v>
      </c>
      <c r="F889" s="2" t="s">
        <v>109</v>
      </c>
      <c r="G889" s="2">
        <v>0.18571428600000001</v>
      </c>
      <c r="H889" s="2">
        <v>26</v>
      </c>
    </row>
    <row r="890" spans="1:8">
      <c r="A890" s="2" t="s">
        <v>451</v>
      </c>
      <c r="B890" s="2" t="s">
        <v>463</v>
      </c>
      <c r="C890" s="2" t="s">
        <v>437</v>
      </c>
      <c r="D890" s="2" t="s">
        <v>454</v>
      </c>
      <c r="E890" s="2" t="s">
        <v>83</v>
      </c>
      <c r="F890" s="2" t="s">
        <v>109</v>
      </c>
      <c r="G890" s="2">
        <v>1.4285714E-2</v>
      </c>
      <c r="H890" s="2">
        <v>2</v>
      </c>
    </row>
    <row r="891" spans="1:8">
      <c r="A891" s="2" t="s">
        <v>451</v>
      </c>
      <c r="B891" s="2" t="s">
        <v>463</v>
      </c>
      <c r="C891" s="2" t="s">
        <v>437</v>
      </c>
      <c r="D891" s="2" t="s">
        <v>370</v>
      </c>
      <c r="E891" s="2" t="s">
        <v>83</v>
      </c>
      <c r="F891" s="2" t="s">
        <v>109</v>
      </c>
      <c r="G891" s="2">
        <v>2.8571428999999999E-2</v>
      </c>
      <c r="H891" s="2">
        <v>4</v>
      </c>
    </row>
    <row r="892" spans="1:8">
      <c r="A892" s="2" t="s">
        <v>451</v>
      </c>
      <c r="B892" s="2" t="s">
        <v>463</v>
      </c>
      <c r="C892" s="2" t="s">
        <v>437</v>
      </c>
      <c r="D892" s="2" t="s">
        <v>455</v>
      </c>
      <c r="E892" s="2" t="s">
        <v>83</v>
      </c>
      <c r="F892" s="2" t="s">
        <v>109</v>
      </c>
      <c r="G892" s="2">
        <v>0.75714285699999995</v>
      </c>
      <c r="H892" s="2">
        <v>106</v>
      </c>
    </row>
    <row r="893" spans="1:8">
      <c r="A893" s="2" t="s">
        <v>451</v>
      </c>
      <c r="B893" s="2" t="s">
        <v>463</v>
      </c>
      <c r="C893" s="2" t="s">
        <v>437</v>
      </c>
      <c r="D893" s="2" t="s">
        <v>453</v>
      </c>
      <c r="E893" s="2" t="s">
        <v>83</v>
      </c>
      <c r="F893" s="2" t="s">
        <v>125</v>
      </c>
      <c r="G893" s="2">
        <v>9.6153850000000006E-3</v>
      </c>
      <c r="H893" s="2">
        <v>1</v>
      </c>
    </row>
    <row r="894" spans="1:8">
      <c r="A894" s="2" t="s">
        <v>451</v>
      </c>
      <c r="B894" s="2" t="s">
        <v>463</v>
      </c>
      <c r="C894" s="2" t="s">
        <v>437</v>
      </c>
      <c r="D894" s="2" t="s">
        <v>341</v>
      </c>
      <c r="E894" s="2" t="s">
        <v>83</v>
      </c>
      <c r="F894" s="2" t="s">
        <v>125</v>
      </c>
      <c r="G894" s="2">
        <v>0.115384615</v>
      </c>
      <c r="H894" s="2">
        <v>12</v>
      </c>
    </row>
    <row r="895" spans="1:8">
      <c r="A895" s="2" t="s">
        <v>451</v>
      </c>
      <c r="B895" s="2" t="s">
        <v>463</v>
      </c>
      <c r="C895" s="2" t="s">
        <v>437</v>
      </c>
      <c r="D895" s="2" t="s">
        <v>455</v>
      </c>
      <c r="E895" s="2" t="s">
        <v>83</v>
      </c>
      <c r="F895" s="2" t="s">
        <v>125</v>
      </c>
      <c r="G895" s="2">
        <v>0.875</v>
      </c>
      <c r="H895" s="2">
        <v>91</v>
      </c>
    </row>
    <row r="896" spans="1:8">
      <c r="A896" s="2" t="s">
        <v>451</v>
      </c>
      <c r="B896" s="2" t="s">
        <v>463</v>
      </c>
      <c r="C896" s="2" t="s">
        <v>437</v>
      </c>
      <c r="D896" s="2" t="s">
        <v>453</v>
      </c>
      <c r="E896" s="2" t="s">
        <v>83</v>
      </c>
      <c r="F896" s="2" t="s">
        <v>113</v>
      </c>
      <c r="G896" s="2">
        <v>1.8987342000000001E-2</v>
      </c>
      <c r="H896" s="2">
        <v>3</v>
      </c>
    </row>
    <row r="897" spans="1:8">
      <c r="A897" s="2" t="s">
        <v>451</v>
      </c>
      <c r="B897" s="2" t="s">
        <v>463</v>
      </c>
      <c r="C897" s="2" t="s">
        <v>437</v>
      </c>
      <c r="D897" s="2" t="s">
        <v>341</v>
      </c>
      <c r="E897" s="2" t="s">
        <v>83</v>
      </c>
      <c r="F897" s="2" t="s">
        <v>113</v>
      </c>
      <c r="G897" s="2">
        <v>0.43037974699999998</v>
      </c>
      <c r="H897" s="2">
        <v>68</v>
      </c>
    </row>
    <row r="898" spans="1:8">
      <c r="A898" s="2" t="s">
        <v>451</v>
      </c>
      <c r="B898" s="2" t="s">
        <v>463</v>
      </c>
      <c r="C898" s="2" t="s">
        <v>437</v>
      </c>
      <c r="D898" s="2" t="s">
        <v>454</v>
      </c>
      <c r="E898" s="2" t="s">
        <v>83</v>
      </c>
      <c r="F898" s="2" t="s">
        <v>113</v>
      </c>
      <c r="G898" s="2">
        <v>1.2658228000000001E-2</v>
      </c>
      <c r="H898" s="2">
        <v>2</v>
      </c>
    </row>
    <row r="899" spans="1:8">
      <c r="A899" s="2" t="s">
        <v>451</v>
      </c>
      <c r="B899" s="2" t="s">
        <v>463</v>
      </c>
      <c r="C899" s="2" t="s">
        <v>437</v>
      </c>
      <c r="D899" s="2" t="s">
        <v>370</v>
      </c>
      <c r="E899" s="2" t="s">
        <v>83</v>
      </c>
      <c r="F899" s="2" t="s">
        <v>113</v>
      </c>
      <c r="G899" s="2">
        <v>1.2658228000000001E-2</v>
      </c>
      <c r="H899" s="2">
        <v>2</v>
      </c>
    </row>
    <row r="900" spans="1:8">
      <c r="A900" s="2" t="s">
        <v>451</v>
      </c>
      <c r="B900" s="2" t="s">
        <v>463</v>
      </c>
      <c r="C900" s="2" t="s">
        <v>437</v>
      </c>
      <c r="D900" s="2" t="s">
        <v>455</v>
      </c>
      <c r="E900" s="2" t="s">
        <v>83</v>
      </c>
      <c r="F900" s="2" t="s">
        <v>113</v>
      </c>
      <c r="G900" s="2">
        <v>0.52531645599999999</v>
      </c>
      <c r="H900" s="2">
        <v>83</v>
      </c>
    </row>
    <row r="901" spans="1:8">
      <c r="A901" s="2" t="s">
        <v>451</v>
      </c>
      <c r="B901" s="2" t="s">
        <v>463</v>
      </c>
      <c r="C901" s="2" t="s">
        <v>437</v>
      </c>
      <c r="D901" s="2" t="s">
        <v>453</v>
      </c>
      <c r="E901" s="2" t="s">
        <v>83</v>
      </c>
      <c r="F901" s="2" t="s">
        <v>95</v>
      </c>
      <c r="G901" s="2">
        <v>3.9761429999999997E-3</v>
      </c>
      <c r="H901" s="2">
        <v>2</v>
      </c>
    </row>
    <row r="902" spans="1:8">
      <c r="A902" s="2" t="s">
        <v>451</v>
      </c>
      <c r="B902" s="2" t="s">
        <v>463</v>
      </c>
      <c r="C902" s="2" t="s">
        <v>437</v>
      </c>
      <c r="D902" s="2" t="s">
        <v>341</v>
      </c>
      <c r="E902" s="2" t="s">
        <v>83</v>
      </c>
      <c r="F902" s="2" t="s">
        <v>95</v>
      </c>
      <c r="G902" s="2">
        <v>0.238568588</v>
      </c>
      <c r="H902" s="2">
        <v>120</v>
      </c>
    </row>
    <row r="903" spans="1:8">
      <c r="A903" s="2" t="s">
        <v>451</v>
      </c>
      <c r="B903" s="2" t="s">
        <v>463</v>
      </c>
      <c r="C903" s="2" t="s">
        <v>437</v>
      </c>
      <c r="D903" s="2" t="s">
        <v>454</v>
      </c>
      <c r="E903" s="2" t="s">
        <v>83</v>
      </c>
      <c r="F903" s="2" t="s">
        <v>95</v>
      </c>
      <c r="G903" s="2">
        <v>3.9761429999999997E-3</v>
      </c>
      <c r="H903" s="2">
        <v>2</v>
      </c>
    </row>
    <row r="904" spans="1:8">
      <c r="A904" s="2" t="s">
        <v>451</v>
      </c>
      <c r="B904" s="2" t="s">
        <v>463</v>
      </c>
      <c r="C904" s="2" t="s">
        <v>437</v>
      </c>
      <c r="D904" s="2" t="s">
        <v>370</v>
      </c>
      <c r="E904" s="2" t="s">
        <v>83</v>
      </c>
      <c r="F904" s="2" t="s">
        <v>95</v>
      </c>
      <c r="G904" s="2">
        <v>1.9880716E-2</v>
      </c>
      <c r="H904" s="2">
        <v>10</v>
      </c>
    </row>
    <row r="905" spans="1:8">
      <c r="A905" s="2" t="s">
        <v>451</v>
      </c>
      <c r="B905" s="2" t="s">
        <v>463</v>
      </c>
      <c r="C905" s="2" t="s">
        <v>437</v>
      </c>
      <c r="D905" s="2" t="s">
        <v>455</v>
      </c>
      <c r="E905" s="2" t="s">
        <v>83</v>
      </c>
      <c r="F905" s="2" t="s">
        <v>95</v>
      </c>
      <c r="G905" s="2">
        <v>0.73359841000000003</v>
      </c>
      <c r="H905" s="2">
        <v>369</v>
      </c>
    </row>
    <row r="906" spans="1:8">
      <c r="A906" s="2" t="s">
        <v>451</v>
      </c>
      <c r="B906" s="2" t="s">
        <v>463</v>
      </c>
      <c r="C906" s="2" t="s">
        <v>437</v>
      </c>
      <c r="D906" s="2" t="s">
        <v>453</v>
      </c>
      <c r="E906" s="2" t="s">
        <v>83</v>
      </c>
      <c r="F906" s="2" t="s">
        <v>101</v>
      </c>
      <c r="G906" s="2">
        <v>0.15</v>
      </c>
      <c r="H906" s="2">
        <v>3</v>
      </c>
    </row>
    <row r="907" spans="1:8">
      <c r="A907" s="2" t="s">
        <v>451</v>
      </c>
      <c r="B907" s="2" t="s">
        <v>463</v>
      </c>
      <c r="C907" s="2" t="s">
        <v>437</v>
      </c>
      <c r="D907" s="2" t="s">
        <v>341</v>
      </c>
      <c r="E907" s="2" t="s">
        <v>83</v>
      </c>
      <c r="F907" s="2" t="s">
        <v>101</v>
      </c>
      <c r="G907" s="2">
        <v>0.3</v>
      </c>
      <c r="H907" s="2">
        <v>6</v>
      </c>
    </row>
    <row r="908" spans="1:8">
      <c r="A908" s="2" t="s">
        <v>451</v>
      </c>
      <c r="B908" s="2" t="s">
        <v>463</v>
      </c>
      <c r="C908" s="2" t="s">
        <v>437</v>
      </c>
      <c r="D908" s="2" t="s">
        <v>454</v>
      </c>
      <c r="E908" s="2" t="s">
        <v>83</v>
      </c>
      <c r="F908" s="2" t="s">
        <v>101</v>
      </c>
      <c r="G908" s="2">
        <v>0.25</v>
      </c>
      <c r="H908" s="2">
        <v>5</v>
      </c>
    </row>
    <row r="909" spans="1:8">
      <c r="A909" s="2" t="s">
        <v>451</v>
      </c>
      <c r="B909" s="2" t="s">
        <v>463</v>
      </c>
      <c r="C909" s="2" t="s">
        <v>437</v>
      </c>
      <c r="D909" s="2" t="s">
        <v>455</v>
      </c>
      <c r="E909" s="2" t="s">
        <v>83</v>
      </c>
      <c r="F909" s="2" t="s">
        <v>101</v>
      </c>
      <c r="G909" s="2">
        <v>0.3</v>
      </c>
      <c r="H909" s="2">
        <v>6</v>
      </c>
    </row>
    <row r="910" spans="1:8">
      <c r="A910" s="2" t="s">
        <v>451</v>
      </c>
      <c r="B910" s="2" t="s">
        <v>463</v>
      </c>
      <c r="C910" s="2" t="s">
        <v>437</v>
      </c>
      <c r="D910" s="2" t="s">
        <v>453</v>
      </c>
      <c r="E910" s="2" t="s">
        <v>83</v>
      </c>
      <c r="F910" s="2" t="s">
        <v>121</v>
      </c>
      <c r="G910" s="2">
        <v>0.103896104</v>
      </c>
      <c r="H910" s="2">
        <v>8</v>
      </c>
    </row>
    <row r="911" spans="1:8">
      <c r="A911" s="2" t="s">
        <v>451</v>
      </c>
      <c r="B911" s="2" t="s">
        <v>463</v>
      </c>
      <c r="C911" s="2" t="s">
        <v>437</v>
      </c>
      <c r="D911" s="2" t="s">
        <v>341</v>
      </c>
      <c r="E911" s="2" t="s">
        <v>83</v>
      </c>
      <c r="F911" s="2" t="s">
        <v>121</v>
      </c>
      <c r="G911" s="2">
        <v>0.85714285700000004</v>
      </c>
      <c r="H911" s="2">
        <v>66</v>
      </c>
    </row>
    <row r="912" spans="1:8">
      <c r="A912" s="2" t="s">
        <v>451</v>
      </c>
      <c r="B912" s="2" t="s">
        <v>463</v>
      </c>
      <c r="C912" s="2" t="s">
        <v>437</v>
      </c>
      <c r="D912" s="2" t="s">
        <v>454</v>
      </c>
      <c r="E912" s="2" t="s">
        <v>83</v>
      </c>
      <c r="F912" s="2" t="s">
        <v>121</v>
      </c>
      <c r="G912" s="2">
        <v>1.2987013E-2</v>
      </c>
      <c r="H912" s="2">
        <v>1</v>
      </c>
    </row>
    <row r="913" spans="1:8">
      <c r="A913" s="2" t="s">
        <v>451</v>
      </c>
      <c r="B913" s="2" t="s">
        <v>463</v>
      </c>
      <c r="C913" s="2" t="s">
        <v>437</v>
      </c>
      <c r="D913" s="2" t="s">
        <v>455</v>
      </c>
      <c r="E913" s="2" t="s">
        <v>83</v>
      </c>
      <c r="F913" s="2" t="s">
        <v>121</v>
      </c>
      <c r="G913" s="2">
        <v>2.5974026000000001E-2</v>
      </c>
      <c r="H913" s="2">
        <v>2</v>
      </c>
    </row>
    <row r="914" spans="1:8">
      <c r="A914" s="2" t="s">
        <v>451</v>
      </c>
      <c r="B914" s="2" t="s">
        <v>463</v>
      </c>
      <c r="C914" s="2" t="s">
        <v>437</v>
      </c>
      <c r="D914" s="2" t="s">
        <v>455</v>
      </c>
      <c r="E914" s="2" t="s">
        <v>83</v>
      </c>
      <c r="F914" s="2" t="s">
        <v>105</v>
      </c>
      <c r="G914" s="2">
        <v>1</v>
      </c>
      <c r="H914" s="2">
        <v>25</v>
      </c>
    </row>
    <row r="915" spans="1:8">
      <c r="A915" s="2" t="s">
        <v>451</v>
      </c>
      <c r="B915" s="2" t="s">
        <v>464</v>
      </c>
      <c r="C915" s="2" t="s">
        <v>438</v>
      </c>
      <c r="D915" s="2" t="s">
        <v>453</v>
      </c>
      <c r="E915" s="2" t="s">
        <v>83</v>
      </c>
      <c r="F915" s="2" t="s">
        <v>109</v>
      </c>
      <c r="G915" s="2">
        <v>1.4285714E-2</v>
      </c>
      <c r="H915" s="2">
        <v>2</v>
      </c>
    </row>
    <row r="916" spans="1:8">
      <c r="A916" s="2" t="s">
        <v>451</v>
      </c>
      <c r="B916" s="2" t="s">
        <v>464</v>
      </c>
      <c r="C916" s="2" t="s">
        <v>438</v>
      </c>
      <c r="D916" s="2" t="s">
        <v>341</v>
      </c>
      <c r="E916" s="2" t="s">
        <v>83</v>
      </c>
      <c r="F916" s="2" t="s">
        <v>109</v>
      </c>
      <c r="G916" s="2">
        <v>0.18571428600000001</v>
      </c>
      <c r="H916" s="2">
        <v>26</v>
      </c>
    </row>
    <row r="917" spans="1:8">
      <c r="A917" s="2" t="s">
        <v>451</v>
      </c>
      <c r="B917" s="2" t="s">
        <v>464</v>
      </c>
      <c r="C917" s="2" t="s">
        <v>438</v>
      </c>
      <c r="D917" s="2" t="s">
        <v>454</v>
      </c>
      <c r="E917" s="2" t="s">
        <v>83</v>
      </c>
      <c r="F917" s="2" t="s">
        <v>109</v>
      </c>
      <c r="G917" s="2">
        <v>1.4285714E-2</v>
      </c>
      <c r="H917" s="2">
        <v>2</v>
      </c>
    </row>
    <row r="918" spans="1:8">
      <c r="A918" s="2" t="s">
        <v>451</v>
      </c>
      <c r="B918" s="2" t="s">
        <v>464</v>
      </c>
      <c r="C918" s="2" t="s">
        <v>438</v>
      </c>
      <c r="D918" s="2" t="s">
        <v>370</v>
      </c>
      <c r="E918" s="2" t="s">
        <v>83</v>
      </c>
      <c r="F918" s="2" t="s">
        <v>109</v>
      </c>
      <c r="G918" s="2">
        <v>0.05</v>
      </c>
      <c r="H918" s="2">
        <v>7</v>
      </c>
    </row>
    <row r="919" spans="1:8">
      <c r="A919" s="2" t="s">
        <v>451</v>
      </c>
      <c r="B919" s="2" t="s">
        <v>464</v>
      </c>
      <c r="C919" s="2" t="s">
        <v>438</v>
      </c>
      <c r="D919" s="2" t="s">
        <v>455</v>
      </c>
      <c r="E919" s="2" t="s">
        <v>83</v>
      </c>
      <c r="F919" s="2" t="s">
        <v>109</v>
      </c>
      <c r="G919" s="2">
        <v>0.735714286</v>
      </c>
      <c r="H919" s="2">
        <v>103</v>
      </c>
    </row>
    <row r="920" spans="1:8">
      <c r="A920" s="2" t="s">
        <v>451</v>
      </c>
      <c r="B920" s="2" t="s">
        <v>464</v>
      </c>
      <c r="C920" s="2" t="s">
        <v>438</v>
      </c>
      <c r="D920" s="2" t="s">
        <v>341</v>
      </c>
      <c r="E920" s="2" t="s">
        <v>83</v>
      </c>
      <c r="F920" s="2" t="s">
        <v>125</v>
      </c>
      <c r="G920" s="2">
        <v>0.115384615</v>
      </c>
      <c r="H920" s="2">
        <v>12</v>
      </c>
    </row>
    <row r="921" spans="1:8">
      <c r="A921" s="2" t="s">
        <v>451</v>
      </c>
      <c r="B921" s="2" t="s">
        <v>464</v>
      </c>
      <c r="C921" s="2" t="s">
        <v>438</v>
      </c>
      <c r="D921" s="2" t="s">
        <v>455</v>
      </c>
      <c r="E921" s="2" t="s">
        <v>83</v>
      </c>
      <c r="F921" s="2" t="s">
        <v>125</v>
      </c>
      <c r="G921" s="2">
        <v>0.88461538500000003</v>
      </c>
      <c r="H921" s="2">
        <v>92</v>
      </c>
    </row>
    <row r="922" spans="1:8">
      <c r="A922" s="2" t="s">
        <v>451</v>
      </c>
      <c r="B922" s="2" t="s">
        <v>464</v>
      </c>
      <c r="C922" s="2" t="s">
        <v>438</v>
      </c>
      <c r="D922" s="2" t="s">
        <v>453</v>
      </c>
      <c r="E922" s="2" t="s">
        <v>83</v>
      </c>
      <c r="F922" s="2" t="s">
        <v>113</v>
      </c>
      <c r="G922" s="2">
        <v>1.8987342000000001E-2</v>
      </c>
      <c r="H922" s="2">
        <v>3</v>
      </c>
    </row>
    <row r="923" spans="1:8">
      <c r="A923" s="2" t="s">
        <v>451</v>
      </c>
      <c r="B923" s="2" t="s">
        <v>464</v>
      </c>
      <c r="C923" s="2" t="s">
        <v>438</v>
      </c>
      <c r="D923" s="2" t="s">
        <v>341</v>
      </c>
      <c r="E923" s="2" t="s">
        <v>83</v>
      </c>
      <c r="F923" s="2" t="s">
        <v>113</v>
      </c>
      <c r="G923" s="2">
        <v>0.42405063300000001</v>
      </c>
      <c r="H923" s="2">
        <v>67</v>
      </c>
    </row>
    <row r="924" spans="1:8">
      <c r="A924" s="2" t="s">
        <v>451</v>
      </c>
      <c r="B924" s="2" t="s">
        <v>464</v>
      </c>
      <c r="C924" s="2" t="s">
        <v>438</v>
      </c>
      <c r="D924" s="2" t="s">
        <v>370</v>
      </c>
      <c r="E924" s="2" t="s">
        <v>83</v>
      </c>
      <c r="F924" s="2" t="s">
        <v>113</v>
      </c>
      <c r="G924" s="2">
        <v>1.2658228000000001E-2</v>
      </c>
      <c r="H924" s="2">
        <v>2</v>
      </c>
    </row>
    <row r="925" spans="1:8">
      <c r="A925" s="2" t="s">
        <v>451</v>
      </c>
      <c r="B925" s="2" t="s">
        <v>464</v>
      </c>
      <c r="C925" s="2" t="s">
        <v>438</v>
      </c>
      <c r="D925" s="2" t="s">
        <v>455</v>
      </c>
      <c r="E925" s="2" t="s">
        <v>83</v>
      </c>
      <c r="F925" s="2" t="s">
        <v>113</v>
      </c>
      <c r="G925" s="2">
        <v>0.54430379699999998</v>
      </c>
      <c r="H925" s="2">
        <v>86</v>
      </c>
    </row>
    <row r="926" spans="1:8">
      <c r="A926" s="2" t="s">
        <v>451</v>
      </c>
      <c r="B926" s="2" t="s">
        <v>464</v>
      </c>
      <c r="C926" s="2" t="s">
        <v>438</v>
      </c>
      <c r="D926" s="2" t="s">
        <v>453</v>
      </c>
      <c r="E926" s="2" t="s">
        <v>83</v>
      </c>
      <c r="F926" s="2" t="s">
        <v>95</v>
      </c>
      <c r="G926" s="2">
        <v>3.9761429999999997E-3</v>
      </c>
      <c r="H926" s="2">
        <v>2</v>
      </c>
    </row>
    <row r="927" spans="1:8">
      <c r="A927" s="2" t="s">
        <v>451</v>
      </c>
      <c r="B927" s="2" t="s">
        <v>464</v>
      </c>
      <c r="C927" s="2" t="s">
        <v>438</v>
      </c>
      <c r="D927" s="2" t="s">
        <v>341</v>
      </c>
      <c r="E927" s="2" t="s">
        <v>83</v>
      </c>
      <c r="F927" s="2" t="s">
        <v>95</v>
      </c>
      <c r="G927" s="2">
        <v>0.23658051699999999</v>
      </c>
      <c r="H927" s="2">
        <v>119</v>
      </c>
    </row>
    <row r="928" spans="1:8">
      <c r="A928" s="2" t="s">
        <v>451</v>
      </c>
      <c r="B928" s="2" t="s">
        <v>464</v>
      </c>
      <c r="C928" s="2" t="s">
        <v>438</v>
      </c>
      <c r="D928" s="2" t="s">
        <v>454</v>
      </c>
      <c r="E928" s="2" t="s">
        <v>83</v>
      </c>
      <c r="F928" s="2" t="s">
        <v>95</v>
      </c>
      <c r="G928" s="2">
        <v>7.9522859999999994E-3</v>
      </c>
      <c r="H928" s="2">
        <v>4</v>
      </c>
    </row>
    <row r="929" spans="1:8">
      <c r="A929" s="2" t="s">
        <v>451</v>
      </c>
      <c r="B929" s="2" t="s">
        <v>464</v>
      </c>
      <c r="C929" s="2" t="s">
        <v>438</v>
      </c>
      <c r="D929" s="2" t="s">
        <v>370</v>
      </c>
      <c r="E929" s="2" t="s">
        <v>83</v>
      </c>
      <c r="F929" s="2" t="s">
        <v>95</v>
      </c>
      <c r="G929" s="2">
        <v>3.3797216999999997E-2</v>
      </c>
      <c r="H929" s="2">
        <v>17</v>
      </c>
    </row>
    <row r="930" spans="1:8">
      <c r="A930" s="2" t="s">
        <v>451</v>
      </c>
      <c r="B930" s="2" t="s">
        <v>464</v>
      </c>
      <c r="C930" s="2" t="s">
        <v>438</v>
      </c>
      <c r="D930" s="2" t="s">
        <v>455</v>
      </c>
      <c r="E930" s="2" t="s">
        <v>83</v>
      </c>
      <c r="F930" s="2" t="s">
        <v>95</v>
      </c>
      <c r="G930" s="2">
        <v>0.717693837</v>
      </c>
      <c r="H930" s="2">
        <v>361</v>
      </c>
    </row>
    <row r="931" spans="1:8">
      <c r="A931" s="2" t="s">
        <v>451</v>
      </c>
      <c r="B931" s="2" t="s">
        <v>464</v>
      </c>
      <c r="C931" s="2" t="s">
        <v>438</v>
      </c>
      <c r="D931" s="2" t="s">
        <v>341</v>
      </c>
      <c r="E931" s="2" t="s">
        <v>83</v>
      </c>
      <c r="F931" s="2" t="s">
        <v>101</v>
      </c>
      <c r="G931" s="2">
        <v>0.2</v>
      </c>
      <c r="H931" s="2">
        <v>4</v>
      </c>
    </row>
    <row r="932" spans="1:8">
      <c r="A932" s="2" t="s">
        <v>451</v>
      </c>
      <c r="B932" s="2" t="s">
        <v>464</v>
      </c>
      <c r="C932" s="2" t="s">
        <v>438</v>
      </c>
      <c r="D932" s="2" t="s">
        <v>370</v>
      </c>
      <c r="E932" s="2" t="s">
        <v>83</v>
      </c>
      <c r="F932" s="2" t="s">
        <v>101</v>
      </c>
      <c r="G932" s="2">
        <v>0.05</v>
      </c>
      <c r="H932" s="2">
        <v>1</v>
      </c>
    </row>
    <row r="933" spans="1:8">
      <c r="A933" s="2" t="s">
        <v>451</v>
      </c>
      <c r="B933" s="2" t="s">
        <v>464</v>
      </c>
      <c r="C933" s="2" t="s">
        <v>438</v>
      </c>
      <c r="D933" s="2" t="s">
        <v>455</v>
      </c>
      <c r="E933" s="2" t="s">
        <v>83</v>
      </c>
      <c r="F933" s="2" t="s">
        <v>101</v>
      </c>
      <c r="G933" s="2">
        <v>0.75</v>
      </c>
      <c r="H933" s="2">
        <v>15</v>
      </c>
    </row>
    <row r="934" spans="1:8">
      <c r="A934" s="2" t="s">
        <v>451</v>
      </c>
      <c r="B934" s="2" t="s">
        <v>464</v>
      </c>
      <c r="C934" s="2" t="s">
        <v>438</v>
      </c>
      <c r="D934" s="2" t="s">
        <v>453</v>
      </c>
      <c r="E934" s="2" t="s">
        <v>83</v>
      </c>
      <c r="F934" s="2" t="s">
        <v>121</v>
      </c>
      <c r="G934" s="2">
        <v>0.11688311699999999</v>
      </c>
      <c r="H934" s="2">
        <v>9</v>
      </c>
    </row>
    <row r="935" spans="1:8">
      <c r="A935" s="2" t="s">
        <v>451</v>
      </c>
      <c r="B935" s="2" t="s">
        <v>464</v>
      </c>
      <c r="C935" s="2" t="s">
        <v>438</v>
      </c>
      <c r="D935" s="2" t="s">
        <v>341</v>
      </c>
      <c r="E935" s="2" t="s">
        <v>83</v>
      </c>
      <c r="F935" s="2" t="s">
        <v>121</v>
      </c>
      <c r="G935" s="2">
        <v>0.84415584399999999</v>
      </c>
      <c r="H935" s="2">
        <v>65</v>
      </c>
    </row>
    <row r="936" spans="1:8">
      <c r="A936" s="2" t="s">
        <v>451</v>
      </c>
      <c r="B936" s="2" t="s">
        <v>464</v>
      </c>
      <c r="C936" s="2" t="s">
        <v>438</v>
      </c>
      <c r="D936" s="2" t="s">
        <v>454</v>
      </c>
      <c r="E936" s="2" t="s">
        <v>83</v>
      </c>
      <c r="F936" s="2" t="s">
        <v>121</v>
      </c>
      <c r="G936" s="2">
        <v>3.8961039000000003E-2</v>
      </c>
      <c r="H936" s="2">
        <v>3</v>
      </c>
    </row>
    <row r="937" spans="1:8">
      <c r="A937" s="2" t="s">
        <v>451</v>
      </c>
      <c r="B937" s="2" t="s">
        <v>464</v>
      </c>
      <c r="C937" s="2" t="s">
        <v>438</v>
      </c>
      <c r="D937" s="2" t="s">
        <v>455</v>
      </c>
      <c r="E937" s="2" t="s">
        <v>83</v>
      </c>
      <c r="F937" s="2" t="s">
        <v>105</v>
      </c>
      <c r="G937" s="2">
        <v>1</v>
      </c>
      <c r="H937" s="2">
        <v>25</v>
      </c>
    </row>
    <row r="938" spans="1:8">
      <c r="A938" s="2" t="s">
        <v>451</v>
      </c>
      <c r="B938" s="2" t="s">
        <v>465</v>
      </c>
      <c r="C938" s="2" t="s">
        <v>439</v>
      </c>
      <c r="D938" s="2" t="s">
        <v>453</v>
      </c>
      <c r="E938" s="2" t="s">
        <v>83</v>
      </c>
      <c r="F938" s="2" t="s">
        <v>109</v>
      </c>
      <c r="G938" s="2">
        <v>0.492857143</v>
      </c>
      <c r="H938" s="2">
        <v>69</v>
      </c>
    </row>
    <row r="939" spans="1:8">
      <c r="A939" s="2" t="s">
        <v>451</v>
      </c>
      <c r="B939" s="2" t="s">
        <v>465</v>
      </c>
      <c r="C939" s="2" t="s">
        <v>439</v>
      </c>
      <c r="D939" s="2" t="s">
        <v>341</v>
      </c>
      <c r="E939" s="2" t="s">
        <v>83</v>
      </c>
      <c r="F939" s="2" t="s">
        <v>109</v>
      </c>
      <c r="G939" s="2">
        <v>0.157142857</v>
      </c>
      <c r="H939" s="2">
        <v>22</v>
      </c>
    </row>
    <row r="940" spans="1:8">
      <c r="A940" s="2" t="s">
        <v>451</v>
      </c>
      <c r="B940" s="2" t="s">
        <v>465</v>
      </c>
      <c r="C940" s="2" t="s">
        <v>439</v>
      </c>
      <c r="D940" s="2" t="s">
        <v>454</v>
      </c>
      <c r="E940" s="2" t="s">
        <v>83</v>
      </c>
      <c r="F940" s="2" t="s">
        <v>109</v>
      </c>
      <c r="G940" s="2">
        <v>0.28571428599999998</v>
      </c>
      <c r="H940" s="2">
        <v>40</v>
      </c>
    </row>
    <row r="941" spans="1:8">
      <c r="A941" s="2" t="s">
        <v>451</v>
      </c>
      <c r="B941" s="2" t="s">
        <v>465</v>
      </c>
      <c r="C941" s="2" t="s">
        <v>439</v>
      </c>
      <c r="D941" s="2" t="s">
        <v>370</v>
      </c>
      <c r="E941" s="2" t="s">
        <v>83</v>
      </c>
      <c r="F941" s="2" t="s">
        <v>109</v>
      </c>
      <c r="G941" s="2">
        <v>2.8571428999999999E-2</v>
      </c>
      <c r="H941" s="2">
        <v>4</v>
      </c>
    </row>
    <row r="942" spans="1:8">
      <c r="A942" s="2" t="s">
        <v>451</v>
      </c>
      <c r="B942" s="2" t="s">
        <v>465</v>
      </c>
      <c r="C942" s="2" t="s">
        <v>439</v>
      </c>
      <c r="D942" s="2" t="s">
        <v>455</v>
      </c>
      <c r="E942" s="2" t="s">
        <v>83</v>
      </c>
      <c r="F942" s="2" t="s">
        <v>109</v>
      </c>
      <c r="G942" s="2">
        <v>3.5714285999999998E-2</v>
      </c>
      <c r="H942" s="2">
        <v>5</v>
      </c>
    </row>
    <row r="943" spans="1:8">
      <c r="A943" s="2" t="s">
        <v>451</v>
      </c>
      <c r="B943" s="2" t="s">
        <v>465</v>
      </c>
      <c r="C943" s="2" t="s">
        <v>439</v>
      </c>
      <c r="D943" s="2" t="s">
        <v>453</v>
      </c>
      <c r="E943" s="2" t="s">
        <v>83</v>
      </c>
      <c r="F943" s="2" t="s">
        <v>125</v>
      </c>
      <c r="G943" s="2">
        <v>0.90384615400000001</v>
      </c>
      <c r="H943" s="2">
        <v>94</v>
      </c>
    </row>
    <row r="944" spans="1:8">
      <c r="A944" s="2" t="s">
        <v>451</v>
      </c>
      <c r="B944" s="2" t="s">
        <v>465</v>
      </c>
      <c r="C944" s="2" t="s">
        <v>439</v>
      </c>
      <c r="D944" s="2" t="s">
        <v>341</v>
      </c>
      <c r="E944" s="2" t="s">
        <v>83</v>
      </c>
      <c r="F944" s="2" t="s">
        <v>125</v>
      </c>
      <c r="G944" s="2">
        <v>9.6153846000000001E-2</v>
      </c>
      <c r="H944" s="2">
        <v>10</v>
      </c>
    </row>
    <row r="945" spans="1:8">
      <c r="A945" s="2" t="s">
        <v>451</v>
      </c>
      <c r="B945" s="2" t="s">
        <v>465</v>
      </c>
      <c r="C945" s="2" t="s">
        <v>439</v>
      </c>
      <c r="D945" s="2" t="s">
        <v>453</v>
      </c>
      <c r="E945" s="2" t="s">
        <v>83</v>
      </c>
      <c r="F945" s="2" t="s">
        <v>113</v>
      </c>
      <c r="G945" s="2">
        <v>0.379746835</v>
      </c>
      <c r="H945" s="2">
        <v>60</v>
      </c>
    </row>
    <row r="946" spans="1:8">
      <c r="A946" s="2" t="s">
        <v>451</v>
      </c>
      <c r="B946" s="2" t="s">
        <v>465</v>
      </c>
      <c r="C946" s="2" t="s">
        <v>439</v>
      </c>
      <c r="D946" s="2" t="s">
        <v>341</v>
      </c>
      <c r="E946" s="2" t="s">
        <v>83</v>
      </c>
      <c r="F946" s="2" t="s">
        <v>113</v>
      </c>
      <c r="G946" s="2">
        <v>0.36075949400000001</v>
      </c>
      <c r="H946" s="2">
        <v>57</v>
      </c>
    </row>
    <row r="947" spans="1:8">
      <c r="A947" s="2" t="s">
        <v>451</v>
      </c>
      <c r="B947" s="2" t="s">
        <v>465</v>
      </c>
      <c r="C947" s="2" t="s">
        <v>439</v>
      </c>
      <c r="D947" s="2" t="s">
        <v>454</v>
      </c>
      <c r="E947" s="2" t="s">
        <v>83</v>
      </c>
      <c r="F947" s="2" t="s">
        <v>113</v>
      </c>
      <c r="G947" s="2">
        <v>0.20886075900000001</v>
      </c>
      <c r="H947" s="2">
        <v>33</v>
      </c>
    </row>
    <row r="948" spans="1:8">
      <c r="A948" s="2" t="s">
        <v>451</v>
      </c>
      <c r="B948" s="2" t="s">
        <v>465</v>
      </c>
      <c r="C948" s="2" t="s">
        <v>439</v>
      </c>
      <c r="D948" s="2" t="s">
        <v>455</v>
      </c>
      <c r="E948" s="2" t="s">
        <v>83</v>
      </c>
      <c r="F948" s="2" t="s">
        <v>113</v>
      </c>
      <c r="G948" s="2">
        <v>5.0632911000000003E-2</v>
      </c>
      <c r="H948" s="2">
        <v>8</v>
      </c>
    </row>
    <row r="949" spans="1:8">
      <c r="A949" s="2" t="s">
        <v>451</v>
      </c>
      <c r="B949" s="2" t="s">
        <v>465</v>
      </c>
      <c r="C949" s="2" t="s">
        <v>439</v>
      </c>
      <c r="D949" s="2" t="s">
        <v>453</v>
      </c>
      <c r="E949" s="2" t="s">
        <v>83</v>
      </c>
      <c r="F949" s="2" t="s">
        <v>95</v>
      </c>
      <c r="G949" s="2">
        <v>0.55467196799999996</v>
      </c>
      <c r="H949" s="2">
        <v>279</v>
      </c>
    </row>
    <row r="950" spans="1:8">
      <c r="A950" s="2" t="s">
        <v>451</v>
      </c>
      <c r="B950" s="2" t="s">
        <v>465</v>
      </c>
      <c r="C950" s="2" t="s">
        <v>439</v>
      </c>
      <c r="D950" s="2" t="s">
        <v>341</v>
      </c>
      <c r="E950" s="2" t="s">
        <v>83</v>
      </c>
      <c r="F950" s="2" t="s">
        <v>95</v>
      </c>
      <c r="G950" s="2">
        <v>0.16103379700000001</v>
      </c>
      <c r="H950" s="2">
        <v>81</v>
      </c>
    </row>
    <row r="951" spans="1:8">
      <c r="A951" s="2" t="s">
        <v>451</v>
      </c>
      <c r="B951" s="2" t="s">
        <v>465</v>
      </c>
      <c r="C951" s="2" t="s">
        <v>439</v>
      </c>
      <c r="D951" s="2" t="s">
        <v>454</v>
      </c>
      <c r="E951" s="2" t="s">
        <v>83</v>
      </c>
      <c r="F951" s="2" t="s">
        <v>95</v>
      </c>
      <c r="G951" s="2">
        <v>7.5546719999999998E-2</v>
      </c>
      <c r="H951" s="2">
        <v>38</v>
      </c>
    </row>
    <row r="952" spans="1:8">
      <c r="A952" s="2" t="s">
        <v>451</v>
      </c>
      <c r="B952" s="2" t="s">
        <v>465</v>
      </c>
      <c r="C952" s="2" t="s">
        <v>439</v>
      </c>
      <c r="D952" s="2" t="s">
        <v>370</v>
      </c>
      <c r="E952" s="2" t="s">
        <v>83</v>
      </c>
      <c r="F952" s="2" t="s">
        <v>95</v>
      </c>
      <c r="G952" s="2">
        <v>4.7713718000000002E-2</v>
      </c>
      <c r="H952" s="2">
        <v>24</v>
      </c>
    </row>
    <row r="953" spans="1:8">
      <c r="A953" s="2" t="s">
        <v>451</v>
      </c>
      <c r="B953" s="2" t="s">
        <v>465</v>
      </c>
      <c r="C953" s="2" t="s">
        <v>439</v>
      </c>
      <c r="D953" s="2" t="s">
        <v>455</v>
      </c>
      <c r="E953" s="2" t="s">
        <v>83</v>
      </c>
      <c r="F953" s="2" t="s">
        <v>95</v>
      </c>
      <c r="G953" s="2">
        <v>0.16103379700000001</v>
      </c>
      <c r="H953" s="2">
        <v>81</v>
      </c>
    </row>
    <row r="954" spans="1:8">
      <c r="A954" s="2" t="s">
        <v>451</v>
      </c>
      <c r="B954" s="2" t="s">
        <v>465</v>
      </c>
      <c r="C954" s="2" t="s">
        <v>439</v>
      </c>
      <c r="D954" s="2" t="s">
        <v>453</v>
      </c>
      <c r="E954" s="2" t="s">
        <v>83</v>
      </c>
      <c r="F954" s="2" t="s">
        <v>101</v>
      </c>
      <c r="G954" s="2">
        <v>0.8</v>
      </c>
      <c r="H954" s="2">
        <v>16</v>
      </c>
    </row>
    <row r="955" spans="1:8">
      <c r="A955" s="2" t="s">
        <v>451</v>
      </c>
      <c r="B955" s="2" t="s">
        <v>465</v>
      </c>
      <c r="C955" s="2" t="s">
        <v>439</v>
      </c>
      <c r="D955" s="2" t="s">
        <v>341</v>
      </c>
      <c r="E955" s="2" t="s">
        <v>83</v>
      </c>
      <c r="F955" s="2" t="s">
        <v>101</v>
      </c>
      <c r="G955" s="2">
        <v>0.2</v>
      </c>
      <c r="H955" s="2">
        <v>4</v>
      </c>
    </row>
    <row r="956" spans="1:8">
      <c r="A956" s="2" t="s">
        <v>451</v>
      </c>
      <c r="B956" s="2" t="s">
        <v>465</v>
      </c>
      <c r="C956" s="2" t="s">
        <v>439</v>
      </c>
      <c r="D956" s="2" t="s">
        <v>453</v>
      </c>
      <c r="E956" s="2" t="s">
        <v>83</v>
      </c>
      <c r="F956" s="2" t="s">
        <v>121</v>
      </c>
      <c r="G956" s="2">
        <v>0.168831169</v>
      </c>
      <c r="H956" s="2">
        <v>13</v>
      </c>
    </row>
    <row r="957" spans="1:8">
      <c r="A957" s="2" t="s">
        <v>451</v>
      </c>
      <c r="B957" s="2" t="s">
        <v>465</v>
      </c>
      <c r="C957" s="2" t="s">
        <v>439</v>
      </c>
      <c r="D957" s="2" t="s">
        <v>341</v>
      </c>
      <c r="E957" s="2" t="s">
        <v>83</v>
      </c>
      <c r="F957" s="2" t="s">
        <v>121</v>
      </c>
      <c r="G957" s="2">
        <v>0.83116883100000005</v>
      </c>
      <c r="H957" s="2">
        <v>64</v>
      </c>
    </row>
    <row r="958" spans="1:8">
      <c r="A958" s="2" t="s">
        <v>451</v>
      </c>
      <c r="B958" s="2" t="s">
        <v>465</v>
      </c>
      <c r="C958" s="2" t="s">
        <v>439</v>
      </c>
      <c r="D958" s="2" t="s">
        <v>453</v>
      </c>
      <c r="E958" s="2" t="s">
        <v>83</v>
      </c>
      <c r="F958" s="2" t="s">
        <v>105</v>
      </c>
      <c r="G958" s="2">
        <v>0.52</v>
      </c>
      <c r="H958" s="2">
        <v>13</v>
      </c>
    </row>
    <row r="959" spans="1:8">
      <c r="A959" s="2" t="s">
        <v>451</v>
      </c>
      <c r="B959" s="2" t="s">
        <v>465</v>
      </c>
      <c r="C959" s="2" t="s">
        <v>439</v>
      </c>
      <c r="D959" s="2" t="s">
        <v>454</v>
      </c>
      <c r="E959" s="2" t="s">
        <v>83</v>
      </c>
      <c r="F959" s="2" t="s">
        <v>105</v>
      </c>
      <c r="G959" s="2">
        <v>0.48</v>
      </c>
      <c r="H959" s="2">
        <v>12</v>
      </c>
    </row>
    <row r="960" spans="1:8">
      <c r="A960" s="2" t="s">
        <v>451</v>
      </c>
      <c r="B960" s="2" t="s">
        <v>466</v>
      </c>
      <c r="C960" s="2" t="s">
        <v>440</v>
      </c>
      <c r="D960" s="2" t="s">
        <v>453</v>
      </c>
      <c r="E960" s="2" t="s">
        <v>83</v>
      </c>
      <c r="F960" s="2" t="s">
        <v>109</v>
      </c>
      <c r="G960" s="2">
        <v>0.61428571399999998</v>
      </c>
      <c r="H960" s="2">
        <v>86</v>
      </c>
    </row>
    <row r="961" spans="1:8">
      <c r="A961" s="2" t="s">
        <v>451</v>
      </c>
      <c r="B961" s="2" t="s">
        <v>466</v>
      </c>
      <c r="C961" s="2" t="s">
        <v>440</v>
      </c>
      <c r="D961" s="2" t="s">
        <v>341</v>
      </c>
      <c r="E961" s="2" t="s">
        <v>83</v>
      </c>
      <c r="F961" s="2" t="s">
        <v>109</v>
      </c>
      <c r="G961" s="2">
        <v>0.15</v>
      </c>
      <c r="H961" s="2">
        <v>21</v>
      </c>
    </row>
    <row r="962" spans="1:8">
      <c r="A962" s="2" t="s">
        <v>451</v>
      </c>
      <c r="B962" s="2" t="s">
        <v>466</v>
      </c>
      <c r="C962" s="2" t="s">
        <v>440</v>
      </c>
      <c r="D962" s="2" t="s">
        <v>454</v>
      </c>
      <c r="E962" s="2" t="s">
        <v>83</v>
      </c>
      <c r="F962" s="2" t="s">
        <v>109</v>
      </c>
      <c r="G962" s="2">
        <v>0.178571429</v>
      </c>
      <c r="H962" s="2">
        <v>25</v>
      </c>
    </row>
    <row r="963" spans="1:8">
      <c r="A963" s="2" t="s">
        <v>451</v>
      </c>
      <c r="B963" s="2" t="s">
        <v>466</v>
      </c>
      <c r="C963" s="2" t="s">
        <v>440</v>
      </c>
      <c r="D963" s="2" t="s">
        <v>370</v>
      </c>
      <c r="E963" s="2" t="s">
        <v>83</v>
      </c>
      <c r="F963" s="2" t="s">
        <v>109</v>
      </c>
      <c r="G963" s="2">
        <v>2.8571428999999999E-2</v>
      </c>
      <c r="H963" s="2">
        <v>4</v>
      </c>
    </row>
    <row r="964" spans="1:8">
      <c r="A964" s="2" t="s">
        <v>451</v>
      </c>
      <c r="B964" s="2" t="s">
        <v>466</v>
      </c>
      <c r="C964" s="2" t="s">
        <v>440</v>
      </c>
      <c r="D964" s="2" t="s">
        <v>455</v>
      </c>
      <c r="E964" s="2" t="s">
        <v>83</v>
      </c>
      <c r="F964" s="2" t="s">
        <v>109</v>
      </c>
      <c r="G964" s="2">
        <v>2.8571428999999999E-2</v>
      </c>
      <c r="H964" s="2">
        <v>4</v>
      </c>
    </row>
    <row r="965" spans="1:8">
      <c r="A965" s="2" t="s">
        <v>451</v>
      </c>
      <c r="B965" s="2" t="s">
        <v>466</v>
      </c>
      <c r="C965" s="2" t="s">
        <v>440</v>
      </c>
      <c r="D965" s="2" t="s">
        <v>453</v>
      </c>
      <c r="E965" s="2" t="s">
        <v>83</v>
      </c>
      <c r="F965" s="2" t="s">
        <v>125</v>
      </c>
      <c r="G965" s="2">
        <v>0.88461538500000003</v>
      </c>
      <c r="H965" s="2">
        <v>92</v>
      </c>
    </row>
    <row r="966" spans="1:8">
      <c r="A966" s="2" t="s">
        <v>451</v>
      </c>
      <c r="B966" s="2" t="s">
        <v>466</v>
      </c>
      <c r="C966" s="2" t="s">
        <v>440</v>
      </c>
      <c r="D966" s="2" t="s">
        <v>341</v>
      </c>
      <c r="E966" s="2" t="s">
        <v>83</v>
      </c>
      <c r="F966" s="2" t="s">
        <v>125</v>
      </c>
      <c r="G966" s="2">
        <v>9.6153846000000001E-2</v>
      </c>
      <c r="H966" s="2">
        <v>10</v>
      </c>
    </row>
    <row r="967" spans="1:8">
      <c r="A967" s="2" t="s">
        <v>451</v>
      </c>
      <c r="B967" s="2" t="s">
        <v>466</v>
      </c>
      <c r="C967" s="2" t="s">
        <v>440</v>
      </c>
      <c r="D967" s="2" t="s">
        <v>454</v>
      </c>
      <c r="E967" s="2" t="s">
        <v>83</v>
      </c>
      <c r="F967" s="2" t="s">
        <v>125</v>
      </c>
      <c r="G967" s="2">
        <v>1.9230769000000002E-2</v>
      </c>
      <c r="H967" s="2">
        <v>2</v>
      </c>
    </row>
    <row r="968" spans="1:8">
      <c r="A968" s="2" t="s">
        <v>451</v>
      </c>
      <c r="B968" s="2" t="s">
        <v>466</v>
      </c>
      <c r="C968" s="2" t="s">
        <v>440</v>
      </c>
      <c r="D968" s="2" t="s">
        <v>453</v>
      </c>
      <c r="E968" s="2" t="s">
        <v>83</v>
      </c>
      <c r="F968" s="2" t="s">
        <v>113</v>
      </c>
      <c r="G968" s="2">
        <v>0.39873417700000002</v>
      </c>
      <c r="H968" s="2">
        <v>63</v>
      </c>
    </row>
    <row r="969" spans="1:8">
      <c r="A969" s="2" t="s">
        <v>451</v>
      </c>
      <c r="B969" s="2" t="s">
        <v>466</v>
      </c>
      <c r="C969" s="2" t="s">
        <v>440</v>
      </c>
      <c r="D969" s="2" t="s">
        <v>341</v>
      </c>
      <c r="E969" s="2" t="s">
        <v>83</v>
      </c>
      <c r="F969" s="2" t="s">
        <v>113</v>
      </c>
      <c r="G969" s="2">
        <v>0.38607594899999997</v>
      </c>
      <c r="H969" s="2">
        <v>61</v>
      </c>
    </row>
    <row r="970" spans="1:8">
      <c r="A970" s="2" t="s">
        <v>451</v>
      </c>
      <c r="B970" s="2" t="s">
        <v>466</v>
      </c>
      <c r="C970" s="2" t="s">
        <v>440</v>
      </c>
      <c r="D970" s="2" t="s">
        <v>454</v>
      </c>
      <c r="E970" s="2" t="s">
        <v>83</v>
      </c>
      <c r="F970" s="2" t="s">
        <v>113</v>
      </c>
      <c r="G970" s="2">
        <v>0.158227848</v>
      </c>
      <c r="H970" s="2">
        <v>25</v>
      </c>
    </row>
    <row r="971" spans="1:8">
      <c r="A971" s="2" t="s">
        <v>451</v>
      </c>
      <c r="B971" s="2" t="s">
        <v>466</v>
      </c>
      <c r="C971" s="2" t="s">
        <v>440</v>
      </c>
      <c r="D971" s="2" t="s">
        <v>455</v>
      </c>
      <c r="E971" s="2" t="s">
        <v>83</v>
      </c>
      <c r="F971" s="2" t="s">
        <v>113</v>
      </c>
      <c r="G971" s="2">
        <v>5.6962024999999999E-2</v>
      </c>
      <c r="H971" s="2">
        <v>9</v>
      </c>
    </row>
    <row r="972" spans="1:8">
      <c r="A972" s="2" t="s">
        <v>451</v>
      </c>
      <c r="B972" s="2" t="s">
        <v>466</v>
      </c>
      <c r="C972" s="2" t="s">
        <v>440</v>
      </c>
      <c r="D972" s="2" t="s">
        <v>453</v>
      </c>
      <c r="E972" s="2" t="s">
        <v>83</v>
      </c>
      <c r="F972" s="2" t="s">
        <v>95</v>
      </c>
      <c r="G972" s="2">
        <v>0.52286282299999998</v>
      </c>
      <c r="H972" s="2">
        <v>263</v>
      </c>
    </row>
    <row r="973" spans="1:8">
      <c r="A973" s="2" t="s">
        <v>451</v>
      </c>
      <c r="B973" s="2" t="s">
        <v>466</v>
      </c>
      <c r="C973" s="2" t="s">
        <v>440</v>
      </c>
      <c r="D973" s="2" t="s">
        <v>341</v>
      </c>
      <c r="E973" s="2" t="s">
        <v>83</v>
      </c>
      <c r="F973" s="2" t="s">
        <v>95</v>
      </c>
      <c r="G973" s="2">
        <v>0.16500993999999999</v>
      </c>
      <c r="H973" s="2">
        <v>83</v>
      </c>
    </row>
    <row r="974" spans="1:8">
      <c r="A974" s="2" t="s">
        <v>451</v>
      </c>
      <c r="B974" s="2" t="s">
        <v>466</v>
      </c>
      <c r="C974" s="2" t="s">
        <v>440</v>
      </c>
      <c r="D974" s="2" t="s">
        <v>454</v>
      </c>
      <c r="E974" s="2" t="s">
        <v>83</v>
      </c>
      <c r="F974" s="2" t="s">
        <v>95</v>
      </c>
      <c r="G974" s="2">
        <v>4.9701789000000003E-2</v>
      </c>
      <c r="H974" s="2">
        <v>25</v>
      </c>
    </row>
    <row r="975" spans="1:8">
      <c r="A975" s="2" t="s">
        <v>451</v>
      </c>
      <c r="B975" s="2" t="s">
        <v>466</v>
      </c>
      <c r="C975" s="2" t="s">
        <v>440</v>
      </c>
      <c r="D975" s="2" t="s">
        <v>370</v>
      </c>
      <c r="E975" s="2" t="s">
        <v>83</v>
      </c>
      <c r="F975" s="2" t="s">
        <v>95</v>
      </c>
      <c r="G975" s="2">
        <v>1.3916501E-2</v>
      </c>
      <c r="H975" s="2">
        <v>7</v>
      </c>
    </row>
    <row r="976" spans="1:8">
      <c r="A976" s="2" t="s">
        <v>451</v>
      </c>
      <c r="B976" s="2" t="s">
        <v>466</v>
      </c>
      <c r="C976" s="2" t="s">
        <v>440</v>
      </c>
      <c r="D976" s="2" t="s">
        <v>455</v>
      </c>
      <c r="E976" s="2" t="s">
        <v>83</v>
      </c>
      <c r="F976" s="2" t="s">
        <v>95</v>
      </c>
      <c r="G976" s="2">
        <v>0.24850894600000001</v>
      </c>
      <c r="H976" s="2">
        <v>125</v>
      </c>
    </row>
    <row r="977" spans="1:8">
      <c r="A977" s="2" t="s">
        <v>451</v>
      </c>
      <c r="B977" s="2" t="s">
        <v>466</v>
      </c>
      <c r="C977" s="2" t="s">
        <v>440</v>
      </c>
      <c r="D977" s="2" t="s">
        <v>453</v>
      </c>
      <c r="E977" s="2" t="s">
        <v>83</v>
      </c>
      <c r="F977" s="2" t="s">
        <v>101</v>
      </c>
      <c r="G977" s="2">
        <v>0.8</v>
      </c>
      <c r="H977" s="2">
        <v>16</v>
      </c>
    </row>
    <row r="978" spans="1:8">
      <c r="A978" s="2" t="s">
        <v>451</v>
      </c>
      <c r="B978" s="2" t="s">
        <v>466</v>
      </c>
      <c r="C978" s="2" t="s">
        <v>440</v>
      </c>
      <c r="D978" s="2" t="s">
        <v>341</v>
      </c>
      <c r="E978" s="2" t="s">
        <v>83</v>
      </c>
      <c r="F978" s="2" t="s">
        <v>101</v>
      </c>
      <c r="G978" s="2">
        <v>0.2</v>
      </c>
      <c r="H978" s="2">
        <v>4</v>
      </c>
    </row>
    <row r="979" spans="1:8">
      <c r="A979" s="2" t="s">
        <v>451</v>
      </c>
      <c r="B979" s="2" t="s">
        <v>466</v>
      </c>
      <c r="C979" s="2" t="s">
        <v>440</v>
      </c>
      <c r="D979" s="2" t="s">
        <v>453</v>
      </c>
      <c r="E979" s="2" t="s">
        <v>83</v>
      </c>
      <c r="F979" s="2" t="s">
        <v>121</v>
      </c>
      <c r="G979" s="2">
        <v>0.14285714299999999</v>
      </c>
      <c r="H979" s="2">
        <v>11</v>
      </c>
    </row>
    <row r="980" spans="1:8">
      <c r="A980" s="2" t="s">
        <v>451</v>
      </c>
      <c r="B980" s="2" t="s">
        <v>466</v>
      </c>
      <c r="C980" s="2" t="s">
        <v>440</v>
      </c>
      <c r="D980" s="2" t="s">
        <v>341</v>
      </c>
      <c r="E980" s="2" t="s">
        <v>83</v>
      </c>
      <c r="F980" s="2" t="s">
        <v>121</v>
      </c>
      <c r="G980" s="2">
        <v>0.85714285700000004</v>
      </c>
      <c r="H980" s="2">
        <v>66</v>
      </c>
    </row>
    <row r="981" spans="1:8">
      <c r="A981" s="2" t="s">
        <v>451</v>
      </c>
      <c r="B981" s="2" t="s">
        <v>466</v>
      </c>
      <c r="C981" s="2" t="s">
        <v>440</v>
      </c>
      <c r="D981" s="2" t="s">
        <v>453</v>
      </c>
      <c r="E981" s="2" t="s">
        <v>83</v>
      </c>
      <c r="F981" s="2" t="s">
        <v>105</v>
      </c>
      <c r="G981" s="2">
        <v>0.48</v>
      </c>
      <c r="H981" s="2">
        <v>12</v>
      </c>
    </row>
    <row r="982" spans="1:8">
      <c r="A982" s="2" t="s">
        <v>451</v>
      </c>
      <c r="B982" s="2" t="s">
        <v>466</v>
      </c>
      <c r="C982" s="2" t="s">
        <v>440</v>
      </c>
      <c r="D982" s="2" t="s">
        <v>454</v>
      </c>
      <c r="E982" s="2" t="s">
        <v>83</v>
      </c>
      <c r="F982" s="2" t="s">
        <v>105</v>
      </c>
      <c r="G982" s="2">
        <v>0.52</v>
      </c>
      <c r="H982" s="2">
        <v>13</v>
      </c>
    </row>
    <row r="983" spans="1:8">
      <c r="A983" s="2" t="s">
        <v>451</v>
      </c>
      <c r="B983" s="2" t="s">
        <v>467</v>
      </c>
      <c r="C983" s="2" t="s">
        <v>441</v>
      </c>
      <c r="D983" s="2" t="s">
        <v>453</v>
      </c>
      <c r="E983" s="2" t="s">
        <v>83</v>
      </c>
      <c r="F983" s="2" t="s">
        <v>109</v>
      </c>
      <c r="G983" s="2">
        <v>2.8571428999999999E-2</v>
      </c>
      <c r="H983" s="2">
        <v>4</v>
      </c>
    </row>
    <row r="984" spans="1:8">
      <c r="A984" s="2" t="s">
        <v>451</v>
      </c>
      <c r="B984" s="2" t="s">
        <v>467</v>
      </c>
      <c r="C984" s="2" t="s">
        <v>441</v>
      </c>
      <c r="D984" s="2" t="s">
        <v>341</v>
      </c>
      <c r="E984" s="2" t="s">
        <v>83</v>
      </c>
      <c r="F984" s="2" t="s">
        <v>109</v>
      </c>
      <c r="G984" s="2">
        <v>0.178571429</v>
      </c>
      <c r="H984" s="2">
        <v>25</v>
      </c>
    </row>
    <row r="985" spans="1:8">
      <c r="A985" s="2" t="s">
        <v>451</v>
      </c>
      <c r="B985" s="2" t="s">
        <v>467</v>
      </c>
      <c r="C985" s="2" t="s">
        <v>441</v>
      </c>
      <c r="D985" s="2" t="s">
        <v>454</v>
      </c>
      <c r="E985" s="2" t="s">
        <v>83</v>
      </c>
      <c r="F985" s="2" t="s">
        <v>109</v>
      </c>
      <c r="G985" s="2">
        <v>0.45714285700000001</v>
      </c>
      <c r="H985" s="2">
        <v>64</v>
      </c>
    </row>
    <row r="986" spans="1:8">
      <c r="A986" s="2" t="s">
        <v>451</v>
      </c>
      <c r="B986" s="2" t="s">
        <v>467</v>
      </c>
      <c r="C986" s="2" t="s">
        <v>441</v>
      </c>
      <c r="D986" s="2" t="s">
        <v>370</v>
      </c>
      <c r="E986" s="2" t="s">
        <v>83</v>
      </c>
      <c r="F986" s="2" t="s">
        <v>109</v>
      </c>
      <c r="G986" s="2">
        <v>6.4285713999999994E-2</v>
      </c>
      <c r="H986" s="2">
        <v>9</v>
      </c>
    </row>
    <row r="987" spans="1:8">
      <c r="A987" s="2" t="s">
        <v>451</v>
      </c>
      <c r="B987" s="2" t="s">
        <v>467</v>
      </c>
      <c r="C987" s="2" t="s">
        <v>441</v>
      </c>
      <c r="D987" s="2" t="s">
        <v>455</v>
      </c>
      <c r="E987" s="2" t="s">
        <v>83</v>
      </c>
      <c r="F987" s="2" t="s">
        <v>109</v>
      </c>
      <c r="G987" s="2">
        <v>0.27142857100000001</v>
      </c>
      <c r="H987" s="2">
        <v>38</v>
      </c>
    </row>
    <row r="988" spans="1:8">
      <c r="A988" s="2" t="s">
        <v>451</v>
      </c>
      <c r="B988" s="2" t="s">
        <v>467</v>
      </c>
      <c r="C988" s="2" t="s">
        <v>441</v>
      </c>
      <c r="D988" s="2" t="s">
        <v>453</v>
      </c>
      <c r="E988" s="2" t="s">
        <v>83</v>
      </c>
      <c r="F988" s="2" t="s">
        <v>125</v>
      </c>
      <c r="G988" s="2">
        <v>0.79807692299999999</v>
      </c>
      <c r="H988" s="2">
        <v>83</v>
      </c>
    </row>
    <row r="989" spans="1:8">
      <c r="A989" s="2" t="s">
        <v>451</v>
      </c>
      <c r="B989" s="2" t="s">
        <v>467</v>
      </c>
      <c r="C989" s="2" t="s">
        <v>441</v>
      </c>
      <c r="D989" s="2" t="s">
        <v>341</v>
      </c>
      <c r="E989" s="2" t="s">
        <v>83</v>
      </c>
      <c r="F989" s="2" t="s">
        <v>125</v>
      </c>
      <c r="G989" s="2">
        <v>0.10576923100000001</v>
      </c>
      <c r="H989" s="2">
        <v>11</v>
      </c>
    </row>
    <row r="990" spans="1:8">
      <c r="A990" s="2" t="s">
        <v>451</v>
      </c>
      <c r="B990" s="2" t="s">
        <v>467</v>
      </c>
      <c r="C990" s="2" t="s">
        <v>441</v>
      </c>
      <c r="D990" s="2" t="s">
        <v>454</v>
      </c>
      <c r="E990" s="2" t="s">
        <v>83</v>
      </c>
      <c r="F990" s="2" t="s">
        <v>125</v>
      </c>
      <c r="G990" s="2">
        <v>6.7307692000000002E-2</v>
      </c>
      <c r="H990" s="2">
        <v>7</v>
      </c>
    </row>
    <row r="991" spans="1:8">
      <c r="A991" s="2" t="s">
        <v>451</v>
      </c>
      <c r="B991" s="2" t="s">
        <v>467</v>
      </c>
      <c r="C991" s="2" t="s">
        <v>441</v>
      </c>
      <c r="D991" s="2" t="s">
        <v>455</v>
      </c>
      <c r="E991" s="2" t="s">
        <v>83</v>
      </c>
      <c r="F991" s="2" t="s">
        <v>125</v>
      </c>
      <c r="G991" s="2">
        <v>2.8846153999999999E-2</v>
      </c>
      <c r="H991" s="2">
        <v>3</v>
      </c>
    </row>
    <row r="992" spans="1:8">
      <c r="A992" s="2" t="s">
        <v>451</v>
      </c>
      <c r="B992" s="2" t="s">
        <v>467</v>
      </c>
      <c r="C992" s="2" t="s">
        <v>441</v>
      </c>
      <c r="D992" s="2" t="s">
        <v>453</v>
      </c>
      <c r="E992" s="2" t="s">
        <v>83</v>
      </c>
      <c r="F992" s="2" t="s">
        <v>113</v>
      </c>
      <c r="G992" s="2">
        <v>0.227848101</v>
      </c>
      <c r="H992" s="2">
        <v>36</v>
      </c>
    </row>
    <row r="993" spans="1:8">
      <c r="A993" s="2" t="s">
        <v>451</v>
      </c>
      <c r="B993" s="2" t="s">
        <v>467</v>
      </c>
      <c r="C993" s="2" t="s">
        <v>441</v>
      </c>
      <c r="D993" s="2" t="s">
        <v>341</v>
      </c>
      <c r="E993" s="2" t="s">
        <v>83</v>
      </c>
      <c r="F993" s="2" t="s">
        <v>113</v>
      </c>
      <c r="G993" s="2">
        <v>0.44303797499999997</v>
      </c>
      <c r="H993" s="2">
        <v>70</v>
      </c>
    </row>
    <row r="994" spans="1:8">
      <c r="A994" s="2" t="s">
        <v>451</v>
      </c>
      <c r="B994" s="2" t="s">
        <v>467</v>
      </c>
      <c r="C994" s="2" t="s">
        <v>441</v>
      </c>
      <c r="D994" s="2" t="s">
        <v>454</v>
      </c>
      <c r="E994" s="2" t="s">
        <v>83</v>
      </c>
      <c r="F994" s="2" t="s">
        <v>113</v>
      </c>
      <c r="G994" s="2">
        <v>0.26582278500000001</v>
      </c>
      <c r="H994" s="2">
        <v>42</v>
      </c>
    </row>
    <row r="995" spans="1:8">
      <c r="A995" s="2" t="s">
        <v>451</v>
      </c>
      <c r="B995" s="2" t="s">
        <v>467</v>
      </c>
      <c r="C995" s="2" t="s">
        <v>441</v>
      </c>
      <c r="D995" s="2" t="s">
        <v>455</v>
      </c>
      <c r="E995" s="2" t="s">
        <v>83</v>
      </c>
      <c r="F995" s="2" t="s">
        <v>113</v>
      </c>
      <c r="G995" s="2">
        <v>6.3291138999999996E-2</v>
      </c>
      <c r="H995" s="2">
        <v>10</v>
      </c>
    </row>
    <row r="996" spans="1:8">
      <c r="A996" s="2" t="s">
        <v>451</v>
      </c>
      <c r="B996" s="2" t="s">
        <v>467</v>
      </c>
      <c r="C996" s="2" t="s">
        <v>441</v>
      </c>
      <c r="D996" s="2" t="s">
        <v>453</v>
      </c>
      <c r="E996" s="2" t="s">
        <v>83</v>
      </c>
      <c r="F996" s="2" t="s">
        <v>95</v>
      </c>
      <c r="G996" s="2">
        <v>0.24850894600000001</v>
      </c>
      <c r="H996" s="2">
        <v>125</v>
      </c>
    </row>
    <row r="997" spans="1:8">
      <c r="A997" s="2" t="s">
        <v>451</v>
      </c>
      <c r="B997" s="2" t="s">
        <v>467</v>
      </c>
      <c r="C997" s="2" t="s">
        <v>441</v>
      </c>
      <c r="D997" s="2" t="s">
        <v>341</v>
      </c>
      <c r="E997" s="2" t="s">
        <v>83</v>
      </c>
      <c r="F997" s="2" t="s">
        <v>95</v>
      </c>
      <c r="G997" s="2">
        <v>0.21272365800000001</v>
      </c>
      <c r="H997" s="2">
        <v>107</v>
      </c>
    </row>
    <row r="998" spans="1:8">
      <c r="A998" s="2" t="s">
        <v>451</v>
      </c>
      <c r="B998" s="2" t="s">
        <v>467</v>
      </c>
      <c r="C998" s="2" t="s">
        <v>441</v>
      </c>
      <c r="D998" s="2" t="s">
        <v>454</v>
      </c>
      <c r="E998" s="2" t="s">
        <v>83</v>
      </c>
      <c r="F998" s="2" t="s">
        <v>95</v>
      </c>
      <c r="G998" s="2">
        <v>0.18489065599999999</v>
      </c>
      <c r="H998" s="2">
        <v>93</v>
      </c>
    </row>
    <row r="999" spans="1:8">
      <c r="A999" s="2" t="s">
        <v>451</v>
      </c>
      <c r="B999" s="2" t="s">
        <v>467</v>
      </c>
      <c r="C999" s="2" t="s">
        <v>441</v>
      </c>
      <c r="D999" s="2" t="s">
        <v>370</v>
      </c>
      <c r="E999" s="2" t="s">
        <v>83</v>
      </c>
      <c r="F999" s="2" t="s">
        <v>95</v>
      </c>
      <c r="G999" s="2">
        <v>2.9821073999999999E-2</v>
      </c>
      <c r="H999" s="2">
        <v>15</v>
      </c>
    </row>
    <row r="1000" spans="1:8">
      <c r="A1000" s="2" t="s">
        <v>451</v>
      </c>
      <c r="B1000" s="2" t="s">
        <v>467</v>
      </c>
      <c r="C1000" s="2" t="s">
        <v>441</v>
      </c>
      <c r="D1000" s="2" t="s">
        <v>455</v>
      </c>
      <c r="E1000" s="2" t="s">
        <v>83</v>
      </c>
      <c r="F1000" s="2" t="s">
        <v>95</v>
      </c>
      <c r="G1000" s="2">
        <v>0.32405566600000002</v>
      </c>
      <c r="H1000" s="2">
        <v>163</v>
      </c>
    </row>
    <row r="1001" spans="1:8">
      <c r="A1001" s="2" t="s">
        <v>451</v>
      </c>
      <c r="B1001" s="2" t="s">
        <v>467</v>
      </c>
      <c r="C1001" s="2" t="s">
        <v>441</v>
      </c>
      <c r="D1001" s="2" t="s">
        <v>453</v>
      </c>
      <c r="E1001" s="2" t="s">
        <v>83</v>
      </c>
      <c r="F1001" s="2" t="s">
        <v>101</v>
      </c>
      <c r="G1001" s="2">
        <v>0.4</v>
      </c>
      <c r="H1001" s="2">
        <v>8</v>
      </c>
    </row>
    <row r="1002" spans="1:8">
      <c r="A1002" s="2" t="s">
        <v>451</v>
      </c>
      <c r="B1002" s="2" t="s">
        <v>467</v>
      </c>
      <c r="C1002" s="2" t="s">
        <v>441</v>
      </c>
      <c r="D1002" s="2" t="s">
        <v>341</v>
      </c>
      <c r="E1002" s="2" t="s">
        <v>83</v>
      </c>
      <c r="F1002" s="2" t="s">
        <v>101</v>
      </c>
      <c r="G1002" s="2">
        <v>0.2</v>
      </c>
      <c r="H1002" s="2">
        <v>4</v>
      </c>
    </row>
    <row r="1003" spans="1:8">
      <c r="A1003" s="2" t="s">
        <v>451</v>
      </c>
      <c r="B1003" s="2" t="s">
        <v>467</v>
      </c>
      <c r="C1003" s="2" t="s">
        <v>441</v>
      </c>
      <c r="D1003" s="2" t="s">
        <v>454</v>
      </c>
      <c r="E1003" s="2" t="s">
        <v>83</v>
      </c>
      <c r="F1003" s="2" t="s">
        <v>101</v>
      </c>
      <c r="G1003" s="2">
        <v>0.3</v>
      </c>
      <c r="H1003" s="2">
        <v>6</v>
      </c>
    </row>
    <row r="1004" spans="1:8">
      <c r="A1004" s="2" t="s">
        <v>451</v>
      </c>
      <c r="B1004" s="2" t="s">
        <v>467</v>
      </c>
      <c r="C1004" s="2" t="s">
        <v>441</v>
      </c>
      <c r="D1004" s="2" t="s">
        <v>455</v>
      </c>
      <c r="E1004" s="2" t="s">
        <v>83</v>
      </c>
      <c r="F1004" s="2" t="s">
        <v>101</v>
      </c>
      <c r="G1004" s="2">
        <v>0.1</v>
      </c>
      <c r="H1004" s="2">
        <v>2</v>
      </c>
    </row>
    <row r="1005" spans="1:8">
      <c r="A1005" s="2" t="s">
        <v>451</v>
      </c>
      <c r="B1005" s="2" t="s">
        <v>467</v>
      </c>
      <c r="C1005" s="2" t="s">
        <v>441</v>
      </c>
      <c r="D1005" s="2" t="s">
        <v>453</v>
      </c>
      <c r="E1005" s="2" t="s">
        <v>83</v>
      </c>
      <c r="F1005" s="2" t="s">
        <v>121</v>
      </c>
      <c r="G1005" s="2">
        <v>3.8961039000000003E-2</v>
      </c>
      <c r="H1005" s="2">
        <v>3</v>
      </c>
    </row>
    <row r="1006" spans="1:8">
      <c r="A1006" s="2" t="s">
        <v>451</v>
      </c>
      <c r="B1006" s="2" t="s">
        <v>467</v>
      </c>
      <c r="C1006" s="2" t="s">
        <v>441</v>
      </c>
      <c r="D1006" s="2" t="s">
        <v>341</v>
      </c>
      <c r="E1006" s="2" t="s">
        <v>83</v>
      </c>
      <c r="F1006" s="2" t="s">
        <v>121</v>
      </c>
      <c r="G1006" s="2">
        <v>0.96103896099999997</v>
      </c>
      <c r="H1006" s="2">
        <v>74</v>
      </c>
    </row>
    <row r="1007" spans="1:8">
      <c r="A1007" s="2" t="s">
        <v>451</v>
      </c>
      <c r="B1007" s="2" t="s">
        <v>467</v>
      </c>
      <c r="C1007" s="2" t="s">
        <v>441</v>
      </c>
      <c r="D1007" s="2" t="s">
        <v>453</v>
      </c>
      <c r="E1007" s="2" t="s">
        <v>83</v>
      </c>
      <c r="F1007" s="2" t="s">
        <v>105</v>
      </c>
      <c r="G1007" s="2">
        <v>0.72</v>
      </c>
      <c r="H1007" s="2">
        <v>18</v>
      </c>
    </row>
    <row r="1008" spans="1:8">
      <c r="A1008" s="2" t="s">
        <v>451</v>
      </c>
      <c r="B1008" s="2" t="s">
        <v>467</v>
      </c>
      <c r="C1008" s="2" t="s">
        <v>441</v>
      </c>
      <c r="D1008" s="2" t="s">
        <v>454</v>
      </c>
      <c r="E1008" s="2" t="s">
        <v>83</v>
      </c>
      <c r="F1008" s="2" t="s">
        <v>105</v>
      </c>
      <c r="G1008" s="2">
        <v>0.24</v>
      </c>
      <c r="H1008" s="2">
        <v>6</v>
      </c>
    </row>
    <row r="1009" spans="1:8">
      <c r="A1009" s="2" t="s">
        <v>451</v>
      </c>
      <c r="B1009" s="2" t="s">
        <v>467</v>
      </c>
      <c r="C1009" s="2" t="s">
        <v>441</v>
      </c>
      <c r="D1009" s="2" t="s">
        <v>455</v>
      </c>
      <c r="E1009" s="2" t="s">
        <v>83</v>
      </c>
      <c r="F1009" s="2" t="s">
        <v>105</v>
      </c>
      <c r="G1009" s="2">
        <v>0.04</v>
      </c>
      <c r="H1009" s="2">
        <v>1</v>
      </c>
    </row>
    <row r="1010" spans="1:8">
      <c r="A1010" s="2" t="s">
        <v>451</v>
      </c>
      <c r="B1010" s="2" t="s">
        <v>468</v>
      </c>
      <c r="C1010" s="2" t="s">
        <v>442</v>
      </c>
      <c r="D1010" s="2" t="s">
        <v>453</v>
      </c>
      <c r="E1010" s="2" t="s">
        <v>83</v>
      </c>
      <c r="F1010" s="2" t="s">
        <v>109</v>
      </c>
      <c r="G1010" s="2">
        <v>0.53571428600000004</v>
      </c>
      <c r="H1010" s="2">
        <v>75</v>
      </c>
    </row>
    <row r="1011" spans="1:8">
      <c r="A1011" s="2" t="s">
        <v>451</v>
      </c>
      <c r="B1011" s="2" t="s">
        <v>468</v>
      </c>
      <c r="C1011" s="2" t="s">
        <v>442</v>
      </c>
      <c r="D1011" s="2" t="s">
        <v>341</v>
      </c>
      <c r="E1011" s="2" t="s">
        <v>83</v>
      </c>
      <c r="F1011" s="2" t="s">
        <v>109</v>
      </c>
      <c r="G1011" s="2">
        <v>0.164285714</v>
      </c>
      <c r="H1011" s="2">
        <v>23</v>
      </c>
    </row>
    <row r="1012" spans="1:8">
      <c r="A1012" s="2" t="s">
        <v>451</v>
      </c>
      <c r="B1012" s="2" t="s">
        <v>468</v>
      </c>
      <c r="C1012" s="2" t="s">
        <v>442</v>
      </c>
      <c r="D1012" s="2" t="s">
        <v>454</v>
      </c>
      <c r="E1012" s="2" t="s">
        <v>83</v>
      </c>
      <c r="F1012" s="2" t="s">
        <v>109</v>
      </c>
      <c r="G1012" s="2">
        <v>0.18571428600000001</v>
      </c>
      <c r="H1012" s="2">
        <v>26</v>
      </c>
    </row>
    <row r="1013" spans="1:8">
      <c r="A1013" s="2" t="s">
        <v>451</v>
      </c>
      <c r="B1013" s="2" t="s">
        <v>468</v>
      </c>
      <c r="C1013" s="2" t="s">
        <v>442</v>
      </c>
      <c r="D1013" s="2" t="s">
        <v>370</v>
      </c>
      <c r="E1013" s="2" t="s">
        <v>83</v>
      </c>
      <c r="F1013" s="2" t="s">
        <v>109</v>
      </c>
      <c r="G1013" s="2">
        <v>2.8571428999999999E-2</v>
      </c>
      <c r="H1013" s="2">
        <v>4</v>
      </c>
    </row>
    <row r="1014" spans="1:8">
      <c r="A1014" s="2" t="s">
        <v>451</v>
      </c>
      <c r="B1014" s="2" t="s">
        <v>468</v>
      </c>
      <c r="C1014" s="2" t="s">
        <v>442</v>
      </c>
      <c r="D1014" s="2" t="s">
        <v>455</v>
      </c>
      <c r="E1014" s="2" t="s">
        <v>83</v>
      </c>
      <c r="F1014" s="2" t="s">
        <v>109</v>
      </c>
      <c r="G1014" s="2">
        <v>8.5714286000000001E-2</v>
      </c>
      <c r="H1014" s="2">
        <v>12</v>
      </c>
    </row>
    <row r="1015" spans="1:8">
      <c r="A1015" s="2" t="s">
        <v>451</v>
      </c>
      <c r="B1015" s="2" t="s">
        <v>468</v>
      </c>
      <c r="C1015" s="2" t="s">
        <v>442</v>
      </c>
      <c r="D1015" s="2" t="s">
        <v>453</v>
      </c>
      <c r="E1015" s="2" t="s">
        <v>83</v>
      </c>
      <c r="F1015" s="2" t="s">
        <v>125</v>
      </c>
      <c r="G1015" s="2">
        <v>0.76923076899999998</v>
      </c>
      <c r="H1015" s="2">
        <v>80</v>
      </c>
    </row>
    <row r="1016" spans="1:8">
      <c r="A1016" s="2" t="s">
        <v>451</v>
      </c>
      <c r="B1016" s="2" t="s">
        <v>468</v>
      </c>
      <c r="C1016" s="2" t="s">
        <v>442</v>
      </c>
      <c r="D1016" s="2" t="s">
        <v>341</v>
      </c>
      <c r="E1016" s="2" t="s">
        <v>83</v>
      </c>
      <c r="F1016" s="2" t="s">
        <v>125</v>
      </c>
      <c r="G1016" s="2">
        <v>0.115384615</v>
      </c>
      <c r="H1016" s="2">
        <v>12</v>
      </c>
    </row>
    <row r="1017" spans="1:8">
      <c r="A1017" s="2" t="s">
        <v>451</v>
      </c>
      <c r="B1017" s="2" t="s">
        <v>468</v>
      </c>
      <c r="C1017" s="2" t="s">
        <v>442</v>
      </c>
      <c r="D1017" s="2" t="s">
        <v>454</v>
      </c>
      <c r="E1017" s="2" t="s">
        <v>83</v>
      </c>
      <c r="F1017" s="2" t="s">
        <v>125</v>
      </c>
      <c r="G1017" s="2">
        <v>1.9230769000000002E-2</v>
      </c>
      <c r="H1017" s="2">
        <v>2</v>
      </c>
    </row>
    <row r="1018" spans="1:8">
      <c r="A1018" s="2" t="s">
        <v>451</v>
      </c>
      <c r="B1018" s="2" t="s">
        <v>468</v>
      </c>
      <c r="C1018" s="2" t="s">
        <v>442</v>
      </c>
      <c r="D1018" s="2" t="s">
        <v>455</v>
      </c>
      <c r="E1018" s="2" t="s">
        <v>83</v>
      </c>
      <c r="F1018" s="2" t="s">
        <v>125</v>
      </c>
      <c r="G1018" s="2">
        <v>9.6153846000000001E-2</v>
      </c>
      <c r="H1018" s="2">
        <v>10</v>
      </c>
    </row>
    <row r="1019" spans="1:8">
      <c r="A1019" s="2" t="s">
        <v>451</v>
      </c>
      <c r="B1019" s="2" t="s">
        <v>468</v>
      </c>
      <c r="C1019" s="2" t="s">
        <v>442</v>
      </c>
      <c r="D1019" s="2" t="s">
        <v>453</v>
      </c>
      <c r="E1019" s="2" t="s">
        <v>83</v>
      </c>
      <c r="F1019" s="2" t="s">
        <v>113</v>
      </c>
      <c r="G1019" s="2">
        <v>0.28481012700000002</v>
      </c>
      <c r="H1019" s="2">
        <v>45</v>
      </c>
    </row>
    <row r="1020" spans="1:8">
      <c r="A1020" s="2" t="s">
        <v>451</v>
      </c>
      <c r="B1020" s="2" t="s">
        <v>468</v>
      </c>
      <c r="C1020" s="2" t="s">
        <v>442</v>
      </c>
      <c r="D1020" s="2" t="s">
        <v>341</v>
      </c>
      <c r="E1020" s="2" t="s">
        <v>83</v>
      </c>
      <c r="F1020" s="2" t="s">
        <v>113</v>
      </c>
      <c r="G1020" s="2">
        <v>0.392405063</v>
      </c>
      <c r="H1020" s="2">
        <v>62</v>
      </c>
    </row>
    <row r="1021" spans="1:8">
      <c r="A1021" s="2" t="s">
        <v>451</v>
      </c>
      <c r="B1021" s="2" t="s">
        <v>468</v>
      </c>
      <c r="C1021" s="2" t="s">
        <v>442</v>
      </c>
      <c r="D1021" s="2" t="s">
        <v>454</v>
      </c>
      <c r="E1021" s="2" t="s">
        <v>83</v>
      </c>
      <c r="F1021" s="2" t="s">
        <v>113</v>
      </c>
      <c r="G1021" s="2">
        <v>0.25949367099999998</v>
      </c>
      <c r="H1021" s="2">
        <v>41</v>
      </c>
    </row>
    <row r="1022" spans="1:8">
      <c r="A1022" s="2" t="s">
        <v>451</v>
      </c>
      <c r="B1022" s="2" t="s">
        <v>468</v>
      </c>
      <c r="C1022" s="2" t="s">
        <v>442</v>
      </c>
      <c r="D1022" s="2" t="s">
        <v>370</v>
      </c>
      <c r="E1022" s="2" t="s">
        <v>83</v>
      </c>
      <c r="F1022" s="2" t="s">
        <v>113</v>
      </c>
      <c r="G1022" s="2">
        <v>6.3291140000000003E-3</v>
      </c>
      <c r="H1022" s="2">
        <v>1</v>
      </c>
    </row>
    <row r="1023" spans="1:8">
      <c r="A1023" s="2" t="s">
        <v>451</v>
      </c>
      <c r="B1023" s="2" t="s">
        <v>468</v>
      </c>
      <c r="C1023" s="2" t="s">
        <v>442</v>
      </c>
      <c r="D1023" s="2" t="s">
        <v>455</v>
      </c>
      <c r="E1023" s="2" t="s">
        <v>83</v>
      </c>
      <c r="F1023" s="2" t="s">
        <v>113</v>
      </c>
      <c r="G1023" s="2">
        <v>5.6962024999999999E-2</v>
      </c>
      <c r="H1023" s="2">
        <v>9</v>
      </c>
    </row>
    <row r="1024" spans="1:8">
      <c r="A1024" s="2" t="s">
        <v>451</v>
      </c>
      <c r="B1024" s="2" t="s">
        <v>468</v>
      </c>
      <c r="C1024" s="2" t="s">
        <v>442</v>
      </c>
      <c r="D1024" s="2" t="s">
        <v>453</v>
      </c>
      <c r="E1024" s="2" t="s">
        <v>83</v>
      </c>
      <c r="F1024" s="2" t="s">
        <v>95</v>
      </c>
      <c r="G1024" s="2">
        <v>0.52286282299999998</v>
      </c>
      <c r="H1024" s="2">
        <v>263</v>
      </c>
    </row>
    <row r="1025" spans="1:8">
      <c r="A1025" s="2" t="s">
        <v>451</v>
      </c>
      <c r="B1025" s="2" t="s">
        <v>468</v>
      </c>
      <c r="C1025" s="2" t="s">
        <v>442</v>
      </c>
      <c r="D1025" s="2" t="s">
        <v>341</v>
      </c>
      <c r="E1025" s="2" t="s">
        <v>83</v>
      </c>
      <c r="F1025" s="2" t="s">
        <v>95</v>
      </c>
      <c r="G1025" s="2">
        <v>0.174950298</v>
      </c>
      <c r="H1025" s="2">
        <v>88</v>
      </c>
    </row>
    <row r="1026" spans="1:8">
      <c r="A1026" s="2" t="s">
        <v>451</v>
      </c>
      <c r="B1026" s="2" t="s">
        <v>468</v>
      </c>
      <c r="C1026" s="2" t="s">
        <v>442</v>
      </c>
      <c r="D1026" s="2" t="s">
        <v>454</v>
      </c>
      <c r="E1026" s="2" t="s">
        <v>83</v>
      </c>
      <c r="F1026" s="2" t="s">
        <v>95</v>
      </c>
      <c r="G1026" s="2">
        <v>6.3618289999999994E-2</v>
      </c>
      <c r="H1026" s="2">
        <v>32</v>
      </c>
    </row>
    <row r="1027" spans="1:8">
      <c r="A1027" s="2" t="s">
        <v>451</v>
      </c>
      <c r="B1027" s="2" t="s">
        <v>468</v>
      </c>
      <c r="C1027" s="2" t="s">
        <v>442</v>
      </c>
      <c r="D1027" s="2" t="s">
        <v>370</v>
      </c>
      <c r="E1027" s="2" t="s">
        <v>83</v>
      </c>
      <c r="F1027" s="2" t="s">
        <v>95</v>
      </c>
      <c r="G1027" s="2">
        <v>1.7892643999999999E-2</v>
      </c>
      <c r="H1027" s="2">
        <v>9</v>
      </c>
    </row>
    <row r="1028" spans="1:8">
      <c r="A1028" s="2" t="s">
        <v>451</v>
      </c>
      <c r="B1028" s="2" t="s">
        <v>468</v>
      </c>
      <c r="C1028" s="2" t="s">
        <v>442</v>
      </c>
      <c r="D1028" s="2" t="s">
        <v>455</v>
      </c>
      <c r="E1028" s="2" t="s">
        <v>83</v>
      </c>
      <c r="F1028" s="2" t="s">
        <v>95</v>
      </c>
      <c r="G1028" s="2">
        <v>0.22067594400000001</v>
      </c>
      <c r="H1028" s="2">
        <v>111</v>
      </c>
    </row>
    <row r="1029" spans="1:8">
      <c r="A1029" s="2" t="s">
        <v>451</v>
      </c>
      <c r="B1029" s="2" t="s">
        <v>468</v>
      </c>
      <c r="C1029" s="2" t="s">
        <v>442</v>
      </c>
      <c r="D1029" s="2" t="s">
        <v>453</v>
      </c>
      <c r="E1029" s="2" t="s">
        <v>83</v>
      </c>
      <c r="F1029" s="2" t="s">
        <v>101</v>
      </c>
      <c r="G1029" s="2">
        <v>0.8</v>
      </c>
      <c r="H1029" s="2">
        <v>16</v>
      </c>
    </row>
    <row r="1030" spans="1:8">
      <c r="A1030" s="2" t="s">
        <v>451</v>
      </c>
      <c r="B1030" s="2" t="s">
        <v>468</v>
      </c>
      <c r="C1030" s="2" t="s">
        <v>442</v>
      </c>
      <c r="D1030" s="2" t="s">
        <v>341</v>
      </c>
      <c r="E1030" s="2" t="s">
        <v>83</v>
      </c>
      <c r="F1030" s="2" t="s">
        <v>101</v>
      </c>
      <c r="G1030" s="2">
        <v>0.2</v>
      </c>
      <c r="H1030" s="2">
        <v>4</v>
      </c>
    </row>
    <row r="1031" spans="1:8">
      <c r="A1031" s="2" t="s">
        <v>451</v>
      </c>
      <c r="B1031" s="2" t="s">
        <v>468</v>
      </c>
      <c r="C1031" s="2" t="s">
        <v>442</v>
      </c>
      <c r="D1031" s="2" t="s">
        <v>453</v>
      </c>
      <c r="E1031" s="2" t="s">
        <v>83</v>
      </c>
      <c r="F1031" s="2" t="s">
        <v>121</v>
      </c>
      <c r="G1031" s="2">
        <v>0.168831169</v>
      </c>
      <c r="H1031" s="2">
        <v>13</v>
      </c>
    </row>
    <row r="1032" spans="1:8">
      <c r="A1032" s="2" t="s">
        <v>451</v>
      </c>
      <c r="B1032" s="2" t="s">
        <v>468</v>
      </c>
      <c r="C1032" s="2" t="s">
        <v>442</v>
      </c>
      <c r="D1032" s="2" t="s">
        <v>341</v>
      </c>
      <c r="E1032" s="2" t="s">
        <v>83</v>
      </c>
      <c r="F1032" s="2" t="s">
        <v>121</v>
      </c>
      <c r="G1032" s="2">
        <v>0.83116883100000005</v>
      </c>
      <c r="H1032" s="2">
        <v>64</v>
      </c>
    </row>
    <row r="1033" spans="1:8">
      <c r="A1033" s="2" t="s">
        <v>451</v>
      </c>
      <c r="B1033" s="2" t="s">
        <v>468</v>
      </c>
      <c r="C1033" s="2" t="s">
        <v>442</v>
      </c>
      <c r="D1033" s="2" t="s">
        <v>453</v>
      </c>
      <c r="E1033" s="2" t="s">
        <v>83</v>
      </c>
      <c r="F1033" s="2" t="s">
        <v>105</v>
      </c>
      <c r="G1033" s="2">
        <v>1</v>
      </c>
      <c r="H1033" s="2">
        <v>25</v>
      </c>
    </row>
    <row r="1034" spans="1:8">
      <c r="A1034" s="2" t="s">
        <v>451</v>
      </c>
      <c r="B1034" s="2" t="s">
        <v>469</v>
      </c>
      <c r="C1034" s="2" t="s">
        <v>445</v>
      </c>
      <c r="D1034" s="2" t="s">
        <v>453</v>
      </c>
      <c r="E1034" s="2" t="s">
        <v>83</v>
      </c>
      <c r="F1034" s="2" t="s">
        <v>109</v>
      </c>
      <c r="G1034" s="2">
        <v>0.6</v>
      </c>
      <c r="H1034" s="2">
        <v>84</v>
      </c>
    </row>
    <row r="1035" spans="1:8">
      <c r="A1035" s="2" t="s">
        <v>451</v>
      </c>
      <c r="B1035" s="2" t="s">
        <v>469</v>
      </c>
      <c r="C1035" s="2" t="s">
        <v>445</v>
      </c>
      <c r="D1035" s="2" t="s">
        <v>341</v>
      </c>
      <c r="E1035" s="2" t="s">
        <v>83</v>
      </c>
      <c r="F1035" s="2" t="s">
        <v>109</v>
      </c>
      <c r="G1035" s="2">
        <v>0.12857142899999999</v>
      </c>
      <c r="H1035" s="2">
        <v>18</v>
      </c>
    </row>
    <row r="1036" spans="1:8">
      <c r="A1036" s="2" t="s">
        <v>451</v>
      </c>
      <c r="B1036" s="2" t="s">
        <v>469</v>
      </c>
      <c r="C1036" s="2" t="s">
        <v>445</v>
      </c>
      <c r="D1036" s="2" t="s">
        <v>454</v>
      </c>
      <c r="E1036" s="2" t="s">
        <v>83</v>
      </c>
      <c r="F1036" s="2" t="s">
        <v>109</v>
      </c>
      <c r="G1036" s="2">
        <v>0.21428571399999999</v>
      </c>
      <c r="H1036" s="2">
        <v>30</v>
      </c>
    </row>
    <row r="1037" spans="1:8">
      <c r="A1037" s="2" t="s">
        <v>451</v>
      </c>
      <c r="B1037" s="2" t="s">
        <v>469</v>
      </c>
      <c r="C1037" s="2" t="s">
        <v>445</v>
      </c>
      <c r="D1037" s="2" t="s">
        <v>370</v>
      </c>
      <c r="E1037" s="2" t="s">
        <v>83</v>
      </c>
      <c r="F1037" s="2" t="s">
        <v>109</v>
      </c>
      <c r="G1037" s="2">
        <v>2.1428571E-2</v>
      </c>
      <c r="H1037" s="2">
        <v>3</v>
      </c>
    </row>
    <row r="1038" spans="1:8">
      <c r="A1038" s="2" t="s">
        <v>451</v>
      </c>
      <c r="B1038" s="2" t="s">
        <v>469</v>
      </c>
      <c r="C1038" s="2" t="s">
        <v>445</v>
      </c>
      <c r="D1038" s="2" t="s">
        <v>455</v>
      </c>
      <c r="E1038" s="2" t="s">
        <v>83</v>
      </c>
      <c r="F1038" s="2" t="s">
        <v>109</v>
      </c>
      <c r="G1038" s="2">
        <v>3.5714285999999998E-2</v>
      </c>
      <c r="H1038" s="2">
        <v>5</v>
      </c>
    </row>
    <row r="1039" spans="1:8">
      <c r="A1039" s="2" t="s">
        <v>451</v>
      </c>
      <c r="B1039" s="2" t="s">
        <v>469</v>
      </c>
      <c r="C1039" s="2" t="s">
        <v>445</v>
      </c>
      <c r="D1039" s="2" t="s">
        <v>453</v>
      </c>
      <c r="E1039" s="2" t="s">
        <v>83</v>
      </c>
      <c r="F1039" s="2" t="s">
        <v>125</v>
      </c>
      <c r="G1039" s="2">
        <v>0.85576923100000002</v>
      </c>
      <c r="H1039" s="2">
        <v>89</v>
      </c>
    </row>
    <row r="1040" spans="1:8">
      <c r="A1040" s="2" t="s">
        <v>451</v>
      </c>
      <c r="B1040" s="2" t="s">
        <v>469</v>
      </c>
      <c r="C1040" s="2" t="s">
        <v>445</v>
      </c>
      <c r="D1040" s="2" t="s">
        <v>341</v>
      </c>
      <c r="E1040" s="2" t="s">
        <v>83</v>
      </c>
      <c r="F1040" s="2" t="s">
        <v>125</v>
      </c>
      <c r="G1040" s="2">
        <v>9.6153846000000001E-2</v>
      </c>
      <c r="H1040" s="2">
        <v>10</v>
      </c>
    </row>
    <row r="1041" spans="1:8">
      <c r="A1041" s="2" t="s">
        <v>451</v>
      </c>
      <c r="B1041" s="2" t="s">
        <v>469</v>
      </c>
      <c r="C1041" s="2" t="s">
        <v>445</v>
      </c>
      <c r="D1041" s="2" t="s">
        <v>454</v>
      </c>
      <c r="E1041" s="2" t="s">
        <v>83</v>
      </c>
      <c r="F1041" s="2" t="s">
        <v>125</v>
      </c>
      <c r="G1041" s="2">
        <v>2.8846153999999999E-2</v>
      </c>
      <c r="H1041" s="2">
        <v>3</v>
      </c>
    </row>
    <row r="1042" spans="1:8">
      <c r="A1042" s="2" t="s">
        <v>451</v>
      </c>
      <c r="B1042" s="2" t="s">
        <v>469</v>
      </c>
      <c r="C1042" s="2" t="s">
        <v>445</v>
      </c>
      <c r="D1042" s="2" t="s">
        <v>455</v>
      </c>
      <c r="E1042" s="2" t="s">
        <v>83</v>
      </c>
      <c r="F1042" s="2" t="s">
        <v>125</v>
      </c>
      <c r="G1042" s="2">
        <v>1.9230769000000002E-2</v>
      </c>
      <c r="H1042" s="2">
        <v>2</v>
      </c>
    </row>
    <row r="1043" spans="1:8">
      <c r="A1043" s="2" t="s">
        <v>451</v>
      </c>
      <c r="B1043" s="2" t="s">
        <v>469</v>
      </c>
      <c r="C1043" s="2" t="s">
        <v>445</v>
      </c>
      <c r="D1043" s="2" t="s">
        <v>453</v>
      </c>
      <c r="E1043" s="2" t="s">
        <v>83</v>
      </c>
      <c r="F1043" s="2" t="s">
        <v>113</v>
      </c>
      <c r="G1043" s="2">
        <v>0.42405063300000001</v>
      </c>
      <c r="H1043" s="2">
        <v>67</v>
      </c>
    </row>
    <row r="1044" spans="1:8">
      <c r="A1044" s="2" t="s">
        <v>451</v>
      </c>
      <c r="B1044" s="2" t="s">
        <v>469</v>
      </c>
      <c r="C1044" s="2" t="s">
        <v>445</v>
      </c>
      <c r="D1044" s="2" t="s">
        <v>341</v>
      </c>
      <c r="E1044" s="2" t="s">
        <v>83</v>
      </c>
      <c r="F1044" s="2" t="s">
        <v>113</v>
      </c>
      <c r="G1044" s="2">
        <v>0.341772152</v>
      </c>
      <c r="H1044" s="2">
        <v>54</v>
      </c>
    </row>
    <row r="1045" spans="1:8">
      <c r="A1045" s="2" t="s">
        <v>451</v>
      </c>
      <c r="B1045" s="2" t="s">
        <v>469</v>
      </c>
      <c r="C1045" s="2" t="s">
        <v>445</v>
      </c>
      <c r="D1045" s="2" t="s">
        <v>454</v>
      </c>
      <c r="E1045" s="2" t="s">
        <v>83</v>
      </c>
      <c r="F1045" s="2" t="s">
        <v>113</v>
      </c>
      <c r="G1045" s="2">
        <v>0.20253164600000001</v>
      </c>
      <c r="H1045" s="2">
        <v>32</v>
      </c>
    </row>
    <row r="1046" spans="1:8">
      <c r="A1046" s="2" t="s">
        <v>451</v>
      </c>
      <c r="B1046" s="2" t="s">
        <v>469</v>
      </c>
      <c r="C1046" s="2" t="s">
        <v>445</v>
      </c>
      <c r="D1046" s="2" t="s">
        <v>455</v>
      </c>
      <c r="E1046" s="2" t="s">
        <v>83</v>
      </c>
      <c r="F1046" s="2" t="s">
        <v>113</v>
      </c>
      <c r="G1046" s="2">
        <v>3.1645569999999998E-2</v>
      </c>
      <c r="H1046" s="2">
        <v>5</v>
      </c>
    </row>
    <row r="1047" spans="1:8">
      <c r="A1047" s="2" t="s">
        <v>451</v>
      </c>
      <c r="B1047" s="2" t="s">
        <v>469</v>
      </c>
      <c r="C1047" s="2" t="s">
        <v>445</v>
      </c>
      <c r="D1047" s="2" t="s">
        <v>453</v>
      </c>
      <c r="E1047" s="2" t="s">
        <v>83</v>
      </c>
      <c r="F1047" s="2" t="s">
        <v>95</v>
      </c>
      <c r="G1047" s="2">
        <v>0.53280318100000001</v>
      </c>
      <c r="H1047" s="2">
        <v>268</v>
      </c>
    </row>
    <row r="1048" spans="1:8">
      <c r="A1048" s="2" t="s">
        <v>451</v>
      </c>
      <c r="B1048" s="2" t="s">
        <v>469</v>
      </c>
      <c r="C1048" s="2" t="s">
        <v>445</v>
      </c>
      <c r="D1048" s="2" t="s">
        <v>341</v>
      </c>
      <c r="E1048" s="2" t="s">
        <v>83</v>
      </c>
      <c r="F1048" s="2" t="s">
        <v>95</v>
      </c>
      <c r="G1048" s="2">
        <v>0.14314115299999999</v>
      </c>
      <c r="H1048" s="2">
        <v>72</v>
      </c>
    </row>
    <row r="1049" spans="1:8">
      <c r="A1049" s="2" t="s">
        <v>451</v>
      </c>
      <c r="B1049" s="2" t="s">
        <v>469</v>
      </c>
      <c r="C1049" s="2" t="s">
        <v>445</v>
      </c>
      <c r="D1049" s="2" t="s">
        <v>454</v>
      </c>
      <c r="E1049" s="2" t="s">
        <v>83</v>
      </c>
      <c r="F1049" s="2" t="s">
        <v>95</v>
      </c>
      <c r="G1049" s="2">
        <v>0.11332008</v>
      </c>
      <c r="H1049" s="2">
        <v>57</v>
      </c>
    </row>
    <row r="1050" spans="1:8">
      <c r="A1050" s="2" t="s">
        <v>451</v>
      </c>
      <c r="B1050" s="2" t="s">
        <v>469</v>
      </c>
      <c r="C1050" s="2" t="s">
        <v>445</v>
      </c>
      <c r="D1050" s="2" t="s">
        <v>370</v>
      </c>
      <c r="E1050" s="2" t="s">
        <v>83</v>
      </c>
      <c r="F1050" s="2" t="s">
        <v>95</v>
      </c>
      <c r="G1050" s="2">
        <v>9.9403579999999998E-3</v>
      </c>
      <c r="H1050" s="2">
        <v>5</v>
      </c>
    </row>
    <row r="1051" spans="1:8">
      <c r="A1051" s="2" t="s">
        <v>451</v>
      </c>
      <c r="B1051" s="2" t="s">
        <v>469</v>
      </c>
      <c r="C1051" s="2" t="s">
        <v>445</v>
      </c>
      <c r="D1051" s="2" t="s">
        <v>455</v>
      </c>
      <c r="E1051" s="2" t="s">
        <v>83</v>
      </c>
      <c r="F1051" s="2" t="s">
        <v>95</v>
      </c>
      <c r="G1051" s="2">
        <v>0.20079522899999999</v>
      </c>
      <c r="H1051" s="2">
        <v>101</v>
      </c>
    </row>
    <row r="1052" spans="1:8">
      <c r="A1052" s="2" t="s">
        <v>451</v>
      </c>
      <c r="B1052" s="2" t="s">
        <v>469</v>
      </c>
      <c r="C1052" s="2" t="s">
        <v>445</v>
      </c>
      <c r="D1052" s="2" t="s">
        <v>453</v>
      </c>
      <c r="E1052" s="2" t="s">
        <v>83</v>
      </c>
      <c r="F1052" s="2" t="s">
        <v>101</v>
      </c>
      <c r="G1052" s="2">
        <v>0.75</v>
      </c>
      <c r="H1052" s="2">
        <v>15</v>
      </c>
    </row>
    <row r="1053" spans="1:8">
      <c r="A1053" s="2" t="s">
        <v>451</v>
      </c>
      <c r="B1053" s="2" t="s">
        <v>469</v>
      </c>
      <c r="C1053" s="2" t="s">
        <v>445</v>
      </c>
      <c r="D1053" s="2" t="s">
        <v>454</v>
      </c>
      <c r="E1053" s="2" t="s">
        <v>83</v>
      </c>
      <c r="F1053" s="2" t="s">
        <v>101</v>
      </c>
      <c r="G1053" s="2">
        <v>0.25</v>
      </c>
      <c r="H1053" s="2">
        <v>5</v>
      </c>
    </row>
    <row r="1054" spans="1:8">
      <c r="A1054" s="2" t="s">
        <v>451</v>
      </c>
      <c r="B1054" s="2" t="s">
        <v>469</v>
      </c>
      <c r="C1054" s="2" t="s">
        <v>445</v>
      </c>
      <c r="D1054" s="2" t="s">
        <v>453</v>
      </c>
      <c r="E1054" s="2" t="s">
        <v>83</v>
      </c>
      <c r="F1054" s="2" t="s">
        <v>121</v>
      </c>
      <c r="G1054" s="2">
        <v>0.18181818199999999</v>
      </c>
      <c r="H1054" s="2">
        <v>14</v>
      </c>
    </row>
    <row r="1055" spans="1:8">
      <c r="A1055" s="2" t="s">
        <v>451</v>
      </c>
      <c r="B1055" s="2" t="s">
        <v>469</v>
      </c>
      <c r="C1055" s="2" t="s">
        <v>445</v>
      </c>
      <c r="D1055" s="2" t="s">
        <v>341</v>
      </c>
      <c r="E1055" s="2" t="s">
        <v>83</v>
      </c>
      <c r="F1055" s="2" t="s">
        <v>121</v>
      </c>
      <c r="G1055" s="2">
        <v>0.81818181800000001</v>
      </c>
      <c r="H1055" s="2">
        <v>63</v>
      </c>
    </row>
    <row r="1056" spans="1:8">
      <c r="A1056" s="2" t="s">
        <v>451</v>
      </c>
      <c r="B1056" s="2" t="s">
        <v>469</v>
      </c>
      <c r="C1056" s="2" t="s">
        <v>445</v>
      </c>
      <c r="D1056" s="2" t="s">
        <v>453</v>
      </c>
      <c r="E1056" s="2" t="s">
        <v>83</v>
      </c>
      <c r="F1056" s="2" t="s">
        <v>105</v>
      </c>
      <c r="G1056" s="2">
        <v>1</v>
      </c>
      <c r="H1056" s="2">
        <v>25</v>
      </c>
    </row>
    <row r="1057" spans="1:8">
      <c r="A1057" s="2" t="s">
        <v>451</v>
      </c>
      <c r="B1057" s="2" t="s">
        <v>470</v>
      </c>
      <c r="C1057" s="2" t="s">
        <v>446</v>
      </c>
      <c r="D1057" s="2" t="s">
        <v>453</v>
      </c>
      <c r="E1057" s="2" t="s">
        <v>83</v>
      </c>
      <c r="F1057" s="2" t="s">
        <v>109</v>
      </c>
      <c r="G1057" s="2">
        <v>0.65714285699999997</v>
      </c>
      <c r="H1057" s="2">
        <v>92</v>
      </c>
    </row>
    <row r="1058" spans="1:8">
      <c r="A1058" s="2" t="s">
        <v>451</v>
      </c>
      <c r="B1058" s="2" t="s">
        <v>470</v>
      </c>
      <c r="C1058" s="2" t="s">
        <v>446</v>
      </c>
      <c r="D1058" s="2" t="s">
        <v>341</v>
      </c>
      <c r="E1058" s="2" t="s">
        <v>83</v>
      </c>
      <c r="F1058" s="2" t="s">
        <v>109</v>
      </c>
      <c r="G1058" s="2">
        <v>0.14285714299999999</v>
      </c>
      <c r="H1058" s="2">
        <v>20</v>
      </c>
    </row>
    <row r="1059" spans="1:8">
      <c r="A1059" s="2" t="s">
        <v>451</v>
      </c>
      <c r="B1059" s="2" t="s">
        <v>470</v>
      </c>
      <c r="C1059" s="2" t="s">
        <v>446</v>
      </c>
      <c r="D1059" s="2" t="s">
        <v>454</v>
      </c>
      <c r="E1059" s="2" t="s">
        <v>83</v>
      </c>
      <c r="F1059" s="2" t="s">
        <v>109</v>
      </c>
      <c r="G1059" s="2">
        <v>0.19285714300000001</v>
      </c>
      <c r="H1059" s="2">
        <v>27</v>
      </c>
    </row>
    <row r="1060" spans="1:8">
      <c r="A1060" s="2" t="s">
        <v>451</v>
      </c>
      <c r="B1060" s="2" t="s">
        <v>470</v>
      </c>
      <c r="C1060" s="2" t="s">
        <v>446</v>
      </c>
      <c r="D1060" s="2" t="s">
        <v>370</v>
      </c>
      <c r="E1060" s="2" t="s">
        <v>83</v>
      </c>
      <c r="F1060" s="2" t="s">
        <v>109</v>
      </c>
      <c r="G1060" s="2">
        <v>7.1428569999999999E-3</v>
      </c>
      <c r="H1060" s="2">
        <v>1</v>
      </c>
    </row>
    <row r="1061" spans="1:8">
      <c r="A1061" s="2" t="s">
        <v>451</v>
      </c>
      <c r="B1061" s="2" t="s">
        <v>470</v>
      </c>
      <c r="C1061" s="2" t="s">
        <v>446</v>
      </c>
      <c r="D1061" s="2" t="s">
        <v>453</v>
      </c>
      <c r="E1061" s="2" t="s">
        <v>83</v>
      </c>
      <c r="F1061" s="2" t="s">
        <v>125</v>
      </c>
      <c r="G1061" s="2">
        <v>0.86538461499999997</v>
      </c>
      <c r="H1061" s="2">
        <v>90</v>
      </c>
    </row>
    <row r="1062" spans="1:8">
      <c r="A1062" s="2" t="s">
        <v>451</v>
      </c>
      <c r="B1062" s="2" t="s">
        <v>470</v>
      </c>
      <c r="C1062" s="2" t="s">
        <v>446</v>
      </c>
      <c r="D1062" s="2" t="s">
        <v>341</v>
      </c>
      <c r="E1062" s="2" t="s">
        <v>83</v>
      </c>
      <c r="F1062" s="2" t="s">
        <v>125</v>
      </c>
      <c r="G1062" s="2">
        <v>9.6153846000000001E-2</v>
      </c>
      <c r="H1062" s="2">
        <v>10</v>
      </c>
    </row>
    <row r="1063" spans="1:8">
      <c r="A1063" s="2" t="s">
        <v>451</v>
      </c>
      <c r="B1063" s="2" t="s">
        <v>470</v>
      </c>
      <c r="C1063" s="2" t="s">
        <v>446</v>
      </c>
      <c r="D1063" s="2" t="s">
        <v>454</v>
      </c>
      <c r="E1063" s="2" t="s">
        <v>83</v>
      </c>
      <c r="F1063" s="2" t="s">
        <v>125</v>
      </c>
      <c r="G1063" s="2">
        <v>1.9230769000000002E-2</v>
      </c>
      <c r="H1063" s="2">
        <v>2</v>
      </c>
    </row>
    <row r="1064" spans="1:8">
      <c r="A1064" s="2" t="s">
        <v>451</v>
      </c>
      <c r="B1064" s="2" t="s">
        <v>470</v>
      </c>
      <c r="C1064" s="2" t="s">
        <v>446</v>
      </c>
      <c r="D1064" s="2" t="s">
        <v>455</v>
      </c>
      <c r="E1064" s="2" t="s">
        <v>83</v>
      </c>
      <c r="F1064" s="2" t="s">
        <v>125</v>
      </c>
      <c r="G1064" s="2">
        <v>1.9230769000000002E-2</v>
      </c>
      <c r="H1064" s="2">
        <v>2</v>
      </c>
    </row>
    <row r="1065" spans="1:8">
      <c r="A1065" s="2" t="s">
        <v>451</v>
      </c>
      <c r="B1065" s="2" t="s">
        <v>470</v>
      </c>
      <c r="C1065" s="2" t="s">
        <v>446</v>
      </c>
      <c r="D1065" s="2" t="s">
        <v>453</v>
      </c>
      <c r="E1065" s="2" t="s">
        <v>83</v>
      </c>
      <c r="F1065" s="2" t="s">
        <v>113</v>
      </c>
      <c r="G1065" s="2">
        <v>0.48101265799999998</v>
      </c>
      <c r="H1065" s="2">
        <v>76</v>
      </c>
    </row>
    <row r="1066" spans="1:8">
      <c r="A1066" s="2" t="s">
        <v>451</v>
      </c>
      <c r="B1066" s="2" t="s">
        <v>470</v>
      </c>
      <c r="C1066" s="2" t="s">
        <v>446</v>
      </c>
      <c r="D1066" s="2" t="s">
        <v>341</v>
      </c>
      <c r="E1066" s="2" t="s">
        <v>83</v>
      </c>
      <c r="F1066" s="2" t="s">
        <v>113</v>
      </c>
      <c r="G1066" s="2">
        <v>0.32278480999999998</v>
      </c>
      <c r="H1066" s="2">
        <v>51</v>
      </c>
    </row>
    <row r="1067" spans="1:8">
      <c r="A1067" s="2" t="s">
        <v>451</v>
      </c>
      <c r="B1067" s="2" t="s">
        <v>470</v>
      </c>
      <c r="C1067" s="2" t="s">
        <v>446</v>
      </c>
      <c r="D1067" s="2" t="s">
        <v>454</v>
      </c>
      <c r="E1067" s="2" t="s">
        <v>83</v>
      </c>
      <c r="F1067" s="2" t="s">
        <v>113</v>
      </c>
      <c r="G1067" s="2">
        <v>0.17721518999999999</v>
      </c>
      <c r="H1067" s="2">
        <v>28</v>
      </c>
    </row>
    <row r="1068" spans="1:8">
      <c r="A1068" s="2" t="s">
        <v>451</v>
      </c>
      <c r="B1068" s="2" t="s">
        <v>470</v>
      </c>
      <c r="C1068" s="2" t="s">
        <v>446</v>
      </c>
      <c r="D1068" s="2" t="s">
        <v>455</v>
      </c>
      <c r="E1068" s="2" t="s">
        <v>83</v>
      </c>
      <c r="F1068" s="2" t="s">
        <v>113</v>
      </c>
      <c r="G1068" s="2">
        <v>1.8987342000000001E-2</v>
      </c>
      <c r="H1068" s="2">
        <v>3</v>
      </c>
    </row>
    <row r="1069" spans="1:8">
      <c r="A1069" s="2" t="s">
        <v>451</v>
      </c>
      <c r="B1069" s="2" t="s">
        <v>470</v>
      </c>
      <c r="C1069" s="2" t="s">
        <v>446</v>
      </c>
      <c r="D1069" s="2" t="s">
        <v>453</v>
      </c>
      <c r="E1069" s="2" t="s">
        <v>83</v>
      </c>
      <c r="F1069" s="2" t="s">
        <v>95</v>
      </c>
      <c r="G1069" s="2">
        <v>0.53876739600000001</v>
      </c>
      <c r="H1069" s="2">
        <v>271</v>
      </c>
    </row>
    <row r="1070" spans="1:8">
      <c r="A1070" s="2" t="s">
        <v>451</v>
      </c>
      <c r="B1070" s="2" t="s">
        <v>470</v>
      </c>
      <c r="C1070" s="2" t="s">
        <v>446</v>
      </c>
      <c r="D1070" s="2" t="s">
        <v>341</v>
      </c>
      <c r="E1070" s="2" t="s">
        <v>83</v>
      </c>
      <c r="F1070" s="2" t="s">
        <v>95</v>
      </c>
      <c r="G1070" s="2">
        <v>0.151093439</v>
      </c>
      <c r="H1070" s="2">
        <v>76</v>
      </c>
    </row>
    <row r="1071" spans="1:8">
      <c r="A1071" s="2" t="s">
        <v>451</v>
      </c>
      <c r="B1071" s="2" t="s">
        <v>470</v>
      </c>
      <c r="C1071" s="2" t="s">
        <v>446</v>
      </c>
      <c r="D1071" s="2" t="s">
        <v>454</v>
      </c>
      <c r="E1071" s="2" t="s">
        <v>83</v>
      </c>
      <c r="F1071" s="2" t="s">
        <v>95</v>
      </c>
      <c r="G1071" s="2">
        <v>0.13320079500000001</v>
      </c>
      <c r="H1071" s="2">
        <v>67</v>
      </c>
    </row>
    <row r="1072" spans="1:8">
      <c r="A1072" s="2" t="s">
        <v>451</v>
      </c>
      <c r="B1072" s="2" t="s">
        <v>470</v>
      </c>
      <c r="C1072" s="2" t="s">
        <v>446</v>
      </c>
      <c r="D1072" s="2" t="s">
        <v>370</v>
      </c>
      <c r="E1072" s="2" t="s">
        <v>83</v>
      </c>
      <c r="F1072" s="2" t="s">
        <v>95</v>
      </c>
      <c r="G1072" s="2">
        <v>1.5904573000000002E-2</v>
      </c>
      <c r="H1072" s="2">
        <v>8</v>
      </c>
    </row>
    <row r="1073" spans="1:8">
      <c r="A1073" s="2" t="s">
        <v>451</v>
      </c>
      <c r="B1073" s="2" t="s">
        <v>470</v>
      </c>
      <c r="C1073" s="2" t="s">
        <v>446</v>
      </c>
      <c r="D1073" s="2" t="s">
        <v>455</v>
      </c>
      <c r="E1073" s="2" t="s">
        <v>83</v>
      </c>
      <c r="F1073" s="2" t="s">
        <v>95</v>
      </c>
      <c r="G1073" s="2">
        <v>0.16103379700000001</v>
      </c>
      <c r="H1073" s="2">
        <v>81</v>
      </c>
    </row>
    <row r="1074" spans="1:8">
      <c r="A1074" s="2" t="s">
        <v>451</v>
      </c>
      <c r="B1074" s="2" t="s">
        <v>470</v>
      </c>
      <c r="C1074" s="2" t="s">
        <v>446</v>
      </c>
      <c r="D1074" s="2" t="s">
        <v>453</v>
      </c>
      <c r="E1074" s="2" t="s">
        <v>83</v>
      </c>
      <c r="F1074" s="2" t="s">
        <v>101</v>
      </c>
      <c r="G1074" s="2">
        <v>0.9</v>
      </c>
      <c r="H1074" s="2">
        <v>18</v>
      </c>
    </row>
    <row r="1075" spans="1:8">
      <c r="A1075" s="2" t="s">
        <v>451</v>
      </c>
      <c r="B1075" s="2" t="s">
        <v>470</v>
      </c>
      <c r="C1075" s="2" t="s">
        <v>446</v>
      </c>
      <c r="D1075" s="2" t="s">
        <v>454</v>
      </c>
      <c r="E1075" s="2" t="s">
        <v>83</v>
      </c>
      <c r="F1075" s="2" t="s">
        <v>101</v>
      </c>
      <c r="G1075" s="2">
        <v>0.1</v>
      </c>
      <c r="H1075" s="2">
        <v>2</v>
      </c>
    </row>
    <row r="1076" spans="1:8">
      <c r="A1076" s="2" t="s">
        <v>451</v>
      </c>
      <c r="B1076" s="2" t="s">
        <v>470</v>
      </c>
      <c r="C1076" s="2" t="s">
        <v>446</v>
      </c>
      <c r="D1076" s="2" t="s">
        <v>453</v>
      </c>
      <c r="E1076" s="2" t="s">
        <v>83</v>
      </c>
      <c r="F1076" s="2" t="s">
        <v>121</v>
      </c>
      <c r="G1076" s="2">
        <v>0.18181818199999999</v>
      </c>
      <c r="H1076" s="2">
        <v>14</v>
      </c>
    </row>
    <row r="1077" spans="1:8">
      <c r="A1077" s="2" t="s">
        <v>451</v>
      </c>
      <c r="B1077" s="2" t="s">
        <v>470</v>
      </c>
      <c r="C1077" s="2" t="s">
        <v>446</v>
      </c>
      <c r="D1077" s="2" t="s">
        <v>341</v>
      </c>
      <c r="E1077" s="2" t="s">
        <v>83</v>
      </c>
      <c r="F1077" s="2" t="s">
        <v>121</v>
      </c>
      <c r="G1077" s="2">
        <v>0.81818181800000001</v>
      </c>
      <c r="H1077" s="2">
        <v>63</v>
      </c>
    </row>
    <row r="1078" spans="1:8">
      <c r="A1078" s="2" t="s">
        <v>451</v>
      </c>
      <c r="B1078" s="2" t="s">
        <v>470</v>
      </c>
      <c r="C1078" s="2" t="s">
        <v>446</v>
      </c>
      <c r="D1078" s="2" t="s">
        <v>453</v>
      </c>
      <c r="E1078" s="2" t="s">
        <v>83</v>
      </c>
      <c r="F1078" s="2" t="s">
        <v>105</v>
      </c>
      <c r="G1078" s="2">
        <v>1</v>
      </c>
      <c r="H1078" s="2">
        <v>25</v>
      </c>
    </row>
    <row r="1079" spans="1:8">
      <c r="A1079" s="2" t="s">
        <v>451</v>
      </c>
      <c r="B1079" s="2" t="s">
        <v>471</v>
      </c>
      <c r="C1079" s="2" t="s">
        <v>447</v>
      </c>
      <c r="D1079" s="2" t="s">
        <v>453</v>
      </c>
      <c r="E1079" s="2" t="s">
        <v>83</v>
      </c>
      <c r="F1079" s="2" t="s">
        <v>109</v>
      </c>
      <c r="G1079" s="2">
        <v>0.63571428600000002</v>
      </c>
      <c r="H1079" s="2">
        <v>89</v>
      </c>
    </row>
    <row r="1080" spans="1:8">
      <c r="A1080" s="2" t="s">
        <v>451</v>
      </c>
      <c r="B1080" s="2" t="s">
        <v>471</v>
      </c>
      <c r="C1080" s="2" t="s">
        <v>447</v>
      </c>
      <c r="D1080" s="2" t="s">
        <v>341</v>
      </c>
      <c r="E1080" s="2" t="s">
        <v>83</v>
      </c>
      <c r="F1080" s="2" t="s">
        <v>109</v>
      </c>
      <c r="G1080" s="2">
        <v>0.14285714299999999</v>
      </c>
      <c r="H1080" s="2">
        <v>20</v>
      </c>
    </row>
    <row r="1081" spans="1:8">
      <c r="A1081" s="2" t="s">
        <v>451</v>
      </c>
      <c r="B1081" s="2" t="s">
        <v>471</v>
      </c>
      <c r="C1081" s="2" t="s">
        <v>447</v>
      </c>
      <c r="D1081" s="2" t="s">
        <v>454</v>
      </c>
      <c r="E1081" s="2" t="s">
        <v>83</v>
      </c>
      <c r="F1081" s="2" t="s">
        <v>109</v>
      </c>
      <c r="G1081" s="2">
        <v>0.21428571399999999</v>
      </c>
      <c r="H1081" s="2">
        <v>30</v>
      </c>
    </row>
    <row r="1082" spans="1:8">
      <c r="A1082" s="2" t="s">
        <v>451</v>
      </c>
      <c r="B1082" s="2" t="s">
        <v>471</v>
      </c>
      <c r="C1082" s="2" t="s">
        <v>447</v>
      </c>
      <c r="D1082" s="2" t="s">
        <v>370</v>
      </c>
      <c r="E1082" s="2" t="s">
        <v>83</v>
      </c>
      <c r="F1082" s="2" t="s">
        <v>109</v>
      </c>
      <c r="G1082" s="2">
        <v>7.1428569999999999E-3</v>
      </c>
      <c r="H1082" s="2">
        <v>1</v>
      </c>
    </row>
    <row r="1083" spans="1:8">
      <c r="A1083" s="2" t="s">
        <v>451</v>
      </c>
      <c r="B1083" s="2" t="s">
        <v>471</v>
      </c>
      <c r="C1083" s="2" t="s">
        <v>447</v>
      </c>
      <c r="D1083" s="2" t="s">
        <v>453</v>
      </c>
      <c r="E1083" s="2" t="s">
        <v>83</v>
      </c>
      <c r="F1083" s="2" t="s">
        <v>125</v>
      </c>
      <c r="G1083" s="2">
        <v>0.85576923100000002</v>
      </c>
      <c r="H1083" s="2">
        <v>89</v>
      </c>
    </row>
    <row r="1084" spans="1:8">
      <c r="A1084" s="2" t="s">
        <v>451</v>
      </c>
      <c r="B1084" s="2" t="s">
        <v>471</v>
      </c>
      <c r="C1084" s="2" t="s">
        <v>447</v>
      </c>
      <c r="D1084" s="2" t="s">
        <v>341</v>
      </c>
      <c r="E1084" s="2" t="s">
        <v>83</v>
      </c>
      <c r="F1084" s="2" t="s">
        <v>125</v>
      </c>
      <c r="G1084" s="2">
        <v>9.6153846000000001E-2</v>
      </c>
      <c r="H1084" s="2">
        <v>10</v>
      </c>
    </row>
    <row r="1085" spans="1:8">
      <c r="A1085" s="2" t="s">
        <v>451</v>
      </c>
      <c r="B1085" s="2" t="s">
        <v>471</v>
      </c>
      <c r="C1085" s="2" t="s">
        <v>447</v>
      </c>
      <c r="D1085" s="2" t="s">
        <v>454</v>
      </c>
      <c r="E1085" s="2" t="s">
        <v>83</v>
      </c>
      <c r="F1085" s="2" t="s">
        <v>125</v>
      </c>
      <c r="G1085" s="2">
        <v>2.8846153999999999E-2</v>
      </c>
      <c r="H1085" s="2">
        <v>3</v>
      </c>
    </row>
    <row r="1086" spans="1:8">
      <c r="A1086" s="2" t="s">
        <v>451</v>
      </c>
      <c r="B1086" s="2" t="s">
        <v>471</v>
      </c>
      <c r="C1086" s="2" t="s">
        <v>447</v>
      </c>
      <c r="D1086" s="2" t="s">
        <v>455</v>
      </c>
      <c r="E1086" s="2" t="s">
        <v>83</v>
      </c>
      <c r="F1086" s="2" t="s">
        <v>125</v>
      </c>
      <c r="G1086" s="2">
        <v>1.9230769000000002E-2</v>
      </c>
      <c r="H1086" s="2">
        <v>2</v>
      </c>
    </row>
    <row r="1087" spans="1:8">
      <c r="A1087" s="2" t="s">
        <v>451</v>
      </c>
      <c r="B1087" s="2" t="s">
        <v>471</v>
      </c>
      <c r="C1087" s="2" t="s">
        <v>447</v>
      </c>
      <c r="D1087" s="2" t="s">
        <v>453</v>
      </c>
      <c r="E1087" s="2" t="s">
        <v>83</v>
      </c>
      <c r="F1087" s="2" t="s">
        <v>113</v>
      </c>
      <c r="G1087" s="2">
        <v>0.5</v>
      </c>
      <c r="H1087" s="2">
        <v>79</v>
      </c>
    </row>
    <row r="1088" spans="1:8">
      <c r="A1088" s="2" t="s">
        <v>451</v>
      </c>
      <c r="B1088" s="2" t="s">
        <v>471</v>
      </c>
      <c r="C1088" s="2" t="s">
        <v>447</v>
      </c>
      <c r="D1088" s="2" t="s">
        <v>341</v>
      </c>
      <c r="E1088" s="2" t="s">
        <v>83</v>
      </c>
      <c r="F1088" s="2" t="s">
        <v>113</v>
      </c>
      <c r="G1088" s="2">
        <v>0.33544303800000003</v>
      </c>
      <c r="H1088" s="2">
        <v>53</v>
      </c>
    </row>
    <row r="1089" spans="1:8">
      <c r="A1089" s="2" t="s">
        <v>451</v>
      </c>
      <c r="B1089" s="2" t="s">
        <v>471</v>
      </c>
      <c r="C1089" s="2" t="s">
        <v>447</v>
      </c>
      <c r="D1089" s="2" t="s">
        <v>454</v>
      </c>
      <c r="E1089" s="2" t="s">
        <v>83</v>
      </c>
      <c r="F1089" s="2" t="s">
        <v>113</v>
      </c>
      <c r="G1089" s="2">
        <v>0.14556962000000001</v>
      </c>
      <c r="H1089" s="2">
        <v>23</v>
      </c>
    </row>
    <row r="1090" spans="1:8">
      <c r="A1090" s="2" t="s">
        <v>451</v>
      </c>
      <c r="B1090" s="2" t="s">
        <v>471</v>
      </c>
      <c r="C1090" s="2" t="s">
        <v>447</v>
      </c>
      <c r="D1090" s="2" t="s">
        <v>455</v>
      </c>
      <c r="E1090" s="2" t="s">
        <v>83</v>
      </c>
      <c r="F1090" s="2" t="s">
        <v>113</v>
      </c>
      <c r="G1090" s="2">
        <v>1.8987342000000001E-2</v>
      </c>
      <c r="H1090" s="2">
        <v>3</v>
      </c>
    </row>
    <row r="1091" spans="1:8">
      <c r="A1091" s="2" t="s">
        <v>451</v>
      </c>
      <c r="B1091" s="2" t="s">
        <v>471</v>
      </c>
      <c r="C1091" s="2" t="s">
        <v>447</v>
      </c>
      <c r="D1091" s="2" t="s">
        <v>453</v>
      </c>
      <c r="E1091" s="2" t="s">
        <v>83</v>
      </c>
      <c r="F1091" s="2" t="s">
        <v>95</v>
      </c>
      <c r="G1091" s="2">
        <v>0.57654075500000002</v>
      </c>
      <c r="H1091" s="2">
        <v>290</v>
      </c>
    </row>
    <row r="1092" spans="1:8">
      <c r="A1092" s="2" t="s">
        <v>451</v>
      </c>
      <c r="B1092" s="2" t="s">
        <v>471</v>
      </c>
      <c r="C1092" s="2" t="s">
        <v>447</v>
      </c>
      <c r="D1092" s="2" t="s">
        <v>341</v>
      </c>
      <c r="E1092" s="2" t="s">
        <v>83</v>
      </c>
      <c r="F1092" s="2" t="s">
        <v>95</v>
      </c>
      <c r="G1092" s="2">
        <v>0.13320079500000001</v>
      </c>
      <c r="H1092" s="2">
        <v>67</v>
      </c>
    </row>
    <row r="1093" spans="1:8">
      <c r="A1093" s="2" t="s">
        <v>451</v>
      </c>
      <c r="B1093" s="2" t="s">
        <v>471</v>
      </c>
      <c r="C1093" s="2" t="s">
        <v>447</v>
      </c>
      <c r="D1093" s="2" t="s">
        <v>454</v>
      </c>
      <c r="E1093" s="2" t="s">
        <v>83</v>
      </c>
      <c r="F1093" s="2" t="s">
        <v>95</v>
      </c>
      <c r="G1093" s="2">
        <v>0.10735586499999999</v>
      </c>
      <c r="H1093" s="2">
        <v>54</v>
      </c>
    </row>
    <row r="1094" spans="1:8">
      <c r="A1094" s="2" t="s">
        <v>451</v>
      </c>
      <c r="B1094" s="2" t="s">
        <v>471</v>
      </c>
      <c r="C1094" s="2" t="s">
        <v>447</v>
      </c>
      <c r="D1094" s="2" t="s">
        <v>370</v>
      </c>
      <c r="E1094" s="2" t="s">
        <v>83</v>
      </c>
      <c r="F1094" s="2" t="s">
        <v>95</v>
      </c>
      <c r="G1094" s="2">
        <v>4.1749503E-2</v>
      </c>
      <c r="H1094" s="2">
        <v>21</v>
      </c>
    </row>
    <row r="1095" spans="1:8">
      <c r="A1095" s="2" t="s">
        <v>451</v>
      </c>
      <c r="B1095" s="2" t="s">
        <v>471</v>
      </c>
      <c r="C1095" s="2" t="s">
        <v>447</v>
      </c>
      <c r="D1095" s="2" t="s">
        <v>455</v>
      </c>
      <c r="E1095" s="2" t="s">
        <v>83</v>
      </c>
      <c r="F1095" s="2" t="s">
        <v>95</v>
      </c>
      <c r="G1095" s="2">
        <v>0.14115308200000001</v>
      </c>
      <c r="H1095" s="2">
        <v>71</v>
      </c>
    </row>
    <row r="1096" spans="1:8">
      <c r="A1096" s="2" t="s">
        <v>451</v>
      </c>
      <c r="B1096" s="2" t="s">
        <v>471</v>
      </c>
      <c r="C1096" s="2" t="s">
        <v>447</v>
      </c>
      <c r="D1096" s="2" t="s">
        <v>453</v>
      </c>
      <c r="E1096" s="2" t="s">
        <v>83</v>
      </c>
      <c r="F1096" s="2" t="s">
        <v>101</v>
      </c>
      <c r="G1096" s="2">
        <v>0.95</v>
      </c>
      <c r="H1096" s="2">
        <v>19</v>
      </c>
    </row>
    <row r="1097" spans="1:8">
      <c r="A1097" s="2" t="s">
        <v>451</v>
      </c>
      <c r="B1097" s="2" t="s">
        <v>471</v>
      </c>
      <c r="C1097" s="2" t="s">
        <v>447</v>
      </c>
      <c r="D1097" s="2" t="s">
        <v>454</v>
      </c>
      <c r="E1097" s="2" t="s">
        <v>83</v>
      </c>
      <c r="F1097" s="2" t="s">
        <v>101</v>
      </c>
      <c r="G1097" s="2">
        <v>0.05</v>
      </c>
      <c r="H1097" s="2">
        <v>1</v>
      </c>
    </row>
    <row r="1098" spans="1:8">
      <c r="A1098" s="2" t="s">
        <v>451</v>
      </c>
      <c r="B1098" s="2" t="s">
        <v>471</v>
      </c>
      <c r="C1098" s="2" t="s">
        <v>447</v>
      </c>
      <c r="D1098" s="2" t="s">
        <v>453</v>
      </c>
      <c r="E1098" s="2" t="s">
        <v>83</v>
      </c>
      <c r="F1098" s="2" t="s">
        <v>121</v>
      </c>
      <c r="G1098" s="2">
        <v>0.18181818199999999</v>
      </c>
      <c r="H1098" s="2">
        <v>14</v>
      </c>
    </row>
    <row r="1099" spans="1:8">
      <c r="A1099" s="2" t="s">
        <v>451</v>
      </c>
      <c r="B1099" s="2" t="s">
        <v>471</v>
      </c>
      <c r="C1099" s="2" t="s">
        <v>447</v>
      </c>
      <c r="D1099" s="2" t="s">
        <v>341</v>
      </c>
      <c r="E1099" s="2" t="s">
        <v>83</v>
      </c>
      <c r="F1099" s="2" t="s">
        <v>121</v>
      </c>
      <c r="G1099" s="2">
        <v>0.81818181800000001</v>
      </c>
      <c r="H1099" s="2">
        <v>63</v>
      </c>
    </row>
    <row r="1100" spans="1:8">
      <c r="A1100" s="2" t="s">
        <v>451</v>
      </c>
      <c r="B1100" s="2" t="s">
        <v>471</v>
      </c>
      <c r="C1100" s="2" t="s">
        <v>447</v>
      </c>
      <c r="D1100" s="2" t="s">
        <v>453</v>
      </c>
      <c r="E1100" s="2" t="s">
        <v>83</v>
      </c>
      <c r="F1100" s="2" t="s">
        <v>105</v>
      </c>
      <c r="G1100" s="2">
        <v>1</v>
      </c>
      <c r="H1100" s="2">
        <v>25</v>
      </c>
    </row>
    <row r="1101" spans="1:8">
      <c r="A1101" s="2" t="s">
        <v>451</v>
      </c>
      <c r="B1101" s="2" t="s">
        <v>472</v>
      </c>
      <c r="C1101" s="2" t="s">
        <v>448</v>
      </c>
      <c r="D1101" s="2" t="s">
        <v>453</v>
      </c>
      <c r="E1101" s="2" t="s">
        <v>83</v>
      </c>
      <c r="F1101" s="2" t="s">
        <v>109</v>
      </c>
      <c r="G1101" s="2">
        <v>0.735714286</v>
      </c>
      <c r="H1101" s="2">
        <v>103</v>
      </c>
    </row>
    <row r="1102" spans="1:8">
      <c r="A1102" s="2" t="s">
        <v>451</v>
      </c>
      <c r="B1102" s="2" t="s">
        <v>472</v>
      </c>
      <c r="C1102" s="2" t="s">
        <v>448</v>
      </c>
      <c r="D1102" s="2" t="s">
        <v>341</v>
      </c>
      <c r="E1102" s="2" t="s">
        <v>83</v>
      </c>
      <c r="F1102" s="2" t="s">
        <v>109</v>
      </c>
      <c r="G1102" s="2">
        <v>0.13571428599999999</v>
      </c>
      <c r="H1102" s="2">
        <v>19</v>
      </c>
    </row>
    <row r="1103" spans="1:8">
      <c r="A1103" s="2" t="s">
        <v>451</v>
      </c>
      <c r="B1103" s="2" t="s">
        <v>472</v>
      </c>
      <c r="C1103" s="2" t="s">
        <v>448</v>
      </c>
      <c r="D1103" s="2" t="s">
        <v>454</v>
      </c>
      <c r="E1103" s="2" t="s">
        <v>83</v>
      </c>
      <c r="F1103" s="2" t="s">
        <v>109</v>
      </c>
      <c r="G1103" s="2">
        <v>0.114285714</v>
      </c>
      <c r="H1103" s="2">
        <v>16</v>
      </c>
    </row>
    <row r="1104" spans="1:8">
      <c r="A1104" s="2" t="s">
        <v>451</v>
      </c>
      <c r="B1104" s="2" t="s">
        <v>472</v>
      </c>
      <c r="C1104" s="2" t="s">
        <v>448</v>
      </c>
      <c r="D1104" s="2" t="s">
        <v>370</v>
      </c>
      <c r="E1104" s="2" t="s">
        <v>83</v>
      </c>
      <c r="F1104" s="2" t="s">
        <v>109</v>
      </c>
      <c r="G1104" s="2">
        <v>7.1428569999999999E-3</v>
      </c>
      <c r="H1104" s="2">
        <v>1</v>
      </c>
    </row>
    <row r="1105" spans="1:8">
      <c r="A1105" s="2" t="s">
        <v>451</v>
      </c>
      <c r="B1105" s="2" t="s">
        <v>472</v>
      </c>
      <c r="C1105" s="2" t="s">
        <v>448</v>
      </c>
      <c r="D1105" s="2" t="s">
        <v>455</v>
      </c>
      <c r="E1105" s="2" t="s">
        <v>83</v>
      </c>
      <c r="F1105" s="2" t="s">
        <v>109</v>
      </c>
      <c r="G1105" s="2">
        <v>7.1428569999999999E-3</v>
      </c>
      <c r="H1105" s="2">
        <v>1</v>
      </c>
    </row>
    <row r="1106" spans="1:8">
      <c r="A1106" s="2" t="s">
        <v>451</v>
      </c>
      <c r="B1106" s="2" t="s">
        <v>472</v>
      </c>
      <c r="C1106" s="2" t="s">
        <v>448</v>
      </c>
      <c r="D1106" s="2" t="s">
        <v>453</v>
      </c>
      <c r="E1106" s="2" t="s">
        <v>83</v>
      </c>
      <c r="F1106" s="2" t="s">
        <v>125</v>
      </c>
      <c r="G1106" s="2">
        <v>0.90384615400000001</v>
      </c>
      <c r="H1106" s="2">
        <v>94</v>
      </c>
    </row>
    <row r="1107" spans="1:8">
      <c r="A1107" s="2" t="s">
        <v>451</v>
      </c>
      <c r="B1107" s="2" t="s">
        <v>472</v>
      </c>
      <c r="C1107" s="2" t="s">
        <v>448</v>
      </c>
      <c r="D1107" s="2" t="s">
        <v>341</v>
      </c>
      <c r="E1107" s="2" t="s">
        <v>83</v>
      </c>
      <c r="F1107" s="2" t="s">
        <v>125</v>
      </c>
      <c r="G1107" s="2">
        <v>9.6153846000000001E-2</v>
      </c>
      <c r="H1107" s="2">
        <v>10</v>
      </c>
    </row>
    <row r="1108" spans="1:8">
      <c r="A1108" s="2" t="s">
        <v>451</v>
      </c>
      <c r="B1108" s="2" t="s">
        <v>472</v>
      </c>
      <c r="C1108" s="2" t="s">
        <v>448</v>
      </c>
      <c r="D1108" s="2" t="s">
        <v>453</v>
      </c>
      <c r="E1108" s="2" t="s">
        <v>83</v>
      </c>
      <c r="F1108" s="2" t="s">
        <v>113</v>
      </c>
      <c r="G1108" s="2">
        <v>0.58227848100000001</v>
      </c>
      <c r="H1108" s="2">
        <v>92</v>
      </c>
    </row>
    <row r="1109" spans="1:8">
      <c r="A1109" s="2" t="s">
        <v>451</v>
      </c>
      <c r="B1109" s="2" t="s">
        <v>472</v>
      </c>
      <c r="C1109" s="2" t="s">
        <v>448</v>
      </c>
      <c r="D1109" s="2" t="s">
        <v>341</v>
      </c>
      <c r="E1109" s="2" t="s">
        <v>83</v>
      </c>
      <c r="F1109" s="2" t="s">
        <v>113</v>
      </c>
      <c r="G1109" s="2">
        <v>0.29113924099999999</v>
      </c>
      <c r="H1109" s="2">
        <v>46</v>
      </c>
    </row>
    <row r="1110" spans="1:8">
      <c r="A1110" s="2" t="s">
        <v>451</v>
      </c>
      <c r="B1110" s="2" t="s">
        <v>472</v>
      </c>
      <c r="C1110" s="2" t="s">
        <v>448</v>
      </c>
      <c r="D1110" s="2" t="s">
        <v>454</v>
      </c>
      <c r="E1110" s="2" t="s">
        <v>83</v>
      </c>
      <c r="F1110" s="2" t="s">
        <v>113</v>
      </c>
      <c r="G1110" s="2">
        <v>0.107594937</v>
      </c>
      <c r="H1110" s="2">
        <v>17</v>
      </c>
    </row>
    <row r="1111" spans="1:8">
      <c r="A1111" s="2" t="s">
        <v>451</v>
      </c>
      <c r="B1111" s="2" t="s">
        <v>472</v>
      </c>
      <c r="C1111" s="2" t="s">
        <v>448</v>
      </c>
      <c r="D1111" s="2" t="s">
        <v>370</v>
      </c>
      <c r="E1111" s="2" t="s">
        <v>83</v>
      </c>
      <c r="F1111" s="2" t="s">
        <v>113</v>
      </c>
      <c r="G1111" s="2">
        <v>6.3291140000000003E-3</v>
      </c>
      <c r="H1111" s="2">
        <v>1</v>
      </c>
    </row>
    <row r="1112" spans="1:8">
      <c r="A1112" s="2" t="s">
        <v>451</v>
      </c>
      <c r="B1112" s="2" t="s">
        <v>472</v>
      </c>
      <c r="C1112" s="2" t="s">
        <v>448</v>
      </c>
      <c r="D1112" s="2" t="s">
        <v>455</v>
      </c>
      <c r="E1112" s="2" t="s">
        <v>83</v>
      </c>
      <c r="F1112" s="2" t="s">
        <v>113</v>
      </c>
      <c r="G1112" s="2">
        <v>1.2658228000000001E-2</v>
      </c>
      <c r="H1112" s="2">
        <v>2</v>
      </c>
    </row>
    <row r="1113" spans="1:8">
      <c r="A1113" s="2" t="s">
        <v>451</v>
      </c>
      <c r="B1113" s="2" t="s">
        <v>472</v>
      </c>
      <c r="C1113" s="2" t="s">
        <v>448</v>
      </c>
      <c r="D1113" s="2" t="s">
        <v>453</v>
      </c>
      <c r="E1113" s="2" t="s">
        <v>83</v>
      </c>
      <c r="F1113" s="2" t="s">
        <v>95</v>
      </c>
      <c r="G1113" s="2">
        <v>0.62823061599999996</v>
      </c>
      <c r="H1113" s="2">
        <v>316</v>
      </c>
    </row>
    <row r="1114" spans="1:8">
      <c r="A1114" s="2" t="s">
        <v>451</v>
      </c>
      <c r="B1114" s="2" t="s">
        <v>472</v>
      </c>
      <c r="C1114" s="2" t="s">
        <v>448</v>
      </c>
      <c r="D1114" s="2" t="s">
        <v>341</v>
      </c>
      <c r="E1114" s="2" t="s">
        <v>83</v>
      </c>
      <c r="F1114" s="2" t="s">
        <v>95</v>
      </c>
      <c r="G1114" s="2">
        <v>0.11332008</v>
      </c>
      <c r="H1114" s="2">
        <v>57</v>
      </c>
    </row>
    <row r="1115" spans="1:8">
      <c r="A1115" s="2" t="s">
        <v>451</v>
      </c>
      <c r="B1115" s="2" t="s">
        <v>472</v>
      </c>
      <c r="C1115" s="2" t="s">
        <v>448</v>
      </c>
      <c r="D1115" s="2" t="s">
        <v>454</v>
      </c>
      <c r="E1115" s="2" t="s">
        <v>83</v>
      </c>
      <c r="F1115" s="2" t="s">
        <v>95</v>
      </c>
      <c r="G1115" s="2">
        <v>9.1451292000000003E-2</v>
      </c>
      <c r="H1115" s="2">
        <v>46</v>
      </c>
    </row>
    <row r="1116" spans="1:8">
      <c r="A1116" s="2" t="s">
        <v>451</v>
      </c>
      <c r="B1116" s="2" t="s">
        <v>472</v>
      </c>
      <c r="C1116" s="2" t="s">
        <v>448</v>
      </c>
      <c r="D1116" s="2" t="s">
        <v>370</v>
      </c>
      <c r="E1116" s="2" t="s">
        <v>83</v>
      </c>
      <c r="F1116" s="2" t="s">
        <v>95</v>
      </c>
      <c r="G1116" s="2">
        <v>1.9880716E-2</v>
      </c>
      <c r="H1116" s="2">
        <v>10</v>
      </c>
    </row>
    <row r="1117" spans="1:8">
      <c r="A1117" s="2" t="s">
        <v>451</v>
      </c>
      <c r="B1117" s="2" t="s">
        <v>472</v>
      </c>
      <c r="C1117" s="2" t="s">
        <v>448</v>
      </c>
      <c r="D1117" s="2" t="s">
        <v>455</v>
      </c>
      <c r="E1117" s="2" t="s">
        <v>83</v>
      </c>
      <c r="F1117" s="2" t="s">
        <v>95</v>
      </c>
      <c r="G1117" s="2">
        <v>0.14711729600000001</v>
      </c>
      <c r="H1117" s="2">
        <v>74</v>
      </c>
    </row>
    <row r="1118" spans="1:8">
      <c r="A1118" s="2" t="s">
        <v>451</v>
      </c>
      <c r="B1118" s="2" t="s">
        <v>472</v>
      </c>
      <c r="C1118" s="2" t="s">
        <v>448</v>
      </c>
      <c r="D1118" s="2" t="s">
        <v>453</v>
      </c>
      <c r="E1118" s="2" t="s">
        <v>83</v>
      </c>
      <c r="F1118" s="2" t="s">
        <v>101</v>
      </c>
      <c r="G1118" s="2">
        <v>1</v>
      </c>
      <c r="H1118" s="2">
        <v>20</v>
      </c>
    </row>
    <row r="1119" spans="1:8">
      <c r="A1119" s="2" t="s">
        <v>451</v>
      </c>
      <c r="B1119" s="2" t="s">
        <v>472</v>
      </c>
      <c r="C1119" s="2" t="s">
        <v>448</v>
      </c>
      <c r="D1119" s="2" t="s">
        <v>453</v>
      </c>
      <c r="E1119" s="2" t="s">
        <v>83</v>
      </c>
      <c r="F1119" s="2" t="s">
        <v>121</v>
      </c>
      <c r="G1119" s="2">
        <v>0.168831169</v>
      </c>
      <c r="H1119" s="2">
        <v>13</v>
      </c>
    </row>
    <row r="1120" spans="1:8">
      <c r="A1120" s="2" t="s">
        <v>451</v>
      </c>
      <c r="B1120" s="2" t="s">
        <v>472</v>
      </c>
      <c r="C1120" s="2" t="s">
        <v>448</v>
      </c>
      <c r="D1120" s="2" t="s">
        <v>341</v>
      </c>
      <c r="E1120" s="2" t="s">
        <v>83</v>
      </c>
      <c r="F1120" s="2" t="s">
        <v>121</v>
      </c>
      <c r="G1120" s="2">
        <v>0.83116883100000005</v>
      </c>
      <c r="H1120" s="2">
        <v>64</v>
      </c>
    </row>
    <row r="1121" spans="1:8">
      <c r="A1121" s="2" t="s">
        <v>451</v>
      </c>
      <c r="B1121" s="2" t="s">
        <v>472</v>
      </c>
      <c r="C1121" s="2" t="s">
        <v>448</v>
      </c>
      <c r="D1121" s="2" t="s">
        <v>453</v>
      </c>
      <c r="E1121" s="2" t="s">
        <v>83</v>
      </c>
      <c r="F1121" s="2" t="s">
        <v>105</v>
      </c>
      <c r="G1121" s="2">
        <v>1</v>
      </c>
      <c r="H1121" s="2">
        <v>25</v>
      </c>
    </row>
    <row r="1122" spans="1:8">
      <c r="A1122" s="2" t="s">
        <v>451</v>
      </c>
      <c r="B1122" s="2" t="s">
        <v>473</v>
      </c>
      <c r="C1122" s="2" t="s">
        <v>449</v>
      </c>
      <c r="D1122" s="2" t="s">
        <v>453</v>
      </c>
      <c r="E1122" s="2" t="s">
        <v>83</v>
      </c>
      <c r="F1122" s="2" t="s">
        <v>109</v>
      </c>
      <c r="G1122" s="2">
        <v>0.18571428600000001</v>
      </c>
      <c r="H1122" s="2">
        <v>26</v>
      </c>
    </row>
    <row r="1123" spans="1:8">
      <c r="A1123" s="2" t="s">
        <v>451</v>
      </c>
      <c r="B1123" s="2" t="s">
        <v>473</v>
      </c>
      <c r="C1123" s="2" t="s">
        <v>449</v>
      </c>
      <c r="D1123" s="2" t="s">
        <v>341</v>
      </c>
      <c r="E1123" s="2" t="s">
        <v>83</v>
      </c>
      <c r="F1123" s="2" t="s">
        <v>109</v>
      </c>
      <c r="G1123" s="2">
        <v>0.157142857</v>
      </c>
      <c r="H1123" s="2">
        <v>22</v>
      </c>
    </row>
    <row r="1124" spans="1:8">
      <c r="A1124" s="2" t="s">
        <v>451</v>
      </c>
      <c r="B1124" s="2" t="s">
        <v>473</v>
      </c>
      <c r="C1124" s="2" t="s">
        <v>449</v>
      </c>
      <c r="D1124" s="2" t="s">
        <v>454</v>
      </c>
      <c r="E1124" s="2" t="s">
        <v>83</v>
      </c>
      <c r="F1124" s="2" t="s">
        <v>109</v>
      </c>
      <c r="G1124" s="2">
        <v>0.3</v>
      </c>
      <c r="H1124" s="2">
        <v>42</v>
      </c>
    </row>
    <row r="1125" spans="1:8">
      <c r="A1125" s="2" t="s">
        <v>451</v>
      </c>
      <c r="B1125" s="2" t="s">
        <v>473</v>
      </c>
      <c r="C1125" s="2" t="s">
        <v>449</v>
      </c>
      <c r="D1125" s="2" t="s">
        <v>455</v>
      </c>
      <c r="E1125" s="2" t="s">
        <v>83</v>
      </c>
      <c r="F1125" s="2" t="s">
        <v>109</v>
      </c>
      <c r="G1125" s="2">
        <v>0.35714285699999998</v>
      </c>
      <c r="H1125" s="2">
        <v>50</v>
      </c>
    </row>
    <row r="1126" spans="1:8">
      <c r="A1126" s="2" t="s">
        <v>451</v>
      </c>
      <c r="B1126" s="2" t="s">
        <v>473</v>
      </c>
      <c r="C1126" s="2" t="s">
        <v>449</v>
      </c>
      <c r="D1126" s="2" t="s">
        <v>453</v>
      </c>
      <c r="E1126" s="2" t="s">
        <v>83</v>
      </c>
      <c r="F1126" s="2" t="s">
        <v>125</v>
      </c>
      <c r="G1126" s="2">
        <v>0.67307692299999999</v>
      </c>
      <c r="H1126" s="2">
        <v>70</v>
      </c>
    </row>
    <row r="1127" spans="1:8">
      <c r="A1127" s="2" t="s">
        <v>451</v>
      </c>
      <c r="B1127" s="2" t="s">
        <v>473</v>
      </c>
      <c r="C1127" s="2" t="s">
        <v>449</v>
      </c>
      <c r="D1127" s="2" t="s">
        <v>341</v>
      </c>
      <c r="E1127" s="2" t="s">
        <v>83</v>
      </c>
      <c r="F1127" s="2" t="s">
        <v>125</v>
      </c>
      <c r="G1127" s="2">
        <v>0.134615385</v>
      </c>
      <c r="H1127" s="2">
        <v>14</v>
      </c>
    </row>
    <row r="1128" spans="1:8">
      <c r="A1128" s="2" t="s">
        <v>451</v>
      </c>
      <c r="B1128" s="2" t="s">
        <v>473</v>
      </c>
      <c r="C1128" s="2" t="s">
        <v>449</v>
      </c>
      <c r="D1128" s="2" t="s">
        <v>454</v>
      </c>
      <c r="E1128" s="2" t="s">
        <v>83</v>
      </c>
      <c r="F1128" s="2" t="s">
        <v>125</v>
      </c>
      <c r="G1128" s="2">
        <v>0.17307692299999999</v>
      </c>
      <c r="H1128" s="2">
        <v>18</v>
      </c>
    </row>
    <row r="1129" spans="1:8">
      <c r="A1129" s="2" t="s">
        <v>451</v>
      </c>
      <c r="B1129" s="2" t="s">
        <v>473</v>
      </c>
      <c r="C1129" s="2" t="s">
        <v>449</v>
      </c>
      <c r="D1129" s="2" t="s">
        <v>455</v>
      </c>
      <c r="E1129" s="2" t="s">
        <v>83</v>
      </c>
      <c r="F1129" s="2" t="s">
        <v>125</v>
      </c>
      <c r="G1129" s="2">
        <v>1.9230769000000002E-2</v>
      </c>
      <c r="H1129" s="2">
        <v>2</v>
      </c>
    </row>
    <row r="1130" spans="1:8">
      <c r="A1130" s="2" t="s">
        <v>451</v>
      </c>
      <c r="B1130" s="2" t="s">
        <v>473</v>
      </c>
      <c r="C1130" s="2" t="s">
        <v>449</v>
      </c>
      <c r="D1130" s="2" t="s">
        <v>453</v>
      </c>
      <c r="E1130" s="2" t="s">
        <v>83</v>
      </c>
      <c r="F1130" s="2" t="s">
        <v>113</v>
      </c>
      <c r="G1130" s="2">
        <v>0.25316455700000001</v>
      </c>
      <c r="H1130" s="2">
        <v>40</v>
      </c>
    </row>
    <row r="1131" spans="1:8">
      <c r="A1131" s="2" t="s">
        <v>451</v>
      </c>
      <c r="B1131" s="2" t="s">
        <v>473</v>
      </c>
      <c r="C1131" s="2" t="s">
        <v>449</v>
      </c>
      <c r="D1131" s="2" t="s">
        <v>341</v>
      </c>
      <c r="E1131" s="2" t="s">
        <v>83</v>
      </c>
      <c r="F1131" s="2" t="s">
        <v>113</v>
      </c>
      <c r="G1131" s="2">
        <v>0.41139240500000002</v>
      </c>
      <c r="H1131" s="2">
        <v>65</v>
      </c>
    </row>
    <row r="1132" spans="1:8">
      <c r="A1132" s="2" t="s">
        <v>451</v>
      </c>
      <c r="B1132" s="2" t="s">
        <v>473</v>
      </c>
      <c r="C1132" s="2" t="s">
        <v>449</v>
      </c>
      <c r="D1132" s="2" t="s">
        <v>454</v>
      </c>
      <c r="E1132" s="2" t="s">
        <v>83</v>
      </c>
      <c r="F1132" s="2" t="s">
        <v>113</v>
      </c>
      <c r="G1132" s="2">
        <v>0.23417721499999999</v>
      </c>
      <c r="H1132" s="2">
        <v>37</v>
      </c>
    </row>
    <row r="1133" spans="1:8">
      <c r="A1133" s="2" t="s">
        <v>451</v>
      </c>
      <c r="B1133" s="2" t="s">
        <v>473</v>
      </c>
      <c r="C1133" s="2" t="s">
        <v>449</v>
      </c>
      <c r="D1133" s="2" t="s">
        <v>455</v>
      </c>
      <c r="E1133" s="2" t="s">
        <v>83</v>
      </c>
      <c r="F1133" s="2" t="s">
        <v>113</v>
      </c>
      <c r="G1133" s="2">
        <v>0.101265823</v>
      </c>
      <c r="H1133" s="2">
        <v>16</v>
      </c>
    </row>
    <row r="1134" spans="1:8">
      <c r="A1134" s="2" t="s">
        <v>451</v>
      </c>
      <c r="B1134" s="2" t="s">
        <v>473</v>
      </c>
      <c r="C1134" s="2" t="s">
        <v>449</v>
      </c>
      <c r="D1134" s="2" t="s">
        <v>453</v>
      </c>
      <c r="E1134" s="2" t="s">
        <v>83</v>
      </c>
      <c r="F1134" s="2" t="s">
        <v>95</v>
      </c>
      <c r="G1134" s="2">
        <v>0.41749502999999999</v>
      </c>
      <c r="H1134" s="2">
        <v>210</v>
      </c>
    </row>
    <row r="1135" spans="1:8">
      <c r="A1135" s="2" t="s">
        <v>451</v>
      </c>
      <c r="B1135" s="2" t="s">
        <v>473</v>
      </c>
      <c r="C1135" s="2" t="s">
        <v>449</v>
      </c>
      <c r="D1135" s="2" t="s">
        <v>341</v>
      </c>
      <c r="E1135" s="2" t="s">
        <v>83</v>
      </c>
      <c r="F1135" s="2" t="s">
        <v>95</v>
      </c>
      <c r="G1135" s="2">
        <v>0.14115308200000001</v>
      </c>
      <c r="H1135" s="2">
        <v>71</v>
      </c>
    </row>
    <row r="1136" spans="1:8">
      <c r="A1136" s="2" t="s">
        <v>451</v>
      </c>
      <c r="B1136" s="2" t="s">
        <v>473</v>
      </c>
      <c r="C1136" s="2" t="s">
        <v>449</v>
      </c>
      <c r="D1136" s="2" t="s">
        <v>454</v>
      </c>
      <c r="E1136" s="2" t="s">
        <v>83</v>
      </c>
      <c r="F1136" s="2" t="s">
        <v>95</v>
      </c>
      <c r="G1136" s="2">
        <v>0.131212724</v>
      </c>
      <c r="H1136" s="2">
        <v>66</v>
      </c>
    </row>
    <row r="1137" spans="1:8">
      <c r="A1137" s="2" t="s">
        <v>451</v>
      </c>
      <c r="B1137" s="2" t="s">
        <v>473</v>
      </c>
      <c r="C1137" s="2" t="s">
        <v>449</v>
      </c>
      <c r="D1137" s="2" t="s">
        <v>370</v>
      </c>
      <c r="E1137" s="2" t="s">
        <v>83</v>
      </c>
      <c r="F1137" s="2" t="s">
        <v>95</v>
      </c>
      <c r="G1137" s="2">
        <v>2.3856859000000001E-2</v>
      </c>
      <c r="H1137" s="2">
        <v>12</v>
      </c>
    </row>
    <row r="1138" spans="1:8">
      <c r="A1138" s="2" t="s">
        <v>451</v>
      </c>
      <c r="B1138" s="2" t="s">
        <v>473</v>
      </c>
      <c r="C1138" s="2" t="s">
        <v>449</v>
      </c>
      <c r="D1138" s="2" t="s">
        <v>455</v>
      </c>
      <c r="E1138" s="2" t="s">
        <v>83</v>
      </c>
      <c r="F1138" s="2" t="s">
        <v>95</v>
      </c>
      <c r="G1138" s="2">
        <v>0.28628230599999999</v>
      </c>
      <c r="H1138" s="2">
        <v>144</v>
      </c>
    </row>
    <row r="1139" spans="1:8">
      <c r="A1139" s="2" t="s">
        <v>451</v>
      </c>
      <c r="B1139" s="2" t="s">
        <v>473</v>
      </c>
      <c r="C1139" s="2" t="s">
        <v>449</v>
      </c>
      <c r="D1139" s="2" t="s">
        <v>453</v>
      </c>
      <c r="E1139" s="2" t="s">
        <v>83</v>
      </c>
      <c r="F1139" s="2" t="s">
        <v>101</v>
      </c>
      <c r="G1139" s="2">
        <v>0.9</v>
      </c>
      <c r="H1139" s="2">
        <v>18</v>
      </c>
    </row>
    <row r="1140" spans="1:8">
      <c r="A1140" s="2" t="s">
        <v>451</v>
      </c>
      <c r="B1140" s="2" t="s">
        <v>473</v>
      </c>
      <c r="C1140" s="2" t="s">
        <v>449</v>
      </c>
      <c r="D1140" s="2" t="s">
        <v>454</v>
      </c>
      <c r="E1140" s="2" t="s">
        <v>83</v>
      </c>
      <c r="F1140" s="2" t="s">
        <v>101</v>
      </c>
      <c r="G1140" s="2">
        <v>0.1</v>
      </c>
      <c r="H1140" s="2">
        <v>2</v>
      </c>
    </row>
    <row r="1141" spans="1:8">
      <c r="A1141" s="2" t="s">
        <v>451</v>
      </c>
      <c r="B1141" s="2" t="s">
        <v>473</v>
      </c>
      <c r="C1141" s="2" t="s">
        <v>449</v>
      </c>
      <c r="D1141" s="2" t="s">
        <v>453</v>
      </c>
      <c r="E1141" s="2" t="s">
        <v>83</v>
      </c>
      <c r="F1141" s="2" t="s">
        <v>121</v>
      </c>
      <c r="G1141" s="2">
        <v>0.168831169</v>
      </c>
      <c r="H1141" s="2">
        <v>13</v>
      </c>
    </row>
    <row r="1142" spans="1:8">
      <c r="A1142" s="2" t="s">
        <v>451</v>
      </c>
      <c r="B1142" s="2" t="s">
        <v>473</v>
      </c>
      <c r="C1142" s="2" t="s">
        <v>449</v>
      </c>
      <c r="D1142" s="2" t="s">
        <v>341</v>
      </c>
      <c r="E1142" s="2" t="s">
        <v>83</v>
      </c>
      <c r="F1142" s="2" t="s">
        <v>121</v>
      </c>
      <c r="G1142" s="2">
        <v>0.81818181800000001</v>
      </c>
      <c r="H1142" s="2">
        <v>63</v>
      </c>
    </row>
    <row r="1143" spans="1:8">
      <c r="A1143" s="2" t="s">
        <v>451</v>
      </c>
      <c r="B1143" s="2" t="s">
        <v>473</v>
      </c>
      <c r="C1143" s="2" t="s">
        <v>449</v>
      </c>
      <c r="D1143" s="2" t="s">
        <v>370</v>
      </c>
      <c r="E1143" s="2" t="s">
        <v>83</v>
      </c>
      <c r="F1143" s="2" t="s">
        <v>121</v>
      </c>
      <c r="G1143" s="2">
        <v>1.2987013E-2</v>
      </c>
      <c r="H1143" s="2">
        <v>1</v>
      </c>
    </row>
    <row r="1144" spans="1:8">
      <c r="A1144" s="2" t="s">
        <v>451</v>
      </c>
      <c r="B1144" s="2" t="s">
        <v>473</v>
      </c>
      <c r="C1144" s="2" t="s">
        <v>449</v>
      </c>
      <c r="D1144" s="2" t="s">
        <v>453</v>
      </c>
      <c r="E1144" s="2" t="s">
        <v>83</v>
      </c>
      <c r="F1144" s="2" t="s">
        <v>105</v>
      </c>
      <c r="G1144" s="2">
        <v>1</v>
      </c>
      <c r="H1144" s="2">
        <v>25</v>
      </c>
    </row>
    <row r="1145" spans="1:8">
      <c r="A1145" s="2" t="s">
        <v>451</v>
      </c>
      <c r="B1145" s="2" t="s">
        <v>474</v>
      </c>
      <c r="C1145" s="2" t="s">
        <v>450</v>
      </c>
      <c r="D1145" s="2" t="s">
        <v>453</v>
      </c>
      <c r="E1145" s="2" t="s">
        <v>83</v>
      </c>
      <c r="F1145" s="2" t="s">
        <v>109</v>
      </c>
      <c r="G1145" s="2">
        <v>7.1428570999999996E-2</v>
      </c>
      <c r="H1145" s="2">
        <v>10</v>
      </c>
    </row>
    <row r="1146" spans="1:8">
      <c r="A1146" s="2" t="s">
        <v>451</v>
      </c>
      <c r="B1146" s="2" t="s">
        <v>474</v>
      </c>
      <c r="C1146" s="2" t="s">
        <v>450</v>
      </c>
      <c r="D1146" s="2" t="s">
        <v>341</v>
      </c>
      <c r="E1146" s="2" t="s">
        <v>83</v>
      </c>
      <c r="F1146" s="2" t="s">
        <v>109</v>
      </c>
      <c r="G1146" s="2">
        <v>0.21428571399999999</v>
      </c>
      <c r="H1146" s="2">
        <v>30</v>
      </c>
    </row>
    <row r="1147" spans="1:8">
      <c r="A1147" s="2" t="s">
        <v>451</v>
      </c>
      <c r="B1147" s="2" t="s">
        <v>474</v>
      </c>
      <c r="C1147" s="2" t="s">
        <v>450</v>
      </c>
      <c r="D1147" s="2" t="s">
        <v>454</v>
      </c>
      <c r="E1147" s="2" t="s">
        <v>83</v>
      </c>
      <c r="F1147" s="2" t="s">
        <v>109</v>
      </c>
      <c r="G1147" s="2">
        <v>0.37142857099999999</v>
      </c>
      <c r="H1147" s="2">
        <v>52</v>
      </c>
    </row>
    <row r="1148" spans="1:8">
      <c r="A1148" s="2" t="s">
        <v>451</v>
      </c>
      <c r="B1148" s="2" t="s">
        <v>474</v>
      </c>
      <c r="C1148" s="2" t="s">
        <v>450</v>
      </c>
      <c r="D1148" s="2" t="s">
        <v>370</v>
      </c>
      <c r="E1148" s="2" t="s">
        <v>83</v>
      </c>
      <c r="F1148" s="2" t="s">
        <v>109</v>
      </c>
      <c r="G1148" s="2">
        <v>1.4285714E-2</v>
      </c>
      <c r="H1148" s="2">
        <v>2</v>
      </c>
    </row>
    <row r="1149" spans="1:8">
      <c r="A1149" s="2" t="s">
        <v>451</v>
      </c>
      <c r="B1149" s="2" t="s">
        <v>474</v>
      </c>
      <c r="C1149" s="2" t="s">
        <v>450</v>
      </c>
      <c r="D1149" s="2" t="s">
        <v>455</v>
      </c>
      <c r="E1149" s="2" t="s">
        <v>83</v>
      </c>
      <c r="F1149" s="2" t="s">
        <v>109</v>
      </c>
      <c r="G1149" s="2">
        <v>0.32857142900000003</v>
      </c>
      <c r="H1149" s="2">
        <v>46</v>
      </c>
    </row>
    <row r="1150" spans="1:8">
      <c r="A1150" s="2" t="s">
        <v>451</v>
      </c>
      <c r="B1150" s="2" t="s">
        <v>474</v>
      </c>
      <c r="C1150" s="2" t="s">
        <v>450</v>
      </c>
      <c r="D1150" s="2" t="s">
        <v>453</v>
      </c>
      <c r="E1150" s="2" t="s">
        <v>83</v>
      </c>
      <c r="F1150" s="2" t="s">
        <v>125</v>
      </c>
      <c r="G1150" s="2">
        <v>0.28846153800000002</v>
      </c>
      <c r="H1150" s="2">
        <v>30</v>
      </c>
    </row>
    <row r="1151" spans="1:8">
      <c r="A1151" s="2" t="s">
        <v>451</v>
      </c>
      <c r="B1151" s="2" t="s">
        <v>474</v>
      </c>
      <c r="C1151" s="2" t="s">
        <v>450</v>
      </c>
      <c r="D1151" s="2" t="s">
        <v>341</v>
      </c>
      <c r="E1151" s="2" t="s">
        <v>83</v>
      </c>
      <c r="F1151" s="2" t="s">
        <v>125</v>
      </c>
      <c r="G1151" s="2">
        <v>0.192307692</v>
      </c>
      <c r="H1151" s="2">
        <v>20</v>
      </c>
    </row>
    <row r="1152" spans="1:8">
      <c r="A1152" s="2" t="s">
        <v>451</v>
      </c>
      <c r="B1152" s="2" t="s">
        <v>474</v>
      </c>
      <c r="C1152" s="2" t="s">
        <v>450</v>
      </c>
      <c r="D1152" s="2" t="s">
        <v>454</v>
      </c>
      <c r="E1152" s="2" t="s">
        <v>83</v>
      </c>
      <c r="F1152" s="2" t="s">
        <v>125</v>
      </c>
      <c r="G1152" s="2">
        <v>0.125</v>
      </c>
      <c r="H1152" s="2">
        <v>13</v>
      </c>
    </row>
    <row r="1153" spans="1:8">
      <c r="A1153" s="2" t="s">
        <v>451</v>
      </c>
      <c r="B1153" s="2" t="s">
        <v>474</v>
      </c>
      <c r="C1153" s="2" t="s">
        <v>450</v>
      </c>
      <c r="D1153" s="2" t="s">
        <v>455</v>
      </c>
      <c r="E1153" s="2" t="s">
        <v>83</v>
      </c>
      <c r="F1153" s="2" t="s">
        <v>125</v>
      </c>
      <c r="G1153" s="2">
        <v>0.39423076899999998</v>
      </c>
      <c r="H1153" s="2">
        <v>41</v>
      </c>
    </row>
    <row r="1154" spans="1:8">
      <c r="A1154" s="2" t="s">
        <v>451</v>
      </c>
      <c r="B1154" s="2" t="s">
        <v>474</v>
      </c>
      <c r="C1154" s="2" t="s">
        <v>450</v>
      </c>
      <c r="D1154" s="2" t="s">
        <v>453</v>
      </c>
      <c r="E1154" s="2" t="s">
        <v>83</v>
      </c>
      <c r="F1154" s="2" t="s">
        <v>113</v>
      </c>
      <c r="G1154" s="2">
        <v>0.120253165</v>
      </c>
      <c r="H1154" s="2">
        <v>19</v>
      </c>
    </row>
    <row r="1155" spans="1:8">
      <c r="A1155" s="2" t="s">
        <v>451</v>
      </c>
      <c r="B1155" s="2" t="s">
        <v>474</v>
      </c>
      <c r="C1155" s="2" t="s">
        <v>450</v>
      </c>
      <c r="D1155" s="2" t="s">
        <v>341</v>
      </c>
      <c r="E1155" s="2" t="s">
        <v>83</v>
      </c>
      <c r="F1155" s="2" t="s">
        <v>113</v>
      </c>
      <c r="G1155" s="2">
        <v>0.50632911400000002</v>
      </c>
      <c r="H1155" s="2">
        <v>80</v>
      </c>
    </row>
    <row r="1156" spans="1:8">
      <c r="A1156" s="2" t="s">
        <v>451</v>
      </c>
      <c r="B1156" s="2" t="s">
        <v>474</v>
      </c>
      <c r="C1156" s="2" t="s">
        <v>450</v>
      </c>
      <c r="D1156" s="2" t="s">
        <v>454</v>
      </c>
      <c r="E1156" s="2" t="s">
        <v>83</v>
      </c>
      <c r="F1156" s="2" t="s">
        <v>113</v>
      </c>
      <c r="G1156" s="2">
        <v>0.24050632899999999</v>
      </c>
      <c r="H1156" s="2">
        <v>38</v>
      </c>
    </row>
    <row r="1157" spans="1:8">
      <c r="A1157" s="2" t="s">
        <v>451</v>
      </c>
      <c r="B1157" s="2" t="s">
        <v>474</v>
      </c>
      <c r="C1157" s="2" t="s">
        <v>450</v>
      </c>
      <c r="D1157" s="2" t="s">
        <v>370</v>
      </c>
      <c r="E1157" s="2" t="s">
        <v>83</v>
      </c>
      <c r="F1157" s="2" t="s">
        <v>113</v>
      </c>
      <c r="G1157" s="2">
        <v>6.3291140000000003E-3</v>
      </c>
      <c r="H1157" s="2">
        <v>1</v>
      </c>
    </row>
    <row r="1158" spans="1:8">
      <c r="A1158" s="2" t="s">
        <v>451</v>
      </c>
      <c r="B1158" s="2" t="s">
        <v>474</v>
      </c>
      <c r="C1158" s="2" t="s">
        <v>450</v>
      </c>
      <c r="D1158" s="2" t="s">
        <v>455</v>
      </c>
      <c r="E1158" s="2" t="s">
        <v>83</v>
      </c>
      <c r="F1158" s="2" t="s">
        <v>113</v>
      </c>
      <c r="G1158" s="2">
        <v>0.12658227799999999</v>
      </c>
      <c r="H1158" s="2">
        <v>20</v>
      </c>
    </row>
    <row r="1159" spans="1:8">
      <c r="A1159" s="2" t="s">
        <v>451</v>
      </c>
      <c r="B1159" s="2" t="s">
        <v>474</v>
      </c>
      <c r="C1159" s="2" t="s">
        <v>450</v>
      </c>
      <c r="D1159" s="2" t="s">
        <v>453</v>
      </c>
      <c r="E1159" s="2" t="s">
        <v>83</v>
      </c>
      <c r="F1159" s="2" t="s">
        <v>95</v>
      </c>
      <c r="G1159" s="2">
        <v>0.252485089</v>
      </c>
      <c r="H1159" s="2">
        <v>127</v>
      </c>
    </row>
    <row r="1160" spans="1:8">
      <c r="A1160" s="2" t="s">
        <v>451</v>
      </c>
      <c r="B1160" s="2" t="s">
        <v>474</v>
      </c>
      <c r="C1160" s="2" t="s">
        <v>450</v>
      </c>
      <c r="D1160" s="2" t="s">
        <v>341</v>
      </c>
      <c r="E1160" s="2" t="s">
        <v>83</v>
      </c>
      <c r="F1160" s="2" t="s">
        <v>95</v>
      </c>
      <c r="G1160" s="2">
        <v>0.230616302</v>
      </c>
      <c r="H1160" s="2">
        <v>116</v>
      </c>
    </row>
    <row r="1161" spans="1:8">
      <c r="A1161" s="2" t="s">
        <v>451</v>
      </c>
      <c r="B1161" s="2" t="s">
        <v>474</v>
      </c>
      <c r="C1161" s="2" t="s">
        <v>450</v>
      </c>
      <c r="D1161" s="2" t="s">
        <v>454</v>
      </c>
      <c r="E1161" s="2" t="s">
        <v>83</v>
      </c>
      <c r="F1161" s="2" t="s">
        <v>95</v>
      </c>
      <c r="G1161" s="2">
        <v>0.17097415499999999</v>
      </c>
      <c r="H1161" s="2">
        <v>86</v>
      </c>
    </row>
    <row r="1162" spans="1:8">
      <c r="A1162" s="2" t="s">
        <v>451</v>
      </c>
      <c r="B1162" s="2" t="s">
        <v>474</v>
      </c>
      <c r="C1162" s="2" t="s">
        <v>450</v>
      </c>
      <c r="D1162" s="2" t="s">
        <v>370</v>
      </c>
      <c r="E1162" s="2" t="s">
        <v>83</v>
      </c>
      <c r="F1162" s="2" t="s">
        <v>95</v>
      </c>
      <c r="G1162" s="2">
        <v>4.3737575000000001E-2</v>
      </c>
      <c r="H1162" s="2">
        <v>22</v>
      </c>
    </row>
    <row r="1163" spans="1:8">
      <c r="A1163" s="2" t="s">
        <v>451</v>
      </c>
      <c r="B1163" s="2" t="s">
        <v>474</v>
      </c>
      <c r="C1163" s="2" t="s">
        <v>450</v>
      </c>
      <c r="D1163" s="2" t="s">
        <v>455</v>
      </c>
      <c r="E1163" s="2" t="s">
        <v>83</v>
      </c>
      <c r="F1163" s="2" t="s">
        <v>95</v>
      </c>
      <c r="G1163" s="2">
        <v>0.30218687900000002</v>
      </c>
      <c r="H1163" s="2">
        <v>152</v>
      </c>
    </row>
    <row r="1164" spans="1:8">
      <c r="A1164" s="2" t="s">
        <v>451</v>
      </c>
      <c r="B1164" s="2" t="s">
        <v>474</v>
      </c>
      <c r="C1164" s="2" t="s">
        <v>450</v>
      </c>
      <c r="D1164" s="2" t="s">
        <v>453</v>
      </c>
      <c r="E1164" s="2" t="s">
        <v>83</v>
      </c>
      <c r="F1164" s="2" t="s">
        <v>101</v>
      </c>
      <c r="G1164" s="2">
        <v>0.65</v>
      </c>
      <c r="H1164" s="2">
        <v>13</v>
      </c>
    </row>
    <row r="1165" spans="1:8">
      <c r="A1165" s="2" t="s">
        <v>451</v>
      </c>
      <c r="B1165" s="2" t="s">
        <v>474</v>
      </c>
      <c r="C1165" s="2" t="s">
        <v>450</v>
      </c>
      <c r="D1165" s="2" t="s">
        <v>454</v>
      </c>
      <c r="E1165" s="2" t="s">
        <v>83</v>
      </c>
      <c r="F1165" s="2" t="s">
        <v>101</v>
      </c>
      <c r="G1165" s="2">
        <v>0.3</v>
      </c>
      <c r="H1165" s="2">
        <v>6</v>
      </c>
    </row>
    <row r="1166" spans="1:8">
      <c r="A1166" s="2" t="s">
        <v>451</v>
      </c>
      <c r="B1166" s="2" t="s">
        <v>474</v>
      </c>
      <c r="C1166" s="2" t="s">
        <v>450</v>
      </c>
      <c r="D1166" s="2" t="s">
        <v>455</v>
      </c>
      <c r="E1166" s="2" t="s">
        <v>83</v>
      </c>
      <c r="F1166" s="2" t="s">
        <v>101</v>
      </c>
      <c r="G1166" s="2">
        <v>0.05</v>
      </c>
      <c r="H1166" s="2">
        <v>1</v>
      </c>
    </row>
    <row r="1167" spans="1:8">
      <c r="A1167" s="2" t="s">
        <v>451</v>
      </c>
      <c r="B1167" s="2" t="s">
        <v>474</v>
      </c>
      <c r="C1167" s="2" t="s">
        <v>450</v>
      </c>
      <c r="D1167" s="2" t="s">
        <v>453</v>
      </c>
      <c r="E1167" s="2" t="s">
        <v>83</v>
      </c>
      <c r="F1167" s="2" t="s">
        <v>121</v>
      </c>
      <c r="G1167" s="2">
        <v>0.168831169</v>
      </c>
      <c r="H1167" s="2">
        <v>13</v>
      </c>
    </row>
    <row r="1168" spans="1:8">
      <c r="A1168" s="2" t="s">
        <v>451</v>
      </c>
      <c r="B1168" s="2" t="s">
        <v>474</v>
      </c>
      <c r="C1168" s="2" t="s">
        <v>450</v>
      </c>
      <c r="D1168" s="2" t="s">
        <v>341</v>
      </c>
      <c r="E1168" s="2" t="s">
        <v>83</v>
      </c>
      <c r="F1168" s="2" t="s">
        <v>121</v>
      </c>
      <c r="G1168" s="2">
        <v>0.83116883100000005</v>
      </c>
      <c r="H1168" s="2">
        <v>64</v>
      </c>
    </row>
    <row r="1169" spans="1:8">
      <c r="A1169" s="2" t="s">
        <v>451</v>
      </c>
      <c r="B1169" s="2" t="s">
        <v>474</v>
      </c>
      <c r="C1169" s="2" t="s">
        <v>450</v>
      </c>
      <c r="D1169" s="2" t="s">
        <v>453</v>
      </c>
      <c r="E1169" s="2" t="s">
        <v>83</v>
      </c>
      <c r="F1169" s="2" t="s">
        <v>105</v>
      </c>
      <c r="G1169" s="2">
        <v>0.72</v>
      </c>
      <c r="H1169" s="2">
        <v>18</v>
      </c>
    </row>
    <row r="1170" spans="1:8">
      <c r="A1170" s="2" t="s">
        <v>451</v>
      </c>
      <c r="B1170" s="2" t="s">
        <v>474</v>
      </c>
      <c r="C1170" s="2" t="s">
        <v>450</v>
      </c>
      <c r="D1170" s="2" t="s">
        <v>341</v>
      </c>
      <c r="E1170" s="2" t="s">
        <v>83</v>
      </c>
      <c r="F1170" s="2" t="s">
        <v>105</v>
      </c>
      <c r="G1170" s="2">
        <v>0.08</v>
      </c>
      <c r="H1170" s="2">
        <v>2</v>
      </c>
    </row>
    <row r="1171" spans="1:8">
      <c r="A1171" s="2" t="s">
        <v>451</v>
      </c>
      <c r="B1171" s="2" t="s">
        <v>474</v>
      </c>
      <c r="C1171" s="2" t="s">
        <v>450</v>
      </c>
      <c r="D1171" s="2" t="s">
        <v>454</v>
      </c>
      <c r="E1171" s="2" t="s">
        <v>83</v>
      </c>
      <c r="F1171" s="2" t="s">
        <v>105</v>
      </c>
      <c r="G1171" s="2">
        <v>0.12</v>
      </c>
      <c r="H1171" s="2">
        <v>3</v>
      </c>
    </row>
    <row r="1172" spans="1:8">
      <c r="A1172" s="2" t="s">
        <v>451</v>
      </c>
      <c r="B1172" s="2" t="s">
        <v>474</v>
      </c>
      <c r="C1172" s="2" t="s">
        <v>450</v>
      </c>
      <c r="D1172" s="2" t="s">
        <v>370</v>
      </c>
      <c r="E1172" s="2" t="s">
        <v>83</v>
      </c>
      <c r="F1172" s="2" t="s">
        <v>105</v>
      </c>
      <c r="G1172" s="2">
        <v>0.08</v>
      </c>
      <c r="H1172" s="2">
        <v>2</v>
      </c>
    </row>
    <row r="1173" spans="1:8">
      <c r="A1173" s="142" t="s">
        <v>208</v>
      </c>
      <c r="B1173" s="121" t="s">
        <v>475</v>
      </c>
      <c r="C1173" s="142" t="s">
        <v>476</v>
      </c>
      <c r="D1173" s="142"/>
      <c r="E1173" s="142" t="s">
        <v>83</v>
      </c>
      <c r="F1173" s="142" t="s">
        <v>109</v>
      </c>
      <c r="G1173" s="142">
        <v>4</v>
      </c>
      <c r="H1173" s="142">
        <v>30</v>
      </c>
    </row>
    <row r="1174" spans="1:8">
      <c r="A1174" s="143"/>
      <c r="B1174" s="5"/>
      <c r="C1174" s="143"/>
      <c r="D1174" s="143"/>
      <c r="E1174" s="143"/>
      <c r="F1174" s="143"/>
      <c r="G1174" s="143"/>
      <c r="H1174" s="143"/>
    </row>
    <row r="1175" spans="1:8">
      <c r="A1175" s="144"/>
      <c r="B1175" s="122" t="s">
        <v>477</v>
      </c>
      <c r="C1175" s="144"/>
      <c r="D1175" s="144"/>
      <c r="E1175" s="144"/>
      <c r="F1175" s="144"/>
      <c r="G1175" s="144"/>
      <c r="H1175" s="144"/>
    </row>
    <row r="1176" spans="1:8">
      <c r="A1176" s="142" t="s">
        <v>208</v>
      </c>
      <c r="B1176" s="121" t="s">
        <v>475</v>
      </c>
      <c r="C1176" s="142" t="s">
        <v>476</v>
      </c>
      <c r="D1176" s="142"/>
      <c r="E1176" s="142" t="s">
        <v>83</v>
      </c>
      <c r="F1176" s="142" t="s">
        <v>125</v>
      </c>
      <c r="G1176" s="142">
        <v>5</v>
      </c>
      <c r="H1176" s="142">
        <v>28</v>
      </c>
    </row>
    <row r="1177" spans="1:8">
      <c r="A1177" s="143"/>
      <c r="B1177" s="5"/>
      <c r="C1177" s="143"/>
      <c r="D1177" s="143"/>
      <c r="E1177" s="143"/>
      <c r="F1177" s="143"/>
      <c r="G1177" s="143"/>
      <c r="H1177" s="143"/>
    </row>
    <row r="1178" spans="1:8">
      <c r="A1178" s="144"/>
      <c r="B1178" s="122" t="s">
        <v>477</v>
      </c>
      <c r="C1178" s="144"/>
      <c r="D1178" s="144"/>
      <c r="E1178" s="144"/>
      <c r="F1178" s="144"/>
      <c r="G1178" s="144"/>
      <c r="H1178" s="144"/>
    </row>
    <row r="1179" spans="1:8">
      <c r="A1179" s="142" t="s">
        <v>208</v>
      </c>
      <c r="B1179" s="121" t="s">
        <v>475</v>
      </c>
      <c r="C1179" s="142" t="s">
        <v>476</v>
      </c>
      <c r="D1179" s="142"/>
      <c r="E1179" s="142" t="s">
        <v>83</v>
      </c>
      <c r="F1179" s="142" t="s">
        <v>113</v>
      </c>
      <c r="G1179" s="142">
        <v>7</v>
      </c>
      <c r="H1179" s="142">
        <v>18</v>
      </c>
    </row>
    <row r="1180" spans="1:8">
      <c r="A1180" s="143"/>
      <c r="B1180" s="5"/>
      <c r="C1180" s="143"/>
      <c r="D1180" s="143"/>
      <c r="E1180" s="143"/>
      <c r="F1180" s="143"/>
      <c r="G1180" s="143"/>
      <c r="H1180" s="143"/>
    </row>
    <row r="1181" spans="1:8">
      <c r="A1181" s="144"/>
      <c r="B1181" s="122" t="s">
        <v>477</v>
      </c>
      <c r="C1181" s="144"/>
      <c r="D1181" s="144"/>
      <c r="E1181" s="144"/>
      <c r="F1181" s="144"/>
      <c r="G1181" s="144"/>
      <c r="H1181" s="144"/>
    </row>
    <row r="1182" spans="1:8">
      <c r="A1182" s="142" t="s">
        <v>208</v>
      </c>
      <c r="B1182" s="121" t="s">
        <v>475</v>
      </c>
      <c r="C1182" s="142" t="s">
        <v>476</v>
      </c>
      <c r="D1182" s="142"/>
      <c r="E1182" s="142" t="s">
        <v>83</v>
      </c>
      <c r="F1182" s="142" t="s">
        <v>95</v>
      </c>
      <c r="G1182" s="142">
        <v>3</v>
      </c>
      <c r="H1182" s="142">
        <v>94</v>
      </c>
    </row>
    <row r="1183" spans="1:8">
      <c r="A1183" s="143"/>
      <c r="B1183" s="5"/>
      <c r="C1183" s="143"/>
      <c r="D1183" s="143"/>
      <c r="E1183" s="143"/>
      <c r="F1183" s="143"/>
      <c r="G1183" s="143"/>
      <c r="H1183" s="143"/>
    </row>
    <row r="1184" spans="1:8">
      <c r="A1184" s="144"/>
      <c r="B1184" s="122" t="s">
        <v>477</v>
      </c>
      <c r="C1184" s="144"/>
      <c r="D1184" s="144"/>
      <c r="E1184" s="144"/>
      <c r="F1184" s="144"/>
      <c r="G1184" s="144"/>
      <c r="H1184" s="144"/>
    </row>
    <row r="1185" spans="1:8">
      <c r="A1185" s="142" t="s">
        <v>208</v>
      </c>
      <c r="B1185" s="121" t="s">
        <v>475</v>
      </c>
      <c r="C1185" s="142" t="s">
        <v>476</v>
      </c>
      <c r="D1185" s="142"/>
      <c r="E1185" s="142" t="s">
        <v>83</v>
      </c>
      <c r="F1185" s="142" t="s">
        <v>101</v>
      </c>
      <c r="G1185" s="142">
        <v>5</v>
      </c>
      <c r="H1185" s="142">
        <v>3</v>
      </c>
    </row>
    <row r="1186" spans="1:8">
      <c r="A1186" s="143"/>
      <c r="B1186" s="5"/>
      <c r="C1186" s="143"/>
      <c r="D1186" s="143"/>
      <c r="E1186" s="143"/>
      <c r="F1186" s="143"/>
      <c r="G1186" s="143"/>
      <c r="H1186" s="143"/>
    </row>
    <row r="1187" spans="1:8">
      <c r="A1187" s="144"/>
      <c r="B1187" s="122" t="s">
        <v>477</v>
      </c>
      <c r="C1187" s="144"/>
      <c r="D1187" s="144"/>
      <c r="E1187" s="144"/>
      <c r="F1187" s="144"/>
      <c r="G1187" s="144"/>
      <c r="H1187" s="144"/>
    </row>
    <row r="1188" spans="1:8">
      <c r="A1188" s="142" t="s">
        <v>208</v>
      </c>
      <c r="B1188" s="121" t="s">
        <v>475</v>
      </c>
      <c r="C1188" s="142" t="s">
        <v>476</v>
      </c>
      <c r="D1188" s="142"/>
      <c r="E1188" s="142" t="s">
        <v>83</v>
      </c>
      <c r="F1188" s="142" t="s">
        <v>121</v>
      </c>
      <c r="G1188" s="142">
        <v>11</v>
      </c>
      <c r="H1188" s="142">
        <v>10</v>
      </c>
    </row>
    <row r="1189" spans="1:8">
      <c r="A1189" s="143"/>
      <c r="B1189" s="5"/>
      <c r="C1189" s="143"/>
      <c r="D1189" s="143"/>
      <c r="E1189" s="143"/>
      <c r="F1189" s="143"/>
      <c r="G1189" s="143"/>
      <c r="H1189" s="143"/>
    </row>
    <row r="1190" spans="1:8">
      <c r="A1190" s="144"/>
      <c r="B1190" s="122" t="s">
        <v>477</v>
      </c>
      <c r="C1190" s="144"/>
      <c r="D1190" s="144"/>
      <c r="E1190" s="144"/>
      <c r="F1190" s="144"/>
      <c r="G1190" s="144"/>
      <c r="H1190" s="144"/>
    </row>
    <row r="1191" spans="1:8">
      <c r="A1191" s="142" t="s">
        <v>208</v>
      </c>
      <c r="B1191" s="121" t="s">
        <v>475</v>
      </c>
      <c r="C1191" s="142" t="s">
        <v>476</v>
      </c>
      <c r="D1191" s="142"/>
      <c r="E1191" s="142" t="s">
        <v>83</v>
      </c>
      <c r="F1191" s="142" t="s">
        <v>105</v>
      </c>
      <c r="G1191" s="142" t="e">
        <v>#NUM!</v>
      </c>
      <c r="H1191" s="142">
        <v>0</v>
      </c>
    </row>
    <row r="1192" spans="1:8">
      <c r="A1192" s="143"/>
      <c r="B1192" s="5"/>
      <c r="C1192" s="143"/>
      <c r="D1192" s="143"/>
      <c r="E1192" s="143"/>
      <c r="F1192" s="143"/>
      <c r="G1192" s="143"/>
      <c r="H1192" s="143"/>
    </row>
    <row r="1193" spans="1:8">
      <c r="A1193" s="144"/>
      <c r="B1193" s="122" t="s">
        <v>477</v>
      </c>
      <c r="C1193" s="144"/>
      <c r="D1193" s="144"/>
      <c r="E1193" s="144"/>
      <c r="F1193" s="144"/>
      <c r="G1193" s="144"/>
      <c r="H1193" s="144"/>
    </row>
    <row r="1194" spans="1:8">
      <c r="A1194" s="142" t="s">
        <v>208</v>
      </c>
      <c r="B1194" s="121" t="s">
        <v>478</v>
      </c>
      <c r="C1194" s="142" t="s">
        <v>479</v>
      </c>
      <c r="D1194" s="142"/>
      <c r="E1194" s="142" t="s">
        <v>83</v>
      </c>
      <c r="F1194" s="142" t="s">
        <v>109</v>
      </c>
      <c r="G1194" s="142">
        <v>5</v>
      </c>
      <c r="H1194" s="142">
        <v>48</v>
      </c>
    </row>
    <row r="1195" spans="1:8">
      <c r="A1195" s="143"/>
      <c r="B1195" s="5"/>
      <c r="C1195" s="143"/>
      <c r="D1195" s="143"/>
      <c r="E1195" s="143"/>
      <c r="F1195" s="143"/>
      <c r="G1195" s="143"/>
      <c r="H1195" s="143"/>
    </row>
    <row r="1196" spans="1:8">
      <c r="A1196" s="144"/>
      <c r="B1196" s="122" t="s">
        <v>477</v>
      </c>
      <c r="C1196" s="144"/>
      <c r="D1196" s="144"/>
      <c r="E1196" s="144"/>
      <c r="F1196" s="144"/>
      <c r="G1196" s="144"/>
      <c r="H1196" s="144"/>
    </row>
    <row r="1197" spans="1:8">
      <c r="A1197" s="142" t="s">
        <v>208</v>
      </c>
      <c r="B1197" s="121" t="s">
        <v>478</v>
      </c>
      <c r="C1197" s="142" t="s">
        <v>479</v>
      </c>
      <c r="D1197" s="142"/>
      <c r="E1197" s="142" t="s">
        <v>83</v>
      </c>
      <c r="F1197" s="142" t="s">
        <v>125</v>
      </c>
      <c r="G1197" s="142">
        <v>7</v>
      </c>
      <c r="H1197" s="142">
        <v>41</v>
      </c>
    </row>
    <row r="1198" spans="1:8">
      <c r="A1198" s="143"/>
      <c r="B1198" s="5"/>
      <c r="C1198" s="143"/>
      <c r="D1198" s="143"/>
      <c r="E1198" s="143"/>
      <c r="F1198" s="143"/>
      <c r="G1198" s="143"/>
      <c r="H1198" s="143"/>
    </row>
    <row r="1199" spans="1:8">
      <c r="A1199" s="144"/>
      <c r="B1199" s="122" t="s">
        <v>477</v>
      </c>
      <c r="C1199" s="144"/>
      <c r="D1199" s="144"/>
      <c r="E1199" s="144"/>
      <c r="F1199" s="144"/>
      <c r="G1199" s="144"/>
      <c r="H1199" s="144"/>
    </row>
    <row r="1200" spans="1:8">
      <c r="A1200" s="142" t="s">
        <v>208</v>
      </c>
      <c r="B1200" s="121" t="s">
        <v>478</v>
      </c>
      <c r="C1200" s="142" t="s">
        <v>479</v>
      </c>
      <c r="D1200" s="142"/>
      <c r="E1200" s="142" t="s">
        <v>83</v>
      </c>
      <c r="F1200" s="142" t="s">
        <v>113</v>
      </c>
      <c r="G1200" s="142">
        <v>7</v>
      </c>
      <c r="H1200" s="142">
        <v>16</v>
      </c>
    </row>
    <row r="1201" spans="1:8">
      <c r="A1201" s="143"/>
      <c r="B1201" s="5"/>
      <c r="C1201" s="143"/>
      <c r="D1201" s="143"/>
      <c r="E1201" s="143"/>
      <c r="F1201" s="143"/>
      <c r="G1201" s="143"/>
      <c r="H1201" s="143"/>
    </row>
    <row r="1202" spans="1:8">
      <c r="A1202" s="144"/>
      <c r="B1202" s="122" t="s">
        <v>477</v>
      </c>
      <c r="C1202" s="144"/>
      <c r="D1202" s="144"/>
      <c r="E1202" s="144"/>
      <c r="F1202" s="144"/>
      <c r="G1202" s="144"/>
      <c r="H1202" s="144"/>
    </row>
    <row r="1203" spans="1:8">
      <c r="A1203" s="142" t="s">
        <v>208</v>
      </c>
      <c r="B1203" s="121" t="s">
        <v>478</v>
      </c>
      <c r="C1203" s="142" t="s">
        <v>479</v>
      </c>
      <c r="D1203" s="142"/>
      <c r="E1203" s="142" t="s">
        <v>83</v>
      </c>
      <c r="F1203" s="142" t="s">
        <v>95</v>
      </c>
      <c r="G1203" s="142">
        <v>3</v>
      </c>
      <c r="H1203" s="142">
        <v>77</v>
      </c>
    </row>
    <row r="1204" spans="1:8">
      <c r="A1204" s="143"/>
      <c r="B1204" s="5"/>
      <c r="C1204" s="143"/>
      <c r="D1204" s="143"/>
      <c r="E1204" s="143"/>
      <c r="F1204" s="143"/>
      <c r="G1204" s="143"/>
      <c r="H1204" s="143"/>
    </row>
    <row r="1205" spans="1:8">
      <c r="A1205" s="144"/>
      <c r="B1205" s="122" t="s">
        <v>477</v>
      </c>
      <c r="C1205" s="144"/>
      <c r="D1205" s="144"/>
      <c r="E1205" s="144"/>
      <c r="F1205" s="144"/>
      <c r="G1205" s="144"/>
      <c r="H1205" s="144"/>
    </row>
    <row r="1206" spans="1:8">
      <c r="A1206" s="142" t="s">
        <v>208</v>
      </c>
      <c r="B1206" s="121" t="s">
        <v>478</v>
      </c>
      <c r="C1206" s="142" t="s">
        <v>479</v>
      </c>
      <c r="D1206" s="142"/>
      <c r="E1206" s="142" t="s">
        <v>83</v>
      </c>
      <c r="F1206" s="142" t="s">
        <v>101</v>
      </c>
      <c r="G1206" s="142">
        <v>7</v>
      </c>
      <c r="H1206" s="142">
        <v>1</v>
      </c>
    </row>
    <row r="1207" spans="1:8">
      <c r="A1207" s="143"/>
      <c r="B1207" s="5"/>
      <c r="C1207" s="143"/>
      <c r="D1207" s="143"/>
      <c r="E1207" s="143"/>
      <c r="F1207" s="143"/>
      <c r="G1207" s="143"/>
      <c r="H1207" s="143"/>
    </row>
    <row r="1208" spans="1:8">
      <c r="A1208" s="144"/>
      <c r="B1208" s="122" t="s">
        <v>477</v>
      </c>
      <c r="C1208" s="144"/>
      <c r="D1208" s="144"/>
      <c r="E1208" s="144"/>
      <c r="F1208" s="144"/>
      <c r="G1208" s="144"/>
      <c r="H1208" s="144"/>
    </row>
    <row r="1209" spans="1:8">
      <c r="A1209" s="142" t="s">
        <v>208</v>
      </c>
      <c r="B1209" s="121" t="s">
        <v>478</v>
      </c>
      <c r="C1209" s="142" t="s">
        <v>479</v>
      </c>
      <c r="D1209" s="142"/>
      <c r="E1209" s="142" t="s">
        <v>83</v>
      </c>
      <c r="F1209" s="142" t="s">
        <v>121</v>
      </c>
      <c r="G1209" s="142">
        <v>10</v>
      </c>
      <c r="H1209" s="142">
        <v>11</v>
      </c>
    </row>
    <row r="1210" spans="1:8">
      <c r="A1210" s="143"/>
      <c r="B1210" s="5"/>
      <c r="C1210" s="143"/>
      <c r="D1210" s="143"/>
      <c r="E1210" s="143"/>
      <c r="F1210" s="143"/>
      <c r="G1210" s="143"/>
      <c r="H1210" s="143"/>
    </row>
    <row r="1211" spans="1:8">
      <c r="A1211" s="144"/>
      <c r="B1211" s="122" t="s">
        <v>477</v>
      </c>
      <c r="C1211" s="144"/>
      <c r="D1211" s="144"/>
      <c r="E1211" s="144"/>
      <c r="F1211" s="144"/>
      <c r="G1211" s="144"/>
      <c r="H1211" s="144"/>
    </row>
    <row r="1212" spans="1:8">
      <c r="A1212" s="142" t="s">
        <v>208</v>
      </c>
      <c r="B1212" s="121" t="s">
        <v>478</v>
      </c>
      <c r="C1212" s="142" t="s">
        <v>479</v>
      </c>
      <c r="D1212" s="142"/>
      <c r="E1212" s="142" t="s">
        <v>83</v>
      </c>
      <c r="F1212" s="142" t="s">
        <v>105</v>
      </c>
      <c r="G1212" s="142" t="e">
        <v>#NUM!</v>
      </c>
      <c r="H1212" s="142">
        <v>0</v>
      </c>
    </row>
    <row r="1213" spans="1:8">
      <c r="A1213" s="143"/>
      <c r="B1213" s="5"/>
      <c r="C1213" s="143"/>
      <c r="D1213" s="143"/>
      <c r="E1213" s="143"/>
      <c r="F1213" s="143"/>
      <c r="G1213" s="143"/>
      <c r="H1213" s="143"/>
    </row>
    <row r="1214" spans="1:8">
      <c r="A1214" s="144"/>
      <c r="B1214" s="122" t="s">
        <v>477</v>
      </c>
      <c r="C1214" s="144"/>
      <c r="D1214" s="144"/>
      <c r="E1214" s="144"/>
      <c r="F1214" s="144"/>
      <c r="G1214" s="144"/>
      <c r="H1214" s="144"/>
    </row>
    <row r="1215" spans="1:8">
      <c r="A1215" s="142" t="s">
        <v>208</v>
      </c>
      <c r="B1215" s="121" t="s">
        <v>480</v>
      </c>
      <c r="C1215" s="142" t="s">
        <v>481</v>
      </c>
      <c r="D1215" s="142"/>
      <c r="E1215" s="142" t="s">
        <v>83</v>
      </c>
      <c r="F1215" s="142" t="s">
        <v>109</v>
      </c>
      <c r="G1215" s="142">
        <v>7</v>
      </c>
      <c r="H1215" s="142">
        <v>52</v>
      </c>
    </row>
    <row r="1216" spans="1:8">
      <c r="A1216" s="143"/>
      <c r="B1216" s="5"/>
      <c r="C1216" s="143"/>
      <c r="D1216" s="143"/>
      <c r="E1216" s="143"/>
      <c r="F1216" s="143"/>
      <c r="G1216" s="143"/>
      <c r="H1216" s="143"/>
    </row>
    <row r="1217" spans="1:8">
      <c r="A1217" s="144"/>
      <c r="B1217" s="122" t="s">
        <v>477</v>
      </c>
      <c r="C1217" s="144"/>
      <c r="D1217" s="144"/>
      <c r="E1217" s="144"/>
      <c r="F1217" s="144"/>
      <c r="G1217" s="144"/>
      <c r="H1217" s="144"/>
    </row>
    <row r="1218" spans="1:8">
      <c r="A1218" s="142" t="s">
        <v>208</v>
      </c>
      <c r="B1218" s="121" t="s">
        <v>480</v>
      </c>
      <c r="C1218" s="142" t="s">
        <v>481</v>
      </c>
      <c r="D1218" s="142"/>
      <c r="E1218" s="142" t="s">
        <v>83</v>
      </c>
      <c r="F1218" s="142" t="s">
        <v>125</v>
      </c>
      <c r="G1218" s="142">
        <v>7</v>
      </c>
      <c r="H1218" s="142">
        <v>40</v>
      </c>
    </row>
    <row r="1219" spans="1:8">
      <c r="A1219" s="143"/>
      <c r="B1219" s="5"/>
      <c r="C1219" s="143"/>
      <c r="D1219" s="143"/>
      <c r="E1219" s="143"/>
      <c r="F1219" s="143"/>
      <c r="G1219" s="143"/>
      <c r="H1219" s="143"/>
    </row>
    <row r="1220" spans="1:8">
      <c r="A1220" s="144"/>
      <c r="B1220" s="122" t="s">
        <v>477</v>
      </c>
      <c r="C1220" s="144"/>
      <c r="D1220" s="144"/>
      <c r="E1220" s="144"/>
      <c r="F1220" s="144"/>
      <c r="G1220" s="144"/>
      <c r="H1220" s="144"/>
    </row>
    <row r="1221" spans="1:8">
      <c r="A1221" s="142" t="s">
        <v>208</v>
      </c>
      <c r="B1221" s="121" t="s">
        <v>480</v>
      </c>
      <c r="C1221" s="142" t="s">
        <v>481</v>
      </c>
      <c r="D1221" s="142"/>
      <c r="E1221" s="142" t="s">
        <v>83</v>
      </c>
      <c r="F1221" s="142" t="s">
        <v>113</v>
      </c>
      <c r="G1221" s="142">
        <v>7</v>
      </c>
      <c r="H1221" s="142">
        <v>15</v>
      </c>
    </row>
    <row r="1222" spans="1:8">
      <c r="A1222" s="143"/>
      <c r="B1222" s="5"/>
      <c r="C1222" s="143"/>
      <c r="D1222" s="143"/>
      <c r="E1222" s="143"/>
      <c r="F1222" s="143"/>
      <c r="G1222" s="143"/>
      <c r="H1222" s="143"/>
    </row>
    <row r="1223" spans="1:8">
      <c r="A1223" s="144"/>
      <c r="B1223" s="122" t="s">
        <v>477</v>
      </c>
      <c r="C1223" s="144"/>
      <c r="D1223" s="144"/>
      <c r="E1223" s="144"/>
      <c r="F1223" s="144"/>
      <c r="G1223" s="144"/>
      <c r="H1223" s="144"/>
    </row>
    <row r="1224" spans="1:8">
      <c r="A1224" s="142" t="s">
        <v>208</v>
      </c>
      <c r="B1224" s="121" t="s">
        <v>480</v>
      </c>
      <c r="C1224" s="142" t="s">
        <v>481</v>
      </c>
      <c r="D1224" s="142"/>
      <c r="E1224" s="142" t="s">
        <v>83</v>
      </c>
      <c r="F1224" s="142" t="s">
        <v>95</v>
      </c>
      <c r="G1224" s="142">
        <v>6</v>
      </c>
      <c r="H1224" s="142">
        <v>134</v>
      </c>
    </row>
    <row r="1225" spans="1:8">
      <c r="A1225" s="143"/>
      <c r="B1225" s="5"/>
      <c r="C1225" s="143"/>
      <c r="D1225" s="143"/>
      <c r="E1225" s="143"/>
      <c r="F1225" s="143"/>
      <c r="G1225" s="143"/>
      <c r="H1225" s="143"/>
    </row>
    <row r="1226" spans="1:8">
      <c r="A1226" s="144"/>
      <c r="B1226" s="122" t="s">
        <v>477</v>
      </c>
      <c r="C1226" s="144"/>
      <c r="D1226" s="144"/>
      <c r="E1226" s="144"/>
      <c r="F1226" s="144"/>
      <c r="G1226" s="144"/>
      <c r="H1226" s="144"/>
    </row>
    <row r="1227" spans="1:8">
      <c r="A1227" s="142" t="s">
        <v>208</v>
      </c>
      <c r="B1227" s="121" t="s">
        <v>480</v>
      </c>
      <c r="C1227" s="142" t="s">
        <v>481</v>
      </c>
      <c r="D1227" s="142"/>
      <c r="E1227" s="142" t="s">
        <v>83</v>
      </c>
      <c r="F1227" s="142" t="s">
        <v>101</v>
      </c>
      <c r="G1227" s="142">
        <v>13.5</v>
      </c>
      <c r="H1227" s="142">
        <v>4</v>
      </c>
    </row>
    <row r="1228" spans="1:8">
      <c r="A1228" s="143"/>
      <c r="B1228" s="5"/>
      <c r="C1228" s="143"/>
      <c r="D1228" s="143"/>
      <c r="E1228" s="143"/>
      <c r="F1228" s="143"/>
      <c r="G1228" s="143"/>
      <c r="H1228" s="143"/>
    </row>
    <row r="1229" spans="1:8">
      <c r="A1229" s="144"/>
      <c r="B1229" s="122" t="s">
        <v>477</v>
      </c>
      <c r="C1229" s="144"/>
      <c r="D1229" s="144"/>
      <c r="E1229" s="144"/>
      <c r="F1229" s="144"/>
      <c r="G1229" s="144"/>
      <c r="H1229" s="144"/>
    </row>
    <row r="1230" spans="1:8">
      <c r="A1230" s="142" t="s">
        <v>208</v>
      </c>
      <c r="B1230" s="121" t="s">
        <v>480</v>
      </c>
      <c r="C1230" s="142" t="s">
        <v>481</v>
      </c>
      <c r="D1230" s="142"/>
      <c r="E1230" s="142" t="s">
        <v>83</v>
      </c>
      <c r="F1230" s="142" t="s">
        <v>121</v>
      </c>
      <c r="G1230" s="142">
        <v>10</v>
      </c>
      <c r="H1230" s="142">
        <v>10</v>
      </c>
    </row>
    <row r="1231" spans="1:8">
      <c r="A1231" s="143"/>
      <c r="B1231" s="5"/>
      <c r="C1231" s="143"/>
      <c r="D1231" s="143"/>
      <c r="E1231" s="143"/>
      <c r="F1231" s="143"/>
      <c r="G1231" s="143"/>
      <c r="H1231" s="143"/>
    </row>
    <row r="1232" spans="1:8">
      <c r="A1232" s="144"/>
      <c r="B1232" s="122" t="s">
        <v>477</v>
      </c>
      <c r="C1232" s="144"/>
      <c r="D1232" s="144"/>
      <c r="E1232" s="144"/>
      <c r="F1232" s="144"/>
      <c r="G1232" s="144"/>
      <c r="H1232" s="144"/>
    </row>
    <row r="1233" spans="1:8">
      <c r="A1233" s="142" t="s">
        <v>208</v>
      </c>
      <c r="B1233" s="121" t="s">
        <v>480</v>
      </c>
      <c r="C1233" s="142" t="s">
        <v>481</v>
      </c>
      <c r="D1233" s="142"/>
      <c r="E1233" s="142" t="s">
        <v>83</v>
      </c>
      <c r="F1233" s="142" t="s">
        <v>105</v>
      </c>
      <c r="G1233" s="142">
        <v>3</v>
      </c>
      <c r="H1233" s="142">
        <v>1</v>
      </c>
    </row>
    <row r="1234" spans="1:8">
      <c r="A1234" s="143"/>
      <c r="B1234" s="5"/>
      <c r="C1234" s="143"/>
      <c r="D1234" s="143"/>
      <c r="E1234" s="143"/>
      <c r="F1234" s="143"/>
      <c r="G1234" s="143"/>
      <c r="H1234" s="143"/>
    </row>
    <row r="1235" spans="1:8">
      <c r="A1235" s="144"/>
      <c r="B1235" s="122" t="s">
        <v>477</v>
      </c>
      <c r="C1235" s="144"/>
      <c r="D1235" s="144"/>
      <c r="E1235" s="144"/>
      <c r="F1235" s="144"/>
      <c r="G1235" s="144"/>
      <c r="H1235" s="144"/>
    </row>
    <row r="1236" spans="1:8">
      <c r="A1236" s="142" t="s">
        <v>208</v>
      </c>
      <c r="B1236" s="121" t="s">
        <v>482</v>
      </c>
      <c r="C1236" s="142" t="s">
        <v>483</v>
      </c>
      <c r="D1236" s="142"/>
      <c r="E1236" s="142" t="s">
        <v>83</v>
      </c>
      <c r="F1236" s="142" t="s">
        <v>109</v>
      </c>
      <c r="G1236" s="142">
        <v>4</v>
      </c>
      <c r="H1236" s="142">
        <v>1</v>
      </c>
    </row>
    <row r="1237" spans="1:8">
      <c r="A1237" s="143"/>
      <c r="B1237" s="5"/>
      <c r="C1237" s="143"/>
      <c r="D1237" s="143"/>
      <c r="E1237" s="143"/>
      <c r="F1237" s="143"/>
      <c r="G1237" s="143"/>
      <c r="H1237" s="143"/>
    </row>
    <row r="1238" spans="1:8">
      <c r="A1238" s="144"/>
      <c r="B1238" s="122" t="s">
        <v>477</v>
      </c>
      <c r="C1238" s="144"/>
      <c r="D1238" s="144"/>
      <c r="E1238" s="144"/>
      <c r="F1238" s="144"/>
      <c r="G1238" s="144"/>
      <c r="H1238" s="144"/>
    </row>
    <row r="1239" spans="1:8">
      <c r="A1239" s="142" t="s">
        <v>208</v>
      </c>
      <c r="B1239" s="121" t="s">
        <v>482</v>
      </c>
      <c r="C1239" s="142" t="s">
        <v>483</v>
      </c>
      <c r="D1239" s="142"/>
      <c r="E1239" s="142" t="s">
        <v>83</v>
      </c>
      <c r="F1239" s="142" t="s">
        <v>125</v>
      </c>
      <c r="G1239" s="142">
        <v>1</v>
      </c>
      <c r="H1239" s="142">
        <v>21</v>
      </c>
    </row>
    <row r="1240" spans="1:8">
      <c r="A1240" s="143"/>
      <c r="B1240" s="5"/>
      <c r="C1240" s="143"/>
      <c r="D1240" s="143"/>
      <c r="E1240" s="143"/>
      <c r="F1240" s="143"/>
      <c r="G1240" s="143"/>
      <c r="H1240" s="143"/>
    </row>
    <row r="1241" spans="1:8">
      <c r="A1241" s="144"/>
      <c r="B1241" s="122" t="s">
        <v>477</v>
      </c>
      <c r="C1241" s="144"/>
      <c r="D1241" s="144"/>
      <c r="E1241" s="144"/>
      <c r="F1241" s="144"/>
      <c r="G1241" s="144"/>
      <c r="H1241" s="144"/>
    </row>
    <row r="1242" spans="1:8">
      <c r="A1242" s="142" t="s">
        <v>208</v>
      </c>
      <c r="B1242" s="121" t="s">
        <v>482</v>
      </c>
      <c r="C1242" s="142" t="s">
        <v>483</v>
      </c>
      <c r="D1242" s="142"/>
      <c r="E1242" s="142" t="s">
        <v>83</v>
      </c>
      <c r="F1242" s="142" t="s">
        <v>113</v>
      </c>
      <c r="G1242" s="142">
        <v>1</v>
      </c>
      <c r="H1242" s="142">
        <v>11</v>
      </c>
    </row>
    <row r="1243" spans="1:8">
      <c r="A1243" s="143"/>
      <c r="B1243" s="5"/>
      <c r="C1243" s="143"/>
      <c r="D1243" s="143"/>
      <c r="E1243" s="143"/>
      <c r="F1243" s="143"/>
      <c r="G1243" s="143"/>
      <c r="H1243" s="143"/>
    </row>
    <row r="1244" spans="1:8">
      <c r="A1244" s="144"/>
      <c r="B1244" s="122" t="s">
        <v>477</v>
      </c>
      <c r="C1244" s="144"/>
      <c r="D1244" s="144"/>
      <c r="E1244" s="144"/>
      <c r="F1244" s="144"/>
      <c r="G1244" s="144"/>
      <c r="H1244" s="144"/>
    </row>
    <row r="1245" spans="1:8">
      <c r="A1245" s="142" t="s">
        <v>208</v>
      </c>
      <c r="B1245" s="121" t="s">
        <v>482</v>
      </c>
      <c r="C1245" s="142" t="s">
        <v>483</v>
      </c>
      <c r="D1245" s="142"/>
      <c r="E1245" s="142" t="s">
        <v>83</v>
      </c>
      <c r="F1245" s="142" t="s">
        <v>95</v>
      </c>
      <c r="G1245" s="142">
        <v>1</v>
      </c>
      <c r="H1245" s="142">
        <v>39</v>
      </c>
    </row>
    <row r="1246" spans="1:8">
      <c r="A1246" s="143"/>
      <c r="B1246" s="5"/>
      <c r="C1246" s="143"/>
      <c r="D1246" s="143"/>
      <c r="E1246" s="143"/>
      <c r="F1246" s="143"/>
      <c r="G1246" s="143"/>
      <c r="H1246" s="143"/>
    </row>
    <row r="1247" spans="1:8">
      <c r="A1247" s="144"/>
      <c r="B1247" s="122" t="s">
        <v>477</v>
      </c>
      <c r="C1247" s="144"/>
      <c r="D1247" s="144"/>
      <c r="E1247" s="144"/>
      <c r="F1247" s="144"/>
      <c r="G1247" s="144"/>
      <c r="H1247" s="144"/>
    </row>
    <row r="1248" spans="1:8">
      <c r="A1248" s="142" t="s">
        <v>208</v>
      </c>
      <c r="B1248" s="121" t="s">
        <v>482</v>
      </c>
      <c r="C1248" s="142" t="s">
        <v>483</v>
      </c>
      <c r="D1248" s="142"/>
      <c r="E1248" s="142" t="s">
        <v>83</v>
      </c>
      <c r="F1248" s="142" t="s">
        <v>101</v>
      </c>
      <c r="G1248" s="142">
        <v>1</v>
      </c>
      <c r="H1248" s="142">
        <v>4</v>
      </c>
    </row>
    <row r="1249" spans="1:8">
      <c r="A1249" s="143"/>
      <c r="B1249" s="5"/>
      <c r="C1249" s="143"/>
      <c r="D1249" s="143"/>
      <c r="E1249" s="143"/>
      <c r="F1249" s="143"/>
      <c r="G1249" s="143"/>
      <c r="H1249" s="143"/>
    </row>
    <row r="1250" spans="1:8">
      <c r="A1250" s="144"/>
      <c r="B1250" s="122" t="s">
        <v>477</v>
      </c>
      <c r="C1250" s="144"/>
      <c r="D1250" s="144"/>
      <c r="E1250" s="144"/>
      <c r="F1250" s="144"/>
      <c r="G1250" s="144"/>
      <c r="H1250" s="144"/>
    </row>
    <row r="1251" spans="1:8">
      <c r="A1251" s="142" t="s">
        <v>208</v>
      </c>
      <c r="B1251" s="121" t="s">
        <v>482</v>
      </c>
      <c r="C1251" s="142" t="s">
        <v>483</v>
      </c>
      <c r="D1251" s="142"/>
      <c r="E1251" s="142" t="s">
        <v>83</v>
      </c>
      <c r="F1251" s="142" t="s">
        <v>121</v>
      </c>
      <c r="G1251" s="142">
        <v>1</v>
      </c>
      <c r="H1251" s="142">
        <v>9</v>
      </c>
    </row>
    <row r="1252" spans="1:8">
      <c r="A1252" s="143"/>
      <c r="B1252" s="5"/>
      <c r="C1252" s="143"/>
      <c r="D1252" s="143"/>
      <c r="E1252" s="143"/>
      <c r="F1252" s="143"/>
      <c r="G1252" s="143"/>
      <c r="H1252" s="143"/>
    </row>
    <row r="1253" spans="1:8">
      <c r="A1253" s="144"/>
      <c r="B1253" s="122" t="s">
        <v>477</v>
      </c>
      <c r="C1253" s="144"/>
      <c r="D1253" s="144"/>
      <c r="E1253" s="144"/>
      <c r="F1253" s="144"/>
      <c r="G1253" s="144"/>
      <c r="H1253" s="144"/>
    </row>
    <row r="1254" spans="1:8">
      <c r="A1254" s="142" t="s">
        <v>208</v>
      </c>
      <c r="B1254" s="121" t="s">
        <v>482</v>
      </c>
      <c r="C1254" s="142" t="s">
        <v>483</v>
      </c>
      <c r="D1254" s="142"/>
      <c r="E1254" s="142" t="s">
        <v>83</v>
      </c>
      <c r="F1254" s="142" t="s">
        <v>105</v>
      </c>
      <c r="G1254" s="142">
        <v>1</v>
      </c>
      <c r="H1254" s="142">
        <v>1</v>
      </c>
    </row>
    <row r="1255" spans="1:8">
      <c r="A1255" s="143"/>
      <c r="B1255" s="5"/>
      <c r="C1255" s="143"/>
      <c r="D1255" s="143"/>
      <c r="E1255" s="143"/>
      <c r="F1255" s="143"/>
      <c r="G1255" s="143"/>
      <c r="H1255" s="143"/>
    </row>
    <row r="1256" spans="1:8">
      <c r="A1256" s="144"/>
      <c r="B1256" s="122" t="s">
        <v>477</v>
      </c>
      <c r="C1256" s="144"/>
      <c r="D1256" s="144"/>
      <c r="E1256" s="144"/>
      <c r="F1256" s="144"/>
      <c r="G1256" s="144"/>
      <c r="H1256" s="144"/>
    </row>
    <row r="1257" spans="1:8">
      <c r="A1257" s="142" t="s">
        <v>208</v>
      </c>
      <c r="B1257" s="121" t="s">
        <v>484</v>
      </c>
      <c r="C1257" s="142" t="s">
        <v>485</v>
      </c>
      <c r="D1257" s="142"/>
      <c r="E1257" s="142" t="s">
        <v>83</v>
      </c>
      <c r="F1257" s="142" t="s">
        <v>109</v>
      </c>
      <c r="G1257" s="142">
        <v>1</v>
      </c>
      <c r="H1257" s="142">
        <v>17</v>
      </c>
    </row>
    <row r="1258" spans="1:8">
      <c r="A1258" s="143"/>
      <c r="B1258" s="5"/>
      <c r="C1258" s="143"/>
      <c r="D1258" s="143"/>
      <c r="E1258" s="143"/>
      <c r="F1258" s="143"/>
      <c r="G1258" s="143"/>
      <c r="H1258" s="143"/>
    </row>
    <row r="1259" spans="1:8">
      <c r="A1259" s="144"/>
      <c r="B1259" s="122" t="s">
        <v>477</v>
      </c>
      <c r="C1259" s="144"/>
      <c r="D1259" s="144"/>
      <c r="E1259" s="144"/>
      <c r="F1259" s="144"/>
      <c r="G1259" s="144"/>
      <c r="H1259" s="144"/>
    </row>
    <row r="1260" spans="1:8">
      <c r="A1260" s="142" t="s">
        <v>208</v>
      </c>
      <c r="B1260" s="121" t="s">
        <v>484</v>
      </c>
      <c r="C1260" s="142" t="s">
        <v>485</v>
      </c>
      <c r="D1260" s="142"/>
      <c r="E1260" s="142" t="s">
        <v>83</v>
      </c>
      <c r="F1260" s="142" t="s">
        <v>125</v>
      </c>
      <c r="G1260" s="142">
        <v>1</v>
      </c>
      <c r="H1260" s="142">
        <v>29</v>
      </c>
    </row>
    <row r="1261" spans="1:8">
      <c r="A1261" s="143"/>
      <c r="B1261" s="5"/>
      <c r="C1261" s="143"/>
      <c r="D1261" s="143"/>
      <c r="E1261" s="143"/>
      <c r="F1261" s="143"/>
      <c r="G1261" s="143"/>
      <c r="H1261" s="143"/>
    </row>
    <row r="1262" spans="1:8">
      <c r="A1262" s="144"/>
      <c r="B1262" s="122" t="s">
        <v>477</v>
      </c>
      <c r="C1262" s="144"/>
      <c r="D1262" s="144"/>
      <c r="E1262" s="144"/>
      <c r="F1262" s="144"/>
      <c r="G1262" s="144"/>
      <c r="H1262" s="144"/>
    </row>
    <row r="1263" spans="1:8">
      <c r="A1263" s="142" t="s">
        <v>208</v>
      </c>
      <c r="B1263" s="121" t="s">
        <v>484</v>
      </c>
      <c r="C1263" s="142" t="s">
        <v>485</v>
      </c>
      <c r="D1263" s="142"/>
      <c r="E1263" s="142" t="s">
        <v>83</v>
      </c>
      <c r="F1263" s="142" t="s">
        <v>113</v>
      </c>
      <c r="G1263" s="142">
        <v>1</v>
      </c>
      <c r="H1263" s="142">
        <v>12</v>
      </c>
    </row>
    <row r="1264" spans="1:8">
      <c r="A1264" s="143"/>
      <c r="B1264" s="5"/>
      <c r="C1264" s="143"/>
      <c r="D1264" s="143"/>
      <c r="E1264" s="143"/>
      <c r="F1264" s="143"/>
      <c r="G1264" s="143"/>
      <c r="H1264" s="143"/>
    </row>
    <row r="1265" spans="1:8">
      <c r="A1265" s="144"/>
      <c r="B1265" s="122" t="s">
        <v>477</v>
      </c>
      <c r="C1265" s="144"/>
      <c r="D1265" s="144"/>
      <c r="E1265" s="144"/>
      <c r="F1265" s="144"/>
      <c r="G1265" s="144"/>
      <c r="H1265" s="144"/>
    </row>
    <row r="1266" spans="1:8">
      <c r="A1266" s="142" t="s">
        <v>208</v>
      </c>
      <c r="B1266" s="121" t="s">
        <v>484</v>
      </c>
      <c r="C1266" s="142" t="s">
        <v>485</v>
      </c>
      <c r="D1266" s="142"/>
      <c r="E1266" s="142" t="s">
        <v>83</v>
      </c>
      <c r="F1266" s="142" t="s">
        <v>95</v>
      </c>
      <c r="G1266" s="142">
        <v>1</v>
      </c>
      <c r="H1266" s="142">
        <v>59</v>
      </c>
    </row>
    <row r="1267" spans="1:8">
      <c r="A1267" s="143"/>
      <c r="B1267" s="5"/>
      <c r="C1267" s="143"/>
      <c r="D1267" s="143"/>
      <c r="E1267" s="143"/>
      <c r="F1267" s="143"/>
      <c r="G1267" s="143"/>
      <c r="H1267" s="143"/>
    </row>
    <row r="1268" spans="1:8">
      <c r="A1268" s="144"/>
      <c r="B1268" s="122" t="s">
        <v>477</v>
      </c>
      <c r="C1268" s="144"/>
      <c r="D1268" s="144"/>
      <c r="E1268" s="144"/>
      <c r="F1268" s="144"/>
      <c r="G1268" s="144"/>
      <c r="H1268" s="144"/>
    </row>
    <row r="1269" spans="1:8">
      <c r="A1269" s="142" t="s">
        <v>208</v>
      </c>
      <c r="B1269" s="121" t="s">
        <v>484</v>
      </c>
      <c r="C1269" s="142" t="s">
        <v>485</v>
      </c>
      <c r="D1269" s="142"/>
      <c r="E1269" s="142" t="s">
        <v>83</v>
      </c>
      <c r="F1269" s="142" t="s">
        <v>101</v>
      </c>
      <c r="G1269" s="142">
        <v>1</v>
      </c>
      <c r="H1269" s="142">
        <v>4</v>
      </c>
    </row>
    <row r="1270" spans="1:8">
      <c r="A1270" s="143"/>
      <c r="B1270" s="5"/>
      <c r="C1270" s="143"/>
      <c r="D1270" s="143"/>
      <c r="E1270" s="143"/>
      <c r="F1270" s="143"/>
      <c r="G1270" s="143"/>
      <c r="H1270" s="143"/>
    </row>
    <row r="1271" spans="1:8">
      <c r="A1271" s="144"/>
      <c r="B1271" s="122" t="s">
        <v>477</v>
      </c>
      <c r="C1271" s="144"/>
      <c r="D1271" s="144"/>
      <c r="E1271" s="144"/>
      <c r="F1271" s="144"/>
      <c r="G1271" s="144"/>
      <c r="H1271" s="144"/>
    </row>
    <row r="1272" spans="1:8">
      <c r="A1272" s="142" t="s">
        <v>208</v>
      </c>
      <c r="B1272" s="121" t="s">
        <v>484</v>
      </c>
      <c r="C1272" s="142" t="s">
        <v>485</v>
      </c>
      <c r="D1272" s="142"/>
      <c r="E1272" s="142" t="s">
        <v>83</v>
      </c>
      <c r="F1272" s="142" t="s">
        <v>121</v>
      </c>
      <c r="G1272" s="142">
        <v>1</v>
      </c>
      <c r="H1272" s="142">
        <v>10</v>
      </c>
    </row>
    <row r="1273" spans="1:8">
      <c r="A1273" s="143"/>
      <c r="B1273" s="5"/>
      <c r="C1273" s="143"/>
      <c r="D1273" s="143"/>
      <c r="E1273" s="143"/>
      <c r="F1273" s="143"/>
      <c r="G1273" s="143"/>
      <c r="H1273" s="143"/>
    </row>
    <row r="1274" spans="1:8">
      <c r="A1274" s="144"/>
      <c r="B1274" s="122" t="s">
        <v>477</v>
      </c>
      <c r="C1274" s="144"/>
      <c r="D1274" s="144"/>
      <c r="E1274" s="144"/>
      <c r="F1274" s="144"/>
      <c r="G1274" s="144"/>
      <c r="H1274" s="144"/>
    </row>
    <row r="1275" spans="1:8">
      <c r="A1275" s="142" t="s">
        <v>208</v>
      </c>
      <c r="B1275" s="121" t="s">
        <v>484</v>
      </c>
      <c r="C1275" s="142" t="s">
        <v>485</v>
      </c>
      <c r="D1275" s="142"/>
      <c r="E1275" s="142" t="s">
        <v>83</v>
      </c>
      <c r="F1275" s="142" t="s">
        <v>105</v>
      </c>
      <c r="G1275" s="142" t="e">
        <v>#NUM!</v>
      </c>
      <c r="H1275" s="142">
        <v>0</v>
      </c>
    </row>
    <row r="1276" spans="1:8">
      <c r="A1276" s="143"/>
      <c r="B1276" s="5"/>
      <c r="C1276" s="143"/>
      <c r="D1276" s="143"/>
      <c r="E1276" s="143"/>
      <c r="F1276" s="143"/>
      <c r="G1276" s="143"/>
      <c r="H1276" s="143"/>
    </row>
    <row r="1277" spans="1:8">
      <c r="A1277" s="144"/>
      <c r="B1277" s="122" t="s">
        <v>477</v>
      </c>
      <c r="C1277" s="144"/>
      <c r="D1277" s="144"/>
      <c r="E1277" s="144"/>
      <c r="F1277" s="144"/>
      <c r="G1277" s="144"/>
      <c r="H1277" s="144"/>
    </row>
    <row r="1278" spans="1:8">
      <c r="A1278" s="142" t="s">
        <v>208</v>
      </c>
      <c r="B1278" s="121" t="s">
        <v>486</v>
      </c>
      <c r="C1278" s="142" t="s">
        <v>487</v>
      </c>
      <c r="D1278" s="142"/>
      <c r="E1278" s="142" t="s">
        <v>83</v>
      </c>
      <c r="F1278" s="142" t="s">
        <v>109</v>
      </c>
      <c r="G1278" s="142">
        <v>1</v>
      </c>
      <c r="H1278" s="142">
        <v>15</v>
      </c>
    </row>
    <row r="1279" spans="1:8">
      <c r="A1279" s="143"/>
      <c r="B1279" s="5"/>
      <c r="C1279" s="143"/>
      <c r="D1279" s="143"/>
      <c r="E1279" s="143"/>
      <c r="F1279" s="143"/>
      <c r="G1279" s="143"/>
      <c r="H1279" s="143"/>
    </row>
    <row r="1280" spans="1:8">
      <c r="A1280" s="144"/>
      <c r="B1280" s="122" t="s">
        <v>477</v>
      </c>
      <c r="C1280" s="144"/>
      <c r="D1280" s="144"/>
      <c r="E1280" s="144"/>
      <c r="F1280" s="144"/>
      <c r="G1280" s="144"/>
      <c r="H1280" s="144"/>
    </row>
    <row r="1281" spans="1:8">
      <c r="A1281" s="142" t="s">
        <v>208</v>
      </c>
      <c r="B1281" s="121" t="s">
        <v>486</v>
      </c>
      <c r="C1281" s="142" t="s">
        <v>487</v>
      </c>
      <c r="D1281" s="142"/>
      <c r="E1281" s="142" t="s">
        <v>83</v>
      </c>
      <c r="F1281" s="142" t="s">
        <v>125</v>
      </c>
      <c r="G1281" s="142">
        <v>1</v>
      </c>
      <c r="H1281" s="142">
        <v>32</v>
      </c>
    </row>
    <row r="1282" spans="1:8">
      <c r="A1282" s="143"/>
      <c r="B1282" s="5"/>
      <c r="C1282" s="143"/>
      <c r="D1282" s="143"/>
      <c r="E1282" s="143"/>
      <c r="F1282" s="143"/>
      <c r="G1282" s="143"/>
      <c r="H1282" s="143"/>
    </row>
    <row r="1283" spans="1:8">
      <c r="A1283" s="144"/>
      <c r="B1283" s="122" t="s">
        <v>477</v>
      </c>
      <c r="C1283" s="144"/>
      <c r="D1283" s="144"/>
      <c r="E1283" s="144"/>
      <c r="F1283" s="144"/>
      <c r="G1283" s="144"/>
      <c r="H1283" s="144"/>
    </row>
    <row r="1284" spans="1:8">
      <c r="A1284" s="142" t="s">
        <v>208</v>
      </c>
      <c r="B1284" s="121" t="s">
        <v>486</v>
      </c>
      <c r="C1284" s="142" t="s">
        <v>487</v>
      </c>
      <c r="D1284" s="142"/>
      <c r="E1284" s="142" t="s">
        <v>83</v>
      </c>
      <c r="F1284" s="142" t="s">
        <v>113</v>
      </c>
      <c r="G1284" s="142">
        <v>1</v>
      </c>
      <c r="H1284" s="142">
        <v>10</v>
      </c>
    </row>
    <row r="1285" spans="1:8">
      <c r="A1285" s="143"/>
      <c r="B1285" s="5"/>
      <c r="C1285" s="143"/>
      <c r="D1285" s="143"/>
      <c r="E1285" s="143"/>
      <c r="F1285" s="143"/>
      <c r="G1285" s="143"/>
      <c r="H1285" s="143"/>
    </row>
    <row r="1286" spans="1:8">
      <c r="A1286" s="144"/>
      <c r="B1286" s="122" t="s">
        <v>477</v>
      </c>
      <c r="C1286" s="144"/>
      <c r="D1286" s="144"/>
      <c r="E1286" s="144"/>
      <c r="F1286" s="144"/>
      <c r="G1286" s="144"/>
      <c r="H1286" s="144"/>
    </row>
    <row r="1287" spans="1:8">
      <c r="A1287" s="142" t="s">
        <v>208</v>
      </c>
      <c r="B1287" s="121" t="s">
        <v>486</v>
      </c>
      <c r="C1287" s="142" t="s">
        <v>487</v>
      </c>
      <c r="D1287" s="142"/>
      <c r="E1287" s="142" t="s">
        <v>83</v>
      </c>
      <c r="F1287" s="142" t="s">
        <v>95</v>
      </c>
      <c r="G1287" s="142">
        <v>1</v>
      </c>
      <c r="H1287" s="142">
        <v>59</v>
      </c>
    </row>
    <row r="1288" spans="1:8">
      <c r="A1288" s="143"/>
      <c r="B1288" s="5"/>
      <c r="C1288" s="143"/>
      <c r="D1288" s="143"/>
      <c r="E1288" s="143"/>
      <c r="F1288" s="143"/>
      <c r="G1288" s="143"/>
      <c r="H1288" s="143"/>
    </row>
    <row r="1289" spans="1:8">
      <c r="A1289" s="144"/>
      <c r="B1289" s="122" t="s">
        <v>477</v>
      </c>
      <c r="C1289" s="144"/>
      <c r="D1289" s="144"/>
      <c r="E1289" s="144"/>
      <c r="F1289" s="144"/>
      <c r="G1289" s="144"/>
      <c r="H1289" s="144"/>
    </row>
    <row r="1290" spans="1:8">
      <c r="A1290" s="142" t="s">
        <v>208</v>
      </c>
      <c r="B1290" s="121" t="s">
        <v>486</v>
      </c>
      <c r="C1290" s="142" t="s">
        <v>487</v>
      </c>
      <c r="D1290" s="142"/>
      <c r="E1290" s="142" t="s">
        <v>83</v>
      </c>
      <c r="F1290" s="142" t="s">
        <v>101</v>
      </c>
      <c r="G1290" s="142">
        <v>1</v>
      </c>
      <c r="H1290" s="142">
        <v>4</v>
      </c>
    </row>
    <row r="1291" spans="1:8">
      <c r="A1291" s="143"/>
      <c r="B1291" s="5"/>
      <c r="C1291" s="143"/>
      <c r="D1291" s="143"/>
      <c r="E1291" s="143"/>
      <c r="F1291" s="143"/>
      <c r="G1291" s="143"/>
      <c r="H1291" s="143"/>
    </row>
    <row r="1292" spans="1:8">
      <c r="A1292" s="144"/>
      <c r="B1292" s="122" t="s">
        <v>477</v>
      </c>
      <c r="C1292" s="144"/>
      <c r="D1292" s="144"/>
      <c r="E1292" s="144"/>
      <c r="F1292" s="144"/>
      <c r="G1292" s="144"/>
      <c r="H1292" s="144"/>
    </row>
    <row r="1293" spans="1:8">
      <c r="A1293" s="142" t="s">
        <v>208</v>
      </c>
      <c r="B1293" s="121" t="s">
        <v>486</v>
      </c>
      <c r="C1293" s="142" t="s">
        <v>487</v>
      </c>
      <c r="D1293" s="142"/>
      <c r="E1293" s="142" t="s">
        <v>83</v>
      </c>
      <c r="F1293" s="142" t="s">
        <v>121</v>
      </c>
      <c r="G1293" s="142">
        <v>1</v>
      </c>
      <c r="H1293" s="142">
        <v>10</v>
      </c>
    </row>
    <row r="1294" spans="1:8">
      <c r="A1294" s="143"/>
      <c r="B1294" s="5"/>
      <c r="C1294" s="143"/>
      <c r="D1294" s="143"/>
      <c r="E1294" s="143"/>
      <c r="F1294" s="143"/>
      <c r="G1294" s="143"/>
      <c r="H1294" s="143"/>
    </row>
    <row r="1295" spans="1:8">
      <c r="A1295" s="144"/>
      <c r="B1295" s="122" t="s">
        <v>477</v>
      </c>
      <c r="C1295" s="144"/>
      <c r="D1295" s="144"/>
      <c r="E1295" s="144"/>
      <c r="F1295" s="144"/>
      <c r="G1295" s="144"/>
      <c r="H1295" s="144"/>
    </row>
    <row r="1296" spans="1:8">
      <c r="A1296" s="142" t="s">
        <v>208</v>
      </c>
      <c r="B1296" s="121" t="s">
        <v>486</v>
      </c>
      <c r="C1296" s="142" t="s">
        <v>487</v>
      </c>
      <c r="D1296" s="142"/>
      <c r="E1296" s="142" t="s">
        <v>83</v>
      </c>
      <c r="F1296" s="142" t="s">
        <v>105</v>
      </c>
      <c r="G1296" s="142" t="e">
        <v>#NUM!</v>
      </c>
      <c r="H1296" s="142">
        <v>0</v>
      </c>
    </row>
    <row r="1297" spans="1:8">
      <c r="A1297" s="143"/>
      <c r="B1297" s="5"/>
      <c r="C1297" s="143"/>
      <c r="D1297" s="143"/>
      <c r="E1297" s="143"/>
      <c r="F1297" s="143"/>
      <c r="G1297" s="143"/>
      <c r="H1297" s="143"/>
    </row>
    <row r="1298" spans="1:8">
      <c r="A1298" s="144"/>
      <c r="B1298" s="122" t="s">
        <v>477</v>
      </c>
      <c r="C1298" s="144"/>
      <c r="D1298" s="144"/>
      <c r="E1298" s="144"/>
      <c r="F1298" s="144"/>
      <c r="G1298" s="144"/>
      <c r="H1298" s="144"/>
    </row>
    <row r="1299" spans="1:8">
      <c r="A1299" s="142" t="s">
        <v>208</v>
      </c>
      <c r="B1299" s="121" t="s">
        <v>488</v>
      </c>
      <c r="C1299" s="142" t="s">
        <v>489</v>
      </c>
      <c r="D1299" s="142"/>
      <c r="E1299" s="142" t="s">
        <v>83</v>
      </c>
      <c r="F1299" s="142" t="s">
        <v>109</v>
      </c>
      <c r="G1299" s="142">
        <v>7.5</v>
      </c>
      <c r="H1299" s="142">
        <v>42</v>
      </c>
    </row>
    <row r="1300" spans="1:8">
      <c r="A1300" s="143"/>
      <c r="B1300" s="5"/>
      <c r="C1300" s="143"/>
      <c r="D1300" s="143"/>
      <c r="E1300" s="143"/>
      <c r="F1300" s="143"/>
      <c r="G1300" s="143"/>
      <c r="H1300" s="143"/>
    </row>
    <row r="1301" spans="1:8">
      <c r="A1301" s="144"/>
      <c r="B1301" s="122" t="s">
        <v>477</v>
      </c>
      <c r="C1301" s="144"/>
      <c r="D1301" s="144"/>
      <c r="E1301" s="144"/>
      <c r="F1301" s="144"/>
      <c r="G1301" s="144"/>
      <c r="H1301" s="144"/>
    </row>
    <row r="1302" spans="1:8">
      <c r="A1302" s="142" t="s">
        <v>208</v>
      </c>
      <c r="B1302" s="121" t="s">
        <v>488</v>
      </c>
      <c r="C1302" s="142" t="s">
        <v>489</v>
      </c>
      <c r="D1302" s="142"/>
      <c r="E1302" s="142" t="s">
        <v>83</v>
      </c>
      <c r="F1302" s="142" t="s">
        <v>125</v>
      </c>
      <c r="G1302" s="142">
        <v>7.5</v>
      </c>
      <c r="H1302" s="142">
        <v>32</v>
      </c>
    </row>
    <row r="1303" spans="1:8">
      <c r="A1303" s="143"/>
      <c r="B1303" s="5"/>
      <c r="C1303" s="143"/>
      <c r="D1303" s="143"/>
      <c r="E1303" s="143"/>
      <c r="F1303" s="143"/>
      <c r="G1303" s="143"/>
      <c r="H1303" s="143"/>
    </row>
    <row r="1304" spans="1:8">
      <c r="A1304" s="144"/>
      <c r="B1304" s="122" t="s">
        <v>477</v>
      </c>
      <c r="C1304" s="144"/>
      <c r="D1304" s="144"/>
      <c r="E1304" s="144"/>
      <c r="F1304" s="144"/>
      <c r="G1304" s="144"/>
      <c r="H1304" s="144"/>
    </row>
    <row r="1305" spans="1:8">
      <c r="A1305" s="142" t="s">
        <v>208</v>
      </c>
      <c r="B1305" s="121" t="s">
        <v>488</v>
      </c>
      <c r="C1305" s="142" t="s">
        <v>489</v>
      </c>
      <c r="D1305" s="142"/>
      <c r="E1305" s="142" t="s">
        <v>83</v>
      </c>
      <c r="F1305" s="142" t="s">
        <v>113</v>
      </c>
      <c r="G1305" s="142">
        <v>10</v>
      </c>
      <c r="H1305" s="142">
        <v>10</v>
      </c>
    </row>
    <row r="1306" spans="1:8">
      <c r="A1306" s="143"/>
      <c r="B1306" s="5"/>
      <c r="C1306" s="143"/>
      <c r="D1306" s="143"/>
      <c r="E1306" s="143"/>
      <c r="F1306" s="143"/>
      <c r="G1306" s="143"/>
      <c r="H1306" s="143"/>
    </row>
    <row r="1307" spans="1:8">
      <c r="A1307" s="144"/>
      <c r="B1307" s="122" t="s">
        <v>477</v>
      </c>
      <c r="C1307" s="144"/>
      <c r="D1307" s="144"/>
      <c r="E1307" s="144"/>
      <c r="F1307" s="144"/>
      <c r="G1307" s="144"/>
      <c r="H1307" s="144"/>
    </row>
    <row r="1308" spans="1:8">
      <c r="A1308" s="142" t="s">
        <v>208</v>
      </c>
      <c r="B1308" s="121" t="s">
        <v>488</v>
      </c>
      <c r="C1308" s="142" t="s">
        <v>489</v>
      </c>
      <c r="D1308" s="142"/>
      <c r="E1308" s="142" t="s">
        <v>83</v>
      </c>
      <c r="F1308" s="142" t="s">
        <v>95</v>
      </c>
      <c r="G1308" s="142">
        <v>7</v>
      </c>
      <c r="H1308" s="142">
        <v>115</v>
      </c>
    </row>
    <row r="1309" spans="1:8">
      <c r="A1309" s="143"/>
      <c r="B1309" s="5"/>
      <c r="C1309" s="143"/>
      <c r="D1309" s="143"/>
      <c r="E1309" s="143"/>
      <c r="F1309" s="143"/>
      <c r="G1309" s="143"/>
      <c r="H1309" s="143"/>
    </row>
    <row r="1310" spans="1:8">
      <c r="A1310" s="144"/>
      <c r="B1310" s="122" t="s">
        <v>477</v>
      </c>
      <c r="C1310" s="144"/>
      <c r="D1310" s="144"/>
      <c r="E1310" s="144"/>
      <c r="F1310" s="144"/>
      <c r="G1310" s="144"/>
      <c r="H1310" s="144"/>
    </row>
    <row r="1311" spans="1:8">
      <c r="A1311" s="142" t="s">
        <v>208</v>
      </c>
      <c r="B1311" s="121" t="s">
        <v>488</v>
      </c>
      <c r="C1311" s="142" t="s">
        <v>489</v>
      </c>
      <c r="D1311" s="142"/>
      <c r="E1311" s="142" t="s">
        <v>83</v>
      </c>
      <c r="F1311" s="142" t="s">
        <v>101</v>
      </c>
      <c r="G1311" s="142">
        <v>18</v>
      </c>
      <c r="H1311" s="142">
        <v>4</v>
      </c>
    </row>
    <row r="1312" spans="1:8">
      <c r="A1312" s="143"/>
      <c r="B1312" s="5"/>
      <c r="C1312" s="143"/>
      <c r="D1312" s="143"/>
      <c r="E1312" s="143"/>
      <c r="F1312" s="143"/>
      <c r="G1312" s="143"/>
      <c r="H1312" s="143"/>
    </row>
    <row r="1313" spans="1:8">
      <c r="A1313" s="144"/>
      <c r="B1313" s="122" t="s">
        <v>477</v>
      </c>
      <c r="C1313" s="144"/>
      <c r="D1313" s="144"/>
      <c r="E1313" s="144"/>
      <c r="F1313" s="144"/>
      <c r="G1313" s="144"/>
      <c r="H1313" s="144"/>
    </row>
    <row r="1314" spans="1:8">
      <c r="A1314" s="142" t="s">
        <v>208</v>
      </c>
      <c r="B1314" s="121" t="s">
        <v>488</v>
      </c>
      <c r="C1314" s="142" t="s">
        <v>489</v>
      </c>
      <c r="D1314" s="142"/>
      <c r="E1314" s="142" t="s">
        <v>83</v>
      </c>
      <c r="F1314" s="142" t="s">
        <v>121</v>
      </c>
      <c r="G1314" s="142">
        <v>6</v>
      </c>
      <c r="H1314" s="142">
        <v>11</v>
      </c>
    </row>
    <row r="1315" spans="1:8">
      <c r="A1315" s="143"/>
      <c r="B1315" s="5"/>
      <c r="C1315" s="143"/>
      <c r="D1315" s="143"/>
      <c r="E1315" s="143"/>
      <c r="F1315" s="143"/>
      <c r="G1315" s="143"/>
      <c r="H1315" s="143"/>
    </row>
    <row r="1316" spans="1:8">
      <c r="A1316" s="144"/>
      <c r="B1316" s="122" t="s">
        <v>477</v>
      </c>
      <c r="C1316" s="144"/>
      <c r="D1316" s="144"/>
      <c r="E1316" s="144"/>
      <c r="F1316" s="144"/>
      <c r="G1316" s="144"/>
      <c r="H1316" s="144"/>
    </row>
    <row r="1317" spans="1:8">
      <c r="A1317" s="142" t="s">
        <v>208</v>
      </c>
      <c r="B1317" s="121" t="s">
        <v>488</v>
      </c>
      <c r="C1317" s="142" t="s">
        <v>489</v>
      </c>
      <c r="D1317" s="142"/>
      <c r="E1317" s="142" t="s">
        <v>83</v>
      </c>
      <c r="F1317" s="142" t="s">
        <v>105</v>
      </c>
      <c r="G1317" s="142">
        <v>7</v>
      </c>
      <c r="H1317" s="142">
        <v>1</v>
      </c>
    </row>
    <row r="1318" spans="1:8">
      <c r="A1318" s="143"/>
      <c r="B1318" s="5"/>
      <c r="C1318" s="143"/>
      <c r="D1318" s="143"/>
      <c r="E1318" s="143"/>
      <c r="F1318" s="143"/>
      <c r="G1318" s="143"/>
      <c r="H1318" s="143"/>
    </row>
    <row r="1319" spans="1:8">
      <c r="A1319" s="144"/>
      <c r="B1319" s="122" t="s">
        <v>477</v>
      </c>
      <c r="C1319" s="144"/>
      <c r="D1319" s="144"/>
      <c r="E1319" s="144"/>
      <c r="F1319" s="144"/>
      <c r="G1319" s="144"/>
      <c r="H1319" s="144"/>
    </row>
    <row r="1320" spans="1:8">
      <c r="A1320" s="142" t="s">
        <v>208</v>
      </c>
      <c r="B1320" s="121" t="s">
        <v>490</v>
      </c>
      <c r="C1320" s="142" t="s">
        <v>491</v>
      </c>
      <c r="D1320" s="142"/>
      <c r="E1320" s="142" t="s">
        <v>83</v>
      </c>
      <c r="F1320" s="142" t="s">
        <v>109</v>
      </c>
      <c r="G1320" s="142">
        <v>5</v>
      </c>
      <c r="H1320" s="142">
        <v>48</v>
      </c>
    </row>
    <row r="1321" spans="1:8">
      <c r="A1321" s="143"/>
      <c r="B1321" s="5"/>
      <c r="C1321" s="143"/>
      <c r="D1321" s="143"/>
      <c r="E1321" s="143"/>
      <c r="F1321" s="143"/>
      <c r="G1321" s="143"/>
      <c r="H1321" s="143"/>
    </row>
    <row r="1322" spans="1:8">
      <c r="A1322" s="144"/>
      <c r="B1322" s="122" t="s">
        <v>477</v>
      </c>
      <c r="C1322" s="144"/>
      <c r="D1322" s="144"/>
      <c r="E1322" s="144"/>
      <c r="F1322" s="144"/>
      <c r="G1322" s="144"/>
      <c r="H1322" s="144"/>
    </row>
    <row r="1323" spans="1:8">
      <c r="A1323" s="142" t="s">
        <v>208</v>
      </c>
      <c r="B1323" s="121" t="s">
        <v>490</v>
      </c>
      <c r="C1323" s="142" t="s">
        <v>491</v>
      </c>
      <c r="D1323" s="142"/>
      <c r="E1323" s="142" t="s">
        <v>83</v>
      </c>
      <c r="F1323" s="142" t="s">
        <v>125</v>
      </c>
      <c r="G1323" s="142">
        <v>7</v>
      </c>
      <c r="H1323" s="142">
        <v>36</v>
      </c>
    </row>
    <row r="1324" spans="1:8">
      <c r="A1324" s="143"/>
      <c r="B1324" s="5"/>
      <c r="C1324" s="143"/>
      <c r="D1324" s="143"/>
      <c r="E1324" s="143"/>
      <c r="F1324" s="143"/>
      <c r="G1324" s="143"/>
      <c r="H1324" s="143"/>
    </row>
    <row r="1325" spans="1:8">
      <c r="A1325" s="144"/>
      <c r="B1325" s="122" t="s">
        <v>477</v>
      </c>
      <c r="C1325" s="144"/>
      <c r="D1325" s="144"/>
      <c r="E1325" s="144"/>
      <c r="F1325" s="144"/>
      <c r="G1325" s="144"/>
      <c r="H1325" s="144"/>
    </row>
    <row r="1326" spans="1:8">
      <c r="A1326" s="142" t="s">
        <v>208</v>
      </c>
      <c r="B1326" s="121" t="s">
        <v>490</v>
      </c>
      <c r="C1326" s="142" t="s">
        <v>491</v>
      </c>
      <c r="D1326" s="142"/>
      <c r="E1326" s="142" t="s">
        <v>83</v>
      </c>
      <c r="F1326" s="142" t="s">
        <v>113</v>
      </c>
      <c r="G1326" s="142">
        <v>7</v>
      </c>
      <c r="H1326" s="142">
        <v>28</v>
      </c>
    </row>
    <row r="1327" spans="1:8">
      <c r="A1327" s="143"/>
      <c r="B1327" s="5"/>
      <c r="C1327" s="143"/>
      <c r="D1327" s="143"/>
      <c r="E1327" s="143"/>
      <c r="F1327" s="143"/>
      <c r="G1327" s="143"/>
      <c r="H1327" s="143"/>
    </row>
    <row r="1328" spans="1:8">
      <c r="A1328" s="144"/>
      <c r="B1328" s="122" t="s">
        <v>477</v>
      </c>
      <c r="C1328" s="144"/>
      <c r="D1328" s="144"/>
      <c r="E1328" s="144"/>
      <c r="F1328" s="144"/>
      <c r="G1328" s="144"/>
      <c r="H1328" s="144"/>
    </row>
    <row r="1329" spans="1:8">
      <c r="A1329" s="142" t="s">
        <v>208</v>
      </c>
      <c r="B1329" s="121" t="s">
        <v>490</v>
      </c>
      <c r="C1329" s="142" t="s">
        <v>491</v>
      </c>
      <c r="D1329" s="142"/>
      <c r="E1329" s="142" t="s">
        <v>83</v>
      </c>
      <c r="F1329" s="142" t="s">
        <v>95</v>
      </c>
      <c r="G1329" s="142">
        <v>6</v>
      </c>
      <c r="H1329" s="142">
        <v>150</v>
      </c>
    </row>
    <row r="1330" spans="1:8">
      <c r="A1330" s="143"/>
      <c r="B1330" s="5"/>
      <c r="C1330" s="143"/>
      <c r="D1330" s="143"/>
      <c r="E1330" s="143"/>
      <c r="F1330" s="143"/>
      <c r="G1330" s="143"/>
      <c r="H1330" s="143"/>
    </row>
    <row r="1331" spans="1:8">
      <c r="A1331" s="144"/>
      <c r="B1331" s="122" t="s">
        <v>477</v>
      </c>
      <c r="C1331" s="144"/>
      <c r="D1331" s="144"/>
      <c r="E1331" s="144"/>
      <c r="F1331" s="144"/>
      <c r="G1331" s="144"/>
      <c r="H1331" s="144"/>
    </row>
    <row r="1332" spans="1:8">
      <c r="A1332" s="142" t="s">
        <v>208</v>
      </c>
      <c r="B1332" s="121" t="s">
        <v>490</v>
      </c>
      <c r="C1332" s="142" t="s">
        <v>491</v>
      </c>
      <c r="D1332" s="142"/>
      <c r="E1332" s="142" t="s">
        <v>83</v>
      </c>
      <c r="F1332" s="142" t="s">
        <v>101</v>
      </c>
      <c r="G1332" s="142">
        <v>6</v>
      </c>
      <c r="H1332" s="142">
        <v>4</v>
      </c>
    </row>
    <row r="1333" spans="1:8">
      <c r="A1333" s="143"/>
      <c r="B1333" s="5"/>
      <c r="C1333" s="143"/>
      <c r="D1333" s="143"/>
      <c r="E1333" s="143"/>
      <c r="F1333" s="143"/>
      <c r="G1333" s="143"/>
      <c r="H1333" s="143"/>
    </row>
    <row r="1334" spans="1:8">
      <c r="A1334" s="144"/>
      <c r="B1334" s="122" t="s">
        <v>477</v>
      </c>
      <c r="C1334" s="144"/>
      <c r="D1334" s="144"/>
      <c r="E1334" s="144"/>
      <c r="F1334" s="144"/>
      <c r="G1334" s="144"/>
      <c r="H1334" s="144"/>
    </row>
    <row r="1335" spans="1:8">
      <c r="A1335" s="142" t="s">
        <v>208</v>
      </c>
      <c r="B1335" s="121" t="s">
        <v>490</v>
      </c>
      <c r="C1335" s="142" t="s">
        <v>491</v>
      </c>
      <c r="D1335" s="142"/>
      <c r="E1335" s="142" t="s">
        <v>83</v>
      </c>
      <c r="F1335" s="142" t="s">
        <v>121</v>
      </c>
      <c r="G1335" s="142">
        <v>10</v>
      </c>
      <c r="H1335" s="142">
        <v>11</v>
      </c>
    </row>
    <row r="1336" spans="1:8">
      <c r="A1336" s="143"/>
      <c r="B1336" s="5"/>
      <c r="C1336" s="143"/>
      <c r="D1336" s="143"/>
      <c r="E1336" s="143"/>
      <c r="F1336" s="143"/>
      <c r="G1336" s="143"/>
      <c r="H1336" s="143"/>
    </row>
    <row r="1337" spans="1:8">
      <c r="A1337" s="144"/>
      <c r="B1337" s="122" t="s">
        <v>477</v>
      </c>
      <c r="C1337" s="144"/>
      <c r="D1337" s="144"/>
      <c r="E1337" s="144"/>
      <c r="F1337" s="144"/>
      <c r="G1337" s="144"/>
      <c r="H1337" s="144"/>
    </row>
    <row r="1338" spans="1:8">
      <c r="A1338" s="142" t="s">
        <v>208</v>
      </c>
      <c r="B1338" s="121" t="s">
        <v>490</v>
      </c>
      <c r="C1338" s="142" t="s">
        <v>491</v>
      </c>
      <c r="D1338" s="142"/>
      <c r="E1338" s="142" t="s">
        <v>83</v>
      </c>
      <c r="F1338" s="142" t="s">
        <v>105</v>
      </c>
      <c r="G1338" s="142" t="e">
        <v>#NUM!</v>
      </c>
      <c r="H1338" s="142">
        <v>0</v>
      </c>
    </row>
    <row r="1339" spans="1:8">
      <c r="A1339" s="143"/>
      <c r="B1339" s="5"/>
      <c r="C1339" s="143"/>
      <c r="D1339" s="143"/>
      <c r="E1339" s="143"/>
      <c r="F1339" s="143"/>
      <c r="G1339" s="143"/>
      <c r="H1339" s="143"/>
    </row>
    <row r="1340" spans="1:8">
      <c r="A1340" s="144"/>
      <c r="B1340" s="122" t="s">
        <v>477</v>
      </c>
      <c r="C1340" s="144"/>
      <c r="D1340" s="144"/>
      <c r="E1340" s="144"/>
      <c r="F1340" s="144"/>
      <c r="G1340" s="144"/>
      <c r="H1340" s="144"/>
    </row>
    <row r="1341" spans="1:8">
      <c r="A1341" s="142" t="s">
        <v>208</v>
      </c>
      <c r="B1341" s="121" t="s">
        <v>492</v>
      </c>
      <c r="C1341" s="142" t="s">
        <v>493</v>
      </c>
      <c r="D1341" s="142"/>
      <c r="E1341" s="142" t="s">
        <v>83</v>
      </c>
      <c r="F1341" s="142" t="s">
        <v>109</v>
      </c>
      <c r="G1341" s="142" t="e">
        <v>#NUM!</v>
      </c>
      <c r="H1341" s="142">
        <v>0</v>
      </c>
    </row>
    <row r="1342" spans="1:8">
      <c r="A1342" s="143"/>
      <c r="B1342" s="5"/>
      <c r="C1342" s="143"/>
      <c r="D1342" s="143"/>
      <c r="E1342" s="143"/>
      <c r="F1342" s="143"/>
      <c r="G1342" s="143"/>
      <c r="H1342" s="143"/>
    </row>
    <row r="1343" spans="1:8">
      <c r="A1343" s="144"/>
      <c r="B1343" s="122" t="s">
        <v>477</v>
      </c>
      <c r="C1343" s="144"/>
      <c r="D1343" s="144"/>
      <c r="E1343" s="144"/>
      <c r="F1343" s="144"/>
      <c r="G1343" s="144"/>
      <c r="H1343" s="144"/>
    </row>
    <row r="1344" spans="1:8">
      <c r="A1344" s="142" t="s">
        <v>208</v>
      </c>
      <c r="B1344" s="121" t="s">
        <v>492</v>
      </c>
      <c r="C1344" s="142" t="s">
        <v>493</v>
      </c>
      <c r="D1344" s="142"/>
      <c r="E1344" s="142" t="s">
        <v>83</v>
      </c>
      <c r="F1344" s="142" t="s">
        <v>125</v>
      </c>
      <c r="G1344" s="142">
        <v>25</v>
      </c>
      <c r="H1344" s="142">
        <v>4</v>
      </c>
    </row>
    <row r="1345" spans="1:8">
      <c r="A1345" s="143"/>
      <c r="B1345" s="5"/>
      <c r="C1345" s="143"/>
      <c r="D1345" s="143"/>
      <c r="E1345" s="143"/>
      <c r="F1345" s="143"/>
      <c r="G1345" s="143"/>
      <c r="H1345" s="143"/>
    </row>
    <row r="1346" spans="1:8">
      <c r="A1346" s="144"/>
      <c r="B1346" s="122" t="s">
        <v>477</v>
      </c>
      <c r="C1346" s="144"/>
      <c r="D1346" s="144"/>
      <c r="E1346" s="144"/>
      <c r="F1346" s="144"/>
      <c r="G1346" s="144"/>
      <c r="H1346" s="144"/>
    </row>
    <row r="1347" spans="1:8">
      <c r="A1347" s="142" t="s">
        <v>208</v>
      </c>
      <c r="B1347" s="121" t="s">
        <v>492</v>
      </c>
      <c r="C1347" s="142" t="s">
        <v>493</v>
      </c>
      <c r="D1347" s="142"/>
      <c r="E1347" s="142" t="s">
        <v>83</v>
      </c>
      <c r="F1347" s="142" t="s">
        <v>113</v>
      </c>
      <c r="G1347" s="142" t="e">
        <v>#NUM!</v>
      </c>
      <c r="H1347" s="142">
        <v>0</v>
      </c>
    </row>
    <row r="1348" spans="1:8">
      <c r="A1348" s="143"/>
      <c r="B1348" s="5"/>
      <c r="C1348" s="143"/>
      <c r="D1348" s="143"/>
      <c r="E1348" s="143"/>
      <c r="F1348" s="143"/>
      <c r="G1348" s="143"/>
      <c r="H1348" s="143"/>
    </row>
    <row r="1349" spans="1:8">
      <c r="A1349" s="144"/>
      <c r="B1349" s="122" t="s">
        <v>477</v>
      </c>
      <c r="C1349" s="144"/>
      <c r="D1349" s="144"/>
      <c r="E1349" s="144"/>
      <c r="F1349" s="144"/>
      <c r="G1349" s="144"/>
      <c r="H1349" s="144"/>
    </row>
    <row r="1350" spans="1:8">
      <c r="A1350" s="142" t="s">
        <v>208</v>
      </c>
      <c r="B1350" s="121" t="s">
        <v>492</v>
      </c>
      <c r="C1350" s="142" t="s">
        <v>493</v>
      </c>
      <c r="D1350" s="142"/>
      <c r="E1350" s="142" t="s">
        <v>83</v>
      </c>
      <c r="F1350" s="142" t="s">
        <v>95</v>
      </c>
      <c r="G1350" s="142" t="e">
        <v>#NUM!</v>
      </c>
      <c r="H1350" s="142">
        <v>0</v>
      </c>
    </row>
    <row r="1351" spans="1:8">
      <c r="A1351" s="143"/>
      <c r="B1351" s="5"/>
      <c r="C1351" s="143"/>
      <c r="D1351" s="143"/>
      <c r="E1351" s="143"/>
      <c r="F1351" s="143"/>
      <c r="G1351" s="143"/>
      <c r="H1351" s="143"/>
    </row>
    <row r="1352" spans="1:8">
      <c r="A1352" s="144"/>
      <c r="B1352" s="122" t="s">
        <v>477</v>
      </c>
      <c r="C1352" s="144"/>
      <c r="D1352" s="144"/>
      <c r="E1352" s="144"/>
      <c r="F1352" s="144"/>
      <c r="G1352" s="144"/>
      <c r="H1352" s="144"/>
    </row>
    <row r="1353" spans="1:8">
      <c r="A1353" s="142" t="s">
        <v>208</v>
      </c>
      <c r="B1353" s="121" t="s">
        <v>492</v>
      </c>
      <c r="C1353" s="142" t="s">
        <v>493</v>
      </c>
      <c r="D1353" s="142"/>
      <c r="E1353" s="142" t="s">
        <v>83</v>
      </c>
      <c r="F1353" s="142" t="s">
        <v>101</v>
      </c>
      <c r="G1353" s="142" t="e">
        <v>#NUM!</v>
      </c>
      <c r="H1353" s="142">
        <v>0</v>
      </c>
    </row>
    <row r="1354" spans="1:8">
      <c r="A1354" s="143"/>
      <c r="B1354" s="5"/>
      <c r="C1354" s="143"/>
      <c r="D1354" s="143"/>
      <c r="E1354" s="143"/>
      <c r="F1354" s="143"/>
      <c r="G1354" s="143"/>
      <c r="H1354" s="143"/>
    </row>
    <row r="1355" spans="1:8">
      <c r="A1355" s="144"/>
      <c r="B1355" s="122" t="s">
        <v>477</v>
      </c>
      <c r="C1355" s="144"/>
      <c r="D1355" s="144"/>
      <c r="E1355" s="144"/>
      <c r="F1355" s="144"/>
      <c r="G1355" s="144"/>
      <c r="H1355" s="144"/>
    </row>
    <row r="1356" spans="1:8">
      <c r="A1356" s="142" t="s">
        <v>208</v>
      </c>
      <c r="B1356" s="121" t="s">
        <v>492</v>
      </c>
      <c r="C1356" s="142" t="s">
        <v>493</v>
      </c>
      <c r="D1356" s="142"/>
      <c r="E1356" s="142" t="s">
        <v>83</v>
      </c>
      <c r="F1356" s="142" t="s">
        <v>121</v>
      </c>
      <c r="G1356" s="142">
        <v>20</v>
      </c>
      <c r="H1356" s="142">
        <v>7</v>
      </c>
    </row>
    <row r="1357" spans="1:8">
      <c r="A1357" s="143"/>
      <c r="B1357" s="5"/>
      <c r="C1357" s="143"/>
      <c r="D1357" s="143"/>
      <c r="E1357" s="143"/>
      <c r="F1357" s="143"/>
      <c r="G1357" s="143"/>
      <c r="H1357" s="143"/>
    </row>
    <row r="1358" spans="1:8">
      <c r="A1358" s="144"/>
      <c r="B1358" s="122" t="s">
        <v>477</v>
      </c>
      <c r="C1358" s="144"/>
      <c r="D1358" s="144"/>
      <c r="E1358" s="144"/>
      <c r="F1358" s="144"/>
      <c r="G1358" s="144"/>
      <c r="H1358" s="144"/>
    </row>
    <row r="1359" spans="1:8">
      <c r="A1359" s="142" t="s">
        <v>208</v>
      </c>
      <c r="B1359" s="121" t="s">
        <v>492</v>
      </c>
      <c r="C1359" s="142" t="s">
        <v>493</v>
      </c>
      <c r="D1359" s="142"/>
      <c r="E1359" s="142" t="s">
        <v>83</v>
      </c>
      <c r="F1359" s="142" t="s">
        <v>105</v>
      </c>
      <c r="G1359" s="142" t="e">
        <v>#NUM!</v>
      </c>
      <c r="H1359" s="142">
        <v>0</v>
      </c>
    </row>
    <row r="1360" spans="1:8">
      <c r="A1360" s="143"/>
      <c r="B1360" s="5"/>
      <c r="C1360" s="143"/>
      <c r="D1360" s="143"/>
      <c r="E1360" s="143"/>
      <c r="F1360" s="143"/>
      <c r="G1360" s="143"/>
      <c r="H1360" s="143"/>
    </row>
    <row r="1361" spans="1:8">
      <c r="A1361" s="144"/>
      <c r="B1361" s="122" t="s">
        <v>477</v>
      </c>
      <c r="C1361" s="144"/>
      <c r="D1361" s="144"/>
      <c r="E1361" s="144"/>
      <c r="F1361" s="144"/>
      <c r="G1361" s="144"/>
      <c r="H1361" s="144"/>
    </row>
    <row r="1362" spans="1:8">
      <c r="A1362" s="142" t="s">
        <v>208</v>
      </c>
      <c r="B1362" s="121" t="s">
        <v>494</v>
      </c>
      <c r="C1362" s="142" t="s">
        <v>495</v>
      </c>
      <c r="D1362" s="142"/>
      <c r="E1362" s="142" t="s">
        <v>83</v>
      </c>
      <c r="F1362" s="142" t="s">
        <v>109</v>
      </c>
      <c r="G1362" s="142" t="e">
        <v>#NUM!</v>
      </c>
      <c r="H1362" s="142">
        <v>0</v>
      </c>
    </row>
    <row r="1363" spans="1:8">
      <c r="A1363" s="143"/>
      <c r="B1363" s="5"/>
      <c r="C1363" s="143"/>
      <c r="D1363" s="143"/>
      <c r="E1363" s="143"/>
      <c r="F1363" s="143"/>
      <c r="G1363" s="143"/>
      <c r="H1363" s="143"/>
    </row>
    <row r="1364" spans="1:8">
      <c r="A1364" s="144"/>
      <c r="B1364" s="122" t="s">
        <v>477</v>
      </c>
      <c r="C1364" s="144"/>
      <c r="D1364" s="144"/>
      <c r="E1364" s="144"/>
      <c r="F1364" s="144"/>
      <c r="G1364" s="144"/>
      <c r="H1364" s="144"/>
    </row>
    <row r="1365" spans="1:8">
      <c r="A1365" s="142" t="s">
        <v>208</v>
      </c>
      <c r="B1365" s="121" t="s">
        <v>494</v>
      </c>
      <c r="C1365" s="142" t="s">
        <v>495</v>
      </c>
      <c r="D1365" s="142"/>
      <c r="E1365" s="142" t="s">
        <v>83</v>
      </c>
      <c r="F1365" s="142" t="s">
        <v>125</v>
      </c>
      <c r="G1365" s="142">
        <v>20</v>
      </c>
      <c r="H1365" s="142">
        <v>5</v>
      </c>
    </row>
    <row r="1366" spans="1:8">
      <c r="A1366" s="143"/>
      <c r="B1366" s="5"/>
      <c r="C1366" s="143"/>
      <c r="D1366" s="143"/>
      <c r="E1366" s="143"/>
      <c r="F1366" s="143"/>
      <c r="G1366" s="143"/>
      <c r="H1366" s="143"/>
    </row>
    <row r="1367" spans="1:8">
      <c r="A1367" s="144"/>
      <c r="B1367" s="122" t="s">
        <v>477</v>
      </c>
      <c r="C1367" s="144"/>
      <c r="D1367" s="144"/>
      <c r="E1367" s="144"/>
      <c r="F1367" s="144"/>
      <c r="G1367" s="144"/>
      <c r="H1367" s="144"/>
    </row>
    <row r="1368" spans="1:8">
      <c r="A1368" s="142" t="s">
        <v>208</v>
      </c>
      <c r="B1368" s="121" t="s">
        <v>494</v>
      </c>
      <c r="C1368" s="142" t="s">
        <v>495</v>
      </c>
      <c r="D1368" s="142"/>
      <c r="E1368" s="142" t="s">
        <v>83</v>
      </c>
      <c r="F1368" s="142" t="s">
        <v>113</v>
      </c>
      <c r="G1368" s="142" t="e">
        <v>#NUM!</v>
      </c>
      <c r="H1368" s="142">
        <v>0</v>
      </c>
    </row>
    <row r="1369" spans="1:8">
      <c r="A1369" s="143"/>
      <c r="B1369" s="5"/>
      <c r="C1369" s="143"/>
      <c r="D1369" s="143"/>
      <c r="E1369" s="143"/>
      <c r="F1369" s="143"/>
      <c r="G1369" s="143"/>
      <c r="H1369" s="143"/>
    </row>
    <row r="1370" spans="1:8">
      <c r="A1370" s="144"/>
      <c r="B1370" s="122" t="s">
        <v>477</v>
      </c>
      <c r="C1370" s="144"/>
      <c r="D1370" s="144"/>
      <c r="E1370" s="144"/>
      <c r="F1370" s="144"/>
      <c r="G1370" s="144"/>
      <c r="H1370" s="144"/>
    </row>
    <row r="1371" spans="1:8">
      <c r="A1371" s="142" t="s">
        <v>208</v>
      </c>
      <c r="B1371" s="121" t="s">
        <v>494</v>
      </c>
      <c r="C1371" s="142" t="s">
        <v>495</v>
      </c>
      <c r="D1371" s="142"/>
      <c r="E1371" s="142" t="s">
        <v>83</v>
      </c>
      <c r="F1371" s="142" t="s">
        <v>95</v>
      </c>
      <c r="G1371" s="142">
        <v>999</v>
      </c>
      <c r="H1371" s="142">
        <v>1</v>
      </c>
    </row>
    <row r="1372" spans="1:8">
      <c r="A1372" s="143"/>
      <c r="B1372" s="5"/>
      <c r="C1372" s="143"/>
      <c r="D1372" s="143"/>
      <c r="E1372" s="143"/>
      <c r="F1372" s="143"/>
      <c r="G1372" s="143"/>
      <c r="H1372" s="143"/>
    </row>
    <row r="1373" spans="1:8">
      <c r="A1373" s="144"/>
      <c r="B1373" s="122" t="s">
        <v>477</v>
      </c>
      <c r="C1373" s="144"/>
      <c r="D1373" s="144"/>
      <c r="E1373" s="144"/>
      <c r="F1373" s="144"/>
      <c r="G1373" s="144"/>
      <c r="H1373" s="144"/>
    </row>
    <row r="1374" spans="1:8">
      <c r="A1374" s="142" t="s">
        <v>208</v>
      </c>
      <c r="B1374" s="121" t="s">
        <v>494</v>
      </c>
      <c r="C1374" s="142" t="s">
        <v>495</v>
      </c>
      <c r="D1374" s="142"/>
      <c r="E1374" s="142" t="s">
        <v>83</v>
      </c>
      <c r="F1374" s="142" t="s">
        <v>101</v>
      </c>
      <c r="G1374" s="142" t="e">
        <v>#NUM!</v>
      </c>
      <c r="H1374" s="142">
        <v>0</v>
      </c>
    </row>
    <row r="1375" spans="1:8">
      <c r="A1375" s="143"/>
      <c r="B1375" s="5"/>
      <c r="C1375" s="143"/>
      <c r="D1375" s="143"/>
      <c r="E1375" s="143"/>
      <c r="F1375" s="143"/>
      <c r="G1375" s="143"/>
      <c r="H1375" s="143"/>
    </row>
    <row r="1376" spans="1:8">
      <c r="A1376" s="144"/>
      <c r="B1376" s="122" t="s">
        <v>477</v>
      </c>
      <c r="C1376" s="144"/>
      <c r="D1376" s="144"/>
      <c r="E1376" s="144"/>
      <c r="F1376" s="144"/>
      <c r="G1376" s="144"/>
      <c r="H1376" s="144"/>
    </row>
    <row r="1377" spans="1:8">
      <c r="A1377" s="142" t="s">
        <v>208</v>
      </c>
      <c r="B1377" s="121" t="s">
        <v>494</v>
      </c>
      <c r="C1377" s="142" t="s">
        <v>495</v>
      </c>
      <c r="D1377" s="142"/>
      <c r="E1377" s="142" t="s">
        <v>83</v>
      </c>
      <c r="F1377" s="142" t="s">
        <v>121</v>
      </c>
      <c r="G1377" s="142">
        <v>13.5</v>
      </c>
      <c r="H1377" s="142">
        <v>10</v>
      </c>
    </row>
    <row r="1378" spans="1:8">
      <c r="A1378" s="143"/>
      <c r="B1378" s="5"/>
      <c r="C1378" s="143"/>
      <c r="D1378" s="143"/>
      <c r="E1378" s="143"/>
      <c r="F1378" s="143"/>
      <c r="G1378" s="143"/>
      <c r="H1378" s="143"/>
    </row>
    <row r="1379" spans="1:8">
      <c r="A1379" s="144"/>
      <c r="B1379" s="122" t="s">
        <v>477</v>
      </c>
      <c r="C1379" s="144"/>
      <c r="D1379" s="144"/>
      <c r="E1379" s="144"/>
      <c r="F1379" s="144"/>
      <c r="G1379" s="144"/>
      <c r="H1379" s="144"/>
    </row>
    <row r="1380" spans="1:8">
      <c r="A1380" s="142" t="s">
        <v>208</v>
      </c>
      <c r="B1380" s="121" t="s">
        <v>494</v>
      </c>
      <c r="C1380" s="142" t="s">
        <v>495</v>
      </c>
      <c r="D1380" s="142"/>
      <c r="E1380" s="142" t="s">
        <v>83</v>
      </c>
      <c r="F1380" s="142" t="s">
        <v>105</v>
      </c>
      <c r="G1380" s="142" t="e">
        <v>#NUM!</v>
      </c>
      <c r="H1380" s="142">
        <v>0</v>
      </c>
    </row>
    <row r="1381" spans="1:8">
      <c r="A1381" s="143"/>
      <c r="B1381" s="5"/>
      <c r="C1381" s="143"/>
      <c r="D1381" s="143"/>
      <c r="E1381" s="143"/>
      <c r="F1381" s="143"/>
      <c r="G1381" s="143"/>
      <c r="H1381" s="143"/>
    </row>
    <row r="1382" spans="1:8">
      <c r="A1382" s="144"/>
      <c r="B1382" s="122" t="s">
        <v>477</v>
      </c>
      <c r="C1382" s="144"/>
      <c r="D1382" s="144"/>
      <c r="E1382" s="144"/>
      <c r="F1382" s="144"/>
      <c r="G1382" s="144"/>
      <c r="H1382" s="144"/>
    </row>
    <row r="1383" spans="1:8">
      <c r="A1383" s="142" t="s">
        <v>208</v>
      </c>
      <c r="B1383" s="121" t="s">
        <v>496</v>
      </c>
      <c r="C1383" s="142" t="s">
        <v>497</v>
      </c>
      <c r="D1383" s="142"/>
      <c r="E1383" s="142" t="s">
        <v>83</v>
      </c>
      <c r="F1383" s="142" t="s">
        <v>109</v>
      </c>
      <c r="G1383" s="142">
        <v>7</v>
      </c>
      <c r="H1383" s="142">
        <v>22</v>
      </c>
    </row>
    <row r="1384" spans="1:8">
      <c r="A1384" s="143"/>
      <c r="B1384" s="5"/>
      <c r="C1384" s="143"/>
      <c r="D1384" s="143"/>
      <c r="E1384" s="143"/>
      <c r="F1384" s="143"/>
      <c r="G1384" s="143"/>
      <c r="H1384" s="143"/>
    </row>
    <row r="1385" spans="1:8">
      <c r="A1385" s="144"/>
      <c r="B1385" s="122" t="s">
        <v>477</v>
      </c>
      <c r="C1385" s="144"/>
      <c r="D1385" s="144"/>
      <c r="E1385" s="144"/>
      <c r="F1385" s="144"/>
      <c r="G1385" s="144"/>
      <c r="H1385" s="144"/>
    </row>
    <row r="1386" spans="1:8">
      <c r="A1386" s="142" t="s">
        <v>208</v>
      </c>
      <c r="B1386" s="121" t="s">
        <v>496</v>
      </c>
      <c r="C1386" s="142" t="s">
        <v>497</v>
      </c>
      <c r="D1386" s="142"/>
      <c r="E1386" s="142" t="s">
        <v>83</v>
      </c>
      <c r="F1386" s="142" t="s">
        <v>125</v>
      </c>
      <c r="G1386" s="142">
        <v>10</v>
      </c>
      <c r="H1386" s="142">
        <v>29</v>
      </c>
    </row>
    <row r="1387" spans="1:8">
      <c r="A1387" s="143"/>
      <c r="B1387" s="5"/>
      <c r="C1387" s="143"/>
      <c r="D1387" s="143"/>
      <c r="E1387" s="143"/>
      <c r="F1387" s="143"/>
      <c r="G1387" s="143"/>
      <c r="H1387" s="143"/>
    </row>
    <row r="1388" spans="1:8">
      <c r="A1388" s="144"/>
      <c r="B1388" s="122" t="s">
        <v>477</v>
      </c>
      <c r="C1388" s="144"/>
      <c r="D1388" s="144"/>
      <c r="E1388" s="144"/>
      <c r="F1388" s="144"/>
      <c r="G1388" s="144"/>
      <c r="H1388" s="144"/>
    </row>
    <row r="1389" spans="1:8">
      <c r="A1389" s="142" t="s">
        <v>208</v>
      </c>
      <c r="B1389" s="121" t="s">
        <v>496</v>
      </c>
      <c r="C1389" s="142" t="s">
        <v>497</v>
      </c>
      <c r="D1389" s="142"/>
      <c r="E1389" s="142" t="s">
        <v>83</v>
      </c>
      <c r="F1389" s="142" t="s">
        <v>113</v>
      </c>
      <c r="G1389" s="142">
        <v>7</v>
      </c>
      <c r="H1389" s="142">
        <v>14</v>
      </c>
    </row>
    <row r="1390" spans="1:8">
      <c r="A1390" s="143"/>
      <c r="B1390" s="5"/>
      <c r="C1390" s="143"/>
      <c r="D1390" s="143"/>
      <c r="E1390" s="143"/>
      <c r="F1390" s="143"/>
      <c r="G1390" s="143"/>
      <c r="H1390" s="143"/>
    </row>
    <row r="1391" spans="1:8">
      <c r="A1391" s="144"/>
      <c r="B1391" s="122" t="s">
        <v>477</v>
      </c>
      <c r="C1391" s="144"/>
      <c r="D1391" s="144"/>
      <c r="E1391" s="144"/>
      <c r="F1391" s="144"/>
      <c r="G1391" s="144"/>
      <c r="H1391" s="144"/>
    </row>
    <row r="1392" spans="1:8">
      <c r="A1392" s="142" t="s">
        <v>208</v>
      </c>
      <c r="B1392" s="121" t="s">
        <v>496</v>
      </c>
      <c r="C1392" s="142" t="s">
        <v>497</v>
      </c>
      <c r="D1392" s="142"/>
      <c r="E1392" s="142" t="s">
        <v>83</v>
      </c>
      <c r="F1392" s="142" t="s">
        <v>95</v>
      </c>
      <c r="G1392" s="142">
        <v>5</v>
      </c>
      <c r="H1392" s="142">
        <v>103</v>
      </c>
    </row>
    <row r="1393" spans="1:8">
      <c r="A1393" s="143"/>
      <c r="B1393" s="5"/>
      <c r="C1393" s="143"/>
      <c r="D1393" s="143"/>
      <c r="E1393" s="143"/>
      <c r="F1393" s="143"/>
      <c r="G1393" s="143"/>
      <c r="H1393" s="143"/>
    </row>
    <row r="1394" spans="1:8">
      <c r="A1394" s="144"/>
      <c r="B1394" s="122" t="s">
        <v>477</v>
      </c>
      <c r="C1394" s="144"/>
      <c r="D1394" s="144"/>
      <c r="E1394" s="144"/>
      <c r="F1394" s="144"/>
      <c r="G1394" s="144"/>
      <c r="H1394" s="144"/>
    </row>
    <row r="1395" spans="1:8">
      <c r="A1395" s="142" t="s">
        <v>208</v>
      </c>
      <c r="B1395" s="121" t="s">
        <v>496</v>
      </c>
      <c r="C1395" s="142" t="s">
        <v>497</v>
      </c>
      <c r="D1395" s="142"/>
      <c r="E1395" s="142" t="s">
        <v>83</v>
      </c>
      <c r="F1395" s="142" t="s">
        <v>101</v>
      </c>
      <c r="G1395" s="142">
        <v>10</v>
      </c>
      <c r="H1395" s="142">
        <v>2</v>
      </c>
    </row>
    <row r="1396" spans="1:8">
      <c r="A1396" s="143"/>
      <c r="B1396" s="5"/>
      <c r="C1396" s="143"/>
      <c r="D1396" s="143"/>
      <c r="E1396" s="143"/>
      <c r="F1396" s="143"/>
      <c r="G1396" s="143"/>
      <c r="H1396" s="143"/>
    </row>
    <row r="1397" spans="1:8">
      <c r="A1397" s="144"/>
      <c r="B1397" s="122" t="s">
        <v>477</v>
      </c>
      <c r="C1397" s="144"/>
      <c r="D1397" s="144"/>
      <c r="E1397" s="144"/>
      <c r="F1397" s="144"/>
      <c r="G1397" s="144"/>
      <c r="H1397" s="144"/>
    </row>
    <row r="1398" spans="1:8">
      <c r="A1398" s="142" t="s">
        <v>208</v>
      </c>
      <c r="B1398" s="121" t="s">
        <v>496</v>
      </c>
      <c r="C1398" s="142" t="s">
        <v>497</v>
      </c>
      <c r="D1398" s="142"/>
      <c r="E1398" s="142" t="s">
        <v>83</v>
      </c>
      <c r="F1398" s="142" t="s">
        <v>121</v>
      </c>
      <c r="G1398" s="142">
        <v>7</v>
      </c>
      <c r="H1398" s="142">
        <v>14</v>
      </c>
    </row>
    <row r="1399" spans="1:8">
      <c r="A1399" s="143"/>
      <c r="B1399" s="5"/>
      <c r="C1399" s="143"/>
      <c r="D1399" s="143"/>
      <c r="E1399" s="143"/>
      <c r="F1399" s="143"/>
      <c r="G1399" s="143"/>
      <c r="H1399" s="143"/>
    </row>
    <row r="1400" spans="1:8">
      <c r="A1400" s="144"/>
      <c r="B1400" s="122" t="s">
        <v>477</v>
      </c>
      <c r="C1400" s="144"/>
      <c r="D1400" s="144"/>
      <c r="E1400" s="144"/>
      <c r="F1400" s="144"/>
      <c r="G1400" s="144"/>
      <c r="H1400" s="144"/>
    </row>
    <row r="1401" spans="1:8">
      <c r="A1401" s="142" t="s">
        <v>208</v>
      </c>
      <c r="B1401" s="121" t="s">
        <v>496</v>
      </c>
      <c r="C1401" s="142" t="s">
        <v>497</v>
      </c>
      <c r="D1401" s="142"/>
      <c r="E1401" s="142" t="s">
        <v>83</v>
      </c>
      <c r="F1401" s="142" t="s">
        <v>105</v>
      </c>
      <c r="G1401" s="142">
        <v>4</v>
      </c>
      <c r="H1401" s="142">
        <v>8</v>
      </c>
    </row>
    <row r="1402" spans="1:8">
      <c r="A1402" s="143"/>
      <c r="B1402" s="5"/>
      <c r="C1402" s="143"/>
      <c r="D1402" s="143"/>
      <c r="E1402" s="143"/>
      <c r="F1402" s="143"/>
      <c r="G1402" s="143"/>
      <c r="H1402" s="143"/>
    </row>
    <row r="1403" spans="1:8">
      <c r="A1403" s="144"/>
      <c r="B1403" s="122" t="s">
        <v>477</v>
      </c>
      <c r="C1403" s="144"/>
      <c r="D1403" s="144"/>
      <c r="E1403" s="144"/>
      <c r="F1403" s="144"/>
      <c r="G1403" s="144"/>
      <c r="H1403" s="144"/>
    </row>
    <row r="1404" spans="1:8">
      <c r="A1404" s="142" t="s">
        <v>208</v>
      </c>
      <c r="B1404" s="121" t="s">
        <v>498</v>
      </c>
      <c r="C1404" s="142" t="s">
        <v>499</v>
      </c>
      <c r="D1404" s="142"/>
      <c r="E1404" s="142" t="s">
        <v>83</v>
      </c>
      <c r="F1404" s="142" t="s">
        <v>109</v>
      </c>
      <c r="G1404" s="142">
        <v>7</v>
      </c>
      <c r="H1404" s="142">
        <v>19</v>
      </c>
    </row>
    <row r="1405" spans="1:8">
      <c r="A1405" s="143"/>
      <c r="B1405" s="5"/>
      <c r="C1405" s="143"/>
      <c r="D1405" s="143"/>
      <c r="E1405" s="143"/>
      <c r="F1405" s="143"/>
      <c r="G1405" s="143"/>
      <c r="H1405" s="143"/>
    </row>
    <row r="1406" spans="1:8">
      <c r="A1406" s="144"/>
      <c r="B1406" s="122" t="s">
        <v>477</v>
      </c>
      <c r="C1406" s="144"/>
      <c r="D1406" s="144"/>
      <c r="E1406" s="144"/>
      <c r="F1406" s="144"/>
      <c r="G1406" s="144"/>
      <c r="H1406" s="144"/>
    </row>
    <row r="1407" spans="1:8">
      <c r="A1407" s="142" t="s">
        <v>208</v>
      </c>
      <c r="B1407" s="121" t="s">
        <v>498</v>
      </c>
      <c r="C1407" s="142" t="s">
        <v>499</v>
      </c>
      <c r="D1407" s="142"/>
      <c r="E1407" s="142" t="s">
        <v>83</v>
      </c>
      <c r="F1407" s="142" t="s">
        <v>125</v>
      </c>
      <c r="G1407" s="142">
        <v>5</v>
      </c>
      <c r="H1407" s="142">
        <v>27</v>
      </c>
    </row>
    <row r="1408" spans="1:8">
      <c r="A1408" s="143"/>
      <c r="B1408" s="5"/>
      <c r="C1408" s="143"/>
      <c r="D1408" s="143"/>
      <c r="E1408" s="143"/>
      <c r="F1408" s="143"/>
      <c r="G1408" s="143"/>
      <c r="H1408" s="143"/>
    </row>
    <row r="1409" spans="1:8">
      <c r="A1409" s="144"/>
      <c r="B1409" s="122" t="s">
        <v>477</v>
      </c>
      <c r="C1409" s="144"/>
      <c r="D1409" s="144"/>
      <c r="E1409" s="144"/>
      <c r="F1409" s="144"/>
      <c r="G1409" s="144"/>
      <c r="H1409" s="144"/>
    </row>
    <row r="1410" spans="1:8">
      <c r="A1410" s="142" t="s">
        <v>208</v>
      </c>
      <c r="B1410" s="121" t="s">
        <v>498</v>
      </c>
      <c r="C1410" s="142" t="s">
        <v>499</v>
      </c>
      <c r="D1410" s="142"/>
      <c r="E1410" s="142" t="s">
        <v>83</v>
      </c>
      <c r="F1410" s="142" t="s">
        <v>113</v>
      </c>
      <c r="G1410" s="142">
        <v>6.5</v>
      </c>
      <c r="H1410" s="142">
        <v>10</v>
      </c>
    </row>
    <row r="1411" spans="1:8">
      <c r="A1411" s="143"/>
      <c r="B1411" s="5"/>
      <c r="C1411" s="143"/>
      <c r="D1411" s="143"/>
      <c r="E1411" s="143"/>
      <c r="F1411" s="143"/>
      <c r="G1411" s="143"/>
      <c r="H1411" s="143"/>
    </row>
    <row r="1412" spans="1:8">
      <c r="A1412" s="144"/>
      <c r="B1412" s="122" t="s">
        <v>477</v>
      </c>
      <c r="C1412" s="144"/>
      <c r="D1412" s="144"/>
      <c r="E1412" s="144"/>
      <c r="F1412" s="144"/>
      <c r="G1412" s="144"/>
      <c r="H1412" s="144"/>
    </row>
    <row r="1413" spans="1:8">
      <c r="A1413" s="142" t="s">
        <v>208</v>
      </c>
      <c r="B1413" s="121" t="s">
        <v>498</v>
      </c>
      <c r="C1413" s="142" t="s">
        <v>499</v>
      </c>
      <c r="D1413" s="142"/>
      <c r="E1413" s="142" t="s">
        <v>83</v>
      </c>
      <c r="F1413" s="142" t="s">
        <v>95</v>
      </c>
      <c r="G1413" s="142">
        <v>3</v>
      </c>
      <c r="H1413" s="142">
        <v>54</v>
      </c>
    </row>
    <row r="1414" spans="1:8">
      <c r="A1414" s="143"/>
      <c r="B1414" s="5"/>
      <c r="C1414" s="143"/>
      <c r="D1414" s="143"/>
      <c r="E1414" s="143"/>
      <c r="F1414" s="143"/>
      <c r="G1414" s="143"/>
      <c r="H1414" s="143"/>
    </row>
    <row r="1415" spans="1:8">
      <c r="A1415" s="144"/>
      <c r="B1415" s="122" t="s">
        <v>477</v>
      </c>
      <c r="C1415" s="144"/>
      <c r="D1415" s="144"/>
      <c r="E1415" s="144"/>
      <c r="F1415" s="144"/>
      <c r="G1415" s="144"/>
      <c r="H1415" s="144"/>
    </row>
    <row r="1416" spans="1:8">
      <c r="A1416" s="142" t="s">
        <v>208</v>
      </c>
      <c r="B1416" s="121" t="s">
        <v>498</v>
      </c>
      <c r="C1416" s="142" t="s">
        <v>499</v>
      </c>
      <c r="D1416" s="142"/>
      <c r="E1416" s="142" t="s">
        <v>83</v>
      </c>
      <c r="F1416" s="142" t="s">
        <v>101</v>
      </c>
      <c r="G1416" s="142" t="e">
        <v>#NUM!</v>
      </c>
      <c r="H1416" s="142">
        <v>0</v>
      </c>
    </row>
    <row r="1417" spans="1:8">
      <c r="A1417" s="143"/>
      <c r="B1417" s="5"/>
      <c r="C1417" s="143"/>
      <c r="D1417" s="143"/>
      <c r="E1417" s="143"/>
      <c r="F1417" s="143"/>
      <c r="G1417" s="143"/>
      <c r="H1417" s="143"/>
    </row>
    <row r="1418" spans="1:8">
      <c r="A1418" s="144"/>
      <c r="B1418" s="122" t="s">
        <v>477</v>
      </c>
      <c r="C1418" s="144"/>
      <c r="D1418" s="144"/>
      <c r="E1418" s="144"/>
      <c r="F1418" s="144"/>
      <c r="G1418" s="144"/>
      <c r="H1418" s="144"/>
    </row>
    <row r="1419" spans="1:8">
      <c r="A1419" s="142" t="s">
        <v>208</v>
      </c>
      <c r="B1419" s="121" t="s">
        <v>498</v>
      </c>
      <c r="C1419" s="142" t="s">
        <v>499</v>
      </c>
      <c r="D1419" s="142"/>
      <c r="E1419" s="142" t="s">
        <v>83</v>
      </c>
      <c r="F1419" s="142" t="s">
        <v>121</v>
      </c>
      <c r="G1419" s="142">
        <v>7</v>
      </c>
      <c r="H1419" s="142">
        <v>9</v>
      </c>
    </row>
    <row r="1420" spans="1:8">
      <c r="A1420" s="143"/>
      <c r="B1420" s="5"/>
      <c r="C1420" s="143"/>
      <c r="D1420" s="143"/>
      <c r="E1420" s="143"/>
      <c r="F1420" s="143"/>
      <c r="G1420" s="143"/>
      <c r="H1420" s="143"/>
    </row>
    <row r="1421" spans="1:8">
      <c r="A1421" s="144"/>
      <c r="B1421" s="122" t="s">
        <v>477</v>
      </c>
      <c r="C1421" s="144"/>
      <c r="D1421" s="144"/>
      <c r="E1421" s="144"/>
      <c r="F1421" s="144"/>
      <c r="G1421" s="144"/>
      <c r="H1421" s="144"/>
    </row>
    <row r="1422" spans="1:8">
      <c r="A1422" s="142" t="s">
        <v>208</v>
      </c>
      <c r="B1422" s="121" t="s">
        <v>498</v>
      </c>
      <c r="C1422" s="142" t="s">
        <v>499</v>
      </c>
      <c r="D1422" s="142"/>
      <c r="E1422" s="142" t="s">
        <v>83</v>
      </c>
      <c r="F1422" s="142" t="s">
        <v>105</v>
      </c>
      <c r="G1422" s="142">
        <v>5</v>
      </c>
      <c r="H1422" s="142">
        <v>8</v>
      </c>
    </row>
    <row r="1423" spans="1:8">
      <c r="A1423" s="143"/>
      <c r="B1423" s="5"/>
      <c r="C1423" s="143"/>
      <c r="D1423" s="143"/>
      <c r="E1423" s="143"/>
      <c r="F1423" s="143"/>
      <c r="G1423" s="143"/>
      <c r="H1423" s="143"/>
    </row>
    <row r="1424" spans="1:8">
      <c r="A1424" s="144"/>
      <c r="B1424" s="122" t="s">
        <v>477</v>
      </c>
      <c r="C1424" s="144"/>
      <c r="D1424" s="144"/>
      <c r="E1424" s="144"/>
      <c r="F1424" s="144"/>
      <c r="G1424" s="144"/>
      <c r="H1424" s="144"/>
    </row>
    <row r="1425" spans="1:8">
      <c r="A1425" s="142" t="s">
        <v>208</v>
      </c>
      <c r="B1425" s="121" t="s">
        <v>500</v>
      </c>
      <c r="C1425" s="142" t="s">
        <v>501</v>
      </c>
      <c r="D1425" s="142"/>
      <c r="E1425" s="142" t="s">
        <v>83</v>
      </c>
      <c r="F1425" s="142" t="s">
        <v>109</v>
      </c>
      <c r="G1425" s="142">
        <v>1</v>
      </c>
      <c r="H1425" s="142">
        <v>2</v>
      </c>
    </row>
    <row r="1426" spans="1:8">
      <c r="A1426" s="143"/>
      <c r="B1426" s="5"/>
      <c r="C1426" s="143"/>
      <c r="D1426" s="143"/>
      <c r="E1426" s="143"/>
      <c r="F1426" s="143"/>
      <c r="G1426" s="143"/>
      <c r="H1426" s="143"/>
    </row>
    <row r="1427" spans="1:8">
      <c r="A1427" s="144"/>
      <c r="B1427" s="122" t="s">
        <v>477</v>
      </c>
      <c r="C1427" s="144"/>
      <c r="D1427" s="144"/>
      <c r="E1427" s="144"/>
      <c r="F1427" s="144"/>
      <c r="G1427" s="144"/>
      <c r="H1427" s="144"/>
    </row>
    <row r="1428" spans="1:8">
      <c r="A1428" s="142" t="s">
        <v>208</v>
      </c>
      <c r="B1428" s="121" t="s">
        <v>500</v>
      </c>
      <c r="C1428" s="142" t="s">
        <v>501</v>
      </c>
      <c r="D1428" s="142"/>
      <c r="E1428" s="142" t="s">
        <v>83</v>
      </c>
      <c r="F1428" s="142" t="s">
        <v>125</v>
      </c>
      <c r="G1428" s="142">
        <v>2</v>
      </c>
      <c r="H1428" s="142">
        <v>26</v>
      </c>
    </row>
    <row r="1429" spans="1:8">
      <c r="A1429" s="143"/>
      <c r="B1429" s="5"/>
      <c r="C1429" s="143"/>
      <c r="D1429" s="143"/>
      <c r="E1429" s="143"/>
      <c r="F1429" s="143"/>
      <c r="G1429" s="143"/>
      <c r="H1429" s="143"/>
    </row>
    <row r="1430" spans="1:8">
      <c r="A1430" s="144"/>
      <c r="B1430" s="122" t="s">
        <v>477</v>
      </c>
      <c r="C1430" s="144"/>
      <c r="D1430" s="144"/>
      <c r="E1430" s="144"/>
      <c r="F1430" s="144"/>
      <c r="G1430" s="144"/>
      <c r="H1430" s="144"/>
    </row>
    <row r="1431" spans="1:8">
      <c r="A1431" s="142" t="s">
        <v>208</v>
      </c>
      <c r="B1431" s="121" t="s">
        <v>500</v>
      </c>
      <c r="C1431" s="142" t="s">
        <v>501</v>
      </c>
      <c r="D1431" s="142"/>
      <c r="E1431" s="142" t="s">
        <v>83</v>
      </c>
      <c r="F1431" s="142" t="s">
        <v>113</v>
      </c>
      <c r="G1431" s="142">
        <v>9.5</v>
      </c>
      <c r="H1431" s="142">
        <v>12</v>
      </c>
    </row>
    <row r="1432" spans="1:8">
      <c r="A1432" s="143"/>
      <c r="B1432" s="5"/>
      <c r="C1432" s="143"/>
      <c r="D1432" s="143"/>
      <c r="E1432" s="143"/>
      <c r="F1432" s="143"/>
      <c r="G1432" s="143"/>
      <c r="H1432" s="143"/>
    </row>
    <row r="1433" spans="1:8">
      <c r="A1433" s="144"/>
      <c r="B1433" s="122" t="s">
        <v>477</v>
      </c>
      <c r="C1433" s="144"/>
      <c r="D1433" s="144"/>
      <c r="E1433" s="144"/>
      <c r="F1433" s="144"/>
      <c r="G1433" s="144"/>
      <c r="H1433" s="144"/>
    </row>
    <row r="1434" spans="1:8">
      <c r="A1434" s="142" t="s">
        <v>208</v>
      </c>
      <c r="B1434" s="121" t="s">
        <v>500</v>
      </c>
      <c r="C1434" s="142" t="s">
        <v>501</v>
      </c>
      <c r="D1434" s="142"/>
      <c r="E1434" s="142" t="s">
        <v>83</v>
      </c>
      <c r="F1434" s="142" t="s">
        <v>95</v>
      </c>
      <c r="G1434" s="142">
        <v>4</v>
      </c>
      <c r="H1434" s="142">
        <v>41</v>
      </c>
    </row>
    <row r="1435" spans="1:8">
      <c r="A1435" s="143"/>
      <c r="B1435" s="5"/>
      <c r="C1435" s="143"/>
      <c r="D1435" s="143"/>
      <c r="E1435" s="143"/>
      <c r="F1435" s="143"/>
      <c r="G1435" s="143"/>
      <c r="H1435" s="143"/>
    </row>
    <row r="1436" spans="1:8">
      <c r="A1436" s="144"/>
      <c r="B1436" s="122" t="s">
        <v>477</v>
      </c>
      <c r="C1436" s="144"/>
      <c r="D1436" s="144"/>
      <c r="E1436" s="144"/>
      <c r="F1436" s="144"/>
      <c r="G1436" s="144"/>
      <c r="H1436" s="144"/>
    </row>
    <row r="1437" spans="1:8">
      <c r="A1437" s="142" t="s">
        <v>208</v>
      </c>
      <c r="B1437" s="121" t="s">
        <v>500</v>
      </c>
      <c r="C1437" s="142" t="s">
        <v>501</v>
      </c>
      <c r="D1437" s="142"/>
      <c r="E1437" s="142" t="s">
        <v>83</v>
      </c>
      <c r="F1437" s="142" t="s">
        <v>101</v>
      </c>
      <c r="G1437" s="142" t="e">
        <v>#NUM!</v>
      </c>
      <c r="H1437" s="142">
        <v>0</v>
      </c>
    </row>
    <row r="1438" spans="1:8">
      <c r="A1438" s="143"/>
      <c r="B1438" s="5"/>
      <c r="C1438" s="143"/>
      <c r="D1438" s="143"/>
      <c r="E1438" s="143"/>
      <c r="F1438" s="143"/>
      <c r="G1438" s="143"/>
      <c r="H1438" s="143"/>
    </row>
    <row r="1439" spans="1:8">
      <c r="A1439" s="144"/>
      <c r="B1439" s="122" t="s">
        <v>477</v>
      </c>
      <c r="C1439" s="144"/>
      <c r="D1439" s="144"/>
      <c r="E1439" s="144"/>
      <c r="F1439" s="144"/>
      <c r="G1439" s="144"/>
      <c r="H1439" s="144"/>
    </row>
    <row r="1440" spans="1:8">
      <c r="A1440" s="142" t="s">
        <v>208</v>
      </c>
      <c r="B1440" s="121" t="s">
        <v>500</v>
      </c>
      <c r="C1440" s="142" t="s">
        <v>501</v>
      </c>
      <c r="D1440" s="142"/>
      <c r="E1440" s="142" t="s">
        <v>83</v>
      </c>
      <c r="F1440" s="142" t="s">
        <v>121</v>
      </c>
      <c r="G1440" s="142">
        <v>10</v>
      </c>
      <c r="H1440" s="142">
        <v>1</v>
      </c>
    </row>
    <row r="1441" spans="1:8">
      <c r="A1441" s="143"/>
      <c r="B1441" s="5"/>
      <c r="C1441" s="143"/>
      <c r="D1441" s="143"/>
      <c r="E1441" s="143"/>
      <c r="F1441" s="143"/>
      <c r="G1441" s="143"/>
      <c r="H1441" s="143"/>
    </row>
    <row r="1442" spans="1:8">
      <c r="A1442" s="144"/>
      <c r="B1442" s="122" t="s">
        <v>477</v>
      </c>
      <c r="C1442" s="144"/>
      <c r="D1442" s="144"/>
      <c r="E1442" s="144"/>
      <c r="F1442" s="144"/>
      <c r="G1442" s="144"/>
      <c r="H1442" s="144"/>
    </row>
    <row r="1443" spans="1:8">
      <c r="A1443" s="142" t="s">
        <v>208</v>
      </c>
      <c r="B1443" s="121" t="s">
        <v>500</v>
      </c>
      <c r="C1443" s="142" t="s">
        <v>501</v>
      </c>
      <c r="D1443" s="142"/>
      <c r="E1443" s="142" t="s">
        <v>83</v>
      </c>
      <c r="F1443" s="142" t="s">
        <v>105</v>
      </c>
      <c r="G1443" s="142">
        <v>3</v>
      </c>
      <c r="H1443" s="142">
        <v>9</v>
      </c>
    </row>
    <row r="1444" spans="1:8">
      <c r="A1444" s="143"/>
      <c r="B1444" s="5"/>
      <c r="C1444" s="143"/>
      <c r="D1444" s="143"/>
      <c r="E1444" s="143"/>
      <c r="F1444" s="143"/>
      <c r="G1444" s="143"/>
      <c r="H1444" s="143"/>
    </row>
    <row r="1445" spans="1:8">
      <c r="A1445" s="144"/>
      <c r="B1445" s="122" t="s">
        <v>477</v>
      </c>
      <c r="C1445" s="144"/>
      <c r="D1445" s="144"/>
      <c r="E1445" s="144"/>
      <c r="F1445" s="144"/>
      <c r="G1445" s="144"/>
      <c r="H1445" s="144"/>
    </row>
    <row r="1446" spans="1:8">
      <c r="A1446" s="142" t="s">
        <v>208</v>
      </c>
      <c r="B1446" s="121" t="s">
        <v>502</v>
      </c>
      <c r="C1446" s="142" t="s">
        <v>503</v>
      </c>
      <c r="D1446" s="142"/>
      <c r="E1446" s="142" t="s">
        <v>83</v>
      </c>
      <c r="F1446" s="142" t="s">
        <v>109</v>
      </c>
      <c r="G1446" s="142">
        <v>1</v>
      </c>
      <c r="H1446" s="142">
        <v>9</v>
      </c>
    </row>
    <row r="1447" spans="1:8">
      <c r="A1447" s="143"/>
      <c r="B1447" s="5"/>
      <c r="C1447" s="143"/>
      <c r="D1447" s="143"/>
      <c r="E1447" s="143"/>
      <c r="F1447" s="143"/>
      <c r="G1447" s="143"/>
      <c r="H1447" s="143"/>
    </row>
    <row r="1448" spans="1:8">
      <c r="A1448" s="144"/>
      <c r="B1448" s="122" t="s">
        <v>477</v>
      </c>
      <c r="C1448" s="144"/>
      <c r="D1448" s="144"/>
      <c r="E1448" s="144"/>
      <c r="F1448" s="144"/>
      <c r="G1448" s="144"/>
      <c r="H1448" s="144"/>
    </row>
    <row r="1449" spans="1:8">
      <c r="A1449" s="142" t="s">
        <v>208</v>
      </c>
      <c r="B1449" s="121" t="s">
        <v>502</v>
      </c>
      <c r="C1449" s="142" t="s">
        <v>503</v>
      </c>
      <c r="D1449" s="142"/>
      <c r="E1449" s="142" t="s">
        <v>83</v>
      </c>
      <c r="F1449" s="142" t="s">
        <v>125</v>
      </c>
      <c r="G1449" s="142">
        <v>1</v>
      </c>
      <c r="H1449" s="142">
        <v>27</v>
      </c>
    </row>
    <row r="1450" spans="1:8">
      <c r="A1450" s="143"/>
      <c r="B1450" s="5"/>
      <c r="C1450" s="143"/>
      <c r="D1450" s="143"/>
      <c r="E1450" s="143"/>
      <c r="F1450" s="143"/>
      <c r="G1450" s="143"/>
      <c r="H1450" s="143"/>
    </row>
    <row r="1451" spans="1:8">
      <c r="A1451" s="144"/>
      <c r="B1451" s="122" t="s">
        <v>477</v>
      </c>
      <c r="C1451" s="144"/>
      <c r="D1451" s="144"/>
      <c r="E1451" s="144"/>
      <c r="F1451" s="144"/>
      <c r="G1451" s="144"/>
      <c r="H1451" s="144"/>
    </row>
    <row r="1452" spans="1:8">
      <c r="A1452" s="142" t="s">
        <v>208</v>
      </c>
      <c r="B1452" s="121" t="s">
        <v>502</v>
      </c>
      <c r="C1452" s="142" t="s">
        <v>503</v>
      </c>
      <c r="D1452" s="142"/>
      <c r="E1452" s="142" t="s">
        <v>83</v>
      </c>
      <c r="F1452" s="142" t="s">
        <v>113</v>
      </c>
      <c r="G1452" s="142">
        <v>1</v>
      </c>
      <c r="H1452" s="142">
        <v>13</v>
      </c>
    </row>
    <row r="1453" spans="1:8">
      <c r="A1453" s="143"/>
      <c r="B1453" s="5"/>
      <c r="C1453" s="143"/>
      <c r="D1453" s="143"/>
      <c r="E1453" s="143"/>
      <c r="F1453" s="143"/>
      <c r="G1453" s="143"/>
      <c r="H1453" s="143"/>
    </row>
    <row r="1454" spans="1:8">
      <c r="A1454" s="144"/>
      <c r="B1454" s="122" t="s">
        <v>477</v>
      </c>
      <c r="C1454" s="144"/>
      <c r="D1454" s="144"/>
      <c r="E1454" s="144"/>
      <c r="F1454" s="144"/>
      <c r="G1454" s="144"/>
      <c r="H1454" s="144"/>
    </row>
    <row r="1455" spans="1:8">
      <c r="A1455" s="142" t="s">
        <v>208</v>
      </c>
      <c r="B1455" s="121" t="s">
        <v>502</v>
      </c>
      <c r="C1455" s="142" t="s">
        <v>503</v>
      </c>
      <c r="D1455" s="142"/>
      <c r="E1455" s="142" t="s">
        <v>83</v>
      </c>
      <c r="F1455" s="142" t="s">
        <v>95</v>
      </c>
      <c r="G1455" s="142">
        <v>1</v>
      </c>
      <c r="H1455" s="142">
        <v>61</v>
      </c>
    </row>
    <row r="1456" spans="1:8">
      <c r="A1456" s="143"/>
      <c r="B1456" s="5"/>
      <c r="C1456" s="143"/>
      <c r="D1456" s="143"/>
      <c r="E1456" s="143"/>
      <c r="F1456" s="143"/>
      <c r="G1456" s="143"/>
      <c r="H1456" s="143"/>
    </row>
    <row r="1457" spans="1:8">
      <c r="A1457" s="144"/>
      <c r="B1457" s="122" t="s">
        <v>477</v>
      </c>
      <c r="C1457" s="144"/>
      <c r="D1457" s="144"/>
      <c r="E1457" s="144"/>
      <c r="F1457" s="144"/>
      <c r="G1457" s="144"/>
      <c r="H1457" s="144"/>
    </row>
    <row r="1458" spans="1:8">
      <c r="A1458" s="142" t="s">
        <v>208</v>
      </c>
      <c r="B1458" s="121" t="s">
        <v>502</v>
      </c>
      <c r="C1458" s="142" t="s">
        <v>503</v>
      </c>
      <c r="D1458" s="142"/>
      <c r="E1458" s="142" t="s">
        <v>83</v>
      </c>
      <c r="F1458" s="142" t="s">
        <v>101</v>
      </c>
      <c r="G1458" s="142">
        <v>1</v>
      </c>
      <c r="H1458" s="142">
        <v>8</v>
      </c>
    </row>
    <row r="1459" spans="1:8">
      <c r="A1459" s="143"/>
      <c r="B1459" s="5"/>
      <c r="C1459" s="143"/>
      <c r="D1459" s="143"/>
      <c r="E1459" s="143"/>
      <c r="F1459" s="143"/>
      <c r="G1459" s="143"/>
      <c r="H1459" s="143"/>
    </row>
    <row r="1460" spans="1:8">
      <c r="A1460" s="144"/>
      <c r="B1460" s="122" t="s">
        <v>477</v>
      </c>
      <c r="C1460" s="144"/>
      <c r="D1460" s="144"/>
      <c r="E1460" s="144"/>
      <c r="F1460" s="144"/>
      <c r="G1460" s="144"/>
      <c r="H1460" s="144"/>
    </row>
    <row r="1461" spans="1:8">
      <c r="A1461" s="142" t="s">
        <v>208</v>
      </c>
      <c r="B1461" s="121" t="s">
        <v>502</v>
      </c>
      <c r="C1461" s="142" t="s">
        <v>503</v>
      </c>
      <c r="D1461" s="142"/>
      <c r="E1461" s="142" t="s">
        <v>83</v>
      </c>
      <c r="F1461" s="142" t="s">
        <v>121</v>
      </c>
      <c r="G1461" s="142">
        <v>1</v>
      </c>
      <c r="H1461" s="142">
        <v>13</v>
      </c>
    </row>
    <row r="1462" spans="1:8">
      <c r="A1462" s="143"/>
      <c r="B1462" s="5"/>
      <c r="C1462" s="143"/>
      <c r="D1462" s="143"/>
      <c r="E1462" s="143"/>
      <c r="F1462" s="143"/>
      <c r="G1462" s="143"/>
      <c r="H1462" s="143"/>
    </row>
    <row r="1463" spans="1:8">
      <c r="A1463" s="144"/>
      <c r="B1463" s="122" t="s">
        <v>477</v>
      </c>
      <c r="C1463" s="144"/>
      <c r="D1463" s="144"/>
      <c r="E1463" s="144"/>
      <c r="F1463" s="144"/>
      <c r="G1463" s="144"/>
      <c r="H1463" s="144"/>
    </row>
    <row r="1464" spans="1:8">
      <c r="A1464" s="142" t="s">
        <v>208</v>
      </c>
      <c r="B1464" s="121" t="s">
        <v>502</v>
      </c>
      <c r="C1464" s="142" t="s">
        <v>503</v>
      </c>
      <c r="D1464" s="142"/>
      <c r="E1464" s="142" t="s">
        <v>83</v>
      </c>
      <c r="F1464" s="142" t="s">
        <v>105</v>
      </c>
      <c r="G1464" s="142">
        <v>1</v>
      </c>
      <c r="H1464" s="142">
        <v>7</v>
      </c>
    </row>
    <row r="1465" spans="1:8">
      <c r="A1465" s="143"/>
      <c r="B1465" s="5"/>
      <c r="C1465" s="143"/>
      <c r="D1465" s="143"/>
      <c r="E1465" s="143"/>
      <c r="F1465" s="143"/>
      <c r="G1465" s="143"/>
      <c r="H1465" s="143"/>
    </row>
    <row r="1466" spans="1:8">
      <c r="A1466" s="144"/>
      <c r="B1466" s="122" t="s">
        <v>477</v>
      </c>
      <c r="C1466" s="144"/>
      <c r="D1466" s="144"/>
      <c r="E1466" s="144"/>
      <c r="F1466" s="144"/>
      <c r="G1466" s="144"/>
      <c r="H1466" s="144"/>
    </row>
    <row r="1467" spans="1:8">
      <c r="A1467" s="142" t="s">
        <v>208</v>
      </c>
      <c r="B1467" s="121" t="s">
        <v>504</v>
      </c>
      <c r="C1467" s="142" t="s">
        <v>505</v>
      </c>
      <c r="D1467" s="142"/>
      <c r="E1467" s="142" t="s">
        <v>83</v>
      </c>
      <c r="F1467" s="142" t="s">
        <v>109</v>
      </c>
      <c r="G1467" s="142">
        <v>10</v>
      </c>
      <c r="H1467" s="142">
        <v>42</v>
      </c>
    </row>
    <row r="1468" spans="1:8">
      <c r="A1468" s="143"/>
      <c r="B1468" s="5"/>
      <c r="C1468" s="143"/>
      <c r="D1468" s="143"/>
      <c r="E1468" s="143"/>
      <c r="F1468" s="143"/>
      <c r="G1468" s="143"/>
      <c r="H1468" s="143"/>
    </row>
    <row r="1469" spans="1:8">
      <c r="A1469" s="144"/>
      <c r="B1469" s="122" t="s">
        <v>477</v>
      </c>
      <c r="C1469" s="144"/>
      <c r="D1469" s="144"/>
      <c r="E1469" s="144"/>
      <c r="F1469" s="144"/>
      <c r="G1469" s="144"/>
      <c r="H1469" s="144"/>
    </row>
    <row r="1470" spans="1:8">
      <c r="A1470" s="142" t="s">
        <v>208</v>
      </c>
      <c r="B1470" s="121" t="s">
        <v>504</v>
      </c>
      <c r="C1470" s="142" t="s">
        <v>505</v>
      </c>
      <c r="D1470" s="142"/>
      <c r="E1470" s="142" t="s">
        <v>83</v>
      </c>
      <c r="F1470" s="142" t="s">
        <v>125</v>
      </c>
      <c r="G1470" s="142">
        <v>7</v>
      </c>
      <c r="H1470" s="142">
        <v>40</v>
      </c>
    </row>
    <row r="1471" spans="1:8">
      <c r="A1471" s="143"/>
      <c r="B1471" s="5"/>
      <c r="C1471" s="143"/>
      <c r="D1471" s="143"/>
      <c r="E1471" s="143"/>
      <c r="F1471" s="143"/>
      <c r="G1471" s="143"/>
      <c r="H1471" s="143"/>
    </row>
    <row r="1472" spans="1:8">
      <c r="A1472" s="144"/>
      <c r="B1472" s="122" t="s">
        <v>477</v>
      </c>
      <c r="C1472" s="144"/>
      <c r="D1472" s="144"/>
      <c r="E1472" s="144"/>
      <c r="F1472" s="144"/>
      <c r="G1472" s="144"/>
      <c r="H1472" s="144"/>
    </row>
    <row r="1473" spans="1:8">
      <c r="A1473" s="142" t="s">
        <v>208</v>
      </c>
      <c r="B1473" s="121" t="s">
        <v>504</v>
      </c>
      <c r="C1473" s="142" t="s">
        <v>505</v>
      </c>
      <c r="D1473" s="142"/>
      <c r="E1473" s="142" t="s">
        <v>83</v>
      </c>
      <c r="F1473" s="142" t="s">
        <v>113</v>
      </c>
      <c r="G1473" s="142">
        <v>20</v>
      </c>
      <c r="H1473" s="142">
        <v>15</v>
      </c>
    </row>
    <row r="1474" spans="1:8">
      <c r="A1474" s="143"/>
      <c r="B1474" s="5"/>
      <c r="C1474" s="143"/>
      <c r="D1474" s="143"/>
      <c r="E1474" s="143"/>
      <c r="F1474" s="143"/>
      <c r="G1474" s="143"/>
      <c r="H1474" s="143"/>
    </row>
    <row r="1475" spans="1:8">
      <c r="A1475" s="144"/>
      <c r="B1475" s="122" t="s">
        <v>477</v>
      </c>
      <c r="C1475" s="144"/>
      <c r="D1475" s="144"/>
      <c r="E1475" s="144"/>
      <c r="F1475" s="144"/>
      <c r="G1475" s="144"/>
      <c r="H1475" s="144"/>
    </row>
    <row r="1476" spans="1:8">
      <c r="A1476" s="142" t="s">
        <v>208</v>
      </c>
      <c r="B1476" s="121" t="s">
        <v>504</v>
      </c>
      <c r="C1476" s="142" t="s">
        <v>505</v>
      </c>
      <c r="D1476" s="142"/>
      <c r="E1476" s="142" t="s">
        <v>83</v>
      </c>
      <c r="F1476" s="142" t="s">
        <v>95</v>
      </c>
      <c r="G1476" s="142">
        <v>14</v>
      </c>
      <c r="H1476" s="142">
        <v>143</v>
      </c>
    </row>
    <row r="1477" spans="1:8">
      <c r="A1477" s="143"/>
      <c r="B1477" s="5"/>
      <c r="C1477" s="143"/>
      <c r="D1477" s="143"/>
      <c r="E1477" s="143"/>
      <c r="F1477" s="143"/>
      <c r="G1477" s="143"/>
      <c r="H1477" s="143"/>
    </row>
    <row r="1478" spans="1:8">
      <c r="A1478" s="144"/>
      <c r="B1478" s="122" t="s">
        <v>477</v>
      </c>
      <c r="C1478" s="144"/>
      <c r="D1478" s="144"/>
      <c r="E1478" s="144"/>
      <c r="F1478" s="144"/>
      <c r="G1478" s="144"/>
      <c r="H1478" s="144"/>
    </row>
    <row r="1479" spans="1:8">
      <c r="A1479" s="142" t="s">
        <v>208</v>
      </c>
      <c r="B1479" s="121" t="s">
        <v>504</v>
      </c>
      <c r="C1479" s="142" t="s">
        <v>505</v>
      </c>
      <c r="D1479" s="142"/>
      <c r="E1479" s="142" t="s">
        <v>83</v>
      </c>
      <c r="F1479" s="142" t="s">
        <v>101</v>
      </c>
      <c r="G1479" s="142">
        <v>25</v>
      </c>
      <c r="H1479" s="142">
        <v>8</v>
      </c>
    </row>
    <row r="1480" spans="1:8">
      <c r="A1480" s="143"/>
      <c r="B1480" s="5"/>
      <c r="C1480" s="143"/>
      <c r="D1480" s="143"/>
      <c r="E1480" s="143"/>
      <c r="F1480" s="143"/>
      <c r="G1480" s="143"/>
      <c r="H1480" s="143"/>
    </row>
    <row r="1481" spans="1:8">
      <c r="A1481" s="144"/>
      <c r="B1481" s="122" t="s">
        <v>477</v>
      </c>
      <c r="C1481" s="144"/>
      <c r="D1481" s="144"/>
      <c r="E1481" s="144"/>
      <c r="F1481" s="144"/>
      <c r="G1481" s="144"/>
      <c r="H1481" s="144"/>
    </row>
    <row r="1482" spans="1:8">
      <c r="A1482" s="142" t="s">
        <v>208</v>
      </c>
      <c r="B1482" s="121" t="s">
        <v>504</v>
      </c>
      <c r="C1482" s="142" t="s">
        <v>505</v>
      </c>
      <c r="D1482" s="142"/>
      <c r="E1482" s="142" t="s">
        <v>83</v>
      </c>
      <c r="F1482" s="142" t="s">
        <v>121</v>
      </c>
      <c r="G1482" s="142">
        <v>14.5</v>
      </c>
      <c r="H1482" s="142">
        <v>14</v>
      </c>
    </row>
    <row r="1483" spans="1:8">
      <c r="A1483" s="143"/>
      <c r="B1483" s="5"/>
      <c r="C1483" s="143"/>
      <c r="D1483" s="143"/>
      <c r="E1483" s="143"/>
      <c r="F1483" s="143"/>
      <c r="G1483" s="143"/>
      <c r="H1483" s="143"/>
    </row>
    <row r="1484" spans="1:8">
      <c r="A1484" s="144"/>
      <c r="B1484" s="122" t="s">
        <v>477</v>
      </c>
      <c r="C1484" s="144"/>
      <c r="D1484" s="144"/>
      <c r="E1484" s="144"/>
      <c r="F1484" s="144"/>
      <c r="G1484" s="144"/>
      <c r="H1484" s="144"/>
    </row>
    <row r="1485" spans="1:8">
      <c r="A1485" s="142" t="s">
        <v>208</v>
      </c>
      <c r="B1485" s="121" t="s">
        <v>504</v>
      </c>
      <c r="C1485" s="142" t="s">
        <v>505</v>
      </c>
      <c r="D1485" s="142"/>
      <c r="E1485" s="142" t="s">
        <v>83</v>
      </c>
      <c r="F1485" s="142" t="s">
        <v>105</v>
      </c>
      <c r="G1485" s="142">
        <v>10</v>
      </c>
      <c r="H1485" s="142">
        <v>8</v>
      </c>
    </row>
    <row r="1486" spans="1:8">
      <c r="A1486" s="143"/>
      <c r="B1486" s="5"/>
      <c r="C1486" s="143"/>
      <c r="D1486" s="143"/>
      <c r="E1486" s="143"/>
      <c r="F1486" s="143"/>
      <c r="G1486" s="143"/>
      <c r="H1486" s="143"/>
    </row>
    <row r="1487" spans="1:8">
      <c r="A1487" s="144"/>
      <c r="B1487" s="122" t="s">
        <v>477</v>
      </c>
      <c r="C1487" s="144"/>
      <c r="D1487" s="144"/>
      <c r="E1487" s="144"/>
      <c r="F1487" s="144"/>
      <c r="G1487" s="144"/>
      <c r="H1487" s="144"/>
    </row>
    <row r="1488" spans="1:8">
      <c r="A1488" s="142" t="s">
        <v>208</v>
      </c>
      <c r="B1488" s="121" t="s">
        <v>506</v>
      </c>
      <c r="C1488" s="142" t="s">
        <v>507</v>
      </c>
      <c r="D1488" s="142"/>
      <c r="E1488" s="142" t="s">
        <v>83</v>
      </c>
      <c r="F1488" s="142" t="s">
        <v>109</v>
      </c>
      <c r="G1488" s="142">
        <v>10</v>
      </c>
      <c r="H1488" s="142">
        <v>45</v>
      </c>
    </row>
    <row r="1489" spans="1:8">
      <c r="A1489" s="143"/>
      <c r="B1489" s="5"/>
      <c r="C1489" s="143"/>
      <c r="D1489" s="143"/>
      <c r="E1489" s="143"/>
      <c r="F1489" s="143"/>
      <c r="G1489" s="143"/>
      <c r="H1489" s="143"/>
    </row>
    <row r="1490" spans="1:8">
      <c r="A1490" s="144"/>
      <c r="B1490" s="122" t="s">
        <v>477</v>
      </c>
      <c r="C1490" s="144"/>
      <c r="D1490" s="144"/>
      <c r="E1490" s="144"/>
      <c r="F1490" s="144"/>
      <c r="G1490" s="144"/>
      <c r="H1490" s="144"/>
    </row>
    <row r="1491" spans="1:8">
      <c r="A1491" s="142" t="s">
        <v>208</v>
      </c>
      <c r="B1491" s="121" t="s">
        <v>506</v>
      </c>
      <c r="C1491" s="142" t="s">
        <v>507</v>
      </c>
      <c r="D1491" s="142"/>
      <c r="E1491" s="142" t="s">
        <v>83</v>
      </c>
      <c r="F1491" s="142" t="s">
        <v>125</v>
      </c>
      <c r="G1491" s="142">
        <v>14.5</v>
      </c>
      <c r="H1491" s="142">
        <v>36</v>
      </c>
    </row>
    <row r="1492" spans="1:8">
      <c r="A1492" s="143"/>
      <c r="B1492" s="5"/>
      <c r="C1492" s="143"/>
      <c r="D1492" s="143"/>
      <c r="E1492" s="143"/>
      <c r="F1492" s="143"/>
      <c r="G1492" s="143"/>
      <c r="H1492" s="143"/>
    </row>
    <row r="1493" spans="1:8">
      <c r="A1493" s="144"/>
      <c r="B1493" s="122" t="s">
        <v>477</v>
      </c>
      <c r="C1493" s="144"/>
      <c r="D1493" s="144"/>
      <c r="E1493" s="144"/>
      <c r="F1493" s="144"/>
      <c r="G1493" s="144"/>
      <c r="H1493" s="144"/>
    </row>
    <row r="1494" spans="1:8">
      <c r="A1494" s="142" t="s">
        <v>208</v>
      </c>
      <c r="B1494" s="121" t="s">
        <v>506</v>
      </c>
      <c r="C1494" s="142" t="s">
        <v>507</v>
      </c>
      <c r="D1494" s="142"/>
      <c r="E1494" s="142" t="s">
        <v>83</v>
      </c>
      <c r="F1494" s="142" t="s">
        <v>113</v>
      </c>
      <c r="G1494" s="142">
        <v>11.5</v>
      </c>
      <c r="H1494" s="142">
        <v>20</v>
      </c>
    </row>
    <row r="1495" spans="1:8">
      <c r="A1495" s="143"/>
      <c r="B1495" s="5"/>
      <c r="C1495" s="143"/>
      <c r="D1495" s="143"/>
      <c r="E1495" s="143"/>
      <c r="F1495" s="143"/>
      <c r="G1495" s="143"/>
      <c r="H1495" s="143"/>
    </row>
    <row r="1496" spans="1:8">
      <c r="A1496" s="144"/>
      <c r="B1496" s="122" t="s">
        <v>477</v>
      </c>
      <c r="C1496" s="144"/>
      <c r="D1496" s="144"/>
      <c r="E1496" s="144"/>
      <c r="F1496" s="144"/>
      <c r="G1496" s="144"/>
      <c r="H1496" s="144"/>
    </row>
    <row r="1497" spans="1:8">
      <c r="A1497" s="142" t="s">
        <v>208</v>
      </c>
      <c r="B1497" s="121" t="s">
        <v>506</v>
      </c>
      <c r="C1497" s="142" t="s">
        <v>507</v>
      </c>
      <c r="D1497" s="142"/>
      <c r="E1497" s="142" t="s">
        <v>83</v>
      </c>
      <c r="F1497" s="142" t="s">
        <v>95</v>
      </c>
      <c r="G1497" s="142">
        <v>10</v>
      </c>
      <c r="H1497" s="142">
        <v>140</v>
      </c>
    </row>
    <row r="1498" spans="1:8">
      <c r="A1498" s="143"/>
      <c r="B1498" s="5"/>
      <c r="C1498" s="143"/>
      <c r="D1498" s="143"/>
      <c r="E1498" s="143"/>
      <c r="F1498" s="143"/>
      <c r="G1498" s="143"/>
      <c r="H1498" s="143"/>
    </row>
    <row r="1499" spans="1:8">
      <c r="A1499" s="144"/>
      <c r="B1499" s="122" t="s">
        <v>477</v>
      </c>
      <c r="C1499" s="144"/>
      <c r="D1499" s="144"/>
      <c r="E1499" s="144"/>
      <c r="F1499" s="144"/>
      <c r="G1499" s="144"/>
      <c r="H1499" s="144"/>
    </row>
    <row r="1500" spans="1:8">
      <c r="A1500" s="142" t="s">
        <v>208</v>
      </c>
      <c r="B1500" s="121" t="s">
        <v>506</v>
      </c>
      <c r="C1500" s="142" t="s">
        <v>507</v>
      </c>
      <c r="D1500" s="142"/>
      <c r="E1500" s="142" t="s">
        <v>83</v>
      </c>
      <c r="F1500" s="142" t="s">
        <v>101</v>
      </c>
      <c r="G1500" s="142">
        <v>30</v>
      </c>
      <c r="H1500" s="142">
        <v>8</v>
      </c>
    </row>
    <row r="1501" spans="1:8">
      <c r="A1501" s="143"/>
      <c r="B1501" s="5"/>
      <c r="C1501" s="143"/>
      <c r="D1501" s="143"/>
      <c r="E1501" s="143"/>
      <c r="F1501" s="143"/>
      <c r="G1501" s="143"/>
      <c r="H1501" s="143"/>
    </row>
    <row r="1502" spans="1:8">
      <c r="A1502" s="144"/>
      <c r="B1502" s="122" t="s">
        <v>477</v>
      </c>
      <c r="C1502" s="144"/>
      <c r="D1502" s="144"/>
      <c r="E1502" s="144"/>
      <c r="F1502" s="144"/>
      <c r="G1502" s="144"/>
      <c r="H1502" s="144"/>
    </row>
    <row r="1503" spans="1:8">
      <c r="A1503" s="142" t="s">
        <v>208</v>
      </c>
      <c r="B1503" s="121" t="s">
        <v>506</v>
      </c>
      <c r="C1503" s="142" t="s">
        <v>507</v>
      </c>
      <c r="D1503" s="142"/>
      <c r="E1503" s="142" t="s">
        <v>83</v>
      </c>
      <c r="F1503" s="142" t="s">
        <v>121</v>
      </c>
      <c r="G1503" s="142">
        <v>15</v>
      </c>
      <c r="H1503" s="142">
        <v>13</v>
      </c>
    </row>
    <row r="1504" spans="1:8">
      <c r="A1504" s="143"/>
      <c r="B1504" s="5"/>
      <c r="C1504" s="143"/>
      <c r="D1504" s="143"/>
      <c r="E1504" s="143"/>
      <c r="F1504" s="143"/>
      <c r="G1504" s="143"/>
      <c r="H1504" s="143"/>
    </row>
    <row r="1505" spans="1:8">
      <c r="A1505" s="144"/>
      <c r="B1505" s="122" t="s">
        <v>477</v>
      </c>
      <c r="C1505" s="144"/>
      <c r="D1505" s="144"/>
      <c r="E1505" s="144"/>
      <c r="F1505" s="144"/>
      <c r="G1505" s="144"/>
      <c r="H1505" s="144"/>
    </row>
    <row r="1506" spans="1:8">
      <c r="A1506" s="142" t="s">
        <v>208</v>
      </c>
      <c r="B1506" s="121" t="s">
        <v>506</v>
      </c>
      <c r="C1506" s="142" t="s">
        <v>507</v>
      </c>
      <c r="D1506" s="142"/>
      <c r="E1506" s="142" t="s">
        <v>83</v>
      </c>
      <c r="F1506" s="142" t="s">
        <v>105</v>
      </c>
      <c r="G1506" s="142">
        <v>10</v>
      </c>
      <c r="H1506" s="142">
        <v>8</v>
      </c>
    </row>
    <row r="1507" spans="1:8">
      <c r="A1507" s="143"/>
      <c r="B1507" s="5"/>
      <c r="C1507" s="143"/>
      <c r="D1507" s="143"/>
      <c r="E1507" s="143"/>
      <c r="F1507" s="143"/>
      <c r="G1507" s="143"/>
      <c r="H1507" s="143"/>
    </row>
    <row r="1508" spans="1:8">
      <c r="A1508" s="144"/>
      <c r="B1508" s="122" t="s">
        <v>477</v>
      </c>
      <c r="C1508" s="144"/>
      <c r="D1508" s="144"/>
      <c r="E1508" s="144"/>
      <c r="F1508" s="144"/>
      <c r="G1508" s="144"/>
      <c r="H1508" s="144"/>
    </row>
    <row r="1509" spans="1:8">
      <c r="A1509" s="142" t="s">
        <v>208</v>
      </c>
      <c r="B1509" s="121" t="s">
        <v>508</v>
      </c>
      <c r="C1509" s="142" t="s">
        <v>509</v>
      </c>
      <c r="D1509" s="142"/>
      <c r="E1509" s="142" t="s">
        <v>83</v>
      </c>
      <c r="F1509" s="142" t="s">
        <v>109</v>
      </c>
      <c r="G1509" s="142">
        <v>12</v>
      </c>
      <c r="H1509" s="142">
        <v>42</v>
      </c>
    </row>
    <row r="1510" spans="1:8">
      <c r="A1510" s="143"/>
      <c r="B1510" s="5"/>
      <c r="C1510" s="143"/>
      <c r="D1510" s="143"/>
      <c r="E1510" s="143"/>
      <c r="F1510" s="143"/>
      <c r="G1510" s="143"/>
      <c r="H1510" s="143"/>
    </row>
    <row r="1511" spans="1:8">
      <c r="A1511" s="144"/>
      <c r="B1511" s="122" t="s">
        <v>477</v>
      </c>
      <c r="C1511" s="144"/>
      <c r="D1511" s="144"/>
      <c r="E1511" s="144"/>
      <c r="F1511" s="144"/>
      <c r="G1511" s="144"/>
      <c r="H1511" s="144"/>
    </row>
    <row r="1512" spans="1:8">
      <c r="A1512" s="142" t="s">
        <v>208</v>
      </c>
      <c r="B1512" s="121" t="s">
        <v>508</v>
      </c>
      <c r="C1512" s="142" t="s">
        <v>509</v>
      </c>
      <c r="D1512" s="142"/>
      <c r="E1512" s="142" t="s">
        <v>83</v>
      </c>
      <c r="F1512" s="142" t="s">
        <v>125</v>
      </c>
      <c r="G1512" s="142">
        <v>15.5</v>
      </c>
      <c r="H1512" s="142">
        <v>36</v>
      </c>
    </row>
    <row r="1513" spans="1:8">
      <c r="A1513" s="143"/>
      <c r="B1513" s="5"/>
      <c r="C1513" s="143"/>
      <c r="D1513" s="143"/>
      <c r="E1513" s="143"/>
      <c r="F1513" s="143"/>
      <c r="G1513" s="143"/>
      <c r="H1513" s="143"/>
    </row>
    <row r="1514" spans="1:8">
      <c r="A1514" s="144"/>
      <c r="B1514" s="122" t="s">
        <v>477</v>
      </c>
      <c r="C1514" s="144"/>
      <c r="D1514" s="144"/>
      <c r="E1514" s="144"/>
      <c r="F1514" s="144"/>
      <c r="G1514" s="144"/>
      <c r="H1514" s="144"/>
    </row>
    <row r="1515" spans="1:8">
      <c r="A1515" s="142" t="s">
        <v>208</v>
      </c>
      <c r="B1515" s="121" t="s">
        <v>508</v>
      </c>
      <c r="C1515" s="142" t="s">
        <v>509</v>
      </c>
      <c r="D1515" s="142"/>
      <c r="E1515" s="142" t="s">
        <v>83</v>
      </c>
      <c r="F1515" s="142" t="s">
        <v>113</v>
      </c>
      <c r="G1515" s="142">
        <v>14.5</v>
      </c>
      <c r="H1515" s="142">
        <v>14</v>
      </c>
    </row>
    <row r="1516" spans="1:8">
      <c r="A1516" s="143"/>
      <c r="B1516" s="5"/>
      <c r="C1516" s="143"/>
      <c r="D1516" s="143"/>
      <c r="E1516" s="143"/>
      <c r="F1516" s="143"/>
      <c r="G1516" s="143"/>
      <c r="H1516" s="143"/>
    </row>
    <row r="1517" spans="1:8">
      <c r="A1517" s="144"/>
      <c r="B1517" s="122" t="s">
        <v>477</v>
      </c>
      <c r="C1517" s="144"/>
      <c r="D1517" s="144"/>
      <c r="E1517" s="144"/>
      <c r="F1517" s="144"/>
      <c r="G1517" s="144"/>
      <c r="H1517" s="144"/>
    </row>
    <row r="1518" spans="1:8">
      <c r="A1518" s="142" t="s">
        <v>208</v>
      </c>
      <c r="B1518" s="121" t="s">
        <v>508</v>
      </c>
      <c r="C1518" s="142" t="s">
        <v>509</v>
      </c>
      <c r="D1518" s="142"/>
      <c r="E1518" s="142" t="s">
        <v>83</v>
      </c>
      <c r="F1518" s="142" t="s">
        <v>95</v>
      </c>
      <c r="G1518" s="142">
        <v>14</v>
      </c>
      <c r="H1518" s="142">
        <v>138</v>
      </c>
    </row>
    <row r="1519" spans="1:8">
      <c r="A1519" s="143"/>
      <c r="B1519" s="5"/>
      <c r="C1519" s="143"/>
      <c r="D1519" s="143"/>
      <c r="E1519" s="143"/>
      <c r="F1519" s="143"/>
      <c r="G1519" s="143"/>
      <c r="H1519" s="143"/>
    </row>
    <row r="1520" spans="1:8">
      <c r="A1520" s="144"/>
      <c r="B1520" s="122" t="s">
        <v>477</v>
      </c>
      <c r="C1520" s="144"/>
      <c r="D1520" s="144"/>
      <c r="E1520" s="144"/>
      <c r="F1520" s="144"/>
      <c r="G1520" s="144"/>
      <c r="H1520" s="144"/>
    </row>
    <row r="1521" spans="1:8">
      <c r="A1521" s="142" t="s">
        <v>208</v>
      </c>
      <c r="B1521" s="121" t="s">
        <v>508</v>
      </c>
      <c r="C1521" s="142" t="s">
        <v>509</v>
      </c>
      <c r="D1521" s="142"/>
      <c r="E1521" s="142" t="s">
        <v>83</v>
      </c>
      <c r="F1521" s="142" t="s">
        <v>101</v>
      </c>
      <c r="G1521" s="142">
        <v>30</v>
      </c>
      <c r="H1521" s="142">
        <v>8</v>
      </c>
    </row>
    <row r="1522" spans="1:8">
      <c r="A1522" s="143"/>
      <c r="B1522" s="5"/>
      <c r="C1522" s="143"/>
      <c r="D1522" s="143"/>
      <c r="E1522" s="143"/>
      <c r="F1522" s="143"/>
      <c r="G1522" s="143"/>
      <c r="H1522" s="143"/>
    </row>
    <row r="1523" spans="1:8">
      <c r="A1523" s="144"/>
      <c r="B1523" s="122" t="s">
        <v>477</v>
      </c>
      <c r="C1523" s="144"/>
      <c r="D1523" s="144"/>
      <c r="E1523" s="144"/>
      <c r="F1523" s="144"/>
      <c r="G1523" s="144"/>
      <c r="H1523" s="144"/>
    </row>
    <row r="1524" spans="1:8">
      <c r="A1524" s="142" t="s">
        <v>208</v>
      </c>
      <c r="B1524" s="121" t="s">
        <v>508</v>
      </c>
      <c r="C1524" s="142" t="s">
        <v>509</v>
      </c>
      <c r="D1524" s="142"/>
      <c r="E1524" s="142" t="s">
        <v>83</v>
      </c>
      <c r="F1524" s="142" t="s">
        <v>121</v>
      </c>
      <c r="G1524" s="142">
        <v>17</v>
      </c>
      <c r="H1524" s="142">
        <v>13</v>
      </c>
    </row>
    <row r="1525" spans="1:8">
      <c r="A1525" s="143"/>
      <c r="B1525" s="5"/>
      <c r="C1525" s="143"/>
      <c r="D1525" s="143"/>
      <c r="E1525" s="143"/>
      <c r="F1525" s="143"/>
      <c r="G1525" s="143"/>
      <c r="H1525" s="143"/>
    </row>
    <row r="1526" spans="1:8">
      <c r="A1526" s="144"/>
      <c r="B1526" s="122" t="s">
        <v>477</v>
      </c>
      <c r="C1526" s="144"/>
      <c r="D1526" s="144"/>
      <c r="E1526" s="144"/>
      <c r="F1526" s="144"/>
      <c r="G1526" s="144"/>
      <c r="H1526" s="144"/>
    </row>
    <row r="1527" spans="1:8">
      <c r="A1527" s="142" t="s">
        <v>208</v>
      </c>
      <c r="B1527" s="121" t="s">
        <v>508</v>
      </c>
      <c r="C1527" s="142" t="s">
        <v>509</v>
      </c>
      <c r="D1527" s="142"/>
      <c r="E1527" s="142" t="s">
        <v>83</v>
      </c>
      <c r="F1527" s="142" t="s">
        <v>105</v>
      </c>
      <c r="G1527" s="142">
        <v>15</v>
      </c>
      <c r="H1527" s="142">
        <v>8</v>
      </c>
    </row>
    <row r="1528" spans="1:8">
      <c r="A1528" s="143"/>
      <c r="B1528" s="5"/>
      <c r="C1528" s="143"/>
      <c r="D1528" s="143"/>
      <c r="E1528" s="143"/>
      <c r="F1528" s="143"/>
      <c r="G1528" s="143"/>
      <c r="H1528" s="143"/>
    </row>
    <row r="1529" spans="1:8">
      <c r="A1529" s="144"/>
      <c r="B1529" s="122" t="s">
        <v>477</v>
      </c>
      <c r="C1529" s="144"/>
      <c r="D1529" s="144"/>
      <c r="E1529" s="144"/>
      <c r="F1529" s="144"/>
      <c r="G1529" s="144"/>
      <c r="H1529" s="144"/>
    </row>
    <row r="1530" spans="1:8">
      <c r="A1530" s="142" t="s">
        <v>208</v>
      </c>
      <c r="B1530" s="121" t="s">
        <v>510</v>
      </c>
      <c r="C1530" s="142" t="s">
        <v>511</v>
      </c>
      <c r="D1530" s="142"/>
      <c r="E1530" s="142" t="s">
        <v>83</v>
      </c>
      <c r="F1530" s="142" t="s">
        <v>109</v>
      </c>
      <c r="G1530" s="142">
        <v>9</v>
      </c>
      <c r="H1530" s="142">
        <v>45</v>
      </c>
    </row>
    <row r="1531" spans="1:8">
      <c r="A1531" s="143"/>
      <c r="B1531" s="5"/>
      <c r="C1531" s="143"/>
      <c r="D1531" s="143"/>
      <c r="E1531" s="143"/>
      <c r="F1531" s="143"/>
      <c r="G1531" s="143"/>
      <c r="H1531" s="143"/>
    </row>
    <row r="1532" spans="1:8">
      <c r="A1532" s="144"/>
      <c r="B1532" s="122" t="s">
        <v>477</v>
      </c>
      <c r="C1532" s="144"/>
      <c r="D1532" s="144"/>
      <c r="E1532" s="144"/>
      <c r="F1532" s="144"/>
      <c r="G1532" s="144"/>
      <c r="H1532" s="144"/>
    </row>
    <row r="1533" spans="1:8">
      <c r="A1533" s="142" t="s">
        <v>208</v>
      </c>
      <c r="B1533" s="121" t="s">
        <v>510</v>
      </c>
      <c r="C1533" s="142" t="s">
        <v>511</v>
      </c>
      <c r="D1533" s="142"/>
      <c r="E1533" s="142" t="s">
        <v>83</v>
      </c>
      <c r="F1533" s="142" t="s">
        <v>125</v>
      </c>
      <c r="G1533" s="142">
        <v>7</v>
      </c>
      <c r="H1533" s="142">
        <v>40</v>
      </c>
    </row>
    <row r="1534" spans="1:8">
      <c r="A1534" s="143"/>
      <c r="B1534" s="5"/>
      <c r="C1534" s="143"/>
      <c r="D1534" s="143"/>
      <c r="E1534" s="143"/>
      <c r="F1534" s="143"/>
      <c r="G1534" s="143"/>
      <c r="H1534" s="143"/>
    </row>
    <row r="1535" spans="1:8">
      <c r="A1535" s="144"/>
      <c r="B1535" s="122" t="s">
        <v>477</v>
      </c>
      <c r="C1535" s="144"/>
      <c r="D1535" s="144"/>
      <c r="E1535" s="144"/>
      <c r="F1535" s="144"/>
      <c r="G1535" s="144"/>
      <c r="H1535" s="144"/>
    </row>
    <row r="1536" spans="1:8">
      <c r="A1536" s="142" t="s">
        <v>208</v>
      </c>
      <c r="B1536" s="121" t="s">
        <v>510</v>
      </c>
      <c r="C1536" s="142" t="s">
        <v>511</v>
      </c>
      <c r="D1536" s="142"/>
      <c r="E1536" s="142" t="s">
        <v>83</v>
      </c>
      <c r="F1536" s="142" t="s">
        <v>113</v>
      </c>
      <c r="G1536" s="142">
        <v>7</v>
      </c>
      <c r="H1536" s="142">
        <v>24</v>
      </c>
    </row>
    <row r="1537" spans="1:8">
      <c r="A1537" s="143"/>
      <c r="B1537" s="5"/>
      <c r="C1537" s="143"/>
      <c r="D1537" s="143"/>
      <c r="E1537" s="143"/>
      <c r="F1537" s="143"/>
      <c r="G1537" s="143"/>
      <c r="H1537" s="143"/>
    </row>
    <row r="1538" spans="1:8">
      <c r="A1538" s="144"/>
      <c r="B1538" s="122" t="s">
        <v>477</v>
      </c>
      <c r="C1538" s="144"/>
      <c r="D1538" s="144"/>
      <c r="E1538" s="144"/>
      <c r="F1538" s="144"/>
      <c r="G1538" s="144"/>
      <c r="H1538" s="144"/>
    </row>
    <row r="1539" spans="1:8">
      <c r="A1539" s="142" t="s">
        <v>208</v>
      </c>
      <c r="B1539" s="121" t="s">
        <v>510</v>
      </c>
      <c r="C1539" s="142" t="s">
        <v>511</v>
      </c>
      <c r="D1539" s="142"/>
      <c r="E1539" s="142" t="s">
        <v>83</v>
      </c>
      <c r="F1539" s="142" t="s">
        <v>95</v>
      </c>
      <c r="G1539" s="142">
        <v>7</v>
      </c>
      <c r="H1539" s="142">
        <v>177</v>
      </c>
    </row>
    <row r="1540" spans="1:8">
      <c r="A1540" s="143"/>
      <c r="B1540" s="5"/>
      <c r="C1540" s="143"/>
      <c r="D1540" s="143"/>
      <c r="E1540" s="143"/>
      <c r="F1540" s="143"/>
      <c r="G1540" s="143"/>
      <c r="H1540" s="143"/>
    </row>
    <row r="1541" spans="1:8">
      <c r="A1541" s="144"/>
      <c r="B1541" s="122" t="s">
        <v>477</v>
      </c>
      <c r="C1541" s="144"/>
      <c r="D1541" s="144"/>
      <c r="E1541" s="144"/>
      <c r="F1541" s="144"/>
      <c r="G1541" s="144"/>
      <c r="H1541" s="144"/>
    </row>
    <row r="1542" spans="1:8">
      <c r="A1542" s="142" t="s">
        <v>208</v>
      </c>
      <c r="B1542" s="121" t="s">
        <v>510</v>
      </c>
      <c r="C1542" s="142" t="s">
        <v>511</v>
      </c>
      <c r="D1542" s="142"/>
      <c r="E1542" s="142" t="s">
        <v>83</v>
      </c>
      <c r="F1542" s="142" t="s">
        <v>101</v>
      </c>
      <c r="G1542" s="142">
        <v>20</v>
      </c>
      <c r="H1542" s="142">
        <v>8</v>
      </c>
    </row>
    <row r="1543" spans="1:8">
      <c r="A1543" s="143"/>
      <c r="B1543" s="5"/>
      <c r="C1543" s="143"/>
      <c r="D1543" s="143"/>
      <c r="E1543" s="143"/>
      <c r="F1543" s="143"/>
      <c r="G1543" s="143"/>
      <c r="H1543" s="143"/>
    </row>
    <row r="1544" spans="1:8">
      <c r="A1544" s="144"/>
      <c r="B1544" s="122" t="s">
        <v>477</v>
      </c>
      <c r="C1544" s="144"/>
      <c r="D1544" s="144"/>
      <c r="E1544" s="144"/>
      <c r="F1544" s="144"/>
      <c r="G1544" s="144"/>
      <c r="H1544" s="144"/>
    </row>
    <row r="1545" spans="1:8">
      <c r="A1545" s="142" t="s">
        <v>208</v>
      </c>
      <c r="B1545" s="121" t="s">
        <v>510</v>
      </c>
      <c r="C1545" s="142" t="s">
        <v>511</v>
      </c>
      <c r="D1545" s="142"/>
      <c r="E1545" s="142" t="s">
        <v>83</v>
      </c>
      <c r="F1545" s="142" t="s">
        <v>121</v>
      </c>
      <c r="G1545" s="142">
        <v>8</v>
      </c>
      <c r="H1545" s="142">
        <v>14</v>
      </c>
    </row>
    <row r="1546" spans="1:8">
      <c r="A1546" s="143"/>
      <c r="B1546" s="5"/>
      <c r="C1546" s="143"/>
      <c r="D1546" s="143"/>
      <c r="E1546" s="143"/>
      <c r="F1546" s="143"/>
      <c r="G1546" s="143"/>
      <c r="H1546" s="143"/>
    </row>
    <row r="1547" spans="1:8">
      <c r="A1547" s="144"/>
      <c r="B1547" s="122" t="s">
        <v>477</v>
      </c>
      <c r="C1547" s="144"/>
      <c r="D1547" s="144"/>
      <c r="E1547" s="144"/>
      <c r="F1547" s="144"/>
      <c r="G1547" s="144"/>
      <c r="H1547" s="144"/>
    </row>
    <row r="1548" spans="1:8">
      <c r="A1548" s="142" t="s">
        <v>208</v>
      </c>
      <c r="B1548" s="121" t="s">
        <v>510</v>
      </c>
      <c r="C1548" s="142" t="s">
        <v>511</v>
      </c>
      <c r="D1548" s="142"/>
      <c r="E1548" s="142" t="s">
        <v>83</v>
      </c>
      <c r="F1548" s="142" t="s">
        <v>105</v>
      </c>
      <c r="G1548" s="142">
        <v>7</v>
      </c>
      <c r="H1548" s="142">
        <v>9</v>
      </c>
    </row>
    <row r="1549" spans="1:8">
      <c r="A1549" s="143"/>
      <c r="B1549" s="5"/>
      <c r="C1549" s="143"/>
      <c r="D1549" s="143"/>
      <c r="E1549" s="143"/>
      <c r="F1549" s="143"/>
      <c r="G1549" s="143"/>
      <c r="H1549" s="143"/>
    </row>
    <row r="1550" spans="1:8">
      <c r="A1550" s="144"/>
      <c r="B1550" s="122" t="s">
        <v>477</v>
      </c>
      <c r="C1550" s="144"/>
      <c r="D1550" s="144"/>
      <c r="E1550" s="144"/>
      <c r="F1550" s="144"/>
      <c r="G1550" s="144"/>
      <c r="H1550" s="144"/>
    </row>
    <row r="1551" spans="1:8">
      <c r="A1551" s="142" t="s">
        <v>208</v>
      </c>
      <c r="B1551" s="121" t="s">
        <v>512</v>
      </c>
      <c r="C1551" s="142" t="s">
        <v>513</v>
      </c>
      <c r="D1551" s="142"/>
      <c r="E1551" s="142" t="s">
        <v>83</v>
      </c>
      <c r="F1551" s="142" t="s">
        <v>109</v>
      </c>
      <c r="G1551" s="142">
        <v>11.5</v>
      </c>
      <c r="H1551" s="142">
        <v>6</v>
      </c>
    </row>
    <row r="1552" spans="1:8">
      <c r="A1552" s="143"/>
      <c r="B1552" s="5"/>
      <c r="C1552" s="143"/>
      <c r="D1552" s="143"/>
      <c r="E1552" s="143"/>
      <c r="F1552" s="143"/>
      <c r="G1552" s="143"/>
      <c r="H1552" s="143"/>
    </row>
    <row r="1553" spans="1:8">
      <c r="A1553" s="144"/>
      <c r="B1553" s="122" t="s">
        <v>477</v>
      </c>
      <c r="C1553" s="144"/>
      <c r="D1553" s="144"/>
      <c r="E1553" s="144"/>
      <c r="F1553" s="144"/>
      <c r="G1553" s="144"/>
      <c r="H1553" s="144"/>
    </row>
    <row r="1554" spans="1:8">
      <c r="A1554" s="142" t="s">
        <v>208</v>
      </c>
      <c r="B1554" s="121" t="s">
        <v>512</v>
      </c>
      <c r="C1554" s="142" t="s">
        <v>513</v>
      </c>
      <c r="D1554" s="142"/>
      <c r="E1554" s="142" t="s">
        <v>83</v>
      </c>
      <c r="F1554" s="142" t="s">
        <v>125</v>
      </c>
      <c r="G1554" s="142">
        <v>14</v>
      </c>
      <c r="H1554" s="142">
        <v>30</v>
      </c>
    </row>
    <row r="1555" spans="1:8">
      <c r="A1555" s="143"/>
      <c r="B1555" s="5"/>
      <c r="C1555" s="143"/>
      <c r="D1555" s="143"/>
      <c r="E1555" s="143"/>
      <c r="F1555" s="143"/>
      <c r="G1555" s="143"/>
      <c r="H1555" s="143"/>
    </row>
    <row r="1556" spans="1:8">
      <c r="A1556" s="144"/>
      <c r="B1556" s="122" t="s">
        <v>477</v>
      </c>
      <c r="C1556" s="144"/>
      <c r="D1556" s="144"/>
      <c r="E1556" s="144"/>
      <c r="F1556" s="144"/>
      <c r="G1556" s="144"/>
      <c r="H1556" s="144"/>
    </row>
    <row r="1557" spans="1:8">
      <c r="A1557" s="142" t="s">
        <v>208</v>
      </c>
      <c r="B1557" s="121" t="s">
        <v>512</v>
      </c>
      <c r="C1557" s="142" t="s">
        <v>513</v>
      </c>
      <c r="D1557" s="142"/>
      <c r="E1557" s="142" t="s">
        <v>83</v>
      </c>
      <c r="F1557" s="142" t="s">
        <v>113</v>
      </c>
      <c r="G1557" s="142">
        <v>9</v>
      </c>
      <c r="H1557" s="142">
        <v>16</v>
      </c>
    </row>
    <row r="1558" spans="1:8">
      <c r="A1558" s="143"/>
      <c r="B1558" s="5"/>
      <c r="C1558" s="143"/>
      <c r="D1558" s="143"/>
      <c r="E1558" s="143"/>
      <c r="F1558" s="143"/>
      <c r="G1558" s="143"/>
      <c r="H1558" s="143"/>
    </row>
    <row r="1559" spans="1:8">
      <c r="A1559" s="144"/>
      <c r="B1559" s="122" t="s">
        <v>477</v>
      </c>
      <c r="C1559" s="144"/>
      <c r="D1559" s="144"/>
      <c r="E1559" s="144"/>
      <c r="F1559" s="144"/>
      <c r="G1559" s="144"/>
      <c r="H1559" s="144"/>
    </row>
    <row r="1560" spans="1:8">
      <c r="A1560" s="142" t="s">
        <v>208</v>
      </c>
      <c r="B1560" s="121" t="s">
        <v>512</v>
      </c>
      <c r="C1560" s="142" t="s">
        <v>513</v>
      </c>
      <c r="D1560" s="142"/>
      <c r="E1560" s="142" t="s">
        <v>83</v>
      </c>
      <c r="F1560" s="142" t="s">
        <v>95</v>
      </c>
      <c r="G1560" s="142">
        <v>10</v>
      </c>
      <c r="H1560" s="142">
        <v>93</v>
      </c>
    </row>
    <row r="1561" spans="1:8">
      <c r="A1561" s="143"/>
      <c r="B1561" s="5"/>
      <c r="C1561" s="143"/>
      <c r="D1561" s="143"/>
      <c r="E1561" s="143"/>
      <c r="F1561" s="143"/>
      <c r="G1561" s="143"/>
      <c r="H1561" s="143"/>
    </row>
    <row r="1562" spans="1:8">
      <c r="A1562" s="144"/>
      <c r="B1562" s="122" t="s">
        <v>477</v>
      </c>
      <c r="C1562" s="144"/>
      <c r="D1562" s="144"/>
      <c r="E1562" s="144"/>
      <c r="F1562" s="144"/>
      <c r="G1562" s="144"/>
      <c r="H1562" s="144"/>
    </row>
    <row r="1563" spans="1:8">
      <c r="A1563" s="142" t="s">
        <v>208</v>
      </c>
      <c r="B1563" s="121" t="s">
        <v>512</v>
      </c>
      <c r="C1563" s="142" t="s">
        <v>513</v>
      </c>
      <c r="D1563" s="142"/>
      <c r="E1563" s="142" t="s">
        <v>83</v>
      </c>
      <c r="F1563" s="142" t="s">
        <v>101</v>
      </c>
      <c r="G1563" s="142">
        <v>10</v>
      </c>
      <c r="H1563" s="142">
        <v>8</v>
      </c>
    </row>
    <row r="1564" spans="1:8">
      <c r="A1564" s="143"/>
      <c r="B1564" s="5"/>
      <c r="C1564" s="143"/>
      <c r="D1564" s="143"/>
      <c r="E1564" s="143"/>
      <c r="F1564" s="143"/>
      <c r="G1564" s="143"/>
      <c r="H1564" s="143"/>
    </row>
    <row r="1565" spans="1:8">
      <c r="A1565" s="144"/>
      <c r="B1565" s="122" t="s">
        <v>477</v>
      </c>
      <c r="C1565" s="144"/>
      <c r="D1565" s="144"/>
      <c r="E1565" s="144"/>
      <c r="F1565" s="144"/>
      <c r="G1565" s="144"/>
      <c r="H1565" s="144"/>
    </row>
    <row r="1566" spans="1:8">
      <c r="A1566" s="142" t="s">
        <v>208</v>
      </c>
      <c r="B1566" s="121" t="s">
        <v>512</v>
      </c>
      <c r="C1566" s="142" t="s">
        <v>513</v>
      </c>
      <c r="D1566" s="142"/>
      <c r="E1566" s="142" t="s">
        <v>83</v>
      </c>
      <c r="F1566" s="142" t="s">
        <v>121</v>
      </c>
      <c r="G1566" s="142">
        <v>15</v>
      </c>
      <c r="H1566" s="142">
        <v>13</v>
      </c>
    </row>
    <row r="1567" spans="1:8">
      <c r="A1567" s="143"/>
      <c r="B1567" s="5"/>
      <c r="C1567" s="143"/>
      <c r="D1567" s="143"/>
      <c r="E1567" s="143"/>
      <c r="F1567" s="143"/>
      <c r="G1567" s="143"/>
      <c r="H1567" s="143"/>
    </row>
    <row r="1568" spans="1:8">
      <c r="A1568" s="144"/>
      <c r="B1568" s="122" t="s">
        <v>477</v>
      </c>
      <c r="C1568" s="144"/>
      <c r="D1568" s="144"/>
      <c r="E1568" s="144"/>
      <c r="F1568" s="144"/>
      <c r="G1568" s="144"/>
      <c r="H1568" s="144"/>
    </row>
    <row r="1569" spans="1:8">
      <c r="A1569" s="142" t="s">
        <v>208</v>
      </c>
      <c r="B1569" s="121" t="s">
        <v>512</v>
      </c>
      <c r="C1569" s="142" t="s">
        <v>513</v>
      </c>
      <c r="D1569" s="142"/>
      <c r="E1569" s="142" t="s">
        <v>83</v>
      </c>
      <c r="F1569" s="142" t="s">
        <v>105</v>
      </c>
      <c r="G1569" s="142">
        <v>10</v>
      </c>
      <c r="H1569" s="142">
        <v>9</v>
      </c>
    </row>
    <row r="1570" spans="1:8">
      <c r="A1570" s="143"/>
      <c r="B1570" s="5"/>
      <c r="C1570" s="143"/>
      <c r="D1570" s="143"/>
      <c r="E1570" s="143"/>
      <c r="F1570" s="143"/>
      <c r="G1570" s="143"/>
      <c r="H1570" s="143"/>
    </row>
    <row r="1571" spans="1:8">
      <c r="A1571" s="144"/>
      <c r="B1571" s="122" t="s">
        <v>477</v>
      </c>
      <c r="C1571" s="144"/>
      <c r="D1571" s="144"/>
      <c r="E1571" s="144"/>
      <c r="F1571" s="144"/>
      <c r="G1571" s="144"/>
      <c r="H1571" s="144"/>
    </row>
    <row r="1572" spans="1:8">
      <c r="A1572" s="142" t="s">
        <v>208</v>
      </c>
      <c r="B1572" s="121" t="s">
        <v>514</v>
      </c>
      <c r="C1572" s="142" t="s">
        <v>515</v>
      </c>
      <c r="D1572" s="142"/>
      <c r="E1572" s="142" t="s">
        <v>83</v>
      </c>
      <c r="F1572" s="142" t="s">
        <v>109</v>
      </c>
      <c r="G1572" s="142">
        <v>7</v>
      </c>
      <c r="H1572" s="142">
        <v>5</v>
      </c>
    </row>
    <row r="1573" spans="1:8">
      <c r="A1573" s="143"/>
      <c r="B1573" s="5"/>
      <c r="C1573" s="143"/>
      <c r="D1573" s="143"/>
      <c r="E1573" s="143"/>
      <c r="F1573" s="143"/>
      <c r="G1573" s="143"/>
      <c r="H1573" s="143"/>
    </row>
    <row r="1574" spans="1:8">
      <c r="A1574" s="144"/>
      <c r="B1574" s="122" t="s">
        <v>477</v>
      </c>
      <c r="C1574" s="144"/>
      <c r="D1574" s="144"/>
      <c r="E1574" s="144"/>
      <c r="F1574" s="144"/>
      <c r="G1574" s="144"/>
      <c r="H1574" s="144"/>
    </row>
    <row r="1575" spans="1:8">
      <c r="A1575" s="142" t="s">
        <v>208</v>
      </c>
      <c r="B1575" s="121" t="s">
        <v>514</v>
      </c>
      <c r="C1575" s="142" t="s">
        <v>515</v>
      </c>
      <c r="D1575" s="142"/>
      <c r="E1575" s="142" t="s">
        <v>83</v>
      </c>
      <c r="F1575" s="142" t="s">
        <v>125</v>
      </c>
      <c r="G1575" s="142">
        <v>7</v>
      </c>
      <c r="H1575" s="142">
        <v>11</v>
      </c>
    </row>
    <row r="1576" spans="1:8">
      <c r="A1576" s="143"/>
      <c r="B1576" s="5"/>
      <c r="C1576" s="143"/>
      <c r="D1576" s="143"/>
      <c r="E1576" s="143"/>
      <c r="F1576" s="143"/>
      <c r="G1576" s="143"/>
      <c r="H1576" s="143"/>
    </row>
    <row r="1577" spans="1:8">
      <c r="A1577" s="144"/>
      <c r="B1577" s="122" t="s">
        <v>477</v>
      </c>
      <c r="C1577" s="144"/>
      <c r="D1577" s="144"/>
      <c r="E1577" s="144"/>
      <c r="F1577" s="144"/>
      <c r="G1577" s="144"/>
      <c r="H1577" s="144"/>
    </row>
    <row r="1578" spans="1:8">
      <c r="A1578" s="142" t="s">
        <v>208</v>
      </c>
      <c r="B1578" s="121" t="s">
        <v>514</v>
      </c>
      <c r="C1578" s="142" t="s">
        <v>515</v>
      </c>
      <c r="D1578" s="142"/>
      <c r="E1578" s="142" t="s">
        <v>83</v>
      </c>
      <c r="F1578" s="142" t="s">
        <v>113</v>
      </c>
      <c r="G1578" s="142">
        <v>22</v>
      </c>
      <c r="H1578" s="142">
        <v>7</v>
      </c>
    </row>
    <row r="1579" spans="1:8">
      <c r="A1579" s="143"/>
      <c r="B1579" s="5"/>
      <c r="C1579" s="143"/>
      <c r="D1579" s="143"/>
      <c r="E1579" s="143"/>
      <c r="F1579" s="143"/>
      <c r="G1579" s="143"/>
      <c r="H1579" s="143"/>
    </row>
    <row r="1580" spans="1:8">
      <c r="A1580" s="144"/>
      <c r="B1580" s="122" t="s">
        <v>477</v>
      </c>
      <c r="C1580" s="144"/>
      <c r="D1580" s="144"/>
      <c r="E1580" s="144"/>
      <c r="F1580" s="144"/>
      <c r="G1580" s="144"/>
      <c r="H1580" s="144"/>
    </row>
    <row r="1581" spans="1:8">
      <c r="A1581" s="142" t="s">
        <v>208</v>
      </c>
      <c r="B1581" s="121" t="s">
        <v>514</v>
      </c>
      <c r="C1581" s="142" t="s">
        <v>515</v>
      </c>
      <c r="D1581" s="142"/>
      <c r="E1581" s="142" t="s">
        <v>83</v>
      </c>
      <c r="F1581" s="142" t="s">
        <v>95</v>
      </c>
      <c r="G1581" s="142">
        <v>15</v>
      </c>
      <c r="H1581" s="142">
        <v>75</v>
      </c>
    </row>
    <row r="1582" spans="1:8">
      <c r="A1582" s="143"/>
      <c r="B1582" s="5"/>
      <c r="C1582" s="143"/>
      <c r="D1582" s="143"/>
      <c r="E1582" s="143"/>
      <c r="F1582" s="143"/>
      <c r="G1582" s="143"/>
      <c r="H1582" s="143"/>
    </row>
    <row r="1583" spans="1:8">
      <c r="A1583" s="144"/>
      <c r="B1583" s="122" t="s">
        <v>477</v>
      </c>
      <c r="C1583" s="144"/>
      <c r="D1583" s="144"/>
      <c r="E1583" s="144"/>
      <c r="F1583" s="144"/>
      <c r="G1583" s="144"/>
      <c r="H1583" s="144"/>
    </row>
    <row r="1584" spans="1:8">
      <c r="A1584" s="142" t="s">
        <v>208</v>
      </c>
      <c r="B1584" s="121" t="s">
        <v>514</v>
      </c>
      <c r="C1584" s="142" t="s">
        <v>515</v>
      </c>
      <c r="D1584" s="142"/>
      <c r="E1584" s="142" t="s">
        <v>83</v>
      </c>
      <c r="F1584" s="142" t="s">
        <v>101</v>
      </c>
      <c r="G1584" s="142">
        <v>12</v>
      </c>
      <c r="H1584" s="142">
        <v>8</v>
      </c>
    </row>
    <row r="1585" spans="1:8">
      <c r="A1585" s="143"/>
      <c r="B1585" s="5"/>
      <c r="C1585" s="143"/>
      <c r="D1585" s="143"/>
      <c r="E1585" s="143"/>
      <c r="F1585" s="143"/>
      <c r="G1585" s="143"/>
      <c r="H1585" s="143"/>
    </row>
    <row r="1586" spans="1:8">
      <c r="A1586" s="144"/>
      <c r="B1586" s="122" t="s">
        <v>477</v>
      </c>
      <c r="C1586" s="144"/>
      <c r="D1586" s="144"/>
      <c r="E1586" s="144"/>
      <c r="F1586" s="144"/>
      <c r="G1586" s="144"/>
      <c r="H1586" s="144"/>
    </row>
    <row r="1587" spans="1:8">
      <c r="A1587" s="142" t="s">
        <v>208</v>
      </c>
      <c r="B1587" s="121" t="s">
        <v>514</v>
      </c>
      <c r="C1587" s="142" t="s">
        <v>515</v>
      </c>
      <c r="D1587" s="142"/>
      <c r="E1587" s="142" t="s">
        <v>83</v>
      </c>
      <c r="F1587" s="142" t="s">
        <v>121</v>
      </c>
      <c r="G1587" s="142">
        <v>15</v>
      </c>
      <c r="H1587" s="142">
        <v>13</v>
      </c>
    </row>
    <row r="1588" spans="1:8">
      <c r="A1588" s="143"/>
      <c r="B1588" s="5"/>
      <c r="C1588" s="143"/>
      <c r="D1588" s="143"/>
      <c r="E1588" s="143"/>
      <c r="F1588" s="143"/>
      <c r="G1588" s="143"/>
      <c r="H1588" s="143"/>
    </row>
    <row r="1589" spans="1:8">
      <c r="A1589" s="144"/>
      <c r="B1589" s="122" t="s">
        <v>477</v>
      </c>
      <c r="C1589" s="144"/>
      <c r="D1589" s="144"/>
      <c r="E1589" s="144"/>
      <c r="F1589" s="144"/>
      <c r="G1589" s="144"/>
      <c r="H1589" s="144"/>
    </row>
    <row r="1590" spans="1:8">
      <c r="A1590" s="142" t="s">
        <v>208</v>
      </c>
      <c r="B1590" s="121" t="s">
        <v>514</v>
      </c>
      <c r="C1590" s="142" t="s">
        <v>515</v>
      </c>
      <c r="D1590" s="142"/>
      <c r="E1590" s="142" t="s">
        <v>83</v>
      </c>
      <c r="F1590" s="142" t="s">
        <v>105</v>
      </c>
      <c r="G1590" s="142">
        <v>17.5</v>
      </c>
      <c r="H1590" s="142">
        <v>8</v>
      </c>
    </row>
    <row r="1591" spans="1:8">
      <c r="A1591" s="143"/>
      <c r="B1591" s="5"/>
      <c r="C1591" s="143"/>
      <c r="D1591" s="143"/>
      <c r="E1591" s="143"/>
      <c r="F1591" s="143"/>
      <c r="G1591" s="143"/>
      <c r="H1591" s="143"/>
    </row>
    <row r="1592" spans="1:8">
      <c r="A1592" s="144"/>
      <c r="B1592" s="122" t="s">
        <v>477</v>
      </c>
      <c r="C1592" s="144"/>
      <c r="D1592" s="144"/>
      <c r="E1592" s="144"/>
      <c r="F1592" s="144"/>
      <c r="G1592" s="144"/>
      <c r="H1592" s="144"/>
    </row>
    <row r="1593" spans="1:8">
      <c r="A1593" s="2" t="s">
        <v>208</v>
      </c>
      <c r="B1593" s="2" t="s">
        <v>516</v>
      </c>
      <c r="C1593" s="2" t="s">
        <v>517</v>
      </c>
      <c r="D1593" s="2"/>
      <c r="E1593" s="2" t="s">
        <v>83</v>
      </c>
      <c r="F1593" s="2" t="s">
        <v>109</v>
      </c>
      <c r="G1593" s="2">
        <v>2</v>
      </c>
      <c r="H1593" s="2">
        <v>30</v>
      </c>
    </row>
    <row r="1594" spans="1:8">
      <c r="A1594" s="2" t="s">
        <v>208</v>
      </c>
      <c r="B1594" s="2" t="s">
        <v>516</v>
      </c>
      <c r="C1594" s="2" t="s">
        <v>517</v>
      </c>
      <c r="D1594" s="2"/>
      <c r="E1594" s="2" t="s">
        <v>83</v>
      </c>
      <c r="F1594" s="2" t="s">
        <v>125</v>
      </c>
      <c r="G1594" s="2">
        <v>2</v>
      </c>
      <c r="H1594" s="2">
        <v>28</v>
      </c>
    </row>
    <row r="1595" spans="1:8">
      <c r="A1595" s="2" t="s">
        <v>208</v>
      </c>
      <c r="B1595" s="2" t="s">
        <v>516</v>
      </c>
      <c r="C1595" s="2" t="s">
        <v>517</v>
      </c>
      <c r="D1595" s="2"/>
      <c r="E1595" s="2" t="s">
        <v>83</v>
      </c>
      <c r="F1595" s="2" t="s">
        <v>113</v>
      </c>
      <c r="G1595" s="2">
        <v>3.5</v>
      </c>
      <c r="H1595" s="2">
        <v>18</v>
      </c>
    </row>
    <row r="1596" spans="1:8">
      <c r="A1596" s="2" t="s">
        <v>208</v>
      </c>
      <c r="B1596" s="2" t="s">
        <v>516</v>
      </c>
      <c r="C1596" s="2" t="s">
        <v>517</v>
      </c>
      <c r="D1596" s="2"/>
      <c r="E1596" s="2" t="s">
        <v>83</v>
      </c>
      <c r="F1596" s="2" t="s">
        <v>95</v>
      </c>
      <c r="G1596" s="2">
        <v>2</v>
      </c>
      <c r="H1596" s="2">
        <v>92</v>
      </c>
    </row>
    <row r="1597" spans="1:8">
      <c r="A1597" s="2" t="s">
        <v>208</v>
      </c>
      <c r="B1597" s="2" t="s">
        <v>516</v>
      </c>
      <c r="C1597" s="2" t="s">
        <v>517</v>
      </c>
      <c r="D1597" s="2"/>
      <c r="E1597" s="2" t="s">
        <v>83</v>
      </c>
      <c r="F1597" s="2" t="s">
        <v>101</v>
      </c>
      <c r="G1597" s="2">
        <v>1</v>
      </c>
      <c r="H1597" s="2">
        <v>3</v>
      </c>
    </row>
    <row r="1598" spans="1:8">
      <c r="A1598" s="2" t="s">
        <v>208</v>
      </c>
      <c r="B1598" s="2" t="s">
        <v>516</v>
      </c>
      <c r="C1598" s="2" t="s">
        <v>517</v>
      </c>
      <c r="D1598" s="2"/>
      <c r="E1598" s="2" t="s">
        <v>83</v>
      </c>
      <c r="F1598" s="2" t="s">
        <v>121</v>
      </c>
      <c r="G1598" s="2">
        <v>1</v>
      </c>
      <c r="H1598" s="2">
        <v>10</v>
      </c>
    </row>
    <row r="1599" spans="1:8">
      <c r="A1599" s="2" t="s">
        <v>208</v>
      </c>
      <c r="B1599" s="2" t="s">
        <v>516</v>
      </c>
      <c r="C1599" s="2" t="s">
        <v>517</v>
      </c>
      <c r="D1599" s="2"/>
      <c r="E1599" s="2" t="s">
        <v>83</v>
      </c>
      <c r="F1599" s="2" t="s">
        <v>105</v>
      </c>
      <c r="G1599" s="2" t="e">
        <v>#NUM!</v>
      </c>
      <c r="H1599" s="2">
        <v>0</v>
      </c>
    </row>
    <row r="1600" spans="1:8">
      <c r="A1600" s="2" t="s">
        <v>208</v>
      </c>
      <c r="B1600" s="2" t="s">
        <v>518</v>
      </c>
      <c r="C1600" s="2" t="s">
        <v>519</v>
      </c>
      <c r="D1600" s="2"/>
      <c r="E1600" s="2" t="s">
        <v>83</v>
      </c>
      <c r="F1600" s="2" t="s">
        <v>109</v>
      </c>
      <c r="G1600" s="2">
        <v>4</v>
      </c>
      <c r="H1600" s="2">
        <v>47</v>
      </c>
    </row>
    <row r="1601" spans="1:8">
      <c r="A1601" s="2" t="s">
        <v>208</v>
      </c>
      <c r="B1601" s="2" t="s">
        <v>518</v>
      </c>
      <c r="C1601" s="2" t="s">
        <v>519</v>
      </c>
      <c r="D1601" s="2"/>
      <c r="E1601" s="2" t="s">
        <v>83</v>
      </c>
      <c r="F1601" s="2" t="s">
        <v>125</v>
      </c>
      <c r="G1601" s="2">
        <v>2</v>
      </c>
      <c r="H1601" s="2">
        <v>41</v>
      </c>
    </row>
    <row r="1602" spans="1:8">
      <c r="A1602" s="2" t="s">
        <v>208</v>
      </c>
      <c r="B1602" s="2" t="s">
        <v>518</v>
      </c>
      <c r="C1602" s="2" t="s">
        <v>519</v>
      </c>
      <c r="D1602" s="2"/>
      <c r="E1602" s="2" t="s">
        <v>83</v>
      </c>
      <c r="F1602" s="2" t="s">
        <v>113</v>
      </c>
      <c r="G1602" s="2">
        <v>4.5</v>
      </c>
      <c r="H1602" s="2">
        <v>18</v>
      </c>
    </row>
    <row r="1603" spans="1:8">
      <c r="A1603" s="2" t="s">
        <v>208</v>
      </c>
      <c r="B1603" s="2" t="s">
        <v>518</v>
      </c>
      <c r="C1603" s="2" t="s">
        <v>519</v>
      </c>
      <c r="D1603" s="2"/>
      <c r="E1603" s="2" t="s">
        <v>83</v>
      </c>
      <c r="F1603" s="2" t="s">
        <v>95</v>
      </c>
      <c r="G1603" s="2">
        <v>2</v>
      </c>
      <c r="H1603" s="2">
        <v>74</v>
      </c>
    </row>
    <row r="1604" spans="1:8">
      <c r="A1604" s="2" t="s">
        <v>208</v>
      </c>
      <c r="B1604" s="2" t="s">
        <v>518</v>
      </c>
      <c r="C1604" s="2" t="s">
        <v>519</v>
      </c>
      <c r="D1604" s="2"/>
      <c r="E1604" s="2" t="s">
        <v>83</v>
      </c>
      <c r="F1604" s="2" t="s">
        <v>101</v>
      </c>
      <c r="G1604" s="2" t="e">
        <v>#NUM!</v>
      </c>
      <c r="H1604" s="2">
        <v>0</v>
      </c>
    </row>
    <row r="1605" spans="1:8">
      <c r="A1605" s="2" t="s">
        <v>208</v>
      </c>
      <c r="B1605" s="2" t="s">
        <v>518</v>
      </c>
      <c r="C1605" s="2" t="s">
        <v>519</v>
      </c>
      <c r="D1605" s="2"/>
      <c r="E1605" s="2" t="s">
        <v>83</v>
      </c>
      <c r="F1605" s="2" t="s">
        <v>121</v>
      </c>
      <c r="G1605" s="2">
        <v>1</v>
      </c>
      <c r="H1605" s="2">
        <v>10</v>
      </c>
    </row>
    <row r="1606" spans="1:8">
      <c r="A1606" s="2" t="s">
        <v>208</v>
      </c>
      <c r="B1606" s="2" t="s">
        <v>518</v>
      </c>
      <c r="C1606" s="2" t="s">
        <v>519</v>
      </c>
      <c r="D1606" s="2"/>
      <c r="E1606" s="2" t="s">
        <v>83</v>
      </c>
      <c r="F1606" s="2" t="s">
        <v>105</v>
      </c>
      <c r="G1606" s="2" t="e">
        <v>#NUM!</v>
      </c>
      <c r="H1606" s="2">
        <v>0</v>
      </c>
    </row>
    <row r="1607" spans="1:8">
      <c r="A1607" s="2" t="s">
        <v>208</v>
      </c>
      <c r="B1607" s="2" t="s">
        <v>520</v>
      </c>
      <c r="C1607" s="2" t="s">
        <v>521</v>
      </c>
      <c r="D1607" s="2"/>
      <c r="E1607" s="2" t="s">
        <v>83</v>
      </c>
      <c r="F1607" s="2" t="s">
        <v>109</v>
      </c>
      <c r="G1607" s="2">
        <v>4</v>
      </c>
      <c r="H1607" s="2">
        <v>49</v>
      </c>
    </row>
    <row r="1608" spans="1:8">
      <c r="A1608" s="2" t="s">
        <v>208</v>
      </c>
      <c r="B1608" s="2" t="s">
        <v>520</v>
      </c>
      <c r="C1608" s="2" t="s">
        <v>521</v>
      </c>
      <c r="D1608" s="2"/>
      <c r="E1608" s="2" t="s">
        <v>83</v>
      </c>
      <c r="F1608" s="2" t="s">
        <v>125</v>
      </c>
      <c r="G1608" s="2">
        <v>2</v>
      </c>
      <c r="H1608" s="2">
        <v>40</v>
      </c>
    </row>
    <row r="1609" spans="1:8">
      <c r="A1609" s="2" t="s">
        <v>208</v>
      </c>
      <c r="B1609" s="2" t="s">
        <v>520</v>
      </c>
      <c r="C1609" s="2" t="s">
        <v>521</v>
      </c>
      <c r="D1609" s="2"/>
      <c r="E1609" s="2" t="s">
        <v>83</v>
      </c>
      <c r="F1609" s="2" t="s">
        <v>113</v>
      </c>
      <c r="G1609" s="2">
        <v>3</v>
      </c>
      <c r="H1609" s="2">
        <v>17</v>
      </c>
    </row>
    <row r="1610" spans="1:8">
      <c r="A1610" s="2" t="s">
        <v>208</v>
      </c>
      <c r="B1610" s="2" t="s">
        <v>520</v>
      </c>
      <c r="C1610" s="2" t="s">
        <v>521</v>
      </c>
      <c r="D1610" s="2"/>
      <c r="E1610" s="2" t="s">
        <v>83</v>
      </c>
      <c r="F1610" s="2" t="s">
        <v>95</v>
      </c>
      <c r="G1610" s="2">
        <v>2</v>
      </c>
      <c r="H1610" s="2">
        <v>133</v>
      </c>
    </row>
    <row r="1611" spans="1:8">
      <c r="A1611" s="2" t="s">
        <v>208</v>
      </c>
      <c r="B1611" s="2" t="s">
        <v>520</v>
      </c>
      <c r="C1611" s="2" t="s">
        <v>521</v>
      </c>
      <c r="D1611" s="2"/>
      <c r="E1611" s="2" t="s">
        <v>83</v>
      </c>
      <c r="F1611" s="2" t="s">
        <v>101</v>
      </c>
      <c r="G1611" s="2">
        <v>4</v>
      </c>
      <c r="H1611" s="2">
        <v>4</v>
      </c>
    </row>
    <row r="1612" spans="1:8">
      <c r="A1612" s="2" t="s">
        <v>208</v>
      </c>
      <c r="B1612" s="2" t="s">
        <v>520</v>
      </c>
      <c r="C1612" s="2" t="s">
        <v>521</v>
      </c>
      <c r="D1612" s="2"/>
      <c r="E1612" s="2" t="s">
        <v>83</v>
      </c>
      <c r="F1612" s="2" t="s">
        <v>121</v>
      </c>
      <c r="G1612" s="2">
        <v>1</v>
      </c>
      <c r="H1612" s="2">
        <v>10</v>
      </c>
    </row>
    <row r="1613" spans="1:8">
      <c r="A1613" s="2" t="s">
        <v>208</v>
      </c>
      <c r="B1613" s="2" t="s">
        <v>520</v>
      </c>
      <c r="C1613" s="2" t="s">
        <v>521</v>
      </c>
      <c r="D1613" s="2"/>
      <c r="E1613" s="2" t="s">
        <v>83</v>
      </c>
      <c r="F1613" s="2" t="s">
        <v>105</v>
      </c>
      <c r="G1613" s="2">
        <v>1</v>
      </c>
      <c r="H1613" s="2">
        <v>1</v>
      </c>
    </row>
    <row r="1614" spans="1:8">
      <c r="A1614" s="2" t="s">
        <v>208</v>
      </c>
      <c r="B1614" s="2" t="s">
        <v>522</v>
      </c>
      <c r="C1614" s="2" t="s">
        <v>523</v>
      </c>
      <c r="D1614" s="2"/>
      <c r="E1614" s="2" t="s">
        <v>83</v>
      </c>
      <c r="F1614" s="2" t="s">
        <v>109</v>
      </c>
      <c r="G1614" s="2">
        <v>503.5</v>
      </c>
      <c r="H1614" s="2">
        <v>2</v>
      </c>
    </row>
    <row r="1615" spans="1:8">
      <c r="A1615" s="2" t="s">
        <v>208</v>
      </c>
      <c r="B1615" s="2" t="s">
        <v>522</v>
      </c>
      <c r="C1615" s="2" t="s">
        <v>523</v>
      </c>
      <c r="D1615" s="2"/>
      <c r="E1615" s="2" t="s">
        <v>83</v>
      </c>
      <c r="F1615" s="2" t="s">
        <v>125</v>
      </c>
      <c r="G1615" s="2">
        <v>1</v>
      </c>
      <c r="H1615" s="2">
        <v>21</v>
      </c>
    </row>
    <row r="1616" spans="1:8">
      <c r="A1616" s="2" t="s">
        <v>208</v>
      </c>
      <c r="B1616" s="2" t="s">
        <v>522</v>
      </c>
      <c r="C1616" s="2" t="s">
        <v>523</v>
      </c>
      <c r="D1616" s="2"/>
      <c r="E1616" s="2" t="s">
        <v>83</v>
      </c>
      <c r="F1616" s="2" t="s">
        <v>113</v>
      </c>
      <c r="G1616" s="2">
        <v>1</v>
      </c>
      <c r="H1616" s="2">
        <v>10</v>
      </c>
    </row>
    <row r="1617" spans="1:8">
      <c r="A1617" s="2" t="s">
        <v>208</v>
      </c>
      <c r="B1617" s="2" t="s">
        <v>522</v>
      </c>
      <c r="C1617" s="2" t="s">
        <v>523</v>
      </c>
      <c r="D1617" s="2"/>
      <c r="E1617" s="2" t="s">
        <v>83</v>
      </c>
      <c r="F1617" s="2" t="s">
        <v>95</v>
      </c>
      <c r="G1617" s="2">
        <v>1</v>
      </c>
      <c r="H1617" s="2">
        <v>39</v>
      </c>
    </row>
    <row r="1618" spans="1:8">
      <c r="A1618" s="2" t="s">
        <v>208</v>
      </c>
      <c r="B1618" s="2" t="s">
        <v>522</v>
      </c>
      <c r="C1618" s="2" t="s">
        <v>523</v>
      </c>
      <c r="D1618" s="2"/>
      <c r="E1618" s="2" t="s">
        <v>83</v>
      </c>
      <c r="F1618" s="2" t="s">
        <v>101</v>
      </c>
      <c r="G1618" s="2">
        <v>1</v>
      </c>
      <c r="H1618" s="2">
        <v>4</v>
      </c>
    </row>
    <row r="1619" spans="1:8">
      <c r="A1619" s="2" t="s">
        <v>208</v>
      </c>
      <c r="B1619" s="2" t="s">
        <v>522</v>
      </c>
      <c r="C1619" s="2" t="s">
        <v>523</v>
      </c>
      <c r="D1619" s="2"/>
      <c r="E1619" s="2" t="s">
        <v>83</v>
      </c>
      <c r="F1619" s="2" t="s">
        <v>121</v>
      </c>
      <c r="G1619" s="2">
        <v>1</v>
      </c>
      <c r="H1619" s="2">
        <v>9</v>
      </c>
    </row>
    <row r="1620" spans="1:8">
      <c r="A1620" s="2" t="s">
        <v>208</v>
      </c>
      <c r="B1620" s="2" t="s">
        <v>522</v>
      </c>
      <c r="C1620" s="2" t="s">
        <v>523</v>
      </c>
      <c r="D1620" s="2"/>
      <c r="E1620" s="2" t="s">
        <v>83</v>
      </c>
      <c r="F1620" s="2" t="s">
        <v>105</v>
      </c>
      <c r="G1620" s="2">
        <v>1</v>
      </c>
      <c r="H1620" s="2">
        <v>1</v>
      </c>
    </row>
    <row r="1621" spans="1:8">
      <c r="A1621" s="2" t="s">
        <v>208</v>
      </c>
      <c r="B1621" s="2" t="s">
        <v>524</v>
      </c>
      <c r="C1621" s="2" t="s">
        <v>525</v>
      </c>
      <c r="D1621" s="2"/>
      <c r="E1621" s="2" t="s">
        <v>83</v>
      </c>
      <c r="F1621" s="2" t="s">
        <v>109</v>
      </c>
      <c r="G1621" s="2">
        <v>1</v>
      </c>
      <c r="H1621" s="2">
        <v>12</v>
      </c>
    </row>
    <row r="1622" spans="1:8">
      <c r="A1622" s="2" t="s">
        <v>208</v>
      </c>
      <c r="B1622" s="2" t="s">
        <v>524</v>
      </c>
      <c r="C1622" s="2" t="s">
        <v>525</v>
      </c>
      <c r="D1622" s="2"/>
      <c r="E1622" s="2" t="s">
        <v>83</v>
      </c>
      <c r="F1622" s="2" t="s">
        <v>125</v>
      </c>
      <c r="G1622" s="2">
        <v>1</v>
      </c>
      <c r="H1622" s="2">
        <v>30</v>
      </c>
    </row>
    <row r="1623" spans="1:8">
      <c r="A1623" s="2" t="s">
        <v>208</v>
      </c>
      <c r="B1623" s="2" t="s">
        <v>524</v>
      </c>
      <c r="C1623" s="2" t="s">
        <v>525</v>
      </c>
      <c r="D1623" s="2"/>
      <c r="E1623" s="2" t="s">
        <v>83</v>
      </c>
      <c r="F1623" s="2" t="s">
        <v>113</v>
      </c>
      <c r="G1623" s="2">
        <v>1</v>
      </c>
      <c r="H1623" s="2">
        <v>12</v>
      </c>
    </row>
    <row r="1624" spans="1:8">
      <c r="A1624" s="2" t="s">
        <v>208</v>
      </c>
      <c r="B1624" s="2" t="s">
        <v>524</v>
      </c>
      <c r="C1624" s="2" t="s">
        <v>525</v>
      </c>
      <c r="D1624" s="2"/>
      <c r="E1624" s="2" t="s">
        <v>83</v>
      </c>
      <c r="F1624" s="2" t="s">
        <v>95</v>
      </c>
      <c r="G1624" s="2">
        <v>1</v>
      </c>
      <c r="H1624" s="2">
        <v>60</v>
      </c>
    </row>
    <row r="1625" spans="1:8">
      <c r="A1625" s="2" t="s">
        <v>208</v>
      </c>
      <c r="B1625" s="2" t="s">
        <v>524</v>
      </c>
      <c r="C1625" s="2" t="s">
        <v>525</v>
      </c>
      <c r="D1625" s="2"/>
      <c r="E1625" s="2" t="s">
        <v>83</v>
      </c>
      <c r="F1625" s="2" t="s">
        <v>101</v>
      </c>
      <c r="G1625" s="2">
        <v>1</v>
      </c>
      <c r="H1625" s="2">
        <v>4</v>
      </c>
    </row>
    <row r="1626" spans="1:8">
      <c r="A1626" s="2" t="s">
        <v>208</v>
      </c>
      <c r="B1626" s="2" t="s">
        <v>524</v>
      </c>
      <c r="C1626" s="2" t="s">
        <v>525</v>
      </c>
      <c r="D1626" s="2"/>
      <c r="E1626" s="2" t="s">
        <v>83</v>
      </c>
      <c r="F1626" s="2" t="s">
        <v>121</v>
      </c>
      <c r="G1626" s="2">
        <v>1</v>
      </c>
      <c r="H1626" s="2">
        <v>10</v>
      </c>
    </row>
    <row r="1627" spans="1:8">
      <c r="A1627" s="2" t="s">
        <v>208</v>
      </c>
      <c r="B1627" s="2" t="s">
        <v>524</v>
      </c>
      <c r="C1627" s="2" t="s">
        <v>525</v>
      </c>
      <c r="D1627" s="2"/>
      <c r="E1627" s="2" t="s">
        <v>83</v>
      </c>
      <c r="F1627" s="2" t="s">
        <v>105</v>
      </c>
      <c r="G1627" s="2" t="e">
        <v>#NUM!</v>
      </c>
      <c r="H1627" s="2">
        <v>0</v>
      </c>
    </row>
    <row r="1628" spans="1:8">
      <c r="A1628" s="2" t="s">
        <v>208</v>
      </c>
      <c r="B1628" s="2" t="s">
        <v>526</v>
      </c>
      <c r="C1628" s="2" t="s">
        <v>527</v>
      </c>
      <c r="D1628" s="2"/>
      <c r="E1628" s="2" t="s">
        <v>83</v>
      </c>
      <c r="F1628" s="2" t="s">
        <v>109</v>
      </c>
      <c r="G1628" s="2">
        <v>1</v>
      </c>
      <c r="H1628" s="2">
        <v>10</v>
      </c>
    </row>
    <row r="1629" spans="1:8">
      <c r="A1629" s="2" t="s">
        <v>208</v>
      </c>
      <c r="B1629" s="2" t="s">
        <v>526</v>
      </c>
      <c r="C1629" s="2" t="s">
        <v>527</v>
      </c>
      <c r="D1629" s="2"/>
      <c r="E1629" s="2" t="s">
        <v>83</v>
      </c>
      <c r="F1629" s="2" t="s">
        <v>125</v>
      </c>
      <c r="G1629" s="2">
        <v>1</v>
      </c>
      <c r="H1629" s="2">
        <v>32</v>
      </c>
    </row>
    <row r="1630" spans="1:8">
      <c r="A1630" s="2" t="s">
        <v>208</v>
      </c>
      <c r="B1630" s="2" t="s">
        <v>526</v>
      </c>
      <c r="C1630" s="2" t="s">
        <v>527</v>
      </c>
      <c r="D1630" s="2"/>
      <c r="E1630" s="2" t="s">
        <v>83</v>
      </c>
      <c r="F1630" s="2" t="s">
        <v>113</v>
      </c>
      <c r="G1630" s="2">
        <v>1</v>
      </c>
      <c r="H1630" s="2">
        <v>11</v>
      </c>
    </row>
    <row r="1631" spans="1:8">
      <c r="A1631" s="2" t="s">
        <v>208</v>
      </c>
      <c r="B1631" s="2" t="s">
        <v>526</v>
      </c>
      <c r="C1631" s="2" t="s">
        <v>527</v>
      </c>
      <c r="D1631" s="2"/>
      <c r="E1631" s="2" t="s">
        <v>83</v>
      </c>
      <c r="F1631" s="2" t="s">
        <v>95</v>
      </c>
      <c r="G1631" s="2">
        <v>1</v>
      </c>
      <c r="H1631" s="2">
        <v>59</v>
      </c>
    </row>
    <row r="1632" spans="1:8">
      <c r="A1632" s="2" t="s">
        <v>208</v>
      </c>
      <c r="B1632" s="2" t="s">
        <v>526</v>
      </c>
      <c r="C1632" s="2" t="s">
        <v>527</v>
      </c>
      <c r="D1632" s="2"/>
      <c r="E1632" s="2" t="s">
        <v>83</v>
      </c>
      <c r="F1632" s="2" t="s">
        <v>101</v>
      </c>
      <c r="G1632" s="2">
        <v>1</v>
      </c>
      <c r="H1632" s="2">
        <v>4</v>
      </c>
    </row>
    <row r="1633" spans="1:8">
      <c r="A1633" s="2" t="s">
        <v>208</v>
      </c>
      <c r="B1633" s="2" t="s">
        <v>526</v>
      </c>
      <c r="C1633" s="2" t="s">
        <v>527</v>
      </c>
      <c r="D1633" s="2"/>
      <c r="E1633" s="2" t="s">
        <v>83</v>
      </c>
      <c r="F1633" s="2" t="s">
        <v>121</v>
      </c>
      <c r="G1633" s="2">
        <v>1</v>
      </c>
      <c r="H1633" s="2">
        <v>10</v>
      </c>
    </row>
    <row r="1634" spans="1:8">
      <c r="A1634" s="2" t="s">
        <v>208</v>
      </c>
      <c r="B1634" s="2" t="s">
        <v>526</v>
      </c>
      <c r="C1634" s="2" t="s">
        <v>527</v>
      </c>
      <c r="D1634" s="2"/>
      <c r="E1634" s="2" t="s">
        <v>83</v>
      </c>
      <c r="F1634" s="2" t="s">
        <v>105</v>
      </c>
      <c r="G1634" s="2" t="e">
        <v>#NUM!</v>
      </c>
      <c r="H1634" s="2">
        <v>0</v>
      </c>
    </row>
    <row r="1635" spans="1:8">
      <c r="A1635" s="2" t="s">
        <v>208</v>
      </c>
      <c r="B1635" s="2" t="s">
        <v>528</v>
      </c>
      <c r="C1635" s="2" t="s">
        <v>529</v>
      </c>
      <c r="D1635" s="2"/>
      <c r="E1635" s="2" t="s">
        <v>83</v>
      </c>
      <c r="F1635" s="2" t="s">
        <v>109</v>
      </c>
      <c r="G1635" s="2">
        <v>5</v>
      </c>
      <c r="H1635" s="2">
        <v>40</v>
      </c>
    </row>
    <row r="1636" spans="1:8">
      <c r="A1636" s="2" t="s">
        <v>208</v>
      </c>
      <c r="B1636" s="2" t="s">
        <v>528</v>
      </c>
      <c r="C1636" s="2" t="s">
        <v>529</v>
      </c>
      <c r="D1636" s="2"/>
      <c r="E1636" s="2" t="s">
        <v>83</v>
      </c>
      <c r="F1636" s="2" t="s">
        <v>125</v>
      </c>
      <c r="G1636" s="2">
        <v>6</v>
      </c>
      <c r="H1636" s="2">
        <v>32</v>
      </c>
    </row>
    <row r="1637" spans="1:8">
      <c r="A1637" s="2" t="s">
        <v>208</v>
      </c>
      <c r="B1637" s="2" t="s">
        <v>528</v>
      </c>
      <c r="C1637" s="2" t="s">
        <v>529</v>
      </c>
      <c r="D1637" s="2"/>
      <c r="E1637" s="2" t="s">
        <v>83</v>
      </c>
      <c r="F1637" s="2" t="s">
        <v>113</v>
      </c>
      <c r="G1637" s="2">
        <v>6</v>
      </c>
      <c r="H1637" s="2">
        <v>11</v>
      </c>
    </row>
    <row r="1638" spans="1:8">
      <c r="A1638" s="2" t="s">
        <v>208</v>
      </c>
      <c r="B1638" s="2" t="s">
        <v>528</v>
      </c>
      <c r="C1638" s="2" t="s">
        <v>529</v>
      </c>
      <c r="D1638" s="2"/>
      <c r="E1638" s="2" t="s">
        <v>83</v>
      </c>
      <c r="F1638" s="2" t="s">
        <v>95</v>
      </c>
      <c r="G1638" s="2">
        <v>3</v>
      </c>
      <c r="H1638" s="2">
        <v>113</v>
      </c>
    </row>
    <row r="1639" spans="1:8">
      <c r="A1639" s="2" t="s">
        <v>208</v>
      </c>
      <c r="B1639" s="2" t="s">
        <v>528</v>
      </c>
      <c r="C1639" s="2" t="s">
        <v>529</v>
      </c>
      <c r="D1639" s="2"/>
      <c r="E1639" s="2" t="s">
        <v>83</v>
      </c>
      <c r="F1639" s="2" t="s">
        <v>101</v>
      </c>
      <c r="G1639" s="2">
        <v>4</v>
      </c>
      <c r="H1639" s="2">
        <v>4</v>
      </c>
    </row>
    <row r="1640" spans="1:8">
      <c r="A1640" s="2" t="s">
        <v>208</v>
      </c>
      <c r="B1640" s="2" t="s">
        <v>528</v>
      </c>
      <c r="C1640" s="2" t="s">
        <v>529</v>
      </c>
      <c r="D1640" s="2"/>
      <c r="E1640" s="2" t="s">
        <v>83</v>
      </c>
      <c r="F1640" s="2" t="s">
        <v>121</v>
      </c>
      <c r="G1640" s="2">
        <v>1</v>
      </c>
      <c r="H1640" s="2">
        <v>11</v>
      </c>
    </row>
    <row r="1641" spans="1:8">
      <c r="A1641" s="2" t="s">
        <v>208</v>
      </c>
      <c r="B1641" s="2" t="s">
        <v>528</v>
      </c>
      <c r="C1641" s="2" t="s">
        <v>529</v>
      </c>
      <c r="D1641" s="2"/>
      <c r="E1641" s="2" t="s">
        <v>83</v>
      </c>
      <c r="F1641" s="2" t="s">
        <v>105</v>
      </c>
      <c r="G1641" s="2">
        <v>1</v>
      </c>
      <c r="H1641" s="2">
        <v>1</v>
      </c>
    </row>
    <row r="1642" spans="1:8">
      <c r="A1642" s="2" t="s">
        <v>208</v>
      </c>
      <c r="B1642" s="2" t="s">
        <v>530</v>
      </c>
      <c r="C1642" s="2" t="s">
        <v>531</v>
      </c>
      <c r="D1642" s="2"/>
      <c r="E1642" s="2" t="s">
        <v>83</v>
      </c>
      <c r="F1642" s="2" t="s">
        <v>109</v>
      </c>
      <c r="G1642" s="2">
        <v>3.5</v>
      </c>
      <c r="H1642" s="2">
        <v>48</v>
      </c>
    </row>
    <row r="1643" spans="1:8">
      <c r="A1643" s="2" t="s">
        <v>208</v>
      </c>
      <c r="B1643" s="2" t="s">
        <v>530</v>
      </c>
      <c r="C1643" s="2" t="s">
        <v>531</v>
      </c>
      <c r="D1643" s="2"/>
      <c r="E1643" s="2" t="s">
        <v>83</v>
      </c>
      <c r="F1643" s="2" t="s">
        <v>125</v>
      </c>
      <c r="G1643" s="2">
        <v>2.5</v>
      </c>
      <c r="H1643" s="2">
        <v>36</v>
      </c>
    </row>
    <row r="1644" spans="1:8">
      <c r="A1644" s="2" t="s">
        <v>208</v>
      </c>
      <c r="B1644" s="2" t="s">
        <v>530</v>
      </c>
      <c r="C1644" s="2" t="s">
        <v>531</v>
      </c>
      <c r="D1644" s="2"/>
      <c r="E1644" s="2" t="s">
        <v>83</v>
      </c>
      <c r="F1644" s="2" t="s">
        <v>113</v>
      </c>
      <c r="G1644" s="2">
        <v>1</v>
      </c>
      <c r="H1644" s="2">
        <v>28</v>
      </c>
    </row>
    <row r="1645" spans="1:8">
      <c r="A1645" s="2" t="s">
        <v>208</v>
      </c>
      <c r="B1645" s="2" t="s">
        <v>530</v>
      </c>
      <c r="C1645" s="2" t="s">
        <v>531</v>
      </c>
      <c r="D1645" s="2"/>
      <c r="E1645" s="2" t="s">
        <v>83</v>
      </c>
      <c r="F1645" s="2" t="s">
        <v>95</v>
      </c>
      <c r="G1645" s="2">
        <v>3</v>
      </c>
      <c r="H1645" s="2">
        <v>149</v>
      </c>
    </row>
    <row r="1646" spans="1:8">
      <c r="A1646" s="2" t="s">
        <v>208</v>
      </c>
      <c r="B1646" s="2" t="s">
        <v>530</v>
      </c>
      <c r="C1646" s="2" t="s">
        <v>531</v>
      </c>
      <c r="D1646" s="2"/>
      <c r="E1646" s="2" t="s">
        <v>83</v>
      </c>
      <c r="F1646" s="2" t="s">
        <v>101</v>
      </c>
      <c r="G1646" s="2">
        <v>4</v>
      </c>
      <c r="H1646" s="2">
        <v>4</v>
      </c>
    </row>
    <row r="1647" spans="1:8">
      <c r="A1647" s="2" t="s">
        <v>208</v>
      </c>
      <c r="B1647" s="2" t="s">
        <v>530</v>
      </c>
      <c r="C1647" s="2" t="s">
        <v>531</v>
      </c>
      <c r="D1647" s="2"/>
      <c r="E1647" s="2" t="s">
        <v>83</v>
      </c>
      <c r="F1647" s="2" t="s">
        <v>121</v>
      </c>
      <c r="G1647" s="2">
        <v>1</v>
      </c>
      <c r="H1647" s="2">
        <v>11</v>
      </c>
    </row>
    <row r="1648" spans="1:8">
      <c r="A1648" s="2" t="s">
        <v>208</v>
      </c>
      <c r="B1648" s="2" t="s">
        <v>530</v>
      </c>
      <c r="C1648" s="2" t="s">
        <v>531</v>
      </c>
      <c r="D1648" s="2"/>
      <c r="E1648" s="2" t="s">
        <v>83</v>
      </c>
      <c r="F1648" s="2" t="s">
        <v>105</v>
      </c>
      <c r="G1648" s="2">
        <v>1</v>
      </c>
      <c r="H1648" s="2">
        <v>1</v>
      </c>
    </row>
    <row r="1649" spans="1:8">
      <c r="A1649" s="2" t="s">
        <v>208</v>
      </c>
      <c r="B1649" s="2" t="s">
        <v>532</v>
      </c>
      <c r="C1649" s="2" t="s">
        <v>533</v>
      </c>
      <c r="D1649" s="2"/>
      <c r="E1649" s="2" t="s">
        <v>83</v>
      </c>
      <c r="F1649" s="2" t="s">
        <v>109</v>
      </c>
      <c r="G1649" s="2" t="e">
        <v>#NUM!</v>
      </c>
      <c r="H1649" s="2">
        <v>0</v>
      </c>
    </row>
    <row r="1650" spans="1:8">
      <c r="A1650" s="2" t="s">
        <v>208</v>
      </c>
      <c r="B1650" s="2" t="s">
        <v>532</v>
      </c>
      <c r="C1650" s="2" t="s">
        <v>533</v>
      </c>
      <c r="D1650" s="2"/>
      <c r="E1650" s="2" t="s">
        <v>83</v>
      </c>
      <c r="F1650" s="2" t="s">
        <v>125</v>
      </c>
      <c r="G1650" s="2">
        <v>30</v>
      </c>
      <c r="H1650" s="2">
        <v>4</v>
      </c>
    </row>
    <row r="1651" spans="1:8">
      <c r="A1651" s="2" t="s">
        <v>208</v>
      </c>
      <c r="B1651" s="2" t="s">
        <v>532</v>
      </c>
      <c r="C1651" s="2" t="s">
        <v>533</v>
      </c>
      <c r="D1651" s="2"/>
      <c r="E1651" s="2" t="s">
        <v>83</v>
      </c>
      <c r="F1651" s="2" t="s">
        <v>113</v>
      </c>
      <c r="G1651" s="2" t="e">
        <v>#NUM!</v>
      </c>
      <c r="H1651" s="2">
        <v>0</v>
      </c>
    </row>
    <row r="1652" spans="1:8">
      <c r="A1652" s="2" t="s">
        <v>208</v>
      </c>
      <c r="B1652" s="2" t="s">
        <v>532</v>
      </c>
      <c r="C1652" s="2" t="s">
        <v>533</v>
      </c>
      <c r="D1652" s="2"/>
      <c r="E1652" s="2" t="s">
        <v>83</v>
      </c>
      <c r="F1652" s="2" t="s">
        <v>95</v>
      </c>
      <c r="G1652" s="2" t="e">
        <v>#NUM!</v>
      </c>
      <c r="H1652" s="2">
        <v>0</v>
      </c>
    </row>
    <row r="1653" spans="1:8">
      <c r="A1653" s="2" t="s">
        <v>208</v>
      </c>
      <c r="B1653" s="2" t="s">
        <v>532</v>
      </c>
      <c r="C1653" s="2" t="s">
        <v>533</v>
      </c>
      <c r="D1653" s="2"/>
      <c r="E1653" s="2" t="s">
        <v>83</v>
      </c>
      <c r="F1653" s="2" t="s">
        <v>101</v>
      </c>
      <c r="G1653" s="2" t="e">
        <v>#NUM!</v>
      </c>
      <c r="H1653" s="2">
        <v>0</v>
      </c>
    </row>
    <row r="1654" spans="1:8">
      <c r="A1654" s="2" t="s">
        <v>208</v>
      </c>
      <c r="B1654" s="2" t="s">
        <v>532</v>
      </c>
      <c r="C1654" s="2" t="s">
        <v>533</v>
      </c>
      <c r="D1654" s="2"/>
      <c r="E1654" s="2" t="s">
        <v>83</v>
      </c>
      <c r="F1654" s="2" t="s">
        <v>121</v>
      </c>
      <c r="G1654" s="2">
        <v>20</v>
      </c>
      <c r="H1654" s="2">
        <v>5</v>
      </c>
    </row>
    <row r="1655" spans="1:8">
      <c r="A1655" s="2" t="s">
        <v>208</v>
      </c>
      <c r="B1655" s="2" t="s">
        <v>532</v>
      </c>
      <c r="C1655" s="2" t="s">
        <v>533</v>
      </c>
      <c r="D1655" s="2"/>
      <c r="E1655" s="2" t="s">
        <v>83</v>
      </c>
      <c r="F1655" s="2" t="s">
        <v>105</v>
      </c>
      <c r="G1655" s="2" t="e">
        <v>#NUM!</v>
      </c>
      <c r="H1655" s="2">
        <v>0</v>
      </c>
    </row>
    <row r="1656" spans="1:8">
      <c r="A1656" s="2" t="s">
        <v>208</v>
      </c>
      <c r="B1656" s="2" t="s">
        <v>534</v>
      </c>
      <c r="C1656" s="2" t="s">
        <v>535</v>
      </c>
      <c r="D1656" s="2"/>
      <c r="E1656" s="2" t="s">
        <v>83</v>
      </c>
      <c r="F1656" s="2" t="s">
        <v>109</v>
      </c>
      <c r="G1656" s="2" t="e">
        <v>#NUM!</v>
      </c>
      <c r="H1656" s="2">
        <v>0</v>
      </c>
    </row>
    <row r="1657" spans="1:8">
      <c r="A1657" s="2" t="s">
        <v>208</v>
      </c>
      <c r="B1657" s="2" t="s">
        <v>534</v>
      </c>
      <c r="C1657" s="2" t="s">
        <v>535</v>
      </c>
      <c r="D1657" s="2"/>
      <c r="E1657" s="2" t="s">
        <v>83</v>
      </c>
      <c r="F1657" s="2" t="s">
        <v>125</v>
      </c>
      <c r="G1657" s="2">
        <v>30</v>
      </c>
      <c r="H1657" s="2">
        <v>5</v>
      </c>
    </row>
    <row r="1658" spans="1:8">
      <c r="A1658" s="2" t="s">
        <v>208</v>
      </c>
      <c r="B1658" s="2" t="s">
        <v>534</v>
      </c>
      <c r="C1658" s="2" t="s">
        <v>535</v>
      </c>
      <c r="D1658" s="2"/>
      <c r="E1658" s="2" t="s">
        <v>83</v>
      </c>
      <c r="F1658" s="2" t="s">
        <v>113</v>
      </c>
      <c r="G1658" s="2" t="e">
        <v>#NUM!</v>
      </c>
      <c r="H1658" s="2">
        <v>0</v>
      </c>
    </row>
    <row r="1659" spans="1:8">
      <c r="A1659" s="2" t="s">
        <v>208</v>
      </c>
      <c r="B1659" s="2" t="s">
        <v>534</v>
      </c>
      <c r="C1659" s="2" t="s">
        <v>535</v>
      </c>
      <c r="D1659" s="2"/>
      <c r="E1659" s="2" t="s">
        <v>83</v>
      </c>
      <c r="F1659" s="2" t="s">
        <v>95</v>
      </c>
      <c r="G1659" s="2" t="e">
        <v>#NUM!</v>
      </c>
      <c r="H1659" s="2">
        <v>0</v>
      </c>
    </row>
    <row r="1660" spans="1:8">
      <c r="A1660" s="2" t="s">
        <v>208</v>
      </c>
      <c r="B1660" s="2" t="s">
        <v>534</v>
      </c>
      <c r="C1660" s="2" t="s">
        <v>535</v>
      </c>
      <c r="D1660" s="2"/>
      <c r="E1660" s="2" t="s">
        <v>83</v>
      </c>
      <c r="F1660" s="2" t="s">
        <v>101</v>
      </c>
      <c r="G1660" s="2" t="e">
        <v>#NUM!</v>
      </c>
      <c r="H1660" s="2">
        <v>0</v>
      </c>
    </row>
    <row r="1661" spans="1:8">
      <c r="A1661" s="2" t="s">
        <v>208</v>
      </c>
      <c r="B1661" s="2" t="s">
        <v>534</v>
      </c>
      <c r="C1661" s="2" t="s">
        <v>535</v>
      </c>
      <c r="D1661" s="2"/>
      <c r="E1661" s="2" t="s">
        <v>83</v>
      </c>
      <c r="F1661" s="2" t="s">
        <v>121</v>
      </c>
      <c r="G1661" s="2">
        <v>20</v>
      </c>
      <c r="H1661" s="2">
        <v>7</v>
      </c>
    </row>
    <row r="1662" spans="1:8">
      <c r="A1662" s="2" t="s">
        <v>208</v>
      </c>
      <c r="B1662" s="2" t="s">
        <v>534</v>
      </c>
      <c r="C1662" s="2" t="s">
        <v>535</v>
      </c>
      <c r="D1662" s="2"/>
      <c r="E1662" s="2" t="s">
        <v>83</v>
      </c>
      <c r="F1662" s="2" t="s">
        <v>105</v>
      </c>
      <c r="G1662" s="2" t="e">
        <v>#NUM!</v>
      </c>
      <c r="H1662" s="2">
        <v>0</v>
      </c>
    </row>
    <row r="1663" spans="1:8">
      <c r="A1663" s="2" t="s">
        <v>208</v>
      </c>
      <c r="B1663" s="2" t="s">
        <v>536</v>
      </c>
      <c r="C1663" s="2" t="s">
        <v>537</v>
      </c>
      <c r="D1663" s="2"/>
      <c r="E1663" s="2" t="s">
        <v>83</v>
      </c>
      <c r="F1663" s="2" t="s">
        <v>109</v>
      </c>
      <c r="G1663" s="2">
        <v>7</v>
      </c>
      <c r="H1663" s="2">
        <v>21</v>
      </c>
    </row>
    <row r="1664" spans="1:8">
      <c r="A1664" s="2" t="s">
        <v>208</v>
      </c>
      <c r="B1664" s="2" t="s">
        <v>536</v>
      </c>
      <c r="C1664" s="2" t="s">
        <v>537</v>
      </c>
      <c r="D1664" s="2"/>
      <c r="E1664" s="2" t="s">
        <v>83</v>
      </c>
      <c r="F1664" s="2" t="s">
        <v>125</v>
      </c>
      <c r="G1664" s="2">
        <v>3</v>
      </c>
      <c r="H1664" s="2">
        <v>29</v>
      </c>
    </row>
    <row r="1665" spans="1:8">
      <c r="A1665" s="2" t="s">
        <v>208</v>
      </c>
      <c r="B1665" s="2" t="s">
        <v>536</v>
      </c>
      <c r="C1665" s="2" t="s">
        <v>537</v>
      </c>
      <c r="D1665" s="2"/>
      <c r="E1665" s="2" t="s">
        <v>83</v>
      </c>
      <c r="F1665" s="2" t="s">
        <v>113</v>
      </c>
      <c r="G1665" s="2">
        <v>2</v>
      </c>
      <c r="H1665" s="2">
        <v>15</v>
      </c>
    </row>
    <row r="1666" spans="1:8">
      <c r="A1666" s="2" t="s">
        <v>208</v>
      </c>
      <c r="B1666" s="2" t="s">
        <v>536</v>
      </c>
      <c r="C1666" s="2" t="s">
        <v>537</v>
      </c>
      <c r="D1666" s="2"/>
      <c r="E1666" s="2" t="s">
        <v>83</v>
      </c>
      <c r="F1666" s="2" t="s">
        <v>95</v>
      </c>
      <c r="G1666" s="2">
        <v>1</v>
      </c>
      <c r="H1666" s="2">
        <v>105</v>
      </c>
    </row>
    <row r="1667" spans="1:8">
      <c r="A1667" s="2" t="s">
        <v>208</v>
      </c>
      <c r="B1667" s="2" t="s">
        <v>536</v>
      </c>
      <c r="C1667" s="2" t="s">
        <v>537</v>
      </c>
      <c r="D1667" s="2"/>
      <c r="E1667" s="2" t="s">
        <v>83</v>
      </c>
      <c r="F1667" s="2" t="s">
        <v>101</v>
      </c>
      <c r="G1667" s="2">
        <v>2.5</v>
      </c>
      <c r="H1667" s="2">
        <v>2</v>
      </c>
    </row>
    <row r="1668" spans="1:8">
      <c r="A1668" s="2" t="s">
        <v>208</v>
      </c>
      <c r="B1668" s="2" t="s">
        <v>536</v>
      </c>
      <c r="C1668" s="2" t="s">
        <v>537</v>
      </c>
      <c r="D1668" s="2"/>
      <c r="E1668" s="2" t="s">
        <v>83</v>
      </c>
      <c r="F1668" s="2" t="s">
        <v>121</v>
      </c>
      <c r="G1668" s="2">
        <v>1</v>
      </c>
      <c r="H1668" s="2">
        <v>14</v>
      </c>
    </row>
    <row r="1669" spans="1:8">
      <c r="A1669" s="2" t="s">
        <v>208</v>
      </c>
      <c r="B1669" s="2" t="s">
        <v>536</v>
      </c>
      <c r="C1669" s="2" t="s">
        <v>537</v>
      </c>
      <c r="D1669" s="2"/>
      <c r="E1669" s="2" t="s">
        <v>83</v>
      </c>
      <c r="F1669" s="2" t="s">
        <v>105</v>
      </c>
      <c r="G1669" s="2">
        <v>4</v>
      </c>
      <c r="H1669" s="2">
        <v>8</v>
      </c>
    </row>
    <row r="1670" spans="1:8">
      <c r="A1670" s="2" t="s">
        <v>208</v>
      </c>
      <c r="B1670" s="2" t="s">
        <v>538</v>
      </c>
      <c r="C1670" s="2" t="s">
        <v>539</v>
      </c>
      <c r="D1670" s="2"/>
      <c r="E1670" s="2" t="s">
        <v>83</v>
      </c>
      <c r="F1670" s="2" t="s">
        <v>109</v>
      </c>
      <c r="G1670" s="2">
        <v>5.5</v>
      </c>
      <c r="H1670" s="2">
        <v>18</v>
      </c>
    </row>
    <row r="1671" spans="1:8">
      <c r="A1671" s="2" t="s">
        <v>208</v>
      </c>
      <c r="B1671" s="2" t="s">
        <v>538</v>
      </c>
      <c r="C1671" s="2" t="s">
        <v>539</v>
      </c>
      <c r="D1671" s="2"/>
      <c r="E1671" s="2" t="s">
        <v>83</v>
      </c>
      <c r="F1671" s="2" t="s">
        <v>125</v>
      </c>
      <c r="G1671" s="2">
        <v>2</v>
      </c>
      <c r="H1671" s="2">
        <v>27</v>
      </c>
    </row>
    <row r="1672" spans="1:8">
      <c r="A1672" s="2" t="s">
        <v>208</v>
      </c>
      <c r="B1672" s="2" t="s">
        <v>538</v>
      </c>
      <c r="C1672" s="2" t="s">
        <v>539</v>
      </c>
      <c r="D1672" s="2"/>
      <c r="E1672" s="2" t="s">
        <v>83</v>
      </c>
      <c r="F1672" s="2" t="s">
        <v>113</v>
      </c>
      <c r="G1672" s="2">
        <v>6</v>
      </c>
      <c r="H1672" s="2">
        <v>10</v>
      </c>
    </row>
    <row r="1673" spans="1:8">
      <c r="A1673" s="2" t="s">
        <v>208</v>
      </c>
      <c r="B1673" s="2" t="s">
        <v>538</v>
      </c>
      <c r="C1673" s="2" t="s">
        <v>539</v>
      </c>
      <c r="D1673" s="2"/>
      <c r="E1673" s="2" t="s">
        <v>83</v>
      </c>
      <c r="F1673" s="2" t="s">
        <v>95</v>
      </c>
      <c r="G1673" s="2">
        <v>1</v>
      </c>
      <c r="H1673" s="2">
        <v>54</v>
      </c>
    </row>
    <row r="1674" spans="1:8">
      <c r="A1674" s="2" t="s">
        <v>208</v>
      </c>
      <c r="B1674" s="2" t="s">
        <v>538</v>
      </c>
      <c r="C1674" s="2" t="s">
        <v>539</v>
      </c>
      <c r="D1674" s="2"/>
      <c r="E1674" s="2" t="s">
        <v>83</v>
      </c>
      <c r="F1674" s="2" t="s">
        <v>101</v>
      </c>
      <c r="G1674" s="2">
        <v>3</v>
      </c>
      <c r="H1674" s="2">
        <v>1</v>
      </c>
    </row>
    <row r="1675" spans="1:8">
      <c r="A1675" s="2" t="s">
        <v>208</v>
      </c>
      <c r="B1675" s="2" t="s">
        <v>538</v>
      </c>
      <c r="C1675" s="2" t="s">
        <v>539</v>
      </c>
      <c r="D1675" s="2"/>
      <c r="E1675" s="2" t="s">
        <v>83</v>
      </c>
      <c r="F1675" s="2" t="s">
        <v>121</v>
      </c>
      <c r="G1675" s="2">
        <v>1</v>
      </c>
      <c r="H1675" s="2">
        <v>9</v>
      </c>
    </row>
    <row r="1676" spans="1:8">
      <c r="A1676" s="2" t="s">
        <v>208</v>
      </c>
      <c r="B1676" s="2" t="s">
        <v>538</v>
      </c>
      <c r="C1676" s="2" t="s">
        <v>539</v>
      </c>
      <c r="D1676" s="2"/>
      <c r="E1676" s="2" t="s">
        <v>83</v>
      </c>
      <c r="F1676" s="2" t="s">
        <v>105</v>
      </c>
      <c r="G1676" s="2">
        <v>4</v>
      </c>
      <c r="H1676" s="2">
        <v>8</v>
      </c>
    </row>
    <row r="1677" spans="1:8">
      <c r="A1677" s="2" t="s">
        <v>208</v>
      </c>
      <c r="B1677" s="2" t="s">
        <v>540</v>
      </c>
      <c r="C1677" s="2" t="s">
        <v>541</v>
      </c>
      <c r="D1677" s="2"/>
      <c r="E1677" s="2" t="s">
        <v>83</v>
      </c>
      <c r="F1677" s="2" t="s">
        <v>109</v>
      </c>
      <c r="G1677" s="2">
        <v>1</v>
      </c>
      <c r="H1677" s="2">
        <v>2</v>
      </c>
    </row>
    <row r="1678" spans="1:8">
      <c r="A1678" s="2" t="s">
        <v>208</v>
      </c>
      <c r="B1678" s="2" t="s">
        <v>540</v>
      </c>
      <c r="C1678" s="2" t="s">
        <v>541</v>
      </c>
      <c r="D1678" s="2"/>
      <c r="E1678" s="2" t="s">
        <v>83</v>
      </c>
      <c r="F1678" s="2" t="s">
        <v>125</v>
      </c>
      <c r="G1678" s="2">
        <v>1</v>
      </c>
      <c r="H1678" s="2">
        <v>26</v>
      </c>
    </row>
    <row r="1679" spans="1:8">
      <c r="A1679" s="2" t="s">
        <v>208</v>
      </c>
      <c r="B1679" s="2" t="s">
        <v>540</v>
      </c>
      <c r="C1679" s="2" t="s">
        <v>541</v>
      </c>
      <c r="D1679" s="2"/>
      <c r="E1679" s="2" t="s">
        <v>83</v>
      </c>
      <c r="F1679" s="2" t="s">
        <v>113</v>
      </c>
      <c r="G1679" s="2">
        <v>7</v>
      </c>
      <c r="H1679" s="2">
        <v>13</v>
      </c>
    </row>
    <row r="1680" spans="1:8">
      <c r="A1680" s="2" t="s">
        <v>208</v>
      </c>
      <c r="B1680" s="2" t="s">
        <v>540</v>
      </c>
      <c r="C1680" s="2" t="s">
        <v>541</v>
      </c>
      <c r="D1680" s="2"/>
      <c r="E1680" s="2" t="s">
        <v>83</v>
      </c>
      <c r="F1680" s="2" t="s">
        <v>95</v>
      </c>
      <c r="G1680" s="2">
        <v>2</v>
      </c>
      <c r="H1680" s="2">
        <v>33</v>
      </c>
    </row>
    <row r="1681" spans="1:8">
      <c r="A1681" s="2" t="s">
        <v>208</v>
      </c>
      <c r="B1681" s="2" t="s">
        <v>540</v>
      </c>
      <c r="C1681" s="2" t="s">
        <v>541</v>
      </c>
      <c r="D1681" s="2"/>
      <c r="E1681" s="2" t="s">
        <v>83</v>
      </c>
      <c r="F1681" s="2" t="s">
        <v>101</v>
      </c>
      <c r="G1681" s="2" t="e">
        <v>#NUM!</v>
      </c>
      <c r="H1681" s="2">
        <v>0</v>
      </c>
    </row>
    <row r="1682" spans="1:8">
      <c r="A1682" s="2" t="s">
        <v>208</v>
      </c>
      <c r="B1682" s="2" t="s">
        <v>540</v>
      </c>
      <c r="C1682" s="2" t="s">
        <v>541</v>
      </c>
      <c r="D1682" s="2"/>
      <c r="E1682" s="2" t="s">
        <v>83</v>
      </c>
      <c r="F1682" s="2" t="s">
        <v>121</v>
      </c>
      <c r="G1682" s="2">
        <v>2</v>
      </c>
      <c r="H1682" s="2">
        <v>1</v>
      </c>
    </row>
    <row r="1683" spans="1:8">
      <c r="A1683" s="2" t="s">
        <v>208</v>
      </c>
      <c r="B1683" s="2" t="s">
        <v>540</v>
      </c>
      <c r="C1683" s="2" t="s">
        <v>541</v>
      </c>
      <c r="D1683" s="2"/>
      <c r="E1683" s="2" t="s">
        <v>83</v>
      </c>
      <c r="F1683" s="2" t="s">
        <v>105</v>
      </c>
      <c r="G1683" s="2">
        <v>1</v>
      </c>
      <c r="H1683" s="2">
        <v>9</v>
      </c>
    </row>
    <row r="1684" spans="1:8">
      <c r="A1684" s="2" t="s">
        <v>208</v>
      </c>
      <c r="B1684" s="2" t="s">
        <v>542</v>
      </c>
      <c r="C1684" s="2" t="s">
        <v>543</v>
      </c>
      <c r="D1684" s="2"/>
      <c r="E1684" s="2" t="s">
        <v>83</v>
      </c>
      <c r="F1684" s="2" t="s">
        <v>109</v>
      </c>
      <c r="G1684" s="2">
        <v>1</v>
      </c>
      <c r="H1684" s="2">
        <v>7</v>
      </c>
    </row>
    <row r="1685" spans="1:8">
      <c r="A1685" s="2" t="s">
        <v>208</v>
      </c>
      <c r="B1685" s="2" t="s">
        <v>542</v>
      </c>
      <c r="C1685" s="2" t="s">
        <v>543</v>
      </c>
      <c r="D1685" s="2"/>
      <c r="E1685" s="2" t="s">
        <v>83</v>
      </c>
      <c r="F1685" s="2" t="s">
        <v>125</v>
      </c>
      <c r="G1685" s="2">
        <v>1</v>
      </c>
      <c r="H1685" s="2">
        <v>27</v>
      </c>
    </row>
    <row r="1686" spans="1:8">
      <c r="A1686" s="2" t="s">
        <v>208</v>
      </c>
      <c r="B1686" s="2" t="s">
        <v>542</v>
      </c>
      <c r="C1686" s="2" t="s">
        <v>543</v>
      </c>
      <c r="D1686" s="2"/>
      <c r="E1686" s="2" t="s">
        <v>83</v>
      </c>
      <c r="F1686" s="2" t="s">
        <v>113</v>
      </c>
      <c r="G1686" s="2">
        <v>1</v>
      </c>
      <c r="H1686" s="2">
        <v>13</v>
      </c>
    </row>
    <row r="1687" spans="1:8">
      <c r="A1687" s="2" t="s">
        <v>208</v>
      </c>
      <c r="B1687" s="2" t="s">
        <v>542</v>
      </c>
      <c r="C1687" s="2" t="s">
        <v>543</v>
      </c>
      <c r="D1687" s="2"/>
      <c r="E1687" s="2" t="s">
        <v>83</v>
      </c>
      <c r="F1687" s="2" t="s">
        <v>95</v>
      </c>
      <c r="G1687" s="2">
        <v>1</v>
      </c>
      <c r="H1687" s="2">
        <v>62</v>
      </c>
    </row>
    <row r="1688" spans="1:8">
      <c r="A1688" s="2" t="s">
        <v>208</v>
      </c>
      <c r="B1688" s="2" t="s">
        <v>542</v>
      </c>
      <c r="C1688" s="2" t="s">
        <v>543</v>
      </c>
      <c r="D1688" s="2"/>
      <c r="E1688" s="2" t="s">
        <v>83</v>
      </c>
      <c r="F1688" s="2" t="s">
        <v>101</v>
      </c>
      <c r="G1688" s="2">
        <v>1</v>
      </c>
      <c r="H1688" s="2">
        <v>8</v>
      </c>
    </row>
    <row r="1689" spans="1:8">
      <c r="A1689" s="2" t="s">
        <v>208</v>
      </c>
      <c r="B1689" s="2" t="s">
        <v>542</v>
      </c>
      <c r="C1689" s="2" t="s">
        <v>543</v>
      </c>
      <c r="D1689" s="2"/>
      <c r="E1689" s="2" t="s">
        <v>83</v>
      </c>
      <c r="F1689" s="2" t="s">
        <v>121</v>
      </c>
      <c r="G1689" s="2">
        <v>1</v>
      </c>
      <c r="H1689" s="2">
        <v>13</v>
      </c>
    </row>
    <row r="1690" spans="1:8">
      <c r="A1690" s="2" t="s">
        <v>208</v>
      </c>
      <c r="B1690" s="2" t="s">
        <v>542</v>
      </c>
      <c r="C1690" s="2" t="s">
        <v>543</v>
      </c>
      <c r="D1690" s="2"/>
      <c r="E1690" s="2" t="s">
        <v>83</v>
      </c>
      <c r="F1690" s="2" t="s">
        <v>105</v>
      </c>
      <c r="G1690" s="2">
        <v>1</v>
      </c>
      <c r="H1690" s="2">
        <v>7</v>
      </c>
    </row>
    <row r="1691" spans="1:8">
      <c r="A1691" s="2" t="s">
        <v>208</v>
      </c>
      <c r="B1691" s="2" t="s">
        <v>544</v>
      </c>
      <c r="C1691" s="2" t="s">
        <v>545</v>
      </c>
      <c r="D1691" s="2"/>
      <c r="E1691" s="2" t="s">
        <v>83</v>
      </c>
      <c r="F1691" s="2" t="s">
        <v>109</v>
      </c>
      <c r="G1691" s="2">
        <v>3</v>
      </c>
      <c r="H1691" s="2">
        <v>41</v>
      </c>
    </row>
    <row r="1692" spans="1:8">
      <c r="A1692" s="2" t="s">
        <v>208</v>
      </c>
      <c r="B1692" s="2" t="s">
        <v>544</v>
      </c>
      <c r="C1692" s="2" t="s">
        <v>545</v>
      </c>
      <c r="D1692" s="2"/>
      <c r="E1692" s="2" t="s">
        <v>83</v>
      </c>
      <c r="F1692" s="2" t="s">
        <v>125</v>
      </c>
      <c r="G1692" s="2">
        <v>3</v>
      </c>
      <c r="H1692" s="2">
        <v>39</v>
      </c>
    </row>
    <row r="1693" spans="1:8">
      <c r="A1693" s="2" t="s">
        <v>208</v>
      </c>
      <c r="B1693" s="2" t="s">
        <v>544</v>
      </c>
      <c r="C1693" s="2" t="s">
        <v>545</v>
      </c>
      <c r="D1693" s="2"/>
      <c r="E1693" s="2" t="s">
        <v>83</v>
      </c>
      <c r="F1693" s="2" t="s">
        <v>113</v>
      </c>
      <c r="G1693" s="2">
        <v>7.5</v>
      </c>
      <c r="H1693" s="2">
        <v>18</v>
      </c>
    </row>
    <row r="1694" spans="1:8">
      <c r="A1694" s="2" t="s">
        <v>208</v>
      </c>
      <c r="B1694" s="2" t="s">
        <v>544</v>
      </c>
      <c r="C1694" s="2" t="s">
        <v>545</v>
      </c>
      <c r="D1694" s="2"/>
      <c r="E1694" s="2" t="s">
        <v>83</v>
      </c>
      <c r="F1694" s="2" t="s">
        <v>95</v>
      </c>
      <c r="G1694" s="2">
        <v>2</v>
      </c>
      <c r="H1694" s="2">
        <v>143</v>
      </c>
    </row>
    <row r="1695" spans="1:8">
      <c r="A1695" s="2" t="s">
        <v>208</v>
      </c>
      <c r="B1695" s="2" t="s">
        <v>544</v>
      </c>
      <c r="C1695" s="2" t="s">
        <v>545</v>
      </c>
      <c r="D1695" s="2"/>
      <c r="E1695" s="2" t="s">
        <v>83</v>
      </c>
      <c r="F1695" s="2" t="s">
        <v>101</v>
      </c>
      <c r="G1695" s="2">
        <v>1</v>
      </c>
      <c r="H1695" s="2">
        <v>6</v>
      </c>
    </row>
    <row r="1696" spans="1:8">
      <c r="A1696" s="2" t="s">
        <v>208</v>
      </c>
      <c r="B1696" s="2" t="s">
        <v>544</v>
      </c>
      <c r="C1696" s="2" t="s">
        <v>545</v>
      </c>
      <c r="D1696" s="2"/>
      <c r="E1696" s="2" t="s">
        <v>83</v>
      </c>
      <c r="F1696" s="2" t="s">
        <v>121</v>
      </c>
      <c r="G1696" s="2">
        <v>1</v>
      </c>
      <c r="H1696" s="2">
        <v>14</v>
      </c>
    </row>
    <row r="1697" spans="1:8">
      <c r="A1697" s="2" t="s">
        <v>208</v>
      </c>
      <c r="B1697" s="2" t="s">
        <v>544</v>
      </c>
      <c r="C1697" s="2" t="s">
        <v>545</v>
      </c>
      <c r="D1697" s="2"/>
      <c r="E1697" s="2" t="s">
        <v>83</v>
      </c>
      <c r="F1697" s="2" t="s">
        <v>105</v>
      </c>
      <c r="G1697" s="2">
        <v>1</v>
      </c>
      <c r="H1697" s="2">
        <v>8</v>
      </c>
    </row>
    <row r="1698" spans="1:8">
      <c r="A1698" s="2" t="s">
        <v>208</v>
      </c>
      <c r="B1698" s="2" t="s">
        <v>546</v>
      </c>
      <c r="C1698" s="2" t="s">
        <v>547</v>
      </c>
      <c r="D1698" s="2"/>
      <c r="E1698" s="2" t="s">
        <v>83</v>
      </c>
      <c r="F1698" s="2" t="s">
        <v>109</v>
      </c>
      <c r="G1698" s="2">
        <v>6</v>
      </c>
      <c r="H1698" s="2">
        <v>44</v>
      </c>
    </row>
    <row r="1699" spans="1:8">
      <c r="A1699" s="2" t="s">
        <v>208</v>
      </c>
      <c r="B1699" s="2" t="s">
        <v>546</v>
      </c>
      <c r="C1699" s="2" t="s">
        <v>547</v>
      </c>
      <c r="D1699" s="2"/>
      <c r="E1699" s="2" t="s">
        <v>83</v>
      </c>
      <c r="F1699" s="2" t="s">
        <v>125</v>
      </c>
      <c r="G1699" s="2">
        <v>2</v>
      </c>
      <c r="H1699" s="2">
        <v>36</v>
      </c>
    </row>
    <row r="1700" spans="1:8">
      <c r="A1700" s="2" t="s">
        <v>208</v>
      </c>
      <c r="B1700" s="2" t="s">
        <v>546</v>
      </c>
      <c r="C1700" s="2" t="s">
        <v>547</v>
      </c>
      <c r="D1700" s="2"/>
      <c r="E1700" s="2" t="s">
        <v>83</v>
      </c>
      <c r="F1700" s="2" t="s">
        <v>113</v>
      </c>
      <c r="G1700" s="2">
        <v>2</v>
      </c>
      <c r="H1700" s="2">
        <v>21</v>
      </c>
    </row>
    <row r="1701" spans="1:8">
      <c r="A1701" s="2" t="s">
        <v>208</v>
      </c>
      <c r="B1701" s="2" t="s">
        <v>546</v>
      </c>
      <c r="C1701" s="2" t="s">
        <v>547</v>
      </c>
      <c r="D1701" s="2"/>
      <c r="E1701" s="2" t="s">
        <v>83</v>
      </c>
      <c r="F1701" s="2" t="s">
        <v>95</v>
      </c>
      <c r="G1701" s="2">
        <v>3</v>
      </c>
      <c r="H1701" s="2">
        <v>139</v>
      </c>
    </row>
    <row r="1702" spans="1:8">
      <c r="A1702" s="2" t="s">
        <v>208</v>
      </c>
      <c r="B1702" s="2" t="s">
        <v>546</v>
      </c>
      <c r="C1702" s="2" t="s">
        <v>547</v>
      </c>
      <c r="D1702" s="2"/>
      <c r="E1702" s="2" t="s">
        <v>83</v>
      </c>
      <c r="F1702" s="2" t="s">
        <v>101</v>
      </c>
      <c r="G1702" s="2">
        <v>1</v>
      </c>
      <c r="H1702" s="2">
        <v>6</v>
      </c>
    </row>
    <row r="1703" spans="1:8">
      <c r="A1703" s="2" t="s">
        <v>208</v>
      </c>
      <c r="B1703" s="2" t="s">
        <v>546</v>
      </c>
      <c r="C1703" s="2" t="s">
        <v>547</v>
      </c>
      <c r="D1703" s="2"/>
      <c r="E1703" s="2" t="s">
        <v>83</v>
      </c>
      <c r="F1703" s="2" t="s">
        <v>121</v>
      </c>
      <c r="G1703" s="2">
        <v>1</v>
      </c>
      <c r="H1703" s="2">
        <v>13</v>
      </c>
    </row>
    <row r="1704" spans="1:8">
      <c r="A1704" s="2" t="s">
        <v>208</v>
      </c>
      <c r="B1704" s="2" t="s">
        <v>546</v>
      </c>
      <c r="C1704" s="2" t="s">
        <v>547</v>
      </c>
      <c r="D1704" s="2"/>
      <c r="E1704" s="2" t="s">
        <v>83</v>
      </c>
      <c r="F1704" s="2" t="s">
        <v>105</v>
      </c>
      <c r="G1704" s="2">
        <v>1</v>
      </c>
      <c r="H1704" s="2">
        <v>8</v>
      </c>
    </row>
    <row r="1705" spans="1:8">
      <c r="A1705" s="2" t="s">
        <v>208</v>
      </c>
      <c r="B1705" s="2" t="s">
        <v>548</v>
      </c>
      <c r="C1705" s="2" t="s">
        <v>549</v>
      </c>
      <c r="D1705" s="2"/>
      <c r="E1705" s="2" t="s">
        <v>83</v>
      </c>
      <c r="F1705" s="2" t="s">
        <v>109</v>
      </c>
      <c r="G1705" s="2">
        <v>5</v>
      </c>
      <c r="H1705" s="2">
        <v>40</v>
      </c>
    </row>
    <row r="1706" spans="1:8">
      <c r="A1706" s="2" t="s">
        <v>208</v>
      </c>
      <c r="B1706" s="2" t="s">
        <v>548</v>
      </c>
      <c r="C1706" s="2" t="s">
        <v>549</v>
      </c>
      <c r="D1706" s="2"/>
      <c r="E1706" s="2" t="s">
        <v>83</v>
      </c>
      <c r="F1706" s="2" t="s">
        <v>125</v>
      </c>
      <c r="G1706" s="2">
        <v>5</v>
      </c>
      <c r="H1706" s="2">
        <v>36</v>
      </c>
    </row>
    <row r="1707" spans="1:8">
      <c r="A1707" s="2" t="s">
        <v>208</v>
      </c>
      <c r="B1707" s="2" t="s">
        <v>548</v>
      </c>
      <c r="C1707" s="2" t="s">
        <v>549</v>
      </c>
      <c r="D1707" s="2"/>
      <c r="E1707" s="2" t="s">
        <v>83</v>
      </c>
      <c r="F1707" s="2" t="s">
        <v>113</v>
      </c>
      <c r="G1707" s="2">
        <v>7</v>
      </c>
      <c r="H1707" s="2">
        <v>17</v>
      </c>
    </row>
    <row r="1708" spans="1:8">
      <c r="A1708" s="2" t="s">
        <v>208</v>
      </c>
      <c r="B1708" s="2" t="s">
        <v>548</v>
      </c>
      <c r="C1708" s="2" t="s">
        <v>549</v>
      </c>
      <c r="D1708" s="2"/>
      <c r="E1708" s="2" t="s">
        <v>83</v>
      </c>
      <c r="F1708" s="2" t="s">
        <v>95</v>
      </c>
      <c r="G1708" s="2">
        <v>3</v>
      </c>
      <c r="H1708" s="2">
        <v>136</v>
      </c>
    </row>
    <row r="1709" spans="1:8">
      <c r="A1709" s="2" t="s">
        <v>208</v>
      </c>
      <c r="B1709" s="2" t="s">
        <v>548</v>
      </c>
      <c r="C1709" s="2" t="s">
        <v>549</v>
      </c>
      <c r="D1709" s="2"/>
      <c r="E1709" s="2" t="s">
        <v>83</v>
      </c>
      <c r="F1709" s="2" t="s">
        <v>101</v>
      </c>
      <c r="G1709" s="2">
        <v>1</v>
      </c>
      <c r="H1709" s="2">
        <v>6</v>
      </c>
    </row>
    <row r="1710" spans="1:8">
      <c r="A1710" s="2" t="s">
        <v>208</v>
      </c>
      <c r="B1710" s="2" t="s">
        <v>548</v>
      </c>
      <c r="C1710" s="2" t="s">
        <v>549</v>
      </c>
      <c r="D1710" s="2"/>
      <c r="E1710" s="2" t="s">
        <v>83</v>
      </c>
      <c r="F1710" s="2" t="s">
        <v>121</v>
      </c>
      <c r="G1710" s="2">
        <v>1</v>
      </c>
      <c r="H1710" s="2">
        <v>13</v>
      </c>
    </row>
    <row r="1711" spans="1:8">
      <c r="A1711" s="2" t="s">
        <v>208</v>
      </c>
      <c r="B1711" s="2" t="s">
        <v>548</v>
      </c>
      <c r="C1711" s="2" t="s">
        <v>549</v>
      </c>
      <c r="D1711" s="2"/>
      <c r="E1711" s="2" t="s">
        <v>83</v>
      </c>
      <c r="F1711" s="2" t="s">
        <v>105</v>
      </c>
      <c r="G1711" s="2">
        <v>1</v>
      </c>
      <c r="H1711" s="2">
        <v>8</v>
      </c>
    </row>
    <row r="1712" spans="1:8">
      <c r="A1712" s="2" t="s">
        <v>208</v>
      </c>
      <c r="B1712" s="2" t="s">
        <v>550</v>
      </c>
      <c r="C1712" s="2" t="s">
        <v>551</v>
      </c>
      <c r="D1712" s="2"/>
      <c r="E1712" s="2" t="s">
        <v>83</v>
      </c>
      <c r="F1712" s="2" t="s">
        <v>109</v>
      </c>
      <c r="G1712" s="2">
        <v>2</v>
      </c>
      <c r="H1712" s="2">
        <v>47</v>
      </c>
    </row>
    <row r="1713" spans="1:8">
      <c r="A1713" s="2" t="s">
        <v>208</v>
      </c>
      <c r="B1713" s="2" t="s">
        <v>550</v>
      </c>
      <c r="C1713" s="2" t="s">
        <v>551</v>
      </c>
      <c r="D1713" s="2"/>
      <c r="E1713" s="2" t="s">
        <v>83</v>
      </c>
      <c r="F1713" s="2" t="s">
        <v>125</v>
      </c>
      <c r="G1713" s="2">
        <v>2</v>
      </c>
      <c r="H1713" s="2">
        <v>40</v>
      </c>
    </row>
    <row r="1714" spans="1:8">
      <c r="A1714" s="2" t="s">
        <v>208</v>
      </c>
      <c r="B1714" s="2" t="s">
        <v>550</v>
      </c>
      <c r="C1714" s="2" t="s">
        <v>551</v>
      </c>
      <c r="D1714" s="2"/>
      <c r="E1714" s="2" t="s">
        <v>83</v>
      </c>
      <c r="F1714" s="2" t="s">
        <v>113</v>
      </c>
      <c r="G1714" s="2">
        <v>2</v>
      </c>
      <c r="H1714" s="2">
        <v>26</v>
      </c>
    </row>
    <row r="1715" spans="1:8">
      <c r="A1715" s="2" t="s">
        <v>208</v>
      </c>
      <c r="B1715" s="2" t="s">
        <v>550</v>
      </c>
      <c r="C1715" s="2" t="s">
        <v>551</v>
      </c>
      <c r="D1715" s="2"/>
      <c r="E1715" s="2" t="s">
        <v>83</v>
      </c>
      <c r="F1715" s="2" t="s">
        <v>95</v>
      </c>
      <c r="G1715" s="2">
        <v>3</v>
      </c>
      <c r="H1715" s="2">
        <v>178</v>
      </c>
    </row>
    <row r="1716" spans="1:8">
      <c r="A1716" s="2" t="s">
        <v>208</v>
      </c>
      <c r="B1716" s="2" t="s">
        <v>550</v>
      </c>
      <c r="C1716" s="2" t="s">
        <v>551</v>
      </c>
      <c r="D1716" s="2"/>
      <c r="E1716" s="2" t="s">
        <v>83</v>
      </c>
      <c r="F1716" s="2" t="s">
        <v>101</v>
      </c>
      <c r="G1716" s="2">
        <v>1</v>
      </c>
      <c r="H1716" s="2">
        <v>6</v>
      </c>
    </row>
    <row r="1717" spans="1:8">
      <c r="A1717" s="2" t="s">
        <v>208</v>
      </c>
      <c r="B1717" s="2" t="s">
        <v>550</v>
      </c>
      <c r="C1717" s="2" t="s">
        <v>551</v>
      </c>
      <c r="D1717" s="2"/>
      <c r="E1717" s="2" t="s">
        <v>83</v>
      </c>
      <c r="F1717" s="2" t="s">
        <v>121</v>
      </c>
      <c r="G1717" s="2">
        <v>1</v>
      </c>
      <c r="H1717" s="2">
        <v>14</v>
      </c>
    </row>
    <row r="1718" spans="1:8">
      <c r="A1718" s="2" t="s">
        <v>208</v>
      </c>
      <c r="B1718" s="2" t="s">
        <v>550</v>
      </c>
      <c r="C1718" s="2" t="s">
        <v>551</v>
      </c>
      <c r="D1718" s="2"/>
      <c r="E1718" s="2" t="s">
        <v>83</v>
      </c>
      <c r="F1718" s="2" t="s">
        <v>105</v>
      </c>
      <c r="G1718" s="2">
        <v>1</v>
      </c>
      <c r="H1718" s="2">
        <v>9</v>
      </c>
    </row>
    <row r="1719" spans="1:8">
      <c r="A1719" s="2" t="s">
        <v>208</v>
      </c>
      <c r="B1719" s="2" t="s">
        <v>552</v>
      </c>
      <c r="C1719" s="2" t="s">
        <v>553</v>
      </c>
      <c r="D1719" s="2"/>
      <c r="E1719" s="2" t="s">
        <v>83</v>
      </c>
      <c r="F1719" s="2" t="s">
        <v>109</v>
      </c>
      <c r="G1719" s="2">
        <v>7</v>
      </c>
      <c r="H1719" s="2">
        <v>5</v>
      </c>
    </row>
    <row r="1720" spans="1:8">
      <c r="A1720" s="2" t="s">
        <v>208</v>
      </c>
      <c r="B1720" s="2" t="s">
        <v>552</v>
      </c>
      <c r="C1720" s="2" t="s">
        <v>553</v>
      </c>
      <c r="D1720" s="2"/>
      <c r="E1720" s="2" t="s">
        <v>83</v>
      </c>
      <c r="F1720" s="2" t="s">
        <v>125</v>
      </c>
      <c r="G1720" s="2">
        <v>6</v>
      </c>
      <c r="H1720" s="2">
        <v>30</v>
      </c>
    </row>
    <row r="1721" spans="1:8">
      <c r="A1721" s="2" t="s">
        <v>208</v>
      </c>
      <c r="B1721" s="2" t="s">
        <v>552</v>
      </c>
      <c r="C1721" s="2" t="s">
        <v>553</v>
      </c>
      <c r="D1721" s="2"/>
      <c r="E1721" s="2" t="s">
        <v>83</v>
      </c>
      <c r="F1721" s="2" t="s">
        <v>113</v>
      </c>
      <c r="G1721" s="2">
        <v>5</v>
      </c>
      <c r="H1721" s="2">
        <v>16</v>
      </c>
    </row>
    <row r="1722" spans="1:8">
      <c r="A1722" s="2" t="s">
        <v>208</v>
      </c>
      <c r="B1722" s="2" t="s">
        <v>552</v>
      </c>
      <c r="C1722" s="2" t="s">
        <v>553</v>
      </c>
      <c r="D1722" s="2"/>
      <c r="E1722" s="2" t="s">
        <v>83</v>
      </c>
      <c r="F1722" s="2" t="s">
        <v>95</v>
      </c>
      <c r="G1722" s="2">
        <v>4</v>
      </c>
      <c r="H1722" s="2">
        <v>88</v>
      </c>
    </row>
    <row r="1723" spans="1:8">
      <c r="A1723" s="2" t="s">
        <v>208</v>
      </c>
      <c r="B1723" s="2" t="s">
        <v>552</v>
      </c>
      <c r="C1723" s="2" t="s">
        <v>553</v>
      </c>
      <c r="D1723" s="2"/>
      <c r="E1723" s="2" t="s">
        <v>83</v>
      </c>
      <c r="F1723" s="2" t="s">
        <v>101</v>
      </c>
      <c r="G1723" s="2">
        <v>1</v>
      </c>
      <c r="H1723" s="2">
        <v>6</v>
      </c>
    </row>
    <row r="1724" spans="1:8">
      <c r="A1724" s="2" t="s">
        <v>208</v>
      </c>
      <c r="B1724" s="2" t="s">
        <v>552</v>
      </c>
      <c r="C1724" s="2" t="s">
        <v>553</v>
      </c>
      <c r="D1724" s="2"/>
      <c r="E1724" s="2" t="s">
        <v>83</v>
      </c>
      <c r="F1724" s="2" t="s">
        <v>121</v>
      </c>
      <c r="G1724" s="2">
        <v>1</v>
      </c>
      <c r="H1724" s="2">
        <v>13</v>
      </c>
    </row>
    <row r="1725" spans="1:8">
      <c r="A1725" s="2" t="s">
        <v>208</v>
      </c>
      <c r="B1725" s="2" t="s">
        <v>552</v>
      </c>
      <c r="C1725" s="2" t="s">
        <v>553</v>
      </c>
      <c r="D1725" s="2"/>
      <c r="E1725" s="2" t="s">
        <v>83</v>
      </c>
      <c r="F1725" s="2" t="s">
        <v>105</v>
      </c>
      <c r="G1725" s="2">
        <v>1</v>
      </c>
      <c r="H1725" s="2">
        <v>9</v>
      </c>
    </row>
    <row r="1726" spans="1:8">
      <c r="A1726" s="2" t="s">
        <v>208</v>
      </c>
      <c r="B1726" s="2" t="s">
        <v>554</v>
      </c>
      <c r="C1726" s="2" t="s">
        <v>555</v>
      </c>
      <c r="D1726" s="2"/>
      <c r="E1726" s="2" t="s">
        <v>83</v>
      </c>
      <c r="F1726" s="2" t="s">
        <v>109</v>
      </c>
      <c r="G1726" s="2">
        <v>7</v>
      </c>
      <c r="H1726" s="2">
        <v>4</v>
      </c>
    </row>
    <row r="1727" spans="1:8">
      <c r="A1727" s="2" t="s">
        <v>208</v>
      </c>
      <c r="B1727" s="2" t="s">
        <v>554</v>
      </c>
      <c r="C1727" s="2" t="s">
        <v>555</v>
      </c>
      <c r="D1727" s="2"/>
      <c r="E1727" s="2" t="s">
        <v>83</v>
      </c>
      <c r="F1727" s="2" t="s">
        <v>125</v>
      </c>
      <c r="G1727" s="2">
        <v>2</v>
      </c>
      <c r="H1727" s="2">
        <v>11</v>
      </c>
    </row>
    <row r="1728" spans="1:8">
      <c r="A1728" s="2" t="s">
        <v>208</v>
      </c>
      <c r="B1728" s="2" t="s">
        <v>554</v>
      </c>
      <c r="C1728" s="2" t="s">
        <v>555</v>
      </c>
      <c r="D1728" s="2"/>
      <c r="E1728" s="2" t="s">
        <v>83</v>
      </c>
      <c r="F1728" s="2" t="s">
        <v>113</v>
      </c>
      <c r="G1728" s="2">
        <v>15</v>
      </c>
      <c r="H1728" s="2">
        <v>7</v>
      </c>
    </row>
    <row r="1729" spans="1:8">
      <c r="A1729" s="2" t="s">
        <v>208</v>
      </c>
      <c r="B1729" s="2" t="s">
        <v>554</v>
      </c>
      <c r="C1729" s="2" t="s">
        <v>555</v>
      </c>
      <c r="D1729" s="2"/>
      <c r="E1729" s="2" t="s">
        <v>83</v>
      </c>
      <c r="F1729" s="2" t="s">
        <v>95</v>
      </c>
      <c r="G1729" s="2">
        <v>4</v>
      </c>
      <c r="H1729" s="2">
        <v>72</v>
      </c>
    </row>
    <row r="1730" spans="1:8">
      <c r="A1730" s="2" t="s">
        <v>208</v>
      </c>
      <c r="B1730" s="2" t="s">
        <v>554</v>
      </c>
      <c r="C1730" s="2" t="s">
        <v>555</v>
      </c>
      <c r="D1730" s="2"/>
      <c r="E1730" s="2" t="s">
        <v>83</v>
      </c>
      <c r="F1730" s="2" t="s">
        <v>101</v>
      </c>
      <c r="G1730" s="2">
        <v>1</v>
      </c>
      <c r="H1730" s="2">
        <v>3</v>
      </c>
    </row>
    <row r="1731" spans="1:8">
      <c r="A1731" s="2" t="s">
        <v>208</v>
      </c>
      <c r="B1731" s="2" t="s">
        <v>554</v>
      </c>
      <c r="C1731" s="2" t="s">
        <v>555</v>
      </c>
      <c r="D1731" s="2"/>
      <c r="E1731" s="2" t="s">
        <v>83</v>
      </c>
      <c r="F1731" s="2" t="s">
        <v>121</v>
      </c>
      <c r="G1731" s="2">
        <v>1</v>
      </c>
      <c r="H1731" s="2">
        <v>13</v>
      </c>
    </row>
    <row r="1732" spans="1:8">
      <c r="A1732" s="2" t="s">
        <v>208</v>
      </c>
      <c r="B1732" s="2" t="s">
        <v>554</v>
      </c>
      <c r="C1732" s="2" t="s">
        <v>555</v>
      </c>
      <c r="D1732" s="2"/>
      <c r="E1732" s="2" t="s">
        <v>83</v>
      </c>
      <c r="F1732" s="2" t="s">
        <v>105</v>
      </c>
      <c r="G1732" s="2">
        <v>1</v>
      </c>
      <c r="H1732" s="2">
        <v>8</v>
      </c>
    </row>
    <row r="1733" spans="1:8">
      <c r="A1733" s="2" t="s">
        <v>451</v>
      </c>
      <c r="B1733" s="2"/>
      <c r="C1733" s="2" t="s">
        <v>556</v>
      </c>
      <c r="D1733" s="2" t="s">
        <v>557</v>
      </c>
      <c r="E1733" s="2" t="s">
        <v>83</v>
      </c>
      <c r="F1733" s="2" t="s">
        <v>109</v>
      </c>
      <c r="G1733" s="2">
        <v>0.57894736800000002</v>
      </c>
      <c r="H1733" s="2">
        <v>55</v>
      </c>
    </row>
    <row r="1734" spans="1:8">
      <c r="A1734" s="2" t="s">
        <v>451</v>
      </c>
      <c r="B1734" s="2"/>
      <c r="C1734" s="2" t="s">
        <v>556</v>
      </c>
      <c r="D1734" s="2" t="s">
        <v>558</v>
      </c>
      <c r="E1734" s="2" t="s">
        <v>83</v>
      </c>
      <c r="F1734" s="2" t="s">
        <v>109</v>
      </c>
      <c r="G1734" s="2">
        <v>0.42105263199999998</v>
      </c>
      <c r="H1734" s="2">
        <v>40</v>
      </c>
    </row>
    <row r="1735" spans="1:8">
      <c r="A1735" s="2" t="s">
        <v>451</v>
      </c>
      <c r="B1735" s="2"/>
      <c r="C1735" s="2" t="s">
        <v>556</v>
      </c>
      <c r="D1735" s="2"/>
      <c r="E1735" s="2" t="s">
        <v>83</v>
      </c>
      <c r="F1735" s="2" t="s">
        <v>109</v>
      </c>
      <c r="G1735" s="2" t="e">
        <v>#NUM!</v>
      </c>
      <c r="H1735" s="2">
        <v>45</v>
      </c>
    </row>
    <row r="1736" spans="1:8">
      <c r="A1736" s="2" t="s">
        <v>451</v>
      </c>
      <c r="B1736" s="2"/>
      <c r="C1736" s="2" t="s">
        <v>556</v>
      </c>
      <c r="D1736" s="2" t="s">
        <v>557</v>
      </c>
      <c r="E1736" s="2" t="s">
        <v>83</v>
      </c>
      <c r="F1736" s="2" t="s">
        <v>125</v>
      </c>
      <c r="G1736" s="2">
        <v>0.83116883100000005</v>
      </c>
      <c r="H1736" s="2">
        <v>64</v>
      </c>
    </row>
    <row r="1737" spans="1:8">
      <c r="A1737" s="2" t="s">
        <v>451</v>
      </c>
      <c r="B1737" s="2"/>
      <c r="C1737" s="2" t="s">
        <v>556</v>
      </c>
      <c r="D1737" s="2" t="s">
        <v>558</v>
      </c>
      <c r="E1737" s="2" t="s">
        <v>83</v>
      </c>
      <c r="F1737" s="2" t="s">
        <v>125</v>
      </c>
      <c r="G1737" s="2">
        <v>0.168831169</v>
      </c>
      <c r="H1737" s="2">
        <v>13</v>
      </c>
    </row>
    <row r="1738" spans="1:8">
      <c r="A1738" s="2" t="s">
        <v>451</v>
      </c>
      <c r="B1738" s="2"/>
      <c r="C1738" s="2" t="s">
        <v>556</v>
      </c>
      <c r="D1738" s="2"/>
      <c r="E1738" s="2" t="s">
        <v>83</v>
      </c>
      <c r="F1738" s="2" t="s">
        <v>125</v>
      </c>
      <c r="G1738" s="2" t="e">
        <v>#NUM!</v>
      </c>
      <c r="H1738" s="2">
        <v>27</v>
      </c>
    </row>
    <row r="1739" spans="1:8">
      <c r="A1739" s="2" t="s">
        <v>451</v>
      </c>
      <c r="B1739" s="2"/>
      <c r="C1739" s="2" t="s">
        <v>556</v>
      </c>
      <c r="D1739" s="2" t="s">
        <v>557</v>
      </c>
      <c r="E1739" s="2" t="s">
        <v>83</v>
      </c>
      <c r="F1739" s="2" t="s">
        <v>113</v>
      </c>
      <c r="G1739" s="2">
        <v>0.54867256600000003</v>
      </c>
      <c r="H1739" s="2">
        <v>62</v>
      </c>
    </row>
    <row r="1740" spans="1:8">
      <c r="A1740" s="2" t="s">
        <v>451</v>
      </c>
      <c r="B1740" s="2"/>
      <c r="C1740" s="2" t="s">
        <v>556</v>
      </c>
      <c r="D1740" s="2" t="s">
        <v>559</v>
      </c>
      <c r="E1740" s="2" t="s">
        <v>83</v>
      </c>
      <c r="F1740" s="2" t="s">
        <v>113</v>
      </c>
      <c r="G1740" s="2">
        <v>0.24778761099999999</v>
      </c>
      <c r="H1740" s="2">
        <v>28</v>
      </c>
    </row>
    <row r="1741" spans="1:8">
      <c r="A1741" s="2" t="s">
        <v>451</v>
      </c>
      <c r="B1741" s="2"/>
      <c r="C1741" s="2" t="s">
        <v>556</v>
      </c>
      <c r="D1741" s="2" t="s">
        <v>558</v>
      </c>
      <c r="E1741" s="2" t="s">
        <v>83</v>
      </c>
      <c r="F1741" s="2" t="s">
        <v>113</v>
      </c>
      <c r="G1741" s="2">
        <v>0.20353982300000001</v>
      </c>
      <c r="H1741" s="2">
        <v>23</v>
      </c>
    </row>
    <row r="1742" spans="1:8">
      <c r="A1742" s="2" t="s">
        <v>451</v>
      </c>
      <c r="B1742" s="2"/>
      <c r="C1742" s="2" t="s">
        <v>556</v>
      </c>
      <c r="D1742" s="2"/>
      <c r="E1742" s="2" t="s">
        <v>83</v>
      </c>
      <c r="F1742" s="2" t="s">
        <v>113</v>
      </c>
      <c r="G1742" s="2" t="e">
        <v>#NUM!</v>
      </c>
      <c r="H1742" s="2">
        <v>45</v>
      </c>
    </row>
    <row r="1743" spans="1:8">
      <c r="A1743" s="2" t="s">
        <v>451</v>
      </c>
      <c r="B1743" s="2"/>
      <c r="C1743" s="2" t="s">
        <v>556</v>
      </c>
      <c r="D1743" s="2" t="s">
        <v>557</v>
      </c>
      <c r="E1743" s="2" t="s">
        <v>83</v>
      </c>
      <c r="F1743" s="2" t="s">
        <v>95</v>
      </c>
      <c r="G1743" s="2">
        <v>0.64776119399999998</v>
      </c>
      <c r="H1743" s="2">
        <v>217</v>
      </c>
    </row>
    <row r="1744" spans="1:8">
      <c r="A1744" s="2" t="s">
        <v>451</v>
      </c>
      <c r="B1744" s="2"/>
      <c r="C1744" s="2" t="s">
        <v>556</v>
      </c>
      <c r="D1744" s="2" t="s">
        <v>559</v>
      </c>
      <c r="E1744" s="2" t="s">
        <v>83</v>
      </c>
      <c r="F1744" s="2" t="s">
        <v>95</v>
      </c>
      <c r="G1744" s="2">
        <v>0.128358209</v>
      </c>
      <c r="H1744" s="2">
        <v>43</v>
      </c>
    </row>
    <row r="1745" spans="1:8">
      <c r="A1745" s="2" t="s">
        <v>451</v>
      </c>
      <c r="B1745" s="2"/>
      <c r="C1745" s="2" t="s">
        <v>556</v>
      </c>
      <c r="D1745" s="2" t="s">
        <v>558</v>
      </c>
      <c r="E1745" s="2" t="s">
        <v>83</v>
      </c>
      <c r="F1745" s="2" t="s">
        <v>95</v>
      </c>
      <c r="G1745" s="2">
        <v>0.22388059699999999</v>
      </c>
      <c r="H1745" s="2">
        <v>75</v>
      </c>
    </row>
    <row r="1746" spans="1:8">
      <c r="A1746" s="2" t="s">
        <v>451</v>
      </c>
      <c r="B1746" s="2"/>
      <c r="C1746" s="2" t="s">
        <v>556</v>
      </c>
      <c r="D1746" s="2"/>
      <c r="E1746" s="2" t="s">
        <v>83</v>
      </c>
      <c r="F1746" s="2" t="s">
        <v>95</v>
      </c>
      <c r="G1746" s="2" t="e">
        <v>#NUM!</v>
      </c>
      <c r="H1746" s="2">
        <v>168</v>
      </c>
    </row>
    <row r="1747" spans="1:8">
      <c r="A1747" s="2" t="s">
        <v>451</v>
      </c>
      <c r="B1747" s="2"/>
      <c r="C1747" s="2" t="s">
        <v>556</v>
      </c>
      <c r="D1747" s="2" t="s">
        <v>557</v>
      </c>
      <c r="E1747" s="2" t="s">
        <v>83</v>
      </c>
      <c r="F1747" s="2" t="s">
        <v>101</v>
      </c>
      <c r="G1747" s="2">
        <v>0.625</v>
      </c>
      <c r="H1747" s="2">
        <v>5</v>
      </c>
    </row>
    <row r="1748" spans="1:8">
      <c r="A1748" s="2" t="s">
        <v>451</v>
      </c>
      <c r="B1748" s="2"/>
      <c r="C1748" s="2" t="s">
        <v>556</v>
      </c>
      <c r="D1748" s="2" t="s">
        <v>558</v>
      </c>
      <c r="E1748" s="2" t="s">
        <v>83</v>
      </c>
      <c r="F1748" s="2" t="s">
        <v>101</v>
      </c>
      <c r="G1748" s="2">
        <v>0.375</v>
      </c>
      <c r="H1748" s="2">
        <v>3</v>
      </c>
    </row>
    <row r="1749" spans="1:8">
      <c r="A1749" s="2" t="s">
        <v>451</v>
      </c>
      <c r="B1749" s="2"/>
      <c r="C1749" s="2" t="s">
        <v>556</v>
      </c>
      <c r="D1749" s="2"/>
      <c r="E1749" s="2" t="s">
        <v>83</v>
      </c>
      <c r="F1749" s="2" t="s">
        <v>101</v>
      </c>
      <c r="G1749" s="2" t="e">
        <v>#NUM!</v>
      </c>
      <c r="H1749" s="2">
        <v>12</v>
      </c>
    </row>
    <row r="1750" spans="1:8">
      <c r="A1750" s="2" t="s">
        <v>451</v>
      </c>
      <c r="B1750" s="2"/>
      <c r="C1750" s="2" t="s">
        <v>556</v>
      </c>
      <c r="D1750" s="2" t="s">
        <v>557</v>
      </c>
      <c r="E1750" s="2" t="s">
        <v>83</v>
      </c>
      <c r="F1750" s="2" t="s">
        <v>121</v>
      </c>
      <c r="G1750" s="2">
        <v>0.54838709699999999</v>
      </c>
      <c r="H1750" s="2">
        <v>17</v>
      </c>
    </row>
    <row r="1751" spans="1:8">
      <c r="A1751" s="2" t="s">
        <v>451</v>
      </c>
      <c r="B1751" s="2"/>
      <c r="C1751" s="2" t="s">
        <v>556</v>
      </c>
      <c r="D1751" s="2" t="s">
        <v>558</v>
      </c>
      <c r="E1751" s="2" t="s">
        <v>83</v>
      </c>
      <c r="F1751" s="2" t="s">
        <v>121</v>
      </c>
      <c r="G1751" s="2">
        <v>0.45161290300000001</v>
      </c>
      <c r="H1751" s="2">
        <v>14</v>
      </c>
    </row>
    <row r="1752" spans="1:8">
      <c r="A1752" s="2" t="s">
        <v>451</v>
      </c>
      <c r="B1752" s="2"/>
      <c r="C1752" s="2" t="s">
        <v>556</v>
      </c>
      <c r="D1752" s="2"/>
      <c r="E1752" s="2" t="s">
        <v>83</v>
      </c>
      <c r="F1752" s="2" t="s">
        <v>121</v>
      </c>
      <c r="G1752" s="2" t="e">
        <v>#NUM!</v>
      </c>
      <c r="H1752" s="2">
        <v>46</v>
      </c>
    </row>
    <row r="1753" spans="1:8">
      <c r="A1753" s="2" t="s">
        <v>451</v>
      </c>
      <c r="B1753" s="2"/>
      <c r="C1753" s="2" t="s">
        <v>556</v>
      </c>
      <c r="D1753" s="2" t="s">
        <v>557</v>
      </c>
      <c r="E1753" s="2" t="s">
        <v>83</v>
      </c>
      <c r="F1753" s="2" t="s">
        <v>105</v>
      </c>
      <c r="G1753" s="2">
        <v>1</v>
      </c>
      <c r="H1753" s="2">
        <v>1</v>
      </c>
    </row>
    <row r="1754" spans="1:8">
      <c r="A1754" s="2" t="s">
        <v>451</v>
      </c>
      <c r="B1754" s="2"/>
      <c r="C1754" s="2" t="s">
        <v>556</v>
      </c>
      <c r="D1754" s="2"/>
      <c r="E1754" s="2" t="s">
        <v>83</v>
      </c>
      <c r="F1754" s="2" t="s">
        <v>105</v>
      </c>
      <c r="G1754" s="2" t="e">
        <v>#NUM!</v>
      </c>
      <c r="H1754" s="2">
        <v>24</v>
      </c>
    </row>
    <row r="1755" spans="1:8">
      <c r="A1755" s="2" t="s">
        <v>451</v>
      </c>
      <c r="B1755" s="2"/>
      <c r="C1755" s="2" t="s">
        <v>560</v>
      </c>
      <c r="D1755" s="2" t="s">
        <v>557</v>
      </c>
      <c r="E1755" s="2" t="s">
        <v>83</v>
      </c>
      <c r="F1755" s="2" t="s">
        <v>109</v>
      </c>
      <c r="G1755" s="2">
        <v>0.58823529399999996</v>
      </c>
      <c r="H1755" s="2">
        <v>20</v>
      </c>
    </row>
    <row r="1756" spans="1:8">
      <c r="A1756" s="2" t="s">
        <v>451</v>
      </c>
      <c r="B1756" s="2"/>
      <c r="C1756" s="2" t="s">
        <v>560</v>
      </c>
      <c r="D1756" s="2" t="s">
        <v>559</v>
      </c>
      <c r="E1756" s="2" t="s">
        <v>83</v>
      </c>
      <c r="F1756" s="2" t="s">
        <v>109</v>
      </c>
      <c r="G1756" s="2">
        <v>5.8823528999999999E-2</v>
      </c>
      <c r="H1756" s="2">
        <v>2</v>
      </c>
    </row>
    <row r="1757" spans="1:8">
      <c r="A1757" s="2" t="s">
        <v>451</v>
      </c>
      <c r="B1757" s="2"/>
      <c r="C1757" s="2" t="s">
        <v>560</v>
      </c>
      <c r="D1757" s="2" t="s">
        <v>558</v>
      </c>
      <c r="E1757" s="2" t="s">
        <v>83</v>
      </c>
      <c r="F1757" s="2" t="s">
        <v>109</v>
      </c>
      <c r="G1757" s="2">
        <v>0.35294117600000002</v>
      </c>
      <c r="H1757" s="2">
        <v>12</v>
      </c>
    </row>
    <row r="1758" spans="1:8">
      <c r="A1758" s="2" t="s">
        <v>451</v>
      </c>
      <c r="B1758" s="2"/>
      <c r="C1758" s="2" t="s">
        <v>560</v>
      </c>
      <c r="D1758" s="2"/>
      <c r="E1758" s="2" t="s">
        <v>83</v>
      </c>
      <c r="F1758" s="2" t="s">
        <v>109</v>
      </c>
      <c r="G1758" s="2" t="e">
        <v>#NUM!</v>
      </c>
      <c r="H1758" s="2">
        <v>106</v>
      </c>
    </row>
    <row r="1759" spans="1:8">
      <c r="A1759" s="2" t="s">
        <v>451</v>
      </c>
      <c r="B1759" s="2"/>
      <c r="C1759" s="2" t="s">
        <v>560</v>
      </c>
      <c r="D1759" s="2" t="s">
        <v>557</v>
      </c>
      <c r="E1759" s="2" t="s">
        <v>83</v>
      </c>
      <c r="F1759" s="2" t="s">
        <v>125</v>
      </c>
      <c r="G1759" s="2">
        <v>0.83636363599999997</v>
      </c>
      <c r="H1759" s="2">
        <v>46</v>
      </c>
    </row>
    <row r="1760" spans="1:8">
      <c r="A1760" s="2" t="s">
        <v>451</v>
      </c>
      <c r="B1760" s="2"/>
      <c r="C1760" s="2" t="s">
        <v>560</v>
      </c>
      <c r="D1760" s="2" t="s">
        <v>559</v>
      </c>
      <c r="E1760" s="2" t="s">
        <v>83</v>
      </c>
      <c r="F1760" s="2" t="s">
        <v>125</v>
      </c>
      <c r="G1760" s="2">
        <v>7.2727272999999995E-2</v>
      </c>
      <c r="H1760" s="2">
        <v>4</v>
      </c>
    </row>
    <row r="1761" spans="1:8">
      <c r="A1761" s="2" t="s">
        <v>451</v>
      </c>
      <c r="B1761" s="2"/>
      <c r="C1761" s="2" t="s">
        <v>560</v>
      </c>
      <c r="D1761" s="2" t="s">
        <v>558</v>
      </c>
      <c r="E1761" s="2" t="s">
        <v>83</v>
      </c>
      <c r="F1761" s="2" t="s">
        <v>125</v>
      </c>
      <c r="G1761" s="2">
        <v>9.0909090999999997E-2</v>
      </c>
      <c r="H1761" s="2">
        <v>5</v>
      </c>
    </row>
    <row r="1762" spans="1:8">
      <c r="A1762" s="2" t="s">
        <v>451</v>
      </c>
      <c r="B1762" s="2"/>
      <c r="C1762" s="2" t="s">
        <v>560</v>
      </c>
      <c r="D1762" s="2"/>
      <c r="E1762" s="2" t="s">
        <v>83</v>
      </c>
      <c r="F1762" s="2" t="s">
        <v>125</v>
      </c>
      <c r="G1762" s="2" t="e">
        <v>#NUM!</v>
      </c>
      <c r="H1762" s="2">
        <v>49</v>
      </c>
    </row>
    <row r="1763" spans="1:8">
      <c r="A1763" s="2" t="s">
        <v>451</v>
      </c>
      <c r="B1763" s="2"/>
      <c r="C1763" s="2" t="s">
        <v>560</v>
      </c>
      <c r="D1763" s="2" t="s">
        <v>557</v>
      </c>
      <c r="E1763" s="2" t="s">
        <v>83</v>
      </c>
      <c r="F1763" s="2" t="s">
        <v>113</v>
      </c>
      <c r="G1763" s="2">
        <v>0.29629629600000001</v>
      </c>
      <c r="H1763" s="2">
        <v>24</v>
      </c>
    </row>
    <row r="1764" spans="1:8">
      <c r="A1764" s="2" t="s">
        <v>451</v>
      </c>
      <c r="B1764" s="2"/>
      <c r="C1764" s="2" t="s">
        <v>560</v>
      </c>
      <c r="D1764" s="2" t="s">
        <v>559</v>
      </c>
      <c r="E1764" s="2" t="s">
        <v>83</v>
      </c>
      <c r="F1764" s="2" t="s">
        <v>113</v>
      </c>
      <c r="G1764" s="2">
        <v>0.432098765</v>
      </c>
      <c r="H1764" s="2">
        <v>35</v>
      </c>
    </row>
    <row r="1765" spans="1:8">
      <c r="A1765" s="2" t="s">
        <v>451</v>
      </c>
      <c r="B1765" s="2"/>
      <c r="C1765" s="2" t="s">
        <v>560</v>
      </c>
      <c r="D1765" s="2" t="s">
        <v>558</v>
      </c>
      <c r="E1765" s="2" t="s">
        <v>83</v>
      </c>
      <c r="F1765" s="2" t="s">
        <v>113</v>
      </c>
      <c r="G1765" s="2">
        <v>0.27160493800000002</v>
      </c>
      <c r="H1765" s="2">
        <v>22</v>
      </c>
    </row>
    <row r="1766" spans="1:8">
      <c r="A1766" s="2" t="s">
        <v>451</v>
      </c>
      <c r="B1766" s="2"/>
      <c r="C1766" s="2" t="s">
        <v>560</v>
      </c>
      <c r="D1766" s="2"/>
      <c r="E1766" s="2" t="s">
        <v>83</v>
      </c>
      <c r="F1766" s="2" t="s">
        <v>113</v>
      </c>
      <c r="G1766" s="2" t="e">
        <v>#NUM!</v>
      </c>
      <c r="H1766" s="2">
        <v>77</v>
      </c>
    </row>
    <row r="1767" spans="1:8">
      <c r="A1767" s="2" t="s">
        <v>451</v>
      </c>
      <c r="B1767" s="2"/>
      <c r="C1767" s="2" t="s">
        <v>560</v>
      </c>
      <c r="D1767" s="2" t="s">
        <v>557</v>
      </c>
      <c r="E1767" s="2" t="s">
        <v>83</v>
      </c>
      <c r="F1767" s="2" t="s">
        <v>95</v>
      </c>
      <c r="G1767" s="2">
        <v>0.50251256300000002</v>
      </c>
      <c r="H1767" s="2">
        <v>100</v>
      </c>
    </row>
    <row r="1768" spans="1:8">
      <c r="A1768" s="2" t="s">
        <v>451</v>
      </c>
      <c r="B1768" s="2"/>
      <c r="C1768" s="2" t="s">
        <v>560</v>
      </c>
      <c r="D1768" s="2" t="s">
        <v>559</v>
      </c>
      <c r="E1768" s="2" t="s">
        <v>83</v>
      </c>
      <c r="F1768" s="2" t="s">
        <v>95</v>
      </c>
      <c r="G1768" s="2">
        <v>0.25125628100000003</v>
      </c>
      <c r="H1768" s="2">
        <v>50</v>
      </c>
    </row>
    <row r="1769" spans="1:8">
      <c r="A1769" s="2" t="s">
        <v>451</v>
      </c>
      <c r="B1769" s="2"/>
      <c r="C1769" s="2" t="s">
        <v>560</v>
      </c>
      <c r="D1769" s="2" t="s">
        <v>558</v>
      </c>
      <c r="E1769" s="2" t="s">
        <v>83</v>
      </c>
      <c r="F1769" s="2" t="s">
        <v>95</v>
      </c>
      <c r="G1769" s="2">
        <v>0.24623115600000001</v>
      </c>
      <c r="H1769" s="2">
        <v>49</v>
      </c>
    </row>
    <row r="1770" spans="1:8">
      <c r="A1770" s="2" t="s">
        <v>451</v>
      </c>
      <c r="B1770" s="2"/>
      <c r="C1770" s="2" t="s">
        <v>560</v>
      </c>
      <c r="D1770" s="2"/>
      <c r="E1770" s="2" t="s">
        <v>83</v>
      </c>
      <c r="F1770" s="2" t="s">
        <v>95</v>
      </c>
      <c r="G1770" s="2" t="e">
        <v>#NUM!</v>
      </c>
      <c r="H1770" s="2">
        <v>304</v>
      </c>
    </row>
    <row r="1771" spans="1:8">
      <c r="A1771" s="2" t="s">
        <v>451</v>
      </c>
      <c r="B1771" s="2"/>
      <c r="C1771" s="2" t="s">
        <v>560</v>
      </c>
      <c r="D1771" s="2" t="s">
        <v>557</v>
      </c>
      <c r="E1771" s="2" t="s">
        <v>83</v>
      </c>
      <c r="F1771" s="2" t="s">
        <v>101</v>
      </c>
      <c r="G1771" s="2">
        <v>0.75</v>
      </c>
      <c r="H1771" s="2">
        <v>6</v>
      </c>
    </row>
    <row r="1772" spans="1:8">
      <c r="A1772" s="2" t="s">
        <v>451</v>
      </c>
      <c r="B1772" s="2"/>
      <c r="C1772" s="2" t="s">
        <v>560</v>
      </c>
      <c r="D1772" s="2" t="s">
        <v>558</v>
      </c>
      <c r="E1772" s="2" t="s">
        <v>83</v>
      </c>
      <c r="F1772" s="2" t="s">
        <v>101</v>
      </c>
      <c r="G1772" s="2">
        <v>0.25</v>
      </c>
      <c r="H1772" s="2">
        <v>2</v>
      </c>
    </row>
    <row r="1773" spans="1:8">
      <c r="A1773" s="2" t="s">
        <v>451</v>
      </c>
      <c r="B1773" s="2"/>
      <c r="C1773" s="2" t="s">
        <v>560</v>
      </c>
      <c r="D1773" s="2"/>
      <c r="E1773" s="2" t="s">
        <v>83</v>
      </c>
      <c r="F1773" s="2" t="s">
        <v>101</v>
      </c>
      <c r="G1773" s="2" t="e">
        <v>#NUM!</v>
      </c>
      <c r="H1773" s="2">
        <v>12</v>
      </c>
    </row>
    <row r="1774" spans="1:8">
      <c r="A1774" s="2" t="s">
        <v>451</v>
      </c>
      <c r="B1774" s="2"/>
      <c r="C1774" s="2" t="s">
        <v>560</v>
      </c>
      <c r="D1774" s="2" t="s">
        <v>557</v>
      </c>
      <c r="E1774" s="2" t="s">
        <v>83</v>
      </c>
      <c r="F1774" s="2" t="s">
        <v>121</v>
      </c>
      <c r="G1774" s="2">
        <v>0.37837837800000002</v>
      </c>
      <c r="H1774" s="2">
        <v>14</v>
      </c>
    </row>
    <row r="1775" spans="1:8">
      <c r="A1775" s="2" t="s">
        <v>451</v>
      </c>
      <c r="B1775" s="2"/>
      <c r="C1775" s="2" t="s">
        <v>560</v>
      </c>
      <c r="D1775" s="2" t="s">
        <v>559</v>
      </c>
      <c r="E1775" s="2" t="s">
        <v>83</v>
      </c>
      <c r="F1775" s="2" t="s">
        <v>121</v>
      </c>
      <c r="G1775" s="2">
        <v>0.21621621599999999</v>
      </c>
      <c r="H1775" s="2">
        <v>8</v>
      </c>
    </row>
    <row r="1776" spans="1:8">
      <c r="A1776" s="2" t="s">
        <v>451</v>
      </c>
      <c r="B1776" s="2"/>
      <c r="C1776" s="2" t="s">
        <v>560</v>
      </c>
      <c r="D1776" s="2" t="s">
        <v>558</v>
      </c>
      <c r="E1776" s="2" t="s">
        <v>83</v>
      </c>
      <c r="F1776" s="2" t="s">
        <v>121</v>
      </c>
      <c r="G1776" s="2">
        <v>0.405405405</v>
      </c>
      <c r="H1776" s="2">
        <v>15</v>
      </c>
    </row>
    <row r="1777" spans="1:8">
      <c r="A1777" s="2" t="s">
        <v>451</v>
      </c>
      <c r="B1777" s="2"/>
      <c r="C1777" s="2" t="s">
        <v>560</v>
      </c>
      <c r="D1777" s="2"/>
      <c r="E1777" s="2" t="s">
        <v>83</v>
      </c>
      <c r="F1777" s="2" t="s">
        <v>121</v>
      </c>
      <c r="G1777" s="2" t="e">
        <v>#NUM!</v>
      </c>
      <c r="H1777" s="2">
        <v>40</v>
      </c>
    </row>
    <row r="1778" spans="1:8">
      <c r="A1778" s="2" t="s">
        <v>451</v>
      </c>
      <c r="B1778" s="2"/>
      <c r="C1778" s="2" t="s">
        <v>560</v>
      </c>
      <c r="D1778" s="2" t="s">
        <v>557</v>
      </c>
      <c r="E1778" s="2" t="s">
        <v>83</v>
      </c>
      <c r="F1778" s="2" t="s">
        <v>105</v>
      </c>
      <c r="G1778" s="2">
        <v>0.54166666699999999</v>
      </c>
      <c r="H1778" s="2">
        <v>13</v>
      </c>
    </row>
    <row r="1779" spans="1:8">
      <c r="A1779" s="2" t="s">
        <v>451</v>
      </c>
      <c r="B1779" s="2"/>
      <c r="C1779" s="2" t="s">
        <v>560</v>
      </c>
      <c r="D1779" s="2" t="s">
        <v>559</v>
      </c>
      <c r="E1779" s="2" t="s">
        <v>83</v>
      </c>
      <c r="F1779" s="2" t="s">
        <v>105</v>
      </c>
      <c r="G1779" s="2">
        <v>8.3333332999999996E-2</v>
      </c>
      <c r="H1779" s="2">
        <v>2</v>
      </c>
    </row>
    <row r="1780" spans="1:8">
      <c r="A1780" s="2" t="s">
        <v>451</v>
      </c>
      <c r="B1780" s="2"/>
      <c r="C1780" s="2" t="s">
        <v>560</v>
      </c>
      <c r="D1780" s="2" t="s">
        <v>558</v>
      </c>
      <c r="E1780" s="2" t="s">
        <v>83</v>
      </c>
      <c r="F1780" s="2" t="s">
        <v>105</v>
      </c>
      <c r="G1780" s="2">
        <v>0.375</v>
      </c>
      <c r="H1780" s="2">
        <v>9</v>
      </c>
    </row>
    <row r="1781" spans="1:8">
      <c r="A1781" s="2" t="s">
        <v>451</v>
      </c>
      <c r="B1781" s="2"/>
      <c r="C1781" s="2" t="s">
        <v>560</v>
      </c>
      <c r="D1781" s="2"/>
      <c r="E1781" s="2" t="s">
        <v>83</v>
      </c>
      <c r="F1781" s="2" t="s">
        <v>105</v>
      </c>
      <c r="G1781" s="2" t="e">
        <v>#NUM!</v>
      </c>
      <c r="H1781" s="2">
        <v>1</v>
      </c>
    </row>
    <row r="1782" spans="1:8">
      <c r="A1782" s="2" t="s">
        <v>451</v>
      </c>
      <c r="B1782" s="2"/>
      <c r="C1782" s="2" t="s">
        <v>561</v>
      </c>
      <c r="D1782" s="2" t="s">
        <v>557</v>
      </c>
      <c r="E1782" s="2" t="s">
        <v>83</v>
      </c>
      <c r="F1782" s="2" t="s">
        <v>109</v>
      </c>
      <c r="G1782" s="2">
        <v>0.55223880599999997</v>
      </c>
      <c r="H1782" s="2">
        <v>37</v>
      </c>
    </row>
    <row r="1783" spans="1:8">
      <c r="A1783" s="2" t="s">
        <v>451</v>
      </c>
      <c r="B1783" s="2"/>
      <c r="C1783" s="2" t="s">
        <v>561</v>
      </c>
      <c r="D1783" s="2" t="s">
        <v>559</v>
      </c>
      <c r="E1783" s="2" t="s">
        <v>83</v>
      </c>
      <c r="F1783" s="2" t="s">
        <v>109</v>
      </c>
      <c r="G1783" s="2">
        <v>1.4925373E-2</v>
      </c>
      <c r="H1783" s="2">
        <v>1</v>
      </c>
    </row>
    <row r="1784" spans="1:8">
      <c r="A1784" s="2" t="s">
        <v>451</v>
      </c>
      <c r="B1784" s="2"/>
      <c r="C1784" s="2" t="s">
        <v>561</v>
      </c>
      <c r="D1784" s="2" t="s">
        <v>558</v>
      </c>
      <c r="E1784" s="2" t="s">
        <v>83</v>
      </c>
      <c r="F1784" s="2" t="s">
        <v>109</v>
      </c>
      <c r="G1784" s="2">
        <v>0.43283582100000001</v>
      </c>
      <c r="H1784" s="2">
        <v>29</v>
      </c>
    </row>
    <row r="1785" spans="1:8">
      <c r="A1785" s="2" t="s">
        <v>451</v>
      </c>
      <c r="B1785" s="2"/>
      <c r="C1785" s="2" t="s">
        <v>561</v>
      </c>
      <c r="D1785" s="2"/>
      <c r="E1785" s="2" t="s">
        <v>83</v>
      </c>
      <c r="F1785" s="2" t="s">
        <v>109</v>
      </c>
      <c r="G1785" s="2" t="e">
        <v>#NUM!</v>
      </c>
      <c r="H1785" s="2">
        <v>73</v>
      </c>
    </row>
    <row r="1786" spans="1:8">
      <c r="A1786" s="2" t="s">
        <v>451</v>
      </c>
      <c r="B1786" s="2"/>
      <c r="C1786" s="2" t="s">
        <v>561</v>
      </c>
      <c r="D1786" s="2" t="s">
        <v>557</v>
      </c>
      <c r="E1786" s="2" t="s">
        <v>83</v>
      </c>
      <c r="F1786" s="2" t="s">
        <v>125</v>
      </c>
      <c r="G1786" s="2">
        <v>1</v>
      </c>
      <c r="H1786" s="2">
        <v>52</v>
      </c>
    </row>
    <row r="1787" spans="1:8">
      <c r="A1787" s="2" t="s">
        <v>451</v>
      </c>
      <c r="B1787" s="2"/>
      <c r="C1787" s="2" t="s">
        <v>561</v>
      </c>
      <c r="D1787" s="2"/>
      <c r="E1787" s="2" t="s">
        <v>83</v>
      </c>
      <c r="F1787" s="2" t="s">
        <v>125</v>
      </c>
      <c r="G1787" s="2" t="e">
        <v>#NUM!</v>
      </c>
      <c r="H1787" s="2">
        <v>52</v>
      </c>
    </row>
    <row r="1788" spans="1:8">
      <c r="A1788" s="2" t="s">
        <v>451</v>
      </c>
      <c r="B1788" s="2"/>
      <c r="C1788" s="2" t="s">
        <v>561</v>
      </c>
      <c r="D1788" s="2" t="s">
        <v>557</v>
      </c>
      <c r="E1788" s="2" t="s">
        <v>83</v>
      </c>
      <c r="F1788" s="2" t="s">
        <v>113</v>
      </c>
      <c r="G1788" s="2">
        <v>0.4</v>
      </c>
      <c r="H1788" s="2">
        <v>32</v>
      </c>
    </row>
    <row r="1789" spans="1:8">
      <c r="A1789" s="2" t="s">
        <v>451</v>
      </c>
      <c r="B1789" s="2"/>
      <c r="C1789" s="2" t="s">
        <v>561</v>
      </c>
      <c r="D1789" s="2" t="s">
        <v>559</v>
      </c>
      <c r="E1789" s="2" t="s">
        <v>83</v>
      </c>
      <c r="F1789" s="2" t="s">
        <v>113</v>
      </c>
      <c r="G1789" s="2">
        <v>0.41249999999999998</v>
      </c>
      <c r="H1789" s="2">
        <v>33</v>
      </c>
    </row>
    <row r="1790" spans="1:8">
      <c r="A1790" s="2" t="s">
        <v>451</v>
      </c>
      <c r="B1790" s="2"/>
      <c r="C1790" s="2" t="s">
        <v>561</v>
      </c>
      <c r="D1790" s="2" t="s">
        <v>558</v>
      </c>
      <c r="E1790" s="2" t="s">
        <v>83</v>
      </c>
      <c r="F1790" s="2" t="s">
        <v>113</v>
      </c>
      <c r="G1790" s="2">
        <v>0.1875</v>
      </c>
      <c r="H1790" s="2">
        <v>15</v>
      </c>
    </row>
    <row r="1791" spans="1:8">
      <c r="A1791" s="2" t="s">
        <v>451</v>
      </c>
      <c r="B1791" s="2"/>
      <c r="C1791" s="2" t="s">
        <v>561</v>
      </c>
      <c r="D1791" s="2"/>
      <c r="E1791" s="2" t="s">
        <v>83</v>
      </c>
      <c r="F1791" s="2" t="s">
        <v>113</v>
      </c>
      <c r="G1791" s="2" t="e">
        <v>#NUM!</v>
      </c>
      <c r="H1791" s="2">
        <v>78</v>
      </c>
    </row>
    <row r="1792" spans="1:8">
      <c r="A1792" s="2" t="s">
        <v>451</v>
      </c>
      <c r="B1792" s="2"/>
      <c r="C1792" s="2" t="s">
        <v>561</v>
      </c>
      <c r="D1792" s="2" t="s">
        <v>557</v>
      </c>
      <c r="E1792" s="2" t="s">
        <v>83</v>
      </c>
      <c r="F1792" s="2" t="s">
        <v>95</v>
      </c>
      <c r="G1792" s="2">
        <v>0.61083743800000001</v>
      </c>
      <c r="H1792" s="2">
        <v>124</v>
      </c>
    </row>
    <row r="1793" spans="1:8">
      <c r="A1793" s="2" t="s">
        <v>451</v>
      </c>
      <c r="B1793" s="2"/>
      <c r="C1793" s="2" t="s">
        <v>561</v>
      </c>
      <c r="D1793" s="2" t="s">
        <v>559</v>
      </c>
      <c r="E1793" s="2" t="s">
        <v>83</v>
      </c>
      <c r="F1793" s="2" t="s">
        <v>95</v>
      </c>
      <c r="G1793" s="2">
        <v>9.8522166999999994E-2</v>
      </c>
      <c r="H1793" s="2">
        <v>20</v>
      </c>
    </row>
    <row r="1794" spans="1:8">
      <c r="A1794" s="2" t="s">
        <v>451</v>
      </c>
      <c r="B1794" s="2"/>
      <c r="C1794" s="2" t="s">
        <v>561</v>
      </c>
      <c r="D1794" s="2" t="s">
        <v>558</v>
      </c>
      <c r="E1794" s="2" t="s">
        <v>83</v>
      </c>
      <c r="F1794" s="2" t="s">
        <v>95</v>
      </c>
      <c r="G1794" s="2">
        <v>0.29064039400000002</v>
      </c>
      <c r="H1794" s="2">
        <v>59</v>
      </c>
    </row>
    <row r="1795" spans="1:8">
      <c r="A1795" s="2" t="s">
        <v>451</v>
      </c>
      <c r="B1795" s="2"/>
      <c r="C1795" s="2" t="s">
        <v>561</v>
      </c>
      <c r="D1795" s="2"/>
      <c r="E1795" s="2" t="s">
        <v>83</v>
      </c>
      <c r="F1795" s="2" t="s">
        <v>95</v>
      </c>
      <c r="G1795" s="2" t="e">
        <v>#NUM!</v>
      </c>
      <c r="H1795" s="2">
        <v>300</v>
      </c>
    </row>
    <row r="1796" spans="1:8">
      <c r="A1796" s="2" t="s">
        <v>451</v>
      </c>
      <c r="B1796" s="2"/>
      <c r="C1796" s="2" t="s">
        <v>561</v>
      </c>
      <c r="D1796" s="2" t="s">
        <v>557</v>
      </c>
      <c r="E1796" s="2" t="s">
        <v>83</v>
      </c>
      <c r="F1796" s="2" t="s">
        <v>101</v>
      </c>
      <c r="G1796" s="2">
        <v>0.625</v>
      </c>
      <c r="H1796" s="2">
        <v>5</v>
      </c>
    </row>
    <row r="1797" spans="1:8">
      <c r="A1797" s="2" t="s">
        <v>451</v>
      </c>
      <c r="B1797" s="2"/>
      <c r="C1797" s="2" t="s">
        <v>561</v>
      </c>
      <c r="D1797" s="2" t="s">
        <v>558</v>
      </c>
      <c r="E1797" s="2" t="s">
        <v>83</v>
      </c>
      <c r="F1797" s="2" t="s">
        <v>101</v>
      </c>
      <c r="G1797" s="2">
        <v>0.375</v>
      </c>
      <c r="H1797" s="2">
        <v>3</v>
      </c>
    </row>
    <row r="1798" spans="1:8">
      <c r="A1798" s="2" t="s">
        <v>451</v>
      </c>
      <c r="B1798" s="2"/>
      <c r="C1798" s="2" t="s">
        <v>561</v>
      </c>
      <c r="D1798" s="2"/>
      <c r="E1798" s="2" t="s">
        <v>83</v>
      </c>
      <c r="F1798" s="2" t="s">
        <v>101</v>
      </c>
      <c r="G1798" s="2" t="e">
        <v>#NUM!</v>
      </c>
      <c r="H1798" s="2">
        <v>12</v>
      </c>
    </row>
    <row r="1799" spans="1:8">
      <c r="A1799" s="2" t="s">
        <v>451</v>
      </c>
      <c r="B1799" s="2"/>
      <c r="C1799" s="2" t="s">
        <v>561</v>
      </c>
      <c r="D1799" s="2" t="s">
        <v>557</v>
      </c>
      <c r="E1799" s="2" t="s">
        <v>83</v>
      </c>
      <c r="F1799" s="2" t="s">
        <v>121</v>
      </c>
      <c r="G1799" s="2">
        <v>0.764705882</v>
      </c>
      <c r="H1799" s="2">
        <v>13</v>
      </c>
    </row>
    <row r="1800" spans="1:8">
      <c r="A1800" s="2" t="s">
        <v>451</v>
      </c>
      <c r="B1800" s="2"/>
      <c r="C1800" s="2" t="s">
        <v>561</v>
      </c>
      <c r="D1800" s="2" t="s">
        <v>558</v>
      </c>
      <c r="E1800" s="2" t="s">
        <v>83</v>
      </c>
      <c r="F1800" s="2" t="s">
        <v>121</v>
      </c>
      <c r="G1800" s="2">
        <v>0.235294118</v>
      </c>
      <c r="H1800" s="2">
        <v>4</v>
      </c>
    </row>
    <row r="1801" spans="1:8">
      <c r="A1801" s="2" t="s">
        <v>451</v>
      </c>
      <c r="B1801" s="2"/>
      <c r="C1801" s="2" t="s">
        <v>561</v>
      </c>
      <c r="D1801" s="2"/>
      <c r="E1801" s="2" t="s">
        <v>83</v>
      </c>
      <c r="F1801" s="2" t="s">
        <v>121</v>
      </c>
      <c r="G1801" s="2" t="e">
        <v>#NUM!</v>
      </c>
      <c r="H1801" s="2">
        <v>60</v>
      </c>
    </row>
    <row r="1802" spans="1:8">
      <c r="A1802" s="2" t="s">
        <v>451</v>
      </c>
      <c r="B1802" s="2"/>
      <c r="C1802" s="2" t="s">
        <v>561</v>
      </c>
      <c r="D1802" s="2" t="s">
        <v>557</v>
      </c>
      <c r="E1802" s="2" t="s">
        <v>83</v>
      </c>
      <c r="F1802" s="2" t="s">
        <v>105</v>
      </c>
      <c r="G1802" s="2">
        <v>1</v>
      </c>
      <c r="H1802" s="2">
        <v>9</v>
      </c>
    </row>
    <row r="1803" spans="1:8">
      <c r="A1803" s="2" t="s">
        <v>451</v>
      </c>
      <c r="B1803" s="2"/>
      <c r="C1803" s="2" t="s">
        <v>561</v>
      </c>
      <c r="D1803" s="2"/>
      <c r="E1803" s="2" t="s">
        <v>83</v>
      </c>
      <c r="F1803" s="2" t="s">
        <v>105</v>
      </c>
      <c r="G1803" s="2" t="e">
        <v>#NUM!</v>
      </c>
      <c r="H1803" s="2">
        <v>16</v>
      </c>
    </row>
    <row r="1804" spans="1:8">
      <c r="A1804" s="2" t="s">
        <v>451</v>
      </c>
      <c r="B1804" s="2" t="s">
        <v>562</v>
      </c>
      <c r="C1804" s="2" t="s">
        <v>563</v>
      </c>
      <c r="D1804" s="2" t="s">
        <v>341</v>
      </c>
      <c r="E1804" s="2" t="s">
        <v>83</v>
      </c>
      <c r="F1804" s="2" t="s">
        <v>109</v>
      </c>
      <c r="G1804" s="2">
        <v>7.1428569999999999E-3</v>
      </c>
      <c r="H1804" s="2">
        <v>1</v>
      </c>
    </row>
    <row r="1805" spans="1:8">
      <c r="A1805" s="2" t="s">
        <v>451</v>
      </c>
      <c r="B1805" s="2" t="s">
        <v>562</v>
      </c>
      <c r="C1805" s="2" t="s">
        <v>563</v>
      </c>
      <c r="D1805" s="2" t="s">
        <v>557</v>
      </c>
      <c r="E1805" s="2" t="s">
        <v>83</v>
      </c>
      <c r="F1805" s="2" t="s">
        <v>109</v>
      </c>
      <c r="G1805" s="2">
        <v>0.55714285699999999</v>
      </c>
      <c r="H1805" s="2">
        <v>78</v>
      </c>
    </row>
    <row r="1806" spans="1:8">
      <c r="A1806" s="2" t="s">
        <v>451</v>
      </c>
      <c r="B1806" s="2" t="s">
        <v>562</v>
      </c>
      <c r="C1806" s="2" t="s">
        <v>563</v>
      </c>
      <c r="D1806" s="2" t="s">
        <v>558</v>
      </c>
      <c r="E1806" s="2" t="s">
        <v>83</v>
      </c>
      <c r="F1806" s="2" t="s">
        <v>109</v>
      </c>
      <c r="G1806" s="2">
        <v>0.43571428600000001</v>
      </c>
      <c r="H1806" s="2">
        <v>61</v>
      </c>
    </row>
    <row r="1807" spans="1:8">
      <c r="A1807" s="2" t="s">
        <v>451</v>
      </c>
      <c r="B1807" s="2" t="s">
        <v>562</v>
      </c>
      <c r="C1807" s="2" t="s">
        <v>563</v>
      </c>
      <c r="D1807" s="2" t="s">
        <v>341</v>
      </c>
      <c r="E1807" s="2" t="s">
        <v>83</v>
      </c>
      <c r="F1807" s="2" t="s">
        <v>125</v>
      </c>
      <c r="G1807" s="2">
        <v>9.6153850000000006E-3</v>
      </c>
      <c r="H1807" s="2">
        <v>1</v>
      </c>
    </row>
    <row r="1808" spans="1:8">
      <c r="A1808" s="2" t="s">
        <v>451</v>
      </c>
      <c r="B1808" s="2" t="s">
        <v>562</v>
      </c>
      <c r="C1808" s="2" t="s">
        <v>563</v>
      </c>
      <c r="D1808" s="2" t="s">
        <v>557</v>
      </c>
      <c r="E1808" s="2" t="s">
        <v>83</v>
      </c>
      <c r="F1808" s="2" t="s">
        <v>125</v>
      </c>
      <c r="G1808" s="2">
        <v>0.48076923100000002</v>
      </c>
      <c r="H1808" s="2">
        <v>50</v>
      </c>
    </row>
    <row r="1809" spans="1:8">
      <c r="A1809" s="2" t="s">
        <v>451</v>
      </c>
      <c r="B1809" s="2" t="s">
        <v>562</v>
      </c>
      <c r="C1809" s="2" t="s">
        <v>563</v>
      </c>
      <c r="D1809" s="2" t="s">
        <v>558</v>
      </c>
      <c r="E1809" s="2" t="s">
        <v>83</v>
      </c>
      <c r="F1809" s="2" t="s">
        <v>125</v>
      </c>
      <c r="G1809" s="2">
        <v>0.50961538500000003</v>
      </c>
      <c r="H1809" s="2">
        <v>53</v>
      </c>
    </row>
    <row r="1810" spans="1:8">
      <c r="A1810" s="2" t="s">
        <v>451</v>
      </c>
      <c r="B1810" s="2" t="s">
        <v>562</v>
      </c>
      <c r="C1810" s="2" t="s">
        <v>563</v>
      </c>
      <c r="D1810" s="2" t="s">
        <v>341</v>
      </c>
      <c r="E1810" s="2" t="s">
        <v>83</v>
      </c>
      <c r="F1810" s="2" t="s">
        <v>113</v>
      </c>
      <c r="G1810" s="2">
        <v>0.221518987</v>
      </c>
      <c r="H1810" s="2">
        <v>35</v>
      </c>
    </row>
    <row r="1811" spans="1:8">
      <c r="A1811" s="2" t="s">
        <v>451</v>
      </c>
      <c r="B1811" s="2" t="s">
        <v>562</v>
      </c>
      <c r="C1811" s="2" t="s">
        <v>563</v>
      </c>
      <c r="D1811" s="2" t="s">
        <v>557</v>
      </c>
      <c r="E1811" s="2" t="s">
        <v>83</v>
      </c>
      <c r="F1811" s="2" t="s">
        <v>113</v>
      </c>
      <c r="G1811" s="2">
        <v>0.379746835</v>
      </c>
      <c r="H1811" s="2">
        <v>60</v>
      </c>
    </row>
    <row r="1812" spans="1:8">
      <c r="A1812" s="2" t="s">
        <v>451</v>
      </c>
      <c r="B1812" s="2" t="s">
        <v>562</v>
      </c>
      <c r="C1812" s="2" t="s">
        <v>563</v>
      </c>
      <c r="D1812" s="2" t="s">
        <v>370</v>
      </c>
      <c r="E1812" s="2" t="s">
        <v>83</v>
      </c>
      <c r="F1812" s="2" t="s">
        <v>113</v>
      </c>
      <c r="G1812" s="2">
        <v>1.2658228000000001E-2</v>
      </c>
      <c r="H1812" s="2">
        <v>2</v>
      </c>
    </row>
    <row r="1813" spans="1:8">
      <c r="A1813" s="2" t="s">
        <v>451</v>
      </c>
      <c r="B1813" s="2" t="s">
        <v>562</v>
      </c>
      <c r="C1813" s="2" t="s">
        <v>563</v>
      </c>
      <c r="D1813" s="2" t="s">
        <v>558</v>
      </c>
      <c r="E1813" s="2" t="s">
        <v>83</v>
      </c>
      <c r="F1813" s="2" t="s">
        <v>113</v>
      </c>
      <c r="G1813" s="2">
        <v>0.38607594899999997</v>
      </c>
      <c r="H1813" s="2">
        <v>61</v>
      </c>
    </row>
    <row r="1814" spans="1:8">
      <c r="A1814" s="2" t="s">
        <v>451</v>
      </c>
      <c r="B1814" s="2" t="s">
        <v>562</v>
      </c>
      <c r="C1814" s="2" t="s">
        <v>563</v>
      </c>
      <c r="D1814" s="2" t="s">
        <v>341</v>
      </c>
      <c r="E1814" s="2" t="s">
        <v>83</v>
      </c>
      <c r="F1814" s="2" t="s">
        <v>95</v>
      </c>
      <c r="G1814" s="2">
        <v>4.7713718000000002E-2</v>
      </c>
      <c r="H1814" s="2">
        <v>24</v>
      </c>
    </row>
    <row r="1815" spans="1:8">
      <c r="A1815" s="2" t="s">
        <v>451</v>
      </c>
      <c r="B1815" s="2" t="s">
        <v>562</v>
      </c>
      <c r="C1815" s="2" t="s">
        <v>563</v>
      </c>
      <c r="D1815" s="2" t="s">
        <v>557</v>
      </c>
      <c r="E1815" s="2" t="s">
        <v>83</v>
      </c>
      <c r="F1815" s="2" t="s">
        <v>95</v>
      </c>
      <c r="G1815" s="2">
        <v>0.441351889</v>
      </c>
      <c r="H1815" s="2">
        <v>222</v>
      </c>
    </row>
    <row r="1816" spans="1:8">
      <c r="A1816" s="2" t="s">
        <v>451</v>
      </c>
      <c r="B1816" s="2" t="s">
        <v>562</v>
      </c>
      <c r="C1816" s="2" t="s">
        <v>563</v>
      </c>
      <c r="D1816" s="2" t="s">
        <v>370</v>
      </c>
      <c r="E1816" s="2" t="s">
        <v>83</v>
      </c>
      <c r="F1816" s="2" t="s">
        <v>95</v>
      </c>
      <c r="G1816" s="2">
        <v>5.5666003999999998E-2</v>
      </c>
      <c r="H1816" s="2">
        <v>28</v>
      </c>
    </row>
    <row r="1817" spans="1:8">
      <c r="A1817" s="2" t="s">
        <v>451</v>
      </c>
      <c r="B1817" s="2" t="s">
        <v>562</v>
      </c>
      <c r="C1817" s="2" t="s">
        <v>563</v>
      </c>
      <c r="D1817" s="2" t="s">
        <v>558</v>
      </c>
      <c r="E1817" s="2" t="s">
        <v>83</v>
      </c>
      <c r="F1817" s="2" t="s">
        <v>95</v>
      </c>
      <c r="G1817" s="2">
        <v>0.45526839000000002</v>
      </c>
      <c r="H1817" s="2">
        <v>229</v>
      </c>
    </row>
    <row r="1818" spans="1:8">
      <c r="A1818" s="2" t="s">
        <v>451</v>
      </c>
      <c r="B1818" s="2" t="s">
        <v>562</v>
      </c>
      <c r="C1818" s="2" t="s">
        <v>563</v>
      </c>
      <c r="D1818" s="2" t="s">
        <v>557</v>
      </c>
      <c r="E1818" s="2" t="s">
        <v>83</v>
      </c>
      <c r="F1818" s="2" t="s">
        <v>101</v>
      </c>
      <c r="G1818" s="2">
        <v>0.3</v>
      </c>
      <c r="H1818" s="2">
        <v>6</v>
      </c>
    </row>
    <row r="1819" spans="1:8">
      <c r="A1819" s="2" t="s">
        <v>451</v>
      </c>
      <c r="B1819" s="2" t="s">
        <v>562</v>
      </c>
      <c r="C1819" s="2" t="s">
        <v>563</v>
      </c>
      <c r="D1819" s="2" t="s">
        <v>558</v>
      </c>
      <c r="E1819" s="2" t="s">
        <v>83</v>
      </c>
      <c r="F1819" s="2" t="s">
        <v>101</v>
      </c>
      <c r="G1819" s="2">
        <v>0.7</v>
      </c>
      <c r="H1819" s="2">
        <v>14</v>
      </c>
    </row>
    <row r="1820" spans="1:8">
      <c r="A1820" s="2" t="s">
        <v>451</v>
      </c>
      <c r="B1820" s="2" t="s">
        <v>562</v>
      </c>
      <c r="C1820" s="2" t="s">
        <v>563</v>
      </c>
      <c r="D1820" s="2" t="s">
        <v>341</v>
      </c>
      <c r="E1820" s="2" t="s">
        <v>83</v>
      </c>
      <c r="F1820" s="2" t="s">
        <v>121</v>
      </c>
      <c r="G1820" s="2">
        <v>6.4935065E-2</v>
      </c>
      <c r="H1820" s="2">
        <v>5</v>
      </c>
    </row>
    <row r="1821" spans="1:8">
      <c r="A1821" s="2" t="s">
        <v>451</v>
      </c>
      <c r="B1821" s="2" t="s">
        <v>562</v>
      </c>
      <c r="C1821" s="2" t="s">
        <v>563</v>
      </c>
      <c r="D1821" s="2" t="s">
        <v>557</v>
      </c>
      <c r="E1821" s="2" t="s">
        <v>83</v>
      </c>
      <c r="F1821" s="2" t="s">
        <v>121</v>
      </c>
      <c r="G1821" s="2">
        <v>0.66233766199999999</v>
      </c>
      <c r="H1821" s="2">
        <v>51</v>
      </c>
    </row>
    <row r="1822" spans="1:8">
      <c r="A1822" s="2" t="s">
        <v>451</v>
      </c>
      <c r="B1822" s="2" t="s">
        <v>562</v>
      </c>
      <c r="C1822" s="2" t="s">
        <v>563</v>
      </c>
      <c r="D1822" s="2" t="s">
        <v>558</v>
      </c>
      <c r="E1822" s="2" t="s">
        <v>83</v>
      </c>
      <c r="F1822" s="2" t="s">
        <v>121</v>
      </c>
      <c r="G1822" s="2">
        <v>0.27272727299999999</v>
      </c>
      <c r="H1822" s="2">
        <v>21</v>
      </c>
    </row>
    <row r="1823" spans="1:8">
      <c r="A1823" s="2" t="s">
        <v>451</v>
      </c>
      <c r="B1823" s="2" t="s">
        <v>562</v>
      </c>
      <c r="C1823" s="2" t="s">
        <v>563</v>
      </c>
      <c r="D1823" s="2" t="s">
        <v>557</v>
      </c>
      <c r="E1823" s="2" t="s">
        <v>83</v>
      </c>
      <c r="F1823" s="2" t="s">
        <v>105</v>
      </c>
      <c r="G1823" s="2">
        <v>0.64</v>
      </c>
      <c r="H1823" s="2">
        <v>16</v>
      </c>
    </row>
    <row r="1824" spans="1:8">
      <c r="A1824" s="2" t="s">
        <v>451</v>
      </c>
      <c r="B1824" s="2" t="s">
        <v>562</v>
      </c>
      <c r="C1824" s="2" t="s">
        <v>563</v>
      </c>
      <c r="D1824" s="2" t="s">
        <v>558</v>
      </c>
      <c r="E1824" s="2" t="s">
        <v>83</v>
      </c>
      <c r="F1824" s="2" t="s">
        <v>105</v>
      </c>
      <c r="G1824" s="2">
        <v>0.36</v>
      </c>
      <c r="H1824" s="2">
        <v>9</v>
      </c>
    </row>
    <row r="1825" spans="1:8">
      <c r="A1825" s="2" t="s">
        <v>357</v>
      </c>
      <c r="B1825" s="2" t="s">
        <v>564</v>
      </c>
      <c r="C1825" s="2" t="s">
        <v>565</v>
      </c>
      <c r="D1825" s="2" t="s">
        <v>566</v>
      </c>
      <c r="E1825" s="2" t="s">
        <v>83</v>
      </c>
      <c r="F1825" s="2" t="s">
        <v>109</v>
      </c>
      <c r="G1825" s="2">
        <v>0.62295082000000002</v>
      </c>
      <c r="H1825" s="2">
        <v>38</v>
      </c>
    </row>
    <row r="1826" spans="1:8">
      <c r="A1826" s="2" t="s">
        <v>357</v>
      </c>
      <c r="B1826" s="2" t="s">
        <v>564</v>
      </c>
      <c r="C1826" s="2" t="s">
        <v>565</v>
      </c>
      <c r="D1826" s="2" t="s">
        <v>567</v>
      </c>
      <c r="E1826" s="2" t="s">
        <v>83</v>
      </c>
      <c r="F1826" s="2" t="s">
        <v>109</v>
      </c>
      <c r="G1826" s="2">
        <v>0.13114754100000001</v>
      </c>
      <c r="H1826" s="2">
        <v>8</v>
      </c>
    </row>
    <row r="1827" spans="1:8">
      <c r="A1827" s="2" t="s">
        <v>357</v>
      </c>
      <c r="B1827" s="2" t="s">
        <v>564</v>
      </c>
      <c r="C1827" s="2" t="s">
        <v>565</v>
      </c>
      <c r="D1827" s="2" t="s">
        <v>568</v>
      </c>
      <c r="E1827" s="2" t="s">
        <v>83</v>
      </c>
      <c r="F1827" s="2" t="s">
        <v>109</v>
      </c>
      <c r="G1827" s="2">
        <v>8.1967212999999997E-2</v>
      </c>
      <c r="H1827" s="2">
        <v>5</v>
      </c>
    </row>
    <row r="1828" spans="1:8">
      <c r="A1828" s="2" t="s">
        <v>357</v>
      </c>
      <c r="B1828" s="2" t="s">
        <v>564</v>
      </c>
      <c r="C1828" s="2" t="s">
        <v>565</v>
      </c>
      <c r="D1828" s="2" t="s">
        <v>569</v>
      </c>
      <c r="E1828" s="2" t="s">
        <v>83</v>
      </c>
      <c r="F1828" s="2" t="s">
        <v>109</v>
      </c>
      <c r="G1828" s="2">
        <v>9.8360656000000005E-2</v>
      </c>
      <c r="H1828" s="2">
        <v>6</v>
      </c>
    </row>
    <row r="1829" spans="1:8">
      <c r="A1829" s="2" t="s">
        <v>357</v>
      </c>
      <c r="B1829" s="2" t="s">
        <v>564</v>
      </c>
      <c r="C1829" s="2" t="s">
        <v>565</v>
      </c>
      <c r="D1829" s="2" t="s">
        <v>570</v>
      </c>
      <c r="E1829" s="2" t="s">
        <v>83</v>
      </c>
      <c r="F1829" s="2" t="s">
        <v>109</v>
      </c>
      <c r="G1829" s="2">
        <v>6.5573770000000003E-2</v>
      </c>
      <c r="H1829" s="2">
        <v>4</v>
      </c>
    </row>
    <row r="1830" spans="1:8">
      <c r="A1830" s="2" t="s">
        <v>357</v>
      </c>
      <c r="B1830" s="2" t="s">
        <v>564</v>
      </c>
      <c r="C1830" s="2" t="s">
        <v>565</v>
      </c>
      <c r="D1830" s="2" t="s">
        <v>571</v>
      </c>
      <c r="E1830" s="2" t="s">
        <v>83</v>
      </c>
      <c r="F1830" s="2" t="s">
        <v>109</v>
      </c>
      <c r="G1830" s="2">
        <v>6.5573770000000003E-2</v>
      </c>
      <c r="H1830" s="2">
        <v>4</v>
      </c>
    </row>
    <row r="1831" spans="1:8">
      <c r="A1831" s="2" t="s">
        <v>357</v>
      </c>
      <c r="B1831" s="2" t="s">
        <v>564</v>
      </c>
      <c r="C1831" s="2" t="s">
        <v>565</v>
      </c>
      <c r="D1831" s="2" t="s">
        <v>572</v>
      </c>
      <c r="E1831" s="2" t="s">
        <v>83</v>
      </c>
      <c r="F1831" s="2" t="s">
        <v>109</v>
      </c>
      <c r="G1831" s="2">
        <v>3.2786885000000002E-2</v>
      </c>
      <c r="H1831" s="2">
        <v>2</v>
      </c>
    </row>
    <row r="1832" spans="1:8">
      <c r="A1832" s="2" t="s">
        <v>357</v>
      </c>
      <c r="B1832" s="2" t="s">
        <v>564</v>
      </c>
      <c r="C1832" s="2" t="s">
        <v>565</v>
      </c>
      <c r="D1832" s="2" t="s">
        <v>573</v>
      </c>
      <c r="E1832" s="2" t="s">
        <v>83</v>
      </c>
      <c r="F1832" s="2" t="s">
        <v>109</v>
      </c>
      <c r="G1832" s="2">
        <v>0</v>
      </c>
      <c r="H1832" s="2">
        <v>0</v>
      </c>
    </row>
    <row r="1833" spans="1:8">
      <c r="A1833" s="2" t="s">
        <v>357</v>
      </c>
      <c r="B1833" s="2" t="s">
        <v>564</v>
      </c>
      <c r="C1833" s="2" t="s">
        <v>565</v>
      </c>
      <c r="D1833" s="2" t="s">
        <v>312</v>
      </c>
      <c r="E1833" s="2" t="s">
        <v>83</v>
      </c>
      <c r="F1833" s="2" t="s">
        <v>109</v>
      </c>
      <c r="G1833" s="2">
        <v>0</v>
      </c>
      <c r="H1833" s="2">
        <v>0</v>
      </c>
    </row>
    <row r="1834" spans="1:8">
      <c r="A1834" s="2" t="s">
        <v>357</v>
      </c>
      <c r="B1834" s="2" t="s">
        <v>564</v>
      </c>
      <c r="C1834" s="2" t="s">
        <v>565</v>
      </c>
      <c r="D1834" s="2" t="s">
        <v>370</v>
      </c>
      <c r="E1834" s="2" t="s">
        <v>83</v>
      </c>
      <c r="F1834" s="2" t="s">
        <v>109</v>
      </c>
      <c r="G1834" s="2">
        <v>3.2786885000000002E-2</v>
      </c>
      <c r="H1834" s="2">
        <v>2</v>
      </c>
    </row>
    <row r="1835" spans="1:8">
      <c r="A1835" s="2" t="s">
        <v>357</v>
      </c>
      <c r="B1835" s="2" t="s">
        <v>564</v>
      </c>
      <c r="C1835" s="2" t="s">
        <v>565</v>
      </c>
      <c r="D1835" s="2" t="s">
        <v>371</v>
      </c>
      <c r="E1835" s="2" t="s">
        <v>83</v>
      </c>
      <c r="F1835" s="2" t="s">
        <v>109</v>
      </c>
      <c r="G1835" s="2"/>
      <c r="H1835" s="2">
        <v>79</v>
      </c>
    </row>
    <row r="1836" spans="1:8">
      <c r="A1836" s="2" t="s">
        <v>357</v>
      </c>
      <c r="B1836" s="2" t="s">
        <v>564</v>
      </c>
      <c r="C1836" s="2" t="s">
        <v>565</v>
      </c>
      <c r="D1836" s="2" t="s">
        <v>566</v>
      </c>
      <c r="E1836" s="2" t="s">
        <v>83</v>
      </c>
      <c r="F1836" s="2" t="s">
        <v>125</v>
      </c>
      <c r="G1836" s="2">
        <v>0.603773585</v>
      </c>
      <c r="H1836" s="2">
        <v>32</v>
      </c>
    </row>
    <row r="1837" spans="1:8">
      <c r="A1837" s="2" t="s">
        <v>357</v>
      </c>
      <c r="B1837" s="2" t="s">
        <v>564</v>
      </c>
      <c r="C1837" s="2" t="s">
        <v>565</v>
      </c>
      <c r="D1837" s="2" t="s">
        <v>567</v>
      </c>
      <c r="E1837" s="2" t="s">
        <v>83</v>
      </c>
      <c r="F1837" s="2" t="s">
        <v>125</v>
      </c>
      <c r="G1837" s="2">
        <v>0.188679245</v>
      </c>
      <c r="H1837" s="2">
        <v>10</v>
      </c>
    </row>
    <row r="1838" spans="1:8">
      <c r="A1838" s="2" t="s">
        <v>357</v>
      </c>
      <c r="B1838" s="2" t="s">
        <v>564</v>
      </c>
      <c r="C1838" s="2" t="s">
        <v>565</v>
      </c>
      <c r="D1838" s="2" t="s">
        <v>568</v>
      </c>
      <c r="E1838" s="2" t="s">
        <v>83</v>
      </c>
      <c r="F1838" s="2" t="s">
        <v>125</v>
      </c>
      <c r="G1838" s="2">
        <v>9.4339622999999997E-2</v>
      </c>
      <c r="H1838" s="2">
        <v>5</v>
      </c>
    </row>
    <row r="1839" spans="1:8">
      <c r="A1839" s="2" t="s">
        <v>357</v>
      </c>
      <c r="B1839" s="2" t="s">
        <v>564</v>
      </c>
      <c r="C1839" s="2" t="s">
        <v>565</v>
      </c>
      <c r="D1839" s="2" t="s">
        <v>569</v>
      </c>
      <c r="E1839" s="2" t="s">
        <v>83</v>
      </c>
      <c r="F1839" s="2" t="s">
        <v>125</v>
      </c>
      <c r="G1839" s="2">
        <v>0.16981132099999999</v>
      </c>
      <c r="H1839" s="2">
        <v>9</v>
      </c>
    </row>
    <row r="1840" spans="1:8">
      <c r="A1840" s="2" t="s">
        <v>357</v>
      </c>
      <c r="B1840" s="2" t="s">
        <v>564</v>
      </c>
      <c r="C1840" s="2" t="s">
        <v>565</v>
      </c>
      <c r="D1840" s="2" t="s">
        <v>570</v>
      </c>
      <c r="E1840" s="2" t="s">
        <v>83</v>
      </c>
      <c r="F1840" s="2" t="s">
        <v>125</v>
      </c>
      <c r="G1840" s="2">
        <v>0.132075472</v>
      </c>
      <c r="H1840" s="2">
        <v>7</v>
      </c>
    </row>
    <row r="1841" spans="1:8">
      <c r="A1841" s="2" t="s">
        <v>357</v>
      </c>
      <c r="B1841" s="2" t="s">
        <v>564</v>
      </c>
      <c r="C1841" s="2" t="s">
        <v>565</v>
      </c>
      <c r="D1841" s="2" t="s">
        <v>571</v>
      </c>
      <c r="E1841" s="2" t="s">
        <v>83</v>
      </c>
      <c r="F1841" s="2" t="s">
        <v>125</v>
      </c>
      <c r="G1841" s="2">
        <v>3.7735849000000002E-2</v>
      </c>
      <c r="H1841" s="2">
        <v>2</v>
      </c>
    </row>
    <row r="1842" spans="1:8">
      <c r="A1842" s="2" t="s">
        <v>357</v>
      </c>
      <c r="B1842" s="2" t="s">
        <v>564</v>
      </c>
      <c r="C1842" s="2" t="s">
        <v>565</v>
      </c>
      <c r="D1842" s="2" t="s">
        <v>572</v>
      </c>
      <c r="E1842" s="2" t="s">
        <v>83</v>
      </c>
      <c r="F1842" s="2" t="s">
        <v>125</v>
      </c>
      <c r="G1842" s="2">
        <v>1.8867925000000001E-2</v>
      </c>
      <c r="H1842" s="2">
        <v>1</v>
      </c>
    </row>
    <row r="1843" spans="1:8">
      <c r="A1843" s="2" t="s">
        <v>357</v>
      </c>
      <c r="B1843" s="2" t="s">
        <v>564</v>
      </c>
      <c r="C1843" s="2" t="s">
        <v>565</v>
      </c>
      <c r="D1843" s="2" t="s">
        <v>573</v>
      </c>
      <c r="E1843" s="2" t="s">
        <v>83</v>
      </c>
      <c r="F1843" s="2" t="s">
        <v>125</v>
      </c>
      <c r="G1843" s="2">
        <v>0.24528301899999999</v>
      </c>
      <c r="H1843" s="2">
        <v>13</v>
      </c>
    </row>
    <row r="1844" spans="1:8">
      <c r="A1844" s="2" t="s">
        <v>357</v>
      </c>
      <c r="B1844" s="2" t="s">
        <v>564</v>
      </c>
      <c r="C1844" s="2" t="s">
        <v>565</v>
      </c>
      <c r="D1844" s="2" t="s">
        <v>312</v>
      </c>
      <c r="E1844" s="2" t="s">
        <v>83</v>
      </c>
      <c r="F1844" s="2" t="s">
        <v>125</v>
      </c>
      <c r="G1844" s="2">
        <v>5.6603774000000003E-2</v>
      </c>
      <c r="H1844" s="2">
        <v>3</v>
      </c>
    </row>
    <row r="1845" spans="1:8">
      <c r="A1845" s="2" t="s">
        <v>357</v>
      </c>
      <c r="B1845" s="2" t="s">
        <v>564</v>
      </c>
      <c r="C1845" s="2" t="s">
        <v>565</v>
      </c>
      <c r="D1845" s="2" t="s">
        <v>370</v>
      </c>
      <c r="E1845" s="2" t="s">
        <v>83</v>
      </c>
      <c r="F1845" s="2" t="s">
        <v>125</v>
      </c>
      <c r="G1845" s="2">
        <v>0</v>
      </c>
      <c r="H1845" s="2">
        <v>0</v>
      </c>
    </row>
    <row r="1846" spans="1:8">
      <c r="A1846" s="2" t="s">
        <v>357</v>
      </c>
      <c r="B1846" s="2" t="s">
        <v>564</v>
      </c>
      <c r="C1846" s="2" t="s">
        <v>565</v>
      </c>
      <c r="D1846" s="2" t="s">
        <v>371</v>
      </c>
      <c r="E1846" s="2" t="s">
        <v>83</v>
      </c>
      <c r="F1846" s="2" t="s">
        <v>125</v>
      </c>
      <c r="G1846" s="2"/>
      <c r="H1846" s="2">
        <v>51</v>
      </c>
    </row>
    <row r="1847" spans="1:8">
      <c r="A1847" s="2" t="s">
        <v>357</v>
      </c>
      <c r="B1847" s="2" t="s">
        <v>564</v>
      </c>
      <c r="C1847" s="2" t="s">
        <v>565</v>
      </c>
      <c r="D1847" s="2" t="s">
        <v>566</v>
      </c>
      <c r="E1847" s="2" t="s">
        <v>83</v>
      </c>
      <c r="F1847" s="2" t="s">
        <v>113</v>
      </c>
      <c r="G1847" s="2">
        <v>0.52459016400000003</v>
      </c>
      <c r="H1847" s="2">
        <v>32</v>
      </c>
    </row>
    <row r="1848" spans="1:8">
      <c r="A1848" s="2" t="s">
        <v>357</v>
      </c>
      <c r="B1848" s="2" t="s">
        <v>564</v>
      </c>
      <c r="C1848" s="2" t="s">
        <v>565</v>
      </c>
      <c r="D1848" s="2" t="s">
        <v>567</v>
      </c>
      <c r="E1848" s="2" t="s">
        <v>83</v>
      </c>
      <c r="F1848" s="2" t="s">
        <v>113</v>
      </c>
      <c r="G1848" s="2">
        <v>9.8360656000000005E-2</v>
      </c>
      <c r="H1848" s="2">
        <v>6</v>
      </c>
    </row>
    <row r="1849" spans="1:8">
      <c r="A1849" s="2" t="s">
        <v>357</v>
      </c>
      <c r="B1849" s="2" t="s">
        <v>564</v>
      </c>
      <c r="C1849" s="2" t="s">
        <v>565</v>
      </c>
      <c r="D1849" s="2" t="s">
        <v>568</v>
      </c>
      <c r="E1849" s="2" t="s">
        <v>83</v>
      </c>
      <c r="F1849" s="2" t="s">
        <v>113</v>
      </c>
      <c r="G1849" s="2">
        <v>0.19672131100000001</v>
      </c>
      <c r="H1849" s="2">
        <v>12</v>
      </c>
    </row>
    <row r="1850" spans="1:8">
      <c r="A1850" s="2" t="s">
        <v>357</v>
      </c>
      <c r="B1850" s="2" t="s">
        <v>564</v>
      </c>
      <c r="C1850" s="2" t="s">
        <v>565</v>
      </c>
      <c r="D1850" s="2" t="s">
        <v>569</v>
      </c>
      <c r="E1850" s="2" t="s">
        <v>83</v>
      </c>
      <c r="F1850" s="2" t="s">
        <v>113</v>
      </c>
      <c r="G1850" s="2">
        <v>0.344262295</v>
      </c>
      <c r="H1850" s="2">
        <v>21</v>
      </c>
    </row>
    <row r="1851" spans="1:8">
      <c r="A1851" s="2" t="s">
        <v>357</v>
      </c>
      <c r="B1851" s="2" t="s">
        <v>564</v>
      </c>
      <c r="C1851" s="2" t="s">
        <v>565</v>
      </c>
      <c r="D1851" s="2" t="s">
        <v>570</v>
      </c>
      <c r="E1851" s="2" t="s">
        <v>83</v>
      </c>
      <c r="F1851" s="2" t="s">
        <v>113</v>
      </c>
      <c r="G1851" s="2">
        <v>0.114754098</v>
      </c>
      <c r="H1851" s="2">
        <v>7</v>
      </c>
    </row>
    <row r="1852" spans="1:8">
      <c r="A1852" s="2" t="s">
        <v>357</v>
      </c>
      <c r="B1852" s="2" t="s">
        <v>564</v>
      </c>
      <c r="C1852" s="2" t="s">
        <v>565</v>
      </c>
      <c r="D1852" s="2" t="s">
        <v>571</v>
      </c>
      <c r="E1852" s="2" t="s">
        <v>83</v>
      </c>
      <c r="F1852" s="2" t="s">
        <v>113</v>
      </c>
      <c r="G1852" s="2">
        <v>9.8360656000000005E-2</v>
      </c>
      <c r="H1852" s="2">
        <v>6</v>
      </c>
    </row>
    <row r="1853" spans="1:8">
      <c r="A1853" s="2" t="s">
        <v>357</v>
      </c>
      <c r="B1853" s="2" t="s">
        <v>564</v>
      </c>
      <c r="C1853" s="2" t="s">
        <v>565</v>
      </c>
      <c r="D1853" s="2" t="s">
        <v>572</v>
      </c>
      <c r="E1853" s="2" t="s">
        <v>83</v>
      </c>
      <c r="F1853" s="2" t="s">
        <v>113</v>
      </c>
      <c r="G1853" s="2">
        <v>3.2786885000000002E-2</v>
      </c>
      <c r="H1853" s="2">
        <v>2</v>
      </c>
    </row>
    <row r="1854" spans="1:8">
      <c r="A1854" s="2" t="s">
        <v>357</v>
      </c>
      <c r="B1854" s="2" t="s">
        <v>564</v>
      </c>
      <c r="C1854" s="2" t="s">
        <v>565</v>
      </c>
      <c r="D1854" s="2" t="s">
        <v>573</v>
      </c>
      <c r="E1854" s="2" t="s">
        <v>83</v>
      </c>
      <c r="F1854" s="2" t="s">
        <v>113</v>
      </c>
      <c r="G1854" s="2">
        <v>3.2786885000000002E-2</v>
      </c>
      <c r="H1854" s="2">
        <v>2</v>
      </c>
    </row>
    <row r="1855" spans="1:8">
      <c r="A1855" s="2" t="s">
        <v>357</v>
      </c>
      <c r="B1855" s="2" t="s">
        <v>564</v>
      </c>
      <c r="C1855" s="2" t="s">
        <v>565</v>
      </c>
      <c r="D1855" s="2" t="s">
        <v>312</v>
      </c>
      <c r="E1855" s="2" t="s">
        <v>83</v>
      </c>
      <c r="F1855" s="2" t="s">
        <v>113</v>
      </c>
      <c r="G1855" s="2">
        <v>0</v>
      </c>
      <c r="H1855" s="2">
        <v>0</v>
      </c>
    </row>
    <row r="1856" spans="1:8">
      <c r="A1856" s="2" t="s">
        <v>357</v>
      </c>
      <c r="B1856" s="2" t="s">
        <v>564</v>
      </c>
      <c r="C1856" s="2" t="s">
        <v>565</v>
      </c>
      <c r="D1856" s="2" t="s">
        <v>370</v>
      </c>
      <c r="E1856" s="2" t="s">
        <v>83</v>
      </c>
      <c r="F1856" s="2" t="s">
        <v>113</v>
      </c>
      <c r="G1856" s="2">
        <v>0</v>
      </c>
      <c r="H1856" s="2">
        <v>0</v>
      </c>
    </row>
    <row r="1857" spans="1:8">
      <c r="A1857" s="2" t="s">
        <v>357</v>
      </c>
      <c r="B1857" s="2" t="s">
        <v>564</v>
      </c>
      <c r="C1857" s="2" t="s">
        <v>565</v>
      </c>
      <c r="D1857" s="2" t="s">
        <v>371</v>
      </c>
      <c r="E1857" s="2" t="s">
        <v>83</v>
      </c>
      <c r="F1857" s="2" t="s">
        <v>113</v>
      </c>
      <c r="G1857" s="2"/>
      <c r="H1857" s="2">
        <v>97</v>
      </c>
    </row>
    <row r="1858" spans="1:8">
      <c r="A1858" s="2" t="s">
        <v>357</v>
      </c>
      <c r="B1858" s="2" t="s">
        <v>564</v>
      </c>
      <c r="C1858" s="2" t="s">
        <v>565</v>
      </c>
      <c r="D1858" s="2" t="s">
        <v>566</v>
      </c>
      <c r="E1858" s="2" t="s">
        <v>83</v>
      </c>
      <c r="F1858" s="2" t="s">
        <v>95</v>
      </c>
      <c r="G1858" s="2">
        <v>0.61572052399999999</v>
      </c>
      <c r="H1858" s="2">
        <v>141</v>
      </c>
    </row>
    <row r="1859" spans="1:8">
      <c r="A1859" s="2" t="s">
        <v>357</v>
      </c>
      <c r="B1859" s="2" t="s">
        <v>564</v>
      </c>
      <c r="C1859" s="2" t="s">
        <v>565</v>
      </c>
      <c r="D1859" s="2" t="s">
        <v>567</v>
      </c>
      <c r="E1859" s="2" t="s">
        <v>83</v>
      </c>
      <c r="F1859" s="2" t="s">
        <v>95</v>
      </c>
      <c r="G1859" s="2">
        <v>0.16593886499999999</v>
      </c>
      <c r="H1859" s="2">
        <v>38</v>
      </c>
    </row>
    <row r="1860" spans="1:8">
      <c r="A1860" s="2" t="s">
        <v>357</v>
      </c>
      <c r="B1860" s="2" t="s">
        <v>564</v>
      </c>
      <c r="C1860" s="2" t="s">
        <v>565</v>
      </c>
      <c r="D1860" s="2" t="s">
        <v>568</v>
      </c>
      <c r="E1860" s="2" t="s">
        <v>83</v>
      </c>
      <c r="F1860" s="2" t="s">
        <v>95</v>
      </c>
      <c r="G1860" s="2">
        <v>6.5502183000000005E-2</v>
      </c>
      <c r="H1860" s="2">
        <v>15</v>
      </c>
    </row>
    <row r="1861" spans="1:8">
      <c r="A1861" s="2" t="s">
        <v>357</v>
      </c>
      <c r="B1861" s="2" t="s">
        <v>564</v>
      </c>
      <c r="C1861" s="2" t="s">
        <v>565</v>
      </c>
      <c r="D1861" s="2" t="s">
        <v>569</v>
      </c>
      <c r="E1861" s="2" t="s">
        <v>83</v>
      </c>
      <c r="F1861" s="2" t="s">
        <v>95</v>
      </c>
      <c r="G1861" s="2">
        <v>0.21834061099999999</v>
      </c>
      <c r="H1861" s="2">
        <v>50</v>
      </c>
    </row>
    <row r="1862" spans="1:8">
      <c r="A1862" s="2" t="s">
        <v>357</v>
      </c>
      <c r="B1862" s="2" t="s">
        <v>564</v>
      </c>
      <c r="C1862" s="2" t="s">
        <v>565</v>
      </c>
      <c r="D1862" s="2" t="s">
        <v>570</v>
      </c>
      <c r="E1862" s="2" t="s">
        <v>83</v>
      </c>
      <c r="F1862" s="2" t="s">
        <v>95</v>
      </c>
      <c r="G1862" s="2">
        <v>9.1703057000000004E-2</v>
      </c>
      <c r="H1862" s="2">
        <v>21</v>
      </c>
    </row>
    <row r="1863" spans="1:8">
      <c r="A1863" s="2" t="s">
        <v>357</v>
      </c>
      <c r="B1863" s="2" t="s">
        <v>564</v>
      </c>
      <c r="C1863" s="2" t="s">
        <v>565</v>
      </c>
      <c r="D1863" s="2" t="s">
        <v>571</v>
      </c>
      <c r="E1863" s="2" t="s">
        <v>83</v>
      </c>
      <c r="F1863" s="2" t="s">
        <v>95</v>
      </c>
      <c r="G1863" s="2">
        <v>0.21834061099999999</v>
      </c>
      <c r="H1863" s="2">
        <v>50</v>
      </c>
    </row>
    <row r="1864" spans="1:8">
      <c r="A1864" s="2" t="s">
        <v>357</v>
      </c>
      <c r="B1864" s="2" t="s">
        <v>564</v>
      </c>
      <c r="C1864" s="2" t="s">
        <v>565</v>
      </c>
      <c r="D1864" s="2" t="s">
        <v>572</v>
      </c>
      <c r="E1864" s="2" t="s">
        <v>83</v>
      </c>
      <c r="F1864" s="2" t="s">
        <v>95</v>
      </c>
      <c r="G1864" s="2">
        <v>7.4235808E-2</v>
      </c>
      <c r="H1864" s="2">
        <v>17</v>
      </c>
    </row>
    <row r="1865" spans="1:8">
      <c r="A1865" s="2" t="s">
        <v>357</v>
      </c>
      <c r="B1865" s="2" t="s">
        <v>564</v>
      </c>
      <c r="C1865" s="2" t="s">
        <v>565</v>
      </c>
      <c r="D1865" s="2" t="s">
        <v>573</v>
      </c>
      <c r="E1865" s="2" t="s">
        <v>83</v>
      </c>
      <c r="F1865" s="2" t="s">
        <v>95</v>
      </c>
      <c r="G1865" s="2">
        <v>9.6069869000000002E-2</v>
      </c>
      <c r="H1865" s="2">
        <v>22</v>
      </c>
    </row>
    <row r="1866" spans="1:8">
      <c r="A1866" s="2" t="s">
        <v>357</v>
      </c>
      <c r="B1866" s="2" t="s">
        <v>564</v>
      </c>
      <c r="C1866" s="2" t="s">
        <v>565</v>
      </c>
      <c r="D1866" s="2" t="s">
        <v>312</v>
      </c>
      <c r="E1866" s="2" t="s">
        <v>83</v>
      </c>
      <c r="F1866" s="2" t="s">
        <v>95</v>
      </c>
      <c r="G1866" s="2">
        <v>0.122270742</v>
      </c>
      <c r="H1866" s="2">
        <v>28</v>
      </c>
    </row>
    <row r="1867" spans="1:8">
      <c r="A1867" s="2" t="s">
        <v>357</v>
      </c>
      <c r="B1867" s="2" t="s">
        <v>564</v>
      </c>
      <c r="C1867" s="2" t="s">
        <v>565</v>
      </c>
      <c r="D1867" s="2" t="s">
        <v>370</v>
      </c>
      <c r="E1867" s="2" t="s">
        <v>83</v>
      </c>
      <c r="F1867" s="2" t="s">
        <v>95</v>
      </c>
      <c r="G1867" s="2">
        <v>4.3668120000000003E-3</v>
      </c>
      <c r="H1867" s="2">
        <v>1</v>
      </c>
    </row>
    <row r="1868" spans="1:8">
      <c r="A1868" s="2" t="s">
        <v>357</v>
      </c>
      <c r="B1868" s="2" t="s">
        <v>564</v>
      </c>
      <c r="C1868" s="2" t="s">
        <v>565</v>
      </c>
      <c r="D1868" s="2" t="s">
        <v>371</v>
      </c>
      <c r="E1868" s="2" t="s">
        <v>83</v>
      </c>
      <c r="F1868" s="2" t="s">
        <v>95</v>
      </c>
      <c r="G1868" s="2"/>
      <c r="H1868" s="2">
        <v>274</v>
      </c>
    </row>
    <row r="1869" spans="1:8">
      <c r="A1869" s="2" t="s">
        <v>357</v>
      </c>
      <c r="B1869" s="2" t="s">
        <v>564</v>
      </c>
      <c r="C1869" s="2" t="s">
        <v>565</v>
      </c>
      <c r="D1869" s="2" t="s">
        <v>566</v>
      </c>
      <c r="E1869" s="2" t="s">
        <v>83</v>
      </c>
      <c r="F1869" s="2" t="s">
        <v>101</v>
      </c>
      <c r="G1869" s="2">
        <v>7.1428570999999996E-2</v>
      </c>
      <c r="H1869" s="2">
        <v>1</v>
      </c>
    </row>
    <row r="1870" spans="1:8">
      <c r="A1870" s="2" t="s">
        <v>357</v>
      </c>
      <c r="B1870" s="2" t="s">
        <v>564</v>
      </c>
      <c r="C1870" s="2" t="s">
        <v>565</v>
      </c>
      <c r="D1870" s="2" t="s">
        <v>567</v>
      </c>
      <c r="E1870" s="2" t="s">
        <v>83</v>
      </c>
      <c r="F1870" s="2" t="s">
        <v>101</v>
      </c>
      <c r="G1870" s="2">
        <v>0</v>
      </c>
      <c r="H1870" s="2">
        <v>0</v>
      </c>
    </row>
    <row r="1871" spans="1:8">
      <c r="A1871" s="2" t="s">
        <v>357</v>
      </c>
      <c r="B1871" s="2" t="s">
        <v>564</v>
      </c>
      <c r="C1871" s="2" t="s">
        <v>565</v>
      </c>
      <c r="D1871" s="2" t="s">
        <v>568</v>
      </c>
      <c r="E1871" s="2" t="s">
        <v>83</v>
      </c>
      <c r="F1871" s="2" t="s">
        <v>101</v>
      </c>
      <c r="G1871" s="2">
        <v>7.1428570999999996E-2</v>
      </c>
      <c r="H1871" s="2">
        <v>1</v>
      </c>
    </row>
    <row r="1872" spans="1:8">
      <c r="A1872" s="2" t="s">
        <v>357</v>
      </c>
      <c r="B1872" s="2" t="s">
        <v>564</v>
      </c>
      <c r="C1872" s="2" t="s">
        <v>565</v>
      </c>
      <c r="D1872" s="2" t="s">
        <v>569</v>
      </c>
      <c r="E1872" s="2" t="s">
        <v>83</v>
      </c>
      <c r="F1872" s="2" t="s">
        <v>101</v>
      </c>
      <c r="G1872" s="2">
        <v>0.14285714299999999</v>
      </c>
      <c r="H1872" s="2">
        <v>2</v>
      </c>
    </row>
    <row r="1873" spans="1:8">
      <c r="A1873" s="2" t="s">
        <v>357</v>
      </c>
      <c r="B1873" s="2" t="s">
        <v>564</v>
      </c>
      <c r="C1873" s="2" t="s">
        <v>565</v>
      </c>
      <c r="D1873" s="2" t="s">
        <v>570</v>
      </c>
      <c r="E1873" s="2" t="s">
        <v>83</v>
      </c>
      <c r="F1873" s="2" t="s">
        <v>101</v>
      </c>
      <c r="G1873" s="2">
        <v>0.35714285699999998</v>
      </c>
      <c r="H1873" s="2">
        <v>5</v>
      </c>
    </row>
    <row r="1874" spans="1:8">
      <c r="A1874" s="2" t="s">
        <v>357</v>
      </c>
      <c r="B1874" s="2" t="s">
        <v>564</v>
      </c>
      <c r="C1874" s="2" t="s">
        <v>565</v>
      </c>
      <c r="D1874" s="2" t="s">
        <v>571</v>
      </c>
      <c r="E1874" s="2" t="s">
        <v>83</v>
      </c>
      <c r="F1874" s="2" t="s">
        <v>101</v>
      </c>
      <c r="G1874" s="2">
        <v>0.64285714299999996</v>
      </c>
      <c r="H1874" s="2">
        <v>9</v>
      </c>
    </row>
    <row r="1875" spans="1:8">
      <c r="A1875" s="2" t="s">
        <v>357</v>
      </c>
      <c r="B1875" s="2" t="s">
        <v>564</v>
      </c>
      <c r="C1875" s="2" t="s">
        <v>565</v>
      </c>
      <c r="D1875" s="2" t="s">
        <v>572</v>
      </c>
      <c r="E1875" s="2" t="s">
        <v>83</v>
      </c>
      <c r="F1875" s="2" t="s">
        <v>101</v>
      </c>
      <c r="G1875" s="2">
        <v>0.28571428599999998</v>
      </c>
      <c r="H1875" s="2">
        <v>4</v>
      </c>
    </row>
    <row r="1876" spans="1:8">
      <c r="A1876" s="2" t="s">
        <v>357</v>
      </c>
      <c r="B1876" s="2" t="s">
        <v>564</v>
      </c>
      <c r="C1876" s="2" t="s">
        <v>565</v>
      </c>
      <c r="D1876" s="2" t="s">
        <v>573</v>
      </c>
      <c r="E1876" s="2" t="s">
        <v>83</v>
      </c>
      <c r="F1876" s="2" t="s">
        <v>101</v>
      </c>
      <c r="G1876" s="2">
        <v>7.1428570999999996E-2</v>
      </c>
      <c r="H1876" s="2">
        <v>1</v>
      </c>
    </row>
    <row r="1877" spans="1:8">
      <c r="A1877" s="2" t="s">
        <v>357</v>
      </c>
      <c r="B1877" s="2" t="s">
        <v>564</v>
      </c>
      <c r="C1877" s="2" t="s">
        <v>565</v>
      </c>
      <c r="D1877" s="2" t="s">
        <v>312</v>
      </c>
      <c r="E1877" s="2" t="s">
        <v>83</v>
      </c>
      <c r="F1877" s="2" t="s">
        <v>101</v>
      </c>
      <c r="G1877" s="2">
        <v>0</v>
      </c>
      <c r="H1877" s="2">
        <v>0</v>
      </c>
    </row>
    <row r="1878" spans="1:8">
      <c r="A1878" s="2" t="s">
        <v>357</v>
      </c>
      <c r="B1878" s="2" t="s">
        <v>564</v>
      </c>
      <c r="C1878" s="2" t="s">
        <v>565</v>
      </c>
      <c r="D1878" s="2" t="s">
        <v>370</v>
      </c>
      <c r="E1878" s="2" t="s">
        <v>83</v>
      </c>
      <c r="F1878" s="2" t="s">
        <v>101</v>
      </c>
      <c r="G1878" s="2">
        <v>0</v>
      </c>
      <c r="H1878" s="2">
        <v>0</v>
      </c>
    </row>
    <row r="1879" spans="1:8">
      <c r="A1879" s="2" t="s">
        <v>357</v>
      </c>
      <c r="B1879" s="2" t="s">
        <v>564</v>
      </c>
      <c r="C1879" s="2" t="s">
        <v>565</v>
      </c>
      <c r="D1879" s="2" t="s">
        <v>371</v>
      </c>
      <c r="E1879" s="2" t="s">
        <v>83</v>
      </c>
      <c r="F1879" s="2" t="s">
        <v>101</v>
      </c>
      <c r="G1879" s="2"/>
      <c r="H1879" s="2">
        <v>6</v>
      </c>
    </row>
    <row r="1880" spans="1:8">
      <c r="A1880" s="2" t="s">
        <v>357</v>
      </c>
      <c r="B1880" s="2" t="s">
        <v>564</v>
      </c>
      <c r="C1880" s="2" t="s">
        <v>565</v>
      </c>
      <c r="D1880" s="2" t="s">
        <v>566</v>
      </c>
      <c r="E1880" s="2" t="s">
        <v>83</v>
      </c>
      <c r="F1880" s="2" t="s">
        <v>121</v>
      </c>
      <c r="G1880" s="2">
        <v>0.571428571</v>
      </c>
      <c r="H1880" s="2">
        <v>12</v>
      </c>
    </row>
    <row r="1881" spans="1:8">
      <c r="A1881" s="2" t="s">
        <v>357</v>
      </c>
      <c r="B1881" s="2" t="s">
        <v>564</v>
      </c>
      <c r="C1881" s="2" t="s">
        <v>565</v>
      </c>
      <c r="D1881" s="2" t="s">
        <v>567</v>
      </c>
      <c r="E1881" s="2" t="s">
        <v>83</v>
      </c>
      <c r="F1881" s="2" t="s">
        <v>121</v>
      </c>
      <c r="G1881" s="2">
        <v>0</v>
      </c>
      <c r="H1881" s="2">
        <v>0</v>
      </c>
    </row>
    <row r="1882" spans="1:8">
      <c r="A1882" s="2" t="s">
        <v>357</v>
      </c>
      <c r="B1882" s="2" t="s">
        <v>564</v>
      </c>
      <c r="C1882" s="2" t="s">
        <v>565</v>
      </c>
      <c r="D1882" s="2" t="s">
        <v>568</v>
      </c>
      <c r="E1882" s="2" t="s">
        <v>83</v>
      </c>
      <c r="F1882" s="2" t="s">
        <v>121</v>
      </c>
      <c r="G1882" s="2">
        <v>0</v>
      </c>
      <c r="H1882" s="2">
        <v>0</v>
      </c>
    </row>
    <row r="1883" spans="1:8">
      <c r="A1883" s="2" t="s">
        <v>357</v>
      </c>
      <c r="B1883" s="2" t="s">
        <v>564</v>
      </c>
      <c r="C1883" s="2" t="s">
        <v>565</v>
      </c>
      <c r="D1883" s="2" t="s">
        <v>569</v>
      </c>
      <c r="E1883" s="2" t="s">
        <v>83</v>
      </c>
      <c r="F1883" s="2" t="s">
        <v>121</v>
      </c>
      <c r="G1883" s="2">
        <v>4.7619047999999997E-2</v>
      </c>
      <c r="H1883" s="2">
        <v>1</v>
      </c>
    </row>
    <row r="1884" spans="1:8">
      <c r="A1884" s="2" t="s">
        <v>357</v>
      </c>
      <c r="B1884" s="2" t="s">
        <v>564</v>
      </c>
      <c r="C1884" s="2" t="s">
        <v>565</v>
      </c>
      <c r="D1884" s="2" t="s">
        <v>570</v>
      </c>
      <c r="E1884" s="2" t="s">
        <v>83</v>
      </c>
      <c r="F1884" s="2" t="s">
        <v>121</v>
      </c>
      <c r="G1884" s="2">
        <v>9.5238094999999995E-2</v>
      </c>
      <c r="H1884" s="2">
        <v>2</v>
      </c>
    </row>
    <row r="1885" spans="1:8">
      <c r="A1885" s="2" t="s">
        <v>357</v>
      </c>
      <c r="B1885" s="2" t="s">
        <v>564</v>
      </c>
      <c r="C1885" s="2" t="s">
        <v>565</v>
      </c>
      <c r="D1885" s="2" t="s">
        <v>571</v>
      </c>
      <c r="E1885" s="2" t="s">
        <v>83</v>
      </c>
      <c r="F1885" s="2" t="s">
        <v>121</v>
      </c>
      <c r="G1885" s="2">
        <v>0.33333333300000001</v>
      </c>
      <c r="H1885" s="2">
        <v>7</v>
      </c>
    </row>
    <row r="1886" spans="1:8">
      <c r="A1886" s="2" t="s">
        <v>357</v>
      </c>
      <c r="B1886" s="2" t="s">
        <v>564</v>
      </c>
      <c r="C1886" s="2" t="s">
        <v>565</v>
      </c>
      <c r="D1886" s="2" t="s">
        <v>572</v>
      </c>
      <c r="E1886" s="2" t="s">
        <v>83</v>
      </c>
      <c r="F1886" s="2" t="s">
        <v>121</v>
      </c>
      <c r="G1886" s="2">
        <v>4.7619047999999997E-2</v>
      </c>
      <c r="H1886" s="2">
        <v>1</v>
      </c>
    </row>
    <row r="1887" spans="1:8">
      <c r="A1887" s="2" t="s">
        <v>357</v>
      </c>
      <c r="B1887" s="2" t="s">
        <v>564</v>
      </c>
      <c r="C1887" s="2" t="s">
        <v>565</v>
      </c>
      <c r="D1887" s="2" t="s">
        <v>573</v>
      </c>
      <c r="E1887" s="2" t="s">
        <v>83</v>
      </c>
      <c r="F1887" s="2" t="s">
        <v>121</v>
      </c>
      <c r="G1887" s="2">
        <v>0.14285714299999999</v>
      </c>
      <c r="H1887" s="2">
        <v>3</v>
      </c>
    </row>
    <row r="1888" spans="1:8">
      <c r="A1888" s="2" t="s">
        <v>357</v>
      </c>
      <c r="B1888" s="2" t="s">
        <v>564</v>
      </c>
      <c r="C1888" s="2" t="s">
        <v>565</v>
      </c>
      <c r="D1888" s="2" t="s">
        <v>312</v>
      </c>
      <c r="E1888" s="2" t="s">
        <v>83</v>
      </c>
      <c r="F1888" s="2" t="s">
        <v>121</v>
      </c>
      <c r="G1888" s="2">
        <v>0</v>
      </c>
      <c r="H1888" s="2">
        <v>0</v>
      </c>
    </row>
    <row r="1889" spans="1:8">
      <c r="A1889" s="2" t="s">
        <v>357</v>
      </c>
      <c r="B1889" s="2" t="s">
        <v>564</v>
      </c>
      <c r="C1889" s="2" t="s">
        <v>565</v>
      </c>
      <c r="D1889" s="2" t="s">
        <v>370</v>
      </c>
      <c r="E1889" s="2" t="s">
        <v>83</v>
      </c>
      <c r="F1889" s="2" t="s">
        <v>121</v>
      </c>
      <c r="G1889" s="2">
        <v>0</v>
      </c>
      <c r="H1889" s="2">
        <v>0</v>
      </c>
    </row>
    <row r="1890" spans="1:8">
      <c r="A1890" s="2" t="s">
        <v>357</v>
      </c>
      <c r="B1890" s="2" t="s">
        <v>564</v>
      </c>
      <c r="C1890" s="2" t="s">
        <v>565</v>
      </c>
      <c r="D1890" s="2" t="s">
        <v>371</v>
      </c>
      <c r="E1890" s="2" t="s">
        <v>83</v>
      </c>
      <c r="F1890" s="2" t="s">
        <v>121</v>
      </c>
      <c r="G1890" s="2"/>
      <c r="H1890" s="2">
        <v>56</v>
      </c>
    </row>
    <row r="1891" spans="1:8">
      <c r="A1891" s="2" t="s">
        <v>357</v>
      </c>
      <c r="B1891" s="2" t="s">
        <v>564</v>
      </c>
      <c r="C1891" s="2" t="s">
        <v>565</v>
      </c>
      <c r="D1891" s="2" t="s">
        <v>566</v>
      </c>
      <c r="E1891" s="2" t="s">
        <v>83</v>
      </c>
      <c r="F1891" s="2" t="s">
        <v>105</v>
      </c>
      <c r="G1891" s="2">
        <v>0</v>
      </c>
      <c r="H1891" s="2">
        <v>0</v>
      </c>
    </row>
    <row r="1892" spans="1:8">
      <c r="A1892" s="2" t="s">
        <v>357</v>
      </c>
      <c r="B1892" s="2" t="s">
        <v>564</v>
      </c>
      <c r="C1892" s="2" t="s">
        <v>565</v>
      </c>
      <c r="D1892" s="2" t="s">
        <v>567</v>
      </c>
      <c r="E1892" s="2" t="s">
        <v>83</v>
      </c>
      <c r="F1892" s="2" t="s">
        <v>105</v>
      </c>
      <c r="G1892" s="2">
        <v>0</v>
      </c>
      <c r="H1892" s="2">
        <v>0</v>
      </c>
    </row>
    <row r="1893" spans="1:8">
      <c r="A1893" s="2" t="s">
        <v>357</v>
      </c>
      <c r="B1893" s="2" t="s">
        <v>564</v>
      </c>
      <c r="C1893" s="2" t="s">
        <v>565</v>
      </c>
      <c r="D1893" s="2" t="s">
        <v>568</v>
      </c>
      <c r="E1893" s="2" t="s">
        <v>83</v>
      </c>
      <c r="F1893" s="2" t="s">
        <v>105</v>
      </c>
      <c r="G1893" s="2">
        <v>0.44444444399999999</v>
      </c>
      <c r="H1893" s="2">
        <v>4</v>
      </c>
    </row>
    <row r="1894" spans="1:8">
      <c r="A1894" s="2" t="s">
        <v>357</v>
      </c>
      <c r="B1894" s="2" t="s">
        <v>564</v>
      </c>
      <c r="C1894" s="2" t="s">
        <v>565</v>
      </c>
      <c r="D1894" s="2" t="s">
        <v>569</v>
      </c>
      <c r="E1894" s="2" t="s">
        <v>83</v>
      </c>
      <c r="F1894" s="2" t="s">
        <v>105</v>
      </c>
      <c r="G1894" s="2">
        <v>0</v>
      </c>
      <c r="H1894" s="2">
        <v>0</v>
      </c>
    </row>
    <row r="1895" spans="1:8">
      <c r="A1895" s="2" t="s">
        <v>357</v>
      </c>
      <c r="B1895" s="2" t="s">
        <v>564</v>
      </c>
      <c r="C1895" s="2" t="s">
        <v>565</v>
      </c>
      <c r="D1895" s="2" t="s">
        <v>570</v>
      </c>
      <c r="E1895" s="2" t="s">
        <v>83</v>
      </c>
      <c r="F1895" s="2" t="s">
        <v>105</v>
      </c>
      <c r="G1895" s="2">
        <v>0.111111111</v>
      </c>
      <c r="H1895" s="2">
        <v>1</v>
      </c>
    </row>
    <row r="1896" spans="1:8">
      <c r="A1896" s="2" t="s">
        <v>357</v>
      </c>
      <c r="B1896" s="2" t="s">
        <v>564</v>
      </c>
      <c r="C1896" s="2" t="s">
        <v>565</v>
      </c>
      <c r="D1896" s="2" t="s">
        <v>571</v>
      </c>
      <c r="E1896" s="2" t="s">
        <v>83</v>
      </c>
      <c r="F1896" s="2" t="s">
        <v>105</v>
      </c>
      <c r="G1896" s="2">
        <v>0.44444444399999999</v>
      </c>
      <c r="H1896" s="2">
        <v>4</v>
      </c>
    </row>
    <row r="1897" spans="1:8">
      <c r="A1897" s="2" t="s">
        <v>357</v>
      </c>
      <c r="B1897" s="2" t="s">
        <v>564</v>
      </c>
      <c r="C1897" s="2" t="s">
        <v>565</v>
      </c>
      <c r="D1897" s="2" t="s">
        <v>572</v>
      </c>
      <c r="E1897" s="2" t="s">
        <v>83</v>
      </c>
      <c r="F1897" s="2" t="s">
        <v>105</v>
      </c>
      <c r="G1897" s="2">
        <v>0</v>
      </c>
      <c r="H1897" s="2">
        <v>0</v>
      </c>
    </row>
    <row r="1898" spans="1:8">
      <c r="A1898" s="2" t="s">
        <v>357</v>
      </c>
      <c r="B1898" s="2" t="s">
        <v>564</v>
      </c>
      <c r="C1898" s="2" t="s">
        <v>565</v>
      </c>
      <c r="D1898" s="2" t="s">
        <v>573</v>
      </c>
      <c r="E1898" s="2" t="s">
        <v>83</v>
      </c>
      <c r="F1898" s="2" t="s">
        <v>105</v>
      </c>
      <c r="G1898" s="2">
        <v>0</v>
      </c>
      <c r="H1898" s="2">
        <v>0</v>
      </c>
    </row>
    <row r="1899" spans="1:8">
      <c r="A1899" s="2" t="s">
        <v>357</v>
      </c>
      <c r="B1899" s="2" t="s">
        <v>564</v>
      </c>
      <c r="C1899" s="2" t="s">
        <v>565</v>
      </c>
      <c r="D1899" s="2" t="s">
        <v>312</v>
      </c>
      <c r="E1899" s="2" t="s">
        <v>83</v>
      </c>
      <c r="F1899" s="2" t="s">
        <v>105</v>
      </c>
      <c r="G1899" s="2">
        <v>0.222222222</v>
      </c>
      <c r="H1899" s="2">
        <v>2</v>
      </c>
    </row>
    <row r="1900" spans="1:8">
      <c r="A1900" s="2" t="s">
        <v>357</v>
      </c>
      <c r="B1900" s="2" t="s">
        <v>564</v>
      </c>
      <c r="C1900" s="2" t="s">
        <v>565</v>
      </c>
      <c r="D1900" s="2" t="s">
        <v>370</v>
      </c>
      <c r="E1900" s="2" t="s">
        <v>83</v>
      </c>
      <c r="F1900" s="2" t="s">
        <v>105</v>
      </c>
      <c r="G1900" s="2">
        <v>0</v>
      </c>
      <c r="H1900" s="2">
        <v>0</v>
      </c>
    </row>
    <row r="1901" spans="1:8">
      <c r="A1901" s="2" t="s">
        <v>357</v>
      </c>
      <c r="B1901" s="2" t="s">
        <v>564</v>
      </c>
      <c r="C1901" s="2" t="s">
        <v>565</v>
      </c>
      <c r="D1901" s="2" t="s">
        <v>371</v>
      </c>
      <c r="E1901" s="2" t="s">
        <v>83</v>
      </c>
      <c r="F1901" s="2" t="s">
        <v>105</v>
      </c>
      <c r="G1901" s="2"/>
      <c r="H1901" s="2">
        <v>16</v>
      </c>
    </row>
    <row r="1902" spans="1:8">
      <c r="A1902" s="2" t="s">
        <v>451</v>
      </c>
      <c r="B1902" s="2"/>
      <c r="C1902" s="2" t="s">
        <v>574</v>
      </c>
      <c r="D1902" s="2" t="s">
        <v>557</v>
      </c>
      <c r="E1902" s="2" t="s">
        <v>83</v>
      </c>
      <c r="F1902" s="2" t="s">
        <v>109</v>
      </c>
      <c r="G1902" s="2">
        <v>0.95714285700000001</v>
      </c>
      <c r="H1902" s="2">
        <v>134</v>
      </c>
    </row>
    <row r="1903" spans="1:8">
      <c r="A1903" s="2" t="s">
        <v>451</v>
      </c>
      <c r="B1903" s="2"/>
      <c r="C1903" s="2" t="s">
        <v>574</v>
      </c>
      <c r="D1903" s="2" t="s">
        <v>558</v>
      </c>
      <c r="E1903" s="2" t="s">
        <v>83</v>
      </c>
      <c r="F1903" s="2" t="s">
        <v>109</v>
      </c>
      <c r="G1903" s="2">
        <v>4.2857143E-2</v>
      </c>
      <c r="H1903" s="2">
        <v>6</v>
      </c>
    </row>
    <row r="1904" spans="1:8">
      <c r="A1904" s="2" t="s">
        <v>451</v>
      </c>
      <c r="B1904" s="2"/>
      <c r="C1904" s="2" t="s">
        <v>574</v>
      </c>
      <c r="D1904" s="2" t="s">
        <v>557</v>
      </c>
      <c r="E1904" s="2" t="s">
        <v>83</v>
      </c>
      <c r="F1904" s="2" t="s">
        <v>125</v>
      </c>
      <c r="G1904" s="2">
        <v>0.77884615400000001</v>
      </c>
      <c r="H1904" s="2">
        <v>81</v>
      </c>
    </row>
    <row r="1905" spans="1:8">
      <c r="A1905" s="2" t="s">
        <v>451</v>
      </c>
      <c r="B1905" s="2"/>
      <c r="C1905" s="2" t="s">
        <v>574</v>
      </c>
      <c r="D1905" s="2" t="s">
        <v>558</v>
      </c>
      <c r="E1905" s="2" t="s">
        <v>83</v>
      </c>
      <c r="F1905" s="2" t="s">
        <v>125</v>
      </c>
      <c r="G1905" s="2">
        <v>0.22115384599999999</v>
      </c>
      <c r="H1905" s="2">
        <v>23</v>
      </c>
    </row>
    <row r="1906" spans="1:8">
      <c r="A1906" s="2" t="s">
        <v>451</v>
      </c>
      <c r="B1906" s="2"/>
      <c r="C1906" s="2" t="s">
        <v>574</v>
      </c>
      <c r="D1906" s="2" t="s">
        <v>557</v>
      </c>
      <c r="E1906" s="2" t="s">
        <v>83</v>
      </c>
      <c r="F1906" s="2" t="s">
        <v>113</v>
      </c>
      <c r="G1906" s="2">
        <v>0.62658227799999999</v>
      </c>
      <c r="H1906" s="2">
        <v>99</v>
      </c>
    </row>
    <row r="1907" spans="1:8">
      <c r="A1907" s="2" t="s">
        <v>451</v>
      </c>
      <c r="B1907" s="2"/>
      <c r="C1907" s="2" t="s">
        <v>574</v>
      </c>
      <c r="D1907" s="2" t="s">
        <v>558</v>
      </c>
      <c r="E1907" s="2" t="s">
        <v>83</v>
      </c>
      <c r="F1907" s="2" t="s">
        <v>113</v>
      </c>
      <c r="G1907" s="2">
        <v>0.37341772200000001</v>
      </c>
      <c r="H1907" s="2">
        <v>59</v>
      </c>
    </row>
    <row r="1908" spans="1:8">
      <c r="A1908" s="2" t="s">
        <v>451</v>
      </c>
      <c r="B1908" s="2"/>
      <c r="C1908" s="2" t="s">
        <v>574</v>
      </c>
      <c r="D1908" s="2" t="s">
        <v>557</v>
      </c>
      <c r="E1908" s="2" t="s">
        <v>83</v>
      </c>
      <c r="F1908" s="2" t="s">
        <v>95</v>
      </c>
      <c r="G1908" s="2">
        <v>0.76143141199999997</v>
      </c>
      <c r="H1908" s="2">
        <v>383</v>
      </c>
    </row>
    <row r="1909" spans="1:8">
      <c r="A1909" s="2" t="s">
        <v>451</v>
      </c>
      <c r="B1909" s="2"/>
      <c r="C1909" s="2" t="s">
        <v>574</v>
      </c>
      <c r="D1909" s="2" t="s">
        <v>558</v>
      </c>
      <c r="E1909" s="2" t="s">
        <v>83</v>
      </c>
      <c r="F1909" s="2" t="s">
        <v>95</v>
      </c>
      <c r="G1909" s="2">
        <v>0.238568588</v>
      </c>
      <c r="H1909" s="2">
        <v>120</v>
      </c>
    </row>
    <row r="1910" spans="1:8">
      <c r="A1910" s="2" t="s">
        <v>451</v>
      </c>
      <c r="B1910" s="2"/>
      <c r="C1910" s="2" t="s">
        <v>574</v>
      </c>
      <c r="D1910" s="2"/>
      <c r="E1910" s="2" t="s">
        <v>83</v>
      </c>
      <c r="F1910" s="2" t="s">
        <v>101</v>
      </c>
      <c r="G1910" s="2" t="e">
        <v>#NUM!</v>
      </c>
      <c r="H1910" s="2">
        <v>20</v>
      </c>
    </row>
    <row r="1911" spans="1:8">
      <c r="A1911" s="2" t="s">
        <v>451</v>
      </c>
      <c r="B1911" s="2"/>
      <c r="C1911" s="2" t="s">
        <v>574</v>
      </c>
      <c r="D1911" s="2" t="s">
        <v>557</v>
      </c>
      <c r="E1911" s="2" t="s">
        <v>83</v>
      </c>
      <c r="F1911" s="2" t="s">
        <v>121</v>
      </c>
      <c r="G1911" s="2">
        <v>1</v>
      </c>
      <c r="H1911" s="2">
        <v>77</v>
      </c>
    </row>
    <row r="1912" spans="1:8">
      <c r="A1912" s="2" t="s">
        <v>451</v>
      </c>
      <c r="B1912" s="2"/>
      <c r="C1912" s="2" t="s">
        <v>574</v>
      </c>
      <c r="D1912" s="2" t="s">
        <v>557</v>
      </c>
      <c r="E1912" s="2" t="s">
        <v>83</v>
      </c>
      <c r="F1912" s="2" t="s">
        <v>105</v>
      </c>
      <c r="G1912" s="2">
        <v>0.96</v>
      </c>
      <c r="H1912" s="2">
        <v>24</v>
      </c>
    </row>
    <row r="1913" spans="1:8">
      <c r="A1913" s="2" t="s">
        <v>451</v>
      </c>
      <c r="B1913" s="2"/>
      <c r="C1913" s="2" t="s">
        <v>574</v>
      </c>
      <c r="D1913" s="2" t="s">
        <v>558</v>
      </c>
      <c r="E1913" s="2" t="s">
        <v>83</v>
      </c>
      <c r="F1913" s="2" t="s">
        <v>105</v>
      </c>
      <c r="G1913" s="2">
        <v>0.04</v>
      </c>
      <c r="H1913" s="2">
        <v>1</v>
      </c>
    </row>
    <row r="1914" spans="1:8">
      <c r="A1914" s="2" t="s">
        <v>451</v>
      </c>
      <c r="B1914" s="2"/>
      <c r="C1914" s="2" t="s">
        <v>575</v>
      </c>
      <c r="D1914" s="2" t="s">
        <v>557</v>
      </c>
      <c r="E1914" s="2" t="s">
        <v>83</v>
      </c>
      <c r="F1914" s="2" t="s">
        <v>109</v>
      </c>
      <c r="G1914" s="2">
        <v>0.94285714300000001</v>
      </c>
      <c r="H1914" s="2">
        <v>132</v>
      </c>
    </row>
    <row r="1915" spans="1:8">
      <c r="A1915" s="2" t="s">
        <v>451</v>
      </c>
      <c r="B1915" s="2"/>
      <c r="C1915" s="2" t="s">
        <v>575</v>
      </c>
      <c r="D1915" s="2" t="s">
        <v>558</v>
      </c>
      <c r="E1915" s="2" t="s">
        <v>83</v>
      </c>
      <c r="F1915" s="2" t="s">
        <v>109</v>
      </c>
      <c r="G1915" s="2">
        <v>5.7142856999999998E-2</v>
      </c>
      <c r="H1915" s="2">
        <v>8</v>
      </c>
    </row>
    <row r="1916" spans="1:8">
      <c r="A1916" s="2" t="s">
        <v>451</v>
      </c>
      <c r="B1916" s="2"/>
      <c r="C1916" s="2" t="s">
        <v>575</v>
      </c>
      <c r="D1916" s="2" t="s">
        <v>557</v>
      </c>
      <c r="E1916" s="2" t="s">
        <v>83</v>
      </c>
      <c r="F1916" s="2" t="s">
        <v>125</v>
      </c>
      <c r="G1916" s="2">
        <v>0.77884615400000001</v>
      </c>
      <c r="H1916" s="2">
        <v>81</v>
      </c>
    </row>
    <row r="1917" spans="1:8">
      <c r="A1917" s="2" t="s">
        <v>451</v>
      </c>
      <c r="B1917" s="2"/>
      <c r="C1917" s="2" t="s">
        <v>575</v>
      </c>
      <c r="D1917" s="2" t="s">
        <v>558</v>
      </c>
      <c r="E1917" s="2" t="s">
        <v>83</v>
      </c>
      <c r="F1917" s="2" t="s">
        <v>125</v>
      </c>
      <c r="G1917" s="2">
        <v>0.22115384599999999</v>
      </c>
      <c r="H1917" s="2">
        <v>23</v>
      </c>
    </row>
    <row r="1918" spans="1:8">
      <c r="A1918" s="2" t="s">
        <v>451</v>
      </c>
      <c r="B1918" s="2"/>
      <c r="C1918" s="2" t="s">
        <v>575</v>
      </c>
      <c r="D1918" s="2" t="s">
        <v>557</v>
      </c>
      <c r="E1918" s="2" t="s">
        <v>83</v>
      </c>
      <c r="F1918" s="2" t="s">
        <v>113</v>
      </c>
      <c r="G1918" s="2">
        <v>0.52531645599999999</v>
      </c>
      <c r="H1918" s="2">
        <v>83</v>
      </c>
    </row>
    <row r="1919" spans="1:8">
      <c r="A1919" s="2" t="s">
        <v>451</v>
      </c>
      <c r="B1919" s="2"/>
      <c r="C1919" s="2" t="s">
        <v>575</v>
      </c>
      <c r="D1919" s="2" t="s">
        <v>558</v>
      </c>
      <c r="E1919" s="2" t="s">
        <v>83</v>
      </c>
      <c r="F1919" s="2" t="s">
        <v>113</v>
      </c>
      <c r="G1919" s="2">
        <v>0.47468354400000001</v>
      </c>
      <c r="H1919" s="2">
        <v>75</v>
      </c>
    </row>
    <row r="1920" spans="1:8">
      <c r="A1920" s="2" t="s">
        <v>451</v>
      </c>
      <c r="B1920" s="2"/>
      <c r="C1920" s="2" t="s">
        <v>575</v>
      </c>
      <c r="D1920" s="2" t="s">
        <v>557</v>
      </c>
      <c r="E1920" s="2" t="s">
        <v>83</v>
      </c>
      <c r="F1920" s="2" t="s">
        <v>95</v>
      </c>
      <c r="G1920" s="2">
        <v>0.79125248500000001</v>
      </c>
      <c r="H1920" s="2">
        <v>398</v>
      </c>
    </row>
    <row r="1921" spans="1:8">
      <c r="A1921" s="2" t="s">
        <v>451</v>
      </c>
      <c r="B1921" s="2"/>
      <c r="C1921" s="2" t="s">
        <v>575</v>
      </c>
      <c r="D1921" s="2" t="s">
        <v>558</v>
      </c>
      <c r="E1921" s="2" t="s">
        <v>83</v>
      </c>
      <c r="F1921" s="2" t="s">
        <v>95</v>
      </c>
      <c r="G1921" s="2">
        <v>0.20874751499999999</v>
      </c>
      <c r="H1921" s="2">
        <v>105</v>
      </c>
    </row>
    <row r="1922" spans="1:8">
      <c r="A1922" s="2" t="s">
        <v>451</v>
      </c>
      <c r="B1922" s="2"/>
      <c r="C1922" s="2" t="s">
        <v>575</v>
      </c>
      <c r="D1922" s="2"/>
      <c r="E1922" s="2" t="s">
        <v>83</v>
      </c>
      <c r="F1922" s="2" t="s">
        <v>101</v>
      </c>
      <c r="G1922" s="2" t="e">
        <v>#NUM!</v>
      </c>
      <c r="H1922" s="2">
        <v>20</v>
      </c>
    </row>
    <row r="1923" spans="1:8">
      <c r="A1923" s="2" t="s">
        <v>451</v>
      </c>
      <c r="B1923" s="2"/>
      <c r="C1923" s="2" t="s">
        <v>575</v>
      </c>
      <c r="D1923" s="2" t="s">
        <v>557</v>
      </c>
      <c r="E1923" s="2" t="s">
        <v>83</v>
      </c>
      <c r="F1923" s="2" t="s">
        <v>121</v>
      </c>
      <c r="G1923" s="2">
        <v>0.96103896099999997</v>
      </c>
      <c r="H1923" s="2">
        <v>74</v>
      </c>
    </row>
    <row r="1924" spans="1:8">
      <c r="A1924" s="2" t="s">
        <v>451</v>
      </c>
      <c r="B1924" s="2"/>
      <c r="C1924" s="2" t="s">
        <v>575</v>
      </c>
      <c r="D1924" s="2" t="s">
        <v>558</v>
      </c>
      <c r="E1924" s="2" t="s">
        <v>83</v>
      </c>
      <c r="F1924" s="2" t="s">
        <v>121</v>
      </c>
      <c r="G1924" s="2">
        <v>3.8961039000000003E-2</v>
      </c>
      <c r="H1924" s="2">
        <v>3</v>
      </c>
    </row>
    <row r="1925" spans="1:8">
      <c r="A1925" s="2" t="s">
        <v>451</v>
      </c>
      <c r="B1925" s="2"/>
      <c r="C1925" s="2" t="s">
        <v>575</v>
      </c>
      <c r="D1925" s="2" t="s">
        <v>557</v>
      </c>
      <c r="E1925" s="2" t="s">
        <v>83</v>
      </c>
      <c r="F1925" s="2" t="s">
        <v>105</v>
      </c>
      <c r="G1925" s="2">
        <v>0.68</v>
      </c>
      <c r="H1925" s="2">
        <v>17</v>
      </c>
    </row>
    <row r="1926" spans="1:8">
      <c r="A1926" s="2" t="s">
        <v>451</v>
      </c>
      <c r="B1926" s="2"/>
      <c r="C1926" s="2" t="s">
        <v>575</v>
      </c>
      <c r="D1926" s="2" t="s">
        <v>558</v>
      </c>
      <c r="E1926" s="2" t="s">
        <v>83</v>
      </c>
      <c r="F1926" s="2" t="s">
        <v>105</v>
      </c>
      <c r="G1926" s="2">
        <v>0.32</v>
      </c>
      <c r="H1926" s="2">
        <v>8</v>
      </c>
    </row>
    <row r="1927" spans="1:8">
      <c r="A1927" s="2" t="s">
        <v>451</v>
      </c>
      <c r="B1927" s="2"/>
      <c r="C1927" s="2" t="s">
        <v>576</v>
      </c>
      <c r="D1927" s="2" t="s">
        <v>557</v>
      </c>
      <c r="E1927" s="2" t="s">
        <v>83</v>
      </c>
      <c r="F1927" s="2" t="s">
        <v>109</v>
      </c>
      <c r="G1927" s="2">
        <v>0.32857142900000003</v>
      </c>
      <c r="H1927" s="2">
        <v>46</v>
      </c>
    </row>
    <row r="1928" spans="1:8">
      <c r="A1928" s="2" t="s">
        <v>451</v>
      </c>
      <c r="B1928" s="2"/>
      <c r="C1928" s="2" t="s">
        <v>576</v>
      </c>
      <c r="D1928" s="2" t="s">
        <v>558</v>
      </c>
      <c r="E1928" s="2" t="s">
        <v>83</v>
      </c>
      <c r="F1928" s="2" t="s">
        <v>109</v>
      </c>
      <c r="G1928" s="2">
        <v>0.67142857099999997</v>
      </c>
      <c r="H1928" s="2">
        <v>94</v>
      </c>
    </row>
    <row r="1929" spans="1:8">
      <c r="A1929" s="2" t="s">
        <v>451</v>
      </c>
      <c r="B1929" s="2"/>
      <c r="C1929" s="2" t="s">
        <v>576</v>
      </c>
      <c r="D1929" s="2" t="s">
        <v>557</v>
      </c>
      <c r="E1929" s="2" t="s">
        <v>83</v>
      </c>
      <c r="F1929" s="2" t="s">
        <v>125</v>
      </c>
      <c r="G1929" s="2">
        <v>0.115384615</v>
      </c>
      <c r="H1929" s="2">
        <v>12</v>
      </c>
    </row>
    <row r="1930" spans="1:8">
      <c r="A1930" s="2" t="s">
        <v>451</v>
      </c>
      <c r="B1930" s="2"/>
      <c r="C1930" s="2" t="s">
        <v>576</v>
      </c>
      <c r="D1930" s="2" t="s">
        <v>558</v>
      </c>
      <c r="E1930" s="2" t="s">
        <v>83</v>
      </c>
      <c r="F1930" s="2" t="s">
        <v>125</v>
      </c>
      <c r="G1930" s="2">
        <v>0.88461538500000003</v>
      </c>
      <c r="H1930" s="2">
        <v>92</v>
      </c>
    </row>
    <row r="1931" spans="1:8">
      <c r="A1931" s="2" t="s">
        <v>451</v>
      </c>
      <c r="B1931" s="2"/>
      <c r="C1931" s="2" t="s">
        <v>576</v>
      </c>
      <c r="D1931" s="2" t="s">
        <v>557</v>
      </c>
      <c r="E1931" s="2" t="s">
        <v>83</v>
      </c>
      <c r="F1931" s="2" t="s">
        <v>113</v>
      </c>
      <c r="G1931" s="2">
        <v>0.215189873</v>
      </c>
      <c r="H1931" s="2">
        <v>34</v>
      </c>
    </row>
    <row r="1932" spans="1:8">
      <c r="A1932" s="2" t="s">
        <v>451</v>
      </c>
      <c r="B1932" s="2"/>
      <c r="C1932" s="2" t="s">
        <v>576</v>
      </c>
      <c r="D1932" s="2" t="s">
        <v>558</v>
      </c>
      <c r="E1932" s="2" t="s">
        <v>83</v>
      </c>
      <c r="F1932" s="2" t="s">
        <v>113</v>
      </c>
      <c r="G1932" s="2">
        <v>0.78481012699999997</v>
      </c>
      <c r="H1932" s="2">
        <v>124</v>
      </c>
    </row>
    <row r="1933" spans="1:8">
      <c r="A1933" s="2" t="s">
        <v>451</v>
      </c>
      <c r="B1933" s="2"/>
      <c r="C1933" s="2" t="s">
        <v>576</v>
      </c>
      <c r="D1933" s="2" t="s">
        <v>557</v>
      </c>
      <c r="E1933" s="2" t="s">
        <v>83</v>
      </c>
      <c r="F1933" s="2" t="s">
        <v>95</v>
      </c>
      <c r="G1933" s="2">
        <v>0.32803180900000001</v>
      </c>
      <c r="H1933" s="2">
        <v>165</v>
      </c>
    </row>
    <row r="1934" spans="1:8">
      <c r="A1934" s="2" t="s">
        <v>451</v>
      </c>
      <c r="B1934" s="2"/>
      <c r="C1934" s="2" t="s">
        <v>576</v>
      </c>
      <c r="D1934" s="2" t="s">
        <v>558</v>
      </c>
      <c r="E1934" s="2" t="s">
        <v>83</v>
      </c>
      <c r="F1934" s="2" t="s">
        <v>95</v>
      </c>
      <c r="G1934" s="2">
        <v>0.67196819100000005</v>
      </c>
      <c r="H1934" s="2">
        <v>338</v>
      </c>
    </row>
    <row r="1935" spans="1:8">
      <c r="A1935" s="2" t="s">
        <v>451</v>
      </c>
      <c r="B1935" s="2"/>
      <c r="C1935" s="2" t="s">
        <v>576</v>
      </c>
      <c r="D1935" s="2" t="s">
        <v>558</v>
      </c>
      <c r="E1935" s="2" t="s">
        <v>83</v>
      </c>
      <c r="F1935" s="2" t="s">
        <v>101</v>
      </c>
      <c r="G1935" s="2">
        <v>1</v>
      </c>
      <c r="H1935" s="2">
        <v>20</v>
      </c>
    </row>
    <row r="1936" spans="1:8">
      <c r="A1936" s="2" t="s">
        <v>451</v>
      </c>
      <c r="B1936" s="2"/>
      <c r="C1936" s="2" t="s">
        <v>576</v>
      </c>
      <c r="D1936" s="2" t="s">
        <v>557</v>
      </c>
      <c r="E1936" s="2" t="s">
        <v>83</v>
      </c>
      <c r="F1936" s="2" t="s">
        <v>121</v>
      </c>
      <c r="G1936" s="2">
        <v>0.46753246799999998</v>
      </c>
      <c r="H1936" s="2">
        <v>36</v>
      </c>
    </row>
    <row r="1937" spans="1:8">
      <c r="A1937" s="2" t="s">
        <v>451</v>
      </c>
      <c r="B1937" s="2"/>
      <c r="C1937" s="2" t="s">
        <v>576</v>
      </c>
      <c r="D1937" s="2" t="s">
        <v>558</v>
      </c>
      <c r="E1937" s="2" t="s">
        <v>83</v>
      </c>
      <c r="F1937" s="2" t="s">
        <v>121</v>
      </c>
      <c r="G1937" s="2">
        <v>0.53246753199999997</v>
      </c>
      <c r="H1937" s="2">
        <v>41</v>
      </c>
    </row>
    <row r="1938" spans="1:8">
      <c r="A1938" s="2" t="s">
        <v>451</v>
      </c>
      <c r="B1938" s="2"/>
      <c r="C1938" s="2" t="s">
        <v>576</v>
      </c>
      <c r="D1938" s="2" t="s">
        <v>557</v>
      </c>
      <c r="E1938" s="2" t="s">
        <v>83</v>
      </c>
      <c r="F1938" s="2" t="s">
        <v>105</v>
      </c>
      <c r="G1938" s="2">
        <v>0.08</v>
      </c>
      <c r="H1938" s="2">
        <v>2</v>
      </c>
    </row>
    <row r="1939" spans="1:8">
      <c r="A1939" s="2" t="s">
        <v>451</v>
      </c>
      <c r="B1939" s="2"/>
      <c r="C1939" s="2" t="s">
        <v>576</v>
      </c>
      <c r="D1939" s="2" t="s">
        <v>558</v>
      </c>
      <c r="E1939" s="2" t="s">
        <v>83</v>
      </c>
      <c r="F1939" s="2" t="s">
        <v>105</v>
      </c>
      <c r="G1939" s="2">
        <v>0.92</v>
      </c>
      <c r="H1939" s="2">
        <v>23</v>
      </c>
    </row>
    <row r="1940" spans="1:8">
      <c r="A1940" s="2" t="s">
        <v>451</v>
      </c>
      <c r="B1940" s="2" t="s">
        <v>577</v>
      </c>
      <c r="C1940" s="2" t="s">
        <v>578</v>
      </c>
      <c r="D1940" s="2" t="s">
        <v>341</v>
      </c>
      <c r="E1940" s="2" t="s">
        <v>83</v>
      </c>
      <c r="F1940" s="2" t="s">
        <v>109</v>
      </c>
      <c r="G1940" s="2">
        <v>1.4285714E-2</v>
      </c>
      <c r="H1940" s="2">
        <v>2</v>
      </c>
    </row>
    <row r="1941" spans="1:8">
      <c r="A1941" s="2" t="s">
        <v>451</v>
      </c>
      <c r="B1941" s="2" t="s">
        <v>577</v>
      </c>
      <c r="C1941" s="2" t="s">
        <v>578</v>
      </c>
      <c r="D1941" s="2" t="s">
        <v>557</v>
      </c>
      <c r="E1941" s="2" t="s">
        <v>83</v>
      </c>
      <c r="F1941" s="2" t="s">
        <v>109</v>
      </c>
      <c r="G1941" s="2">
        <v>0.61428571399999998</v>
      </c>
      <c r="H1941" s="2">
        <v>86</v>
      </c>
    </row>
    <row r="1942" spans="1:8">
      <c r="A1942" s="2" t="s">
        <v>451</v>
      </c>
      <c r="B1942" s="2" t="s">
        <v>577</v>
      </c>
      <c r="C1942" s="2" t="s">
        <v>578</v>
      </c>
      <c r="D1942" s="2" t="s">
        <v>370</v>
      </c>
      <c r="E1942" s="2" t="s">
        <v>83</v>
      </c>
      <c r="F1942" s="2" t="s">
        <v>109</v>
      </c>
      <c r="G1942" s="2">
        <v>2.1428571E-2</v>
      </c>
      <c r="H1942" s="2">
        <v>3</v>
      </c>
    </row>
    <row r="1943" spans="1:8">
      <c r="A1943" s="2" t="s">
        <v>451</v>
      </c>
      <c r="B1943" s="2" t="s">
        <v>577</v>
      </c>
      <c r="C1943" s="2" t="s">
        <v>578</v>
      </c>
      <c r="D1943" s="2" t="s">
        <v>558</v>
      </c>
      <c r="E1943" s="2" t="s">
        <v>83</v>
      </c>
      <c r="F1943" s="2" t="s">
        <v>109</v>
      </c>
      <c r="G1943" s="2">
        <v>0.35</v>
      </c>
      <c r="H1943" s="2">
        <v>49</v>
      </c>
    </row>
    <row r="1944" spans="1:8">
      <c r="A1944" s="2" t="s">
        <v>451</v>
      </c>
      <c r="B1944" s="2" t="s">
        <v>577</v>
      </c>
      <c r="C1944" s="2" t="s">
        <v>578</v>
      </c>
      <c r="D1944" s="2" t="s">
        <v>341</v>
      </c>
      <c r="E1944" s="2" t="s">
        <v>83</v>
      </c>
      <c r="F1944" s="2" t="s">
        <v>125</v>
      </c>
      <c r="G1944" s="2">
        <v>0.15384615400000001</v>
      </c>
      <c r="H1944" s="2">
        <v>16</v>
      </c>
    </row>
    <row r="1945" spans="1:8">
      <c r="A1945" s="2" t="s">
        <v>451</v>
      </c>
      <c r="B1945" s="2" t="s">
        <v>577</v>
      </c>
      <c r="C1945" s="2" t="s">
        <v>578</v>
      </c>
      <c r="D1945" s="2" t="s">
        <v>557</v>
      </c>
      <c r="E1945" s="2" t="s">
        <v>83</v>
      </c>
      <c r="F1945" s="2" t="s">
        <v>125</v>
      </c>
      <c r="G1945" s="2">
        <v>0.71153846200000004</v>
      </c>
      <c r="H1945" s="2">
        <v>74</v>
      </c>
    </row>
    <row r="1946" spans="1:8">
      <c r="A1946" s="2" t="s">
        <v>451</v>
      </c>
      <c r="B1946" s="2" t="s">
        <v>577</v>
      </c>
      <c r="C1946" s="2" t="s">
        <v>578</v>
      </c>
      <c r="D1946" s="2" t="s">
        <v>558</v>
      </c>
      <c r="E1946" s="2" t="s">
        <v>83</v>
      </c>
      <c r="F1946" s="2" t="s">
        <v>125</v>
      </c>
      <c r="G1946" s="2">
        <v>0.134615385</v>
      </c>
      <c r="H1946" s="2">
        <v>14</v>
      </c>
    </row>
    <row r="1947" spans="1:8">
      <c r="A1947" s="2" t="s">
        <v>451</v>
      </c>
      <c r="B1947" s="2" t="s">
        <v>577</v>
      </c>
      <c r="C1947" s="2" t="s">
        <v>578</v>
      </c>
      <c r="D1947" s="2" t="s">
        <v>341</v>
      </c>
      <c r="E1947" s="2" t="s">
        <v>83</v>
      </c>
      <c r="F1947" s="2" t="s">
        <v>113</v>
      </c>
      <c r="G1947" s="2">
        <v>0.221518987</v>
      </c>
      <c r="H1947" s="2">
        <v>35</v>
      </c>
    </row>
    <row r="1948" spans="1:8">
      <c r="A1948" s="2" t="s">
        <v>451</v>
      </c>
      <c r="B1948" s="2" t="s">
        <v>577</v>
      </c>
      <c r="C1948" s="2" t="s">
        <v>578</v>
      </c>
      <c r="D1948" s="2" t="s">
        <v>557</v>
      </c>
      <c r="E1948" s="2" t="s">
        <v>83</v>
      </c>
      <c r="F1948" s="2" t="s">
        <v>113</v>
      </c>
      <c r="G1948" s="2">
        <v>0.53797468400000004</v>
      </c>
      <c r="H1948" s="2">
        <v>85</v>
      </c>
    </row>
    <row r="1949" spans="1:8">
      <c r="A1949" s="2" t="s">
        <v>451</v>
      </c>
      <c r="B1949" s="2" t="s">
        <v>577</v>
      </c>
      <c r="C1949" s="2" t="s">
        <v>578</v>
      </c>
      <c r="D1949" s="2" t="s">
        <v>558</v>
      </c>
      <c r="E1949" s="2" t="s">
        <v>83</v>
      </c>
      <c r="F1949" s="2" t="s">
        <v>113</v>
      </c>
      <c r="G1949" s="2">
        <v>0.24050632899999999</v>
      </c>
      <c r="H1949" s="2">
        <v>38</v>
      </c>
    </row>
    <row r="1950" spans="1:8">
      <c r="A1950" s="2" t="s">
        <v>451</v>
      </c>
      <c r="B1950" s="2" t="s">
        <v>577</v>
      </c>
      <c r="C1950" s="2" t="s">
        <v>578</v>
      </c>
      <c r="D1950" s="2" t="s">
        <v>341</v>
      </c>
      <c r="E1950" s="2" t="s">
        <v>83</v>
      </c>
      <c r="F1950" s="2" t="s">
        <v>95</v>
      </c>
      <c r="G1950" s="2">
        <v>0.12524850900000001</v>
      </c>
      <c r="H1950" s="2">
        <v>63</v>
      </c>
    </row>
    <row r="1951" spans="1:8">
      <c r="A1951" s="2" t="s">
        <v>451</v>
      </c>
      <c r="B1951" s="2" t="s">
        <v>577</v>
      </c>
      <c r="C1951" s="2" t="s">
        <v>578</v>
      </c>
      <c r="D1951" s="2" t="s">
        <v>557</v>
      </c>
      <c r="E1951" s="2" t="s">
        <v>83</v>
      </c>
      <c r="F1951" s="2" t="s">
        <v>95</v>
      </c>
      <c r="G1951" s="2">
        <v>0.441351889</v>
      </c>
      <c r="H1951" s="2">
        <v>222</v>
      </c>
    </row>
    <row r="1952" spans="1:8">
      <c r="A1952" s="2" t="s">
        <v>451</v>
      </c>
      <c r="B1952" s="2" t="s">
        <v>577</v>
      </c>
      <c r="C1952" s="2" t="s">
        <v>578</v>
      </c>
      <c r="D1952" s="2" t="s">
        <v>370</v>
      </c>
      <c r="E1952" s="2" t="s">
        <v>83</v>
      </c>
      <c r="F1952" s="2" t="s">
        <v>95</v>
      </c>
      <c r="G1952" s="2">
        <v>5.5666003999999998E-2</v>
      </c>
      <c r="H1952" s="2">
        <v>28</v>
      </c>
    </row>
    <row r="1953" spans="1:8">
      <c r="A1953" s="2" t="s">
        <v>451</v>
      </c>
      <c r="B1953" s="2" t="s">
        <v>577</v>
      </c>
      <c r="C1953" s="2" t="s">
        <v>578</v>
      </c>
      <c r="D1953" s="2" t="s">
        <v>558</v>
      </c>
      <c r="E1953" s="2" t="s">
        <v>83</v>
      </c>
      <c r="F1953" s="2" t="s">
        <v>95</v>
      </c>
      <c r="G1953" s="2">
        <v>0.377733598</v>
      </c>
      <c r="H1953" s="2">
        <v>190</v>
      </c>
    </row>
    <row r="1954" spans="1:8">
      <c r="A1954" s="2" t="s">
        <v>451</v>
      </c>
      <c r="B1954" s="2" t="s">
        <v>577</v>
      </c>
      <c r="C1954" s="2" t="s">
        <v>578</v>
      </c>
      <c r="D1954" s="2" t="s">
        <v>557</v>
      </c>
      <c r="E1954" s="2" t="s">
        <v>83</v>
      </c>
      <c r="F1954" s="2" t="s">
        <v>101</v>
      </c>
      <c r="G1954" s="2">
        <v>0.6</v>
      </c>
      <c r="H1954" s="2">
        <v>12</v>
      </c>
    </row>
    <row r="1955" spans="1:8">
      <c r="A1955" s="2" t="s">
        <v>451</v>
      </c>
      <c r="B1955" s="2" t="s">
        <v>577</v>
      </c>
      <c r="C1955" s="2" t="s">
        <v>578</v>
      </c>
      <c r="D1955" s="2" t="s">
        <v>558</v>
      </c>
      <c r="E1955" s="2" t="s">
        <v>83</v>
      </c>
      <c r="F1955" s="2" t="s">
        <v>101</v>
      </c>
      <c r="G1955" s="2">
        <v>0.4</v>
      </c>
      <c r="H1955" s="2">
        <v>8</v>
      </c>
    </row>
    <row r="1956" spans="1:8">
      <c r="A1956" s="2" t="s">
        <v>451</v>
      </c>
      <c r="B1956" s="2" t="s">
        <v>577</v>
      </c>
      <c r="C1956" s="2" t="s">
        <v>578</v>
      </c>
      <c r="D1956" s="2" t="s">
        <v>341</v>
      </c>
      <c r="E1956" s="2" t="s">
        <v>83</v>
      </c>
      <c r="F1956" s="2" t="s">
        <v>121</v>
      </c>
      <c r="G1956" s="2">
        <v>7.7922078000000006E-2</v>
      </c>
      <c r="H1956" s="2">
        <v>6</v>
      </c>
    </row>
    <row r="1957" spans="1:8">
      <c r="A1957" s="2" t="s">
        <v>451</v>
      </c>
      <c r="B1957" s="2" t="s">
        <v>577</v>
      </c>
      <c r="C1957" s="2" t="s">
        <v>578</v>
      </c>
      <c r="D1957" s="2" t="s">
        <v>557</v>
      </c>
      <c r="E1957" s="2" t="s">
        <v>83</v>
      </c>
      <c r="F1957" s="2" t="s">
        <v>121</v>
      </c>
      <c r="G1957" s="2">
        <v>0.50649350599999998</v>
      </c>
      <c r="H1957" s="2">
        <v>39</v>
      </c>
    </row>
    <row r="1958" spans="1:8">
      <c r="A1958" s="2" t="s">
        <v>451</v>
      </c>
      <c r="B1958" s="2" t="s">
        <v>577</v>
      </c>
      <c r="C1958" s="2" t="s">
        <v>578</v>
      </c>
      <c r="D1958" s="2" t="s">
        <v>558</v>
      </c>
      <c r="E1958" s="2" t="s">
        <v>83</v>
      </c>
      <c r="F1958" s="2" t="s">
        <v>121</v>
      </c>
      <c r="G1958" s="2">
        <v>0.41558441600000001</v>
      </c>
      <c r="H1958" s="2">
        <v>32</v>
      </c>
    </row>
    <row r="1959" spans="1:8">
      <c r="A1959" s="2" t="s">
        <v>451</v>
      </c>
      <c r="B1959" s="2" t="s">
        <v>577</v>
      </c>
      <c r="C1959" s="2" t="s">
        <v>578</v>
      </c>
      <c r="D1959" s="2" t="s">
        <v>341</v>
      </c>
      <c r="E1959" s="2" t="s">
        <v>83</v>
      </c>
      <c r="F1959" s="2" t="s">
        <v>105</v>
      </c>
      <c r="G1959" s="2">
        <v>0.12</v>
      </c>
      <c r="H1959" s="2">
        <v>3</v>
      </c>
    </row>
    <row r="1960" spans="1:8">
      <c r="A1960" s="2" t="s">
        <v>451</v>
      </c>
      <c r="B1960" s="2" t="s">
        <v>577</v>
      </c>
      <c r="C1960" s="2" t="s">
        <v>578</v>
      </c>
      <c r="D1960" s="2" t="s">
        <v>557</v>
      </c>
      <c r="E1960" s="2" t="s">
        <v>83</v>
      </c>
      <c r="F1960" s="2" t="s">
        <v>105</v>
      </c>
      <c r="G1960" s="2">
        <v>0.72</v>
      </c>
      <c r="H1960" s="2">
        <v>18</v>
      </c>
    </row>
    <row r="1961" spans="1:8">
      <c r="A1961" s="2" t="s">
        <v>451</v>
      </c>
      <c r="B1961" s="2" t="s">
        <v>577</v>
      </c>
      <c r="C1961" s="2" t="s">
        <v>578</v>
      </c>
      <c r="D1961" s="2" t="s">
        <v>558</v>
      </c>
      <c r="E1961" s="2" t="s">
        <v>83</v>
      </c>
      <c r="F1961" s="2" t="s">
        <v>105</v>
      </c>
      <c r="G1961" s="2">
        <v>0.16</v>
      </c>
      <c r="H1961" s="2">
        <v>4</v>
      </c>
    </row>
    <row r="1962" spans="1:8">
      <c r="A1962" s="2" t="s">
        <v>451</v>
      </c>
      <c r="B1962" s="2"/>
      <c r="C1962" s="2" t="s">
        <v>579</v>
      </c>
      <c r="D1962" s="2" t="s">
        <v>558</v>
      </c>
      <c r="E1962" s="2" t="s">
        <v>83</v>
      </c>
      <c r="F1962" s="2" t="s">
        <v>109</v>
      </c>
      <c r="G1962" s="2">
        <v>1</v>
      </c>
      <c r="H1962" s="2">
        <v>140</v>
      </c>
    </row>
    <row r="1963" spans="1:8">
      <c r="A1963" s="2" t="s">
        <v>451</v>
      </c>
      <c r="B1963" s="2"/>
      <c r="C1963" s="2" t="s">
        <v>579</v>
      </c>
      <c r="D1963" s="2" t="s">
        <v>558</v>
      </c>
      <c r="E1963" s="2" t="s">
        <v>83</v>
      </c>
      <c r="F1963" s="2" t="s">
        <v>125</v>
      </c>
      <c r="G1963" s="2">
        <v>1</v>
      </c>
      <c r="H1963" s="2">
        <v>104</v>
      </c>
    </row>
    <row r="1964" spans="1:8">
      <c r="A1964" s="2" t="s">
        <v>451</v>
      </c>
      <c r="B1964" s="2"/>
      <c r="C1964" s="2" t="s">
        <v>579</v>
      </c>
      <c r="D1964" s="2" t="s">
        <v>557</v>
      </c>
      <c r="E1964" s="2" t="s">
        <v>83</v>
      </c>
      <c r="F1964" s="2" t="s">
        <v>113</v>
      </c>
      <c r="G1964" s="2">
        <v>0.17721518999999999</v>
      </c>
      <c r="H1964" s="2">
        <v>28</v>
      </c>
    </row>
    <row r="1965" spans="1:8">
      <c r="A1965" s="2" t="s">
        <v>451</v>
      </c>
      <c r="B1965" s="2"/>
      <c r="C1965" s="2" t="s">
        <v>579</v>
      </c>
      <c r="D1965" s="2" t="s">
        <v>558</v>
      </c>
      <c r="E1965" s="2" t="s">
        <v>83</v>
      </c>
      <c r="F1965" s="2" t="s">
        <v>113</v>
      </c>
      <c r="G1965" s="2">
        <v>0.82278481000000003</v>
      </c>
      <c r="H1965" s="2">
        <v>130</v>
      </c>
    </row>
    <row r="1966" spans="1:8">
      <c r="A1966" s="2" t="s">
        <v>451</v>
      </c>
      <c r="B1966" s="2"/>
      <c r="C1966" s="2" t="s">
        <v>579</v>
      </c>
      <c r="D1966" s="2" t="s">
        <v>557</v>
      </c>
      <c r="E1966" s="2" t="s">
        <v>83</v>
      </c>
      <c r="F1966" s="2" t="s">
        <v>95</v>
      </c>
      <c r="G1966" s="2">
        <v>1.3916501E-2</v>
      </c>
      <c r="H1966" s="2">
        <v>7</v>
      </c>
    </row>
    <row r="1967" spans="1:8">
      <c r="A1967" s="2" t="s">
        <v>451</v>
      </c>
      <c r="B1967" s="2"/>
      <c r="C1967" s="2" t="s">
        <v>579</v>
      </c>
      <c r="D1967" s="2" t="s">
        <v>558</v>
      </c>
      <c r="E1967" s="2" t="s">
        <v>83</v>
      </c>
      <c r="F1967" s="2" t="s">
        <v>95</v>
      </c>
      <c r="G1967" s="2">
        <v>0.98608349900000003</v>
      </c>
      <c r="H1967" s="2">
        <v>496</v>
      </c>
    </row>
    <row r="1968" spans="1:8">
      <c r="A1968" s="2" t="s">
        <v>451</v>
      </c>
      <c r="B1968" s="2"/>
      <c r="C1968" s="2" t="s">
        <v>579</v>
      </c>
      <c r="D1968" s="2" t="s">
        <v>558</v>
      </c>
      <c r="E1968" s="2" t="s">
        <v>83</v>
      </c>
      <c r="F1968" s="2" t="s">
        <v>101</v>
      </c>
      <c r="G1968" s="2">
        <v>1</v>
      </c>
      <c r="H1968" s="2">
        <v>20</v>
      </c>
    </row>
    <row r="1969" spans="1:8">
      <c r="A1969" s="2" t="s">
        <v>451</v>
      </c>
      <c r="B1969" s="2"/>
      <c r="C1969" s="2" t="s">
        <v>579</v>
      </c>
      <c r="D1969" s="2" t="s">
        <v>557</v>
      </c>
      <c r="E1969" s="2" t="s">
        <v>83</v>
      </c>
      <c r="F1969" s="2" t="s">
        <v>121</v>
      </c>
      <c r="G1969" s="2">
        <v>0.103896104</v>
      </c>
      <c r="H1969" s="2">
        <v>8</v>
      </c>
    </row>
    <row r="1970" spans="1:8">
      <c r="A1970" s="2" t="s">
        <v>451</v>
      </c>
      <c r="B1970" s="2"/>
      <c r="C1970" s="2" t="s">
        <v>579</v>
      </c>
      <c r="D1970" s="2" t="s">
        <v>558</v>
      </c>
      <c r="E1970" s="2" t="s">
        <v>83</v>
      </c>
      <c r="F1970" s="2" t="s">
        <v>121</v>
      </c>
      <c r="G1970" s="2">
        <v>0.89610389599999996</v>
      </c>
      <c r="H1970" s="2">
        <v>69</v>
      </c>
    </row>
    <row r="1971" spans="1:8">
      <c r="A1971" s="2" t="s">
        <v>451</v>
      </c>
      <c r="B1971" s="2"/>
      <c r="C1971" s="2" t="s">
        <v>579</v>
      </c>
      <c r="D1971" s="2" t="s">
        <v>557</v>
      </c>
      <c r="E1971" s="2" t="s">
        <v>83</v>
      </c>
      <c r="F1971" s="2" t="s">
        <v>105</v>
      </c>
      <c r="G1971" s="2">
        <v>0.04</v>
      </c>
      <c r="H1971" s="2">
        <v>1</v>
      </c>
    </row>
    <row r="1972" spans="1:8">
      <c r="A1972" s="2" t="s">
        <v>451</v>
      </c>
      <c r="B1972" s="2"/>
      <c r="C1972" s="2" t="s">
        <v>579</v>
      </c>
      <c r="D1972" s="2" t="s">
        <v>558</v>
      </c>
      <c r="E1972" s="2" t="s">
        <v>83</v>
      </c>
      <c r="F1972" s="2" t="s">
        <v>105</v>
      </c>
      <c r="G1972" s="2">
        <v>0.96</v>
      </c>
      <c r="H1972" s="2">
        <v>24</v>
      </c>
    </row>
    <row r="1973" spans="1:8">
      <c r="A1973" s="2" t="s">
        <v>451</v>
      </c>
      <c r="B1973" s="2"/>
      <c r="C1973" s="2" t="s">
        <v>580</v>
      </c>
      <c r="D1973" s="2" t="s">
        <v>371</v>
      </c>
      <c r="E1973" s="2" t="s">
        <v>83</v>
      </c>
      <c r="F1973" s="2" t="s">
        <v>109</v>
      </c>
      <c r="G1973" s="2">
        <v>1.4285714E-2</v>
      </c>
      <c r="H1973" s="2">
        <v>2</v>
      </c>
    </row>
    <row r="1974" spans="1:8">
      <c r="A1974" s="2" t="s">
        <v>451</v>
      </c>
      <c r="B1974" s="2"/>
      <c r="C1974" s="2" t="s">
        <v>580</v>
      </c>
      <c r="D1974" s="2" t="s">
        <v>557</v>
      </c>
      <c r="E1974" s="2" t="s">
        <v>83</v>
      </c>
      <c r="F1974" s="2" t="s">
        <v>109</v>
      </c>
      <c r="G1974" s="2">
        <v>0.34285714299999998</v>
      </c>
      <c r="H1974" s="2">
        <v>48</v>
      </c>
    </row>
    <row r="1975" spans="1:8">
      <c r="A1975" s="2" t="s">
        <v>451</v>
      </c>
      <c r="B1975" s="2"/>
      <c r="C1975" s="2" t="s">
        <v>580</v>
      </c>
      <c r="D1975" s="2" t="s">
        <v>558</v>
      </c>
      <c r="E1975" s="2" t="s">
        <v>83</v>
      </c>
      <c r="F1975" s="2" t="s">
        <v>109</v>
      </c>
      <c r="G1975" s="2">
        <v>0.64285714299999996</v>
      </c>
      <c r="H1975" s="2">
        <v>90</v>
      </c>
    </row>
    <row r="1976" spans="1:8">
      <c r="A1976" s="2" t="s">
        <v>451</v>
      </c>
      <c r="B1976" s="2"/>
      <c r="C1976" s="2" t="s">
        <v>580</v>
      </c>
      <c r="D1976" s="2" t="s">
        <v>371</v>
      </c>
      <c r="E1976" s="2" t="s">
        <v>83</v>
      </c>
      <c r="F1976" s="2" t="s">
        <v>125</v>
      </c>
      <c r="G1976" s="2">
        <v>9.6153850000000006E-3</v>
      </c>
      <c r="H1976" s="2">
        <v>1</v>
      </c>
    </row>
    <row r="1977" spans="1:8">
      <c r="A1977" s="2" t="s">
        <v>451</v>
      </c>
      <c r="B1977" s="2"/>
      <c r="C1977" s="2" t="s">
        <v>580</v>
      </c>
      <c r="D1977" s="2" t="s">
        <v>557</v>
      </c>
      <c r="E1977" s="2" t="s">
        <v>83</v>
      </c>
      <c r="F1977" s="2" t="s">
        <v>125</v>
      </c>
      <c r="G1977" s="2">
        <v>0.240384615</v>
      </c>
      <c r="H1977" s="2">
        <v>25</v>
      </c>
    </row>
    <row r="1978" spans="1:8">
      <c r="A1978" s="2" t="s">
        <v>451</v>
      </c>
      <c r="B1978" s="2"/>
      <c r="C1978" s="2" t="s">
        <v>580</v>
      </c>
      <c r="D1978" s="2" t="s">
        <v>558</v>
      </c>
      <c r="E1978" s="2" t="s">
        <v>83</v>
      </c>
      <c r="F1978" s="2" t="s">
        <v>125</v>
      </c>
      <c r="G1978" s="2">
        <v>0.75</v>
      </c>
      <c r="H1978" s="2">
        <v>78</v>
      </c>
    </row>
    <row r="1979" spans="1:8">
      <c r="A1979" s="2" t="s">
        <v>451</v>
      </c>
      <c r="B1979" s="2"/>
      <c r="C1979" s="2" t="s">
        <v>580</v>
      </c>
      <c r="D1979" s="2" t="s">
        <v>371</v>
      </c>
      <c r="E1979" s="2" t="s">
        <v>83</v>
      </c>
      <c r="F1979" s="2" t="s">
        <v>113</v>
      </c>
      <c r="G1979" s="2">
        <v>0.14556962000000001</v>
      </c>
      <c r="H1979" s="2">
        <v>23</v>
      </c>
    </row>
    <row r="1980" spans="1:8">
      <c r="A1980" s="2" t="s">
        <v>451</v>
      </c>
      <c r="B1980" s="2"/>
      <c r="C1980" s="2" t="s">
        <v>580</v>
      </c>
      <c r="D1980" s="2" t="s">
        <v>557</v>
      </c>
      <c r="E1980" s="2" t="s">
        <v>83</v>
      </c>
      <c r="F1980" s="2" t="s">
        <v>113</v>
      </c>
      <c r="G1980" s="2">
        <v>0.42405063300000001</v>
      </c>
      <c r="H1980" s="2">
        <v>67</v>
      </c>
    </row>
    <row r="1981" spans="1:8">
      <c r="A1981" s="2" t="s">
        <v>451</v>
      </c>
      <c r="B1981" s="2"/>
      <c r="C1981" s="2" t="s">
        <v>580</v>
      </c>
      <c r="D1981" s="2" t="s">
        <v>558</v>
      </c>
      <c r="E1981" s="2" t="s">
        <v>83</v>
      </c>
      <c r="F1981" s="2" t="s">
        <v>113</v>
      </c>
      <c r="G1981" s="2">
        <v>0.43037974699999998</v>
      </c>
      <c r="H1981" s="2">
        <v>68</v>
      </c>
    </row>
    <row r="1982" spans="1:8">
      <c r="A1982" s="2" t="s">
        <v>451</v>
      </c>
      <c r="B1982" s="2"/>
      <c r="C1982" s="2" t="s">
        <v>580</v>
      </c>
      <c r="D1982" s="2" t="s">
        <v>371</v>
      </c>
      <c r="E1982" s="2" t="s">
        <v>83</v>
      </c>
      <c r="F1982" s="2" t="s">
        <v>95</v>
      </c>
      <c r="G1982" s="2">
        <v>3.9761429999999997E-3</v>
      </c>
      <c r="H1982" s="2">
        <v>2</v>
      </c>
    </row>
    <row r="1983" spans="1:8">
      <c r="A1983" s="2" t="s">
        <v>451</v>
      </c>
      <c r="B1983" s="2"/>
      <c r="C1983" s="2" t="s">
        <v>580</v>
      </c>
      <c r="D1983" s="2" t="s">
        <v>557</v>
      </c>
      <c r="E1983" s="2" t="s">
        <v>83</v>
      </c>
      <c r="F1983" s="2" t="s">
        <v>95</v>
      </c>
      <c r="G1983" s="2">
        <v>0.38767395599999999</v>
      </c>
      <c r="H1983" s="2">
        <v>195</v>
      </c>
    </row>
    <row r="1984" spans="1:8">
      <c r="A1984" s="2" t="s">
        <v>451</v>
      </c>
      <c r="B1984" s="2"/>
      <c r="C1984" s="2" t="s">
        <v>580</v>
      </c>
      <c r="D1984" s="2" t="s">
        <v>558</v>
      </c>
      <c r="E1984" s="2" t="s">
        <v>83</v>
      </c>
      <c r="F1984" s="2" t="s">
        <v>95</v>
      </c>
      <c r="G1984" s="2">
        <v>0.60834990099999997</v>
      </c>
      <c r="H1984" s="2">
        <v>306</v>
      </c>
    </row>
    <row r="1985" spans="1:8">
      <c r="A1985" s="2" t="s">
        <v>451</v>
      </c>
      <c r="B1985" s="2"/>
      <c r="C1985" s="2" t="s">
        <v>580</v>
      </c>
      <c r="D1985" s="2" t="s">
        <v>558</v>
      </c>
      <c r="E1985" s="2" t="s">
        <v>83</v>
      </c>
      <c r="F1985" s="2" t="s">
        <v>101</v>
      </c>
      <c r="G1985" s="2">
        <v>1</v>
      </c>
      <c r="H1985" s="2">
        <v>20</v>
      </c>
    </row>
    <row r="1986" spans="1:8">
      <c r="A1986" s="2" t="s">
        <v>451</v>
      </c>
      <c r="B1986" s="2"/>
      <c r="C1986" s="2" t="s">
        <v>580</v>
      </c>
      <c r="D1986" s="2" t="s">
        <v>371</v>
      </c>
      <c r="E1986" s="2" t="s">
        <v>83</v>
      </c>
      <c r="F1986" s="2" t="s">
        <v>121</v>
      </c>
      <c r="G1986" s="2">
        <v>2.5974026000000001E-2</v>
      </c>
      <c r="H1986" s="2">
        <v>2</v>
      </c>
    </row>
    <row r="1987" spans="1:8">
      <c r="A1987" s="2" t="s">
        <v>451</v>
      </c>
      <c r="B1987" s="2"/>
      <c r="C1987" s="2" t="s">
        <v>580</v>
      </c>
      <c r="D1987" s="2" t="s">
        <v>557</v>
      </c>
      <c r="E1987" s="2" t="s">
        <v>83</v>
      </c>
      <c r="F1987" s="2" t="s">
        <v>121</v>
      </c>
      <c r="G1987" s="2">
        <v>0.31168831200000002</v>
      </c>
      <c r="H1987" s="2">
        <v>24</v>
      </c>
    </row>
    <row r="1988" spans="1:8">
      <c r="A1988" s="2" t="s">
        <v>451</v>
      </c>
      <c r="B1988" s="2"/>
      <c r="C1988" s="2" t="s">
        <v>580</v>
      </c>
      <c r="D1988" s="2" t="s">
        <v>558</v>
      </c>
      <c r="E1988" s="2" t="s">
        <v>83</v>
      </c>
      <c r="F1988" s="2" t="s">
        <v>121</v>
      </c>
      <c r="G1988" s="2">
        <v>0.66233766199999999</v>
      </c>
      <c r="H1988" s="2">
        <v>51</v>
      </c>
    </row>
    <row r="1989" spans="1:8">
      <c r="A1989" s="2" t="s">
        <v>451</v>
      </c>
      <c r="B1989" s="2"/>
      <c r="C1989" s="2" t="s">
        <v>580</v>
      </c>
      <c r="D1989" s="2" t="s">
        <v>557</v>
      </c>
      <c r="E1989" s="2" t="s">
        <v>83</v>
      </c>
      <c r="F1989" s="2" t="s">
        <v>105</v>
      </c>
      <c r="G1989" s="2">
        <v>0.68</v>
      </c>
      <c r="H1989" s="2">
        <v>17</v>
      </c>
    </row>
    <row r="1990" spans="1:8">
      <c r="A1990" s="2" t="s">
        <v>451</v>
      </c>
      <c r="B1990" s="2"/>
      <c r="C1990" s="2" t="s">
        <v>580</v>
      </c>
      <c r="D1990" s="2" t="s">
        <v>558</v>
      </c>
      <c r="E1990" s="2" t="s">
        <v>83</v>
      </c>
      <c r="F1990" s="2" t="s">
        <v>105</v>
      </c>
      <c r="G1990" s="2">
        <v>0.32</v>
      </c>
      <c r="H1990" s="2">
        <v>8</v>
      </c>
    </row>
    <row r="1991" spans="1:8">
      <c r="A1991" s="2" t="s">
        <v>357</v>
      </c>
      <c r="B1991" s="2" t="s">
        <v>358</v>
      </c>
      <c r="C1991" s="2" t="s">
        <v>359</v>
      </c>
      <c r="D1991" s="2" t="s">
        <v>360</v>
      </c>
      <c r="E1991" s="2"/>
      <c r="F1991" s="2"/>
      <c r="G1991" s="2">
        <v>0.75372393199999999</v>
      </c>
      <c r="H1991" s="2">
        <v>759</v>
      </c>
    </row>
    <row r="1992" spans="1:8">
      <c r="A1992" s="2" t="s">
        <v>357</v>
      </c>
      <c r="B1992" s="2" t="s">
        <v>358</v>
      </c>
      <c r="C1992" s="2" t="s">
        <v>359</v>
      </c>
      <c r="D1992" s="2" t="s">
        <v>361</v>
      </c>
      <c r="E1992" s="2"/>
      <c r="F1992" s="2"/>
      <c r="G1992" s="2">
        <v>5.7596821999999999E-2</v>
      </c>
      <c r="H1992" s="2">
        <v>58</v>
      </c>
    </row>
    <row r="1993" spans="1:8">
      <c r="A1993" s="2" t="s">
        <v>357</v>
      </c>
      <c r="B1993" s="2" t="s">
        <v>358</v>
      </c>
      <c r="C1993" s="2" t="s">
        <v>359</v>
      </c>
      <c r="D1993" s="2" t="s">
        <v>362</v>
      </c>
      <c r="E1993" s="2"/>
      <c r="F1993" s="2"/>
      <c r="G1993" s="2">
        <v>5.4617675999999997E-2</v>
      </c>
      <c r="H1993" s="2">
        <v>55</v>
      </c>
    </row>
    <row r="1994" spans="1:8">
      <c r="A1994" s="2" t="s">
        <v>357</v>
      </c>
      <c r="B1994" s="2" t="s">
        <v>358</v>
      </c>
      <c r="C1994" s="2" t="s">
        <v>359</v>
      </c>
      <c r="D1994" s="2" t="s">
        <v>363</v>
      </c>
      <c r="E1994" s="2"/>
      <c r="F1994" s="2"/>
      <c r="G1994" s="2">
        <v>1.3902681E-2</v>
      </c>
      <c r="H1994" s="2">
        <v>14</v>
      </c>
    </row>
    <row r="1995" spans="1:8">
      <c r="A1995" s="2" t="s">
        <v>357</v>
      </c>
      <c r="B1995" s="2" t="s">
        <v>358</v>
      </c>
      <c r="C1995" s="2" t="s">
        <v>359</v>
      </c>
      <c r="D1995" s="2" t="s">
        <v>364</v>
      </c>
      <c r="E1995" s="2"/>
      <c r="F1995" s="2"/>
      <c r="G1995" s="2">
        <v>5.9582919999999996E-3</v>
      </c>
      <c r="H1995" s="2">
        <v>6</v>
      </c>
    </row>
    <row r="1996" spans="1:8">
      <c r="A1996" s="2" t="s">
        <v>357</v>
      </c>
      <c r="B1996" s="2" t="s">
        <v>358</v>
      </c>
      <c r="C1996" s="2" t="s">
        <v>359</v>
      </c>
      <c r="D1996" s="2" t="s">
        <v>365</v>
      </c>
      <c r="E1996" s="2"/>
      <c r="F1996" s="2"/>
      <c r="G1996" s="2">
        <v>7.5471698000000004E-2</v>
      </c>
      <c r="H1996" s="2">
        <v>76</v>
      </c>
    </row>
    <row r="1997" spans="1:8">
      <c r="A1997" s="2" t="s">
        <v>357</v>
      </c>
      <c r="B1997" s="2" t="s">
        <v>358</v>
      </c>
      <c r="C1997" s="2" t="s">
        <v>359</v>
      </c>
      <c r="D1997" s="2" t="s">
        <v>366</v>
      </c>
      <c r="E1997" s="2"/>
      <c r="F1997" s="2"/>
      <c r="G1997" s="2">
        <v>4.9652433000000003E-2</v>
      </c>
      <c r="H1997" s="2">
        <v>50</v>
      </c>
    </row>
    <row r="1998" spans="1:8">
      <c r="A1998" s="2" t="s">
        <v>357</v>
      </c>
      <c r="B1998" s="2" t="s">
        <v>358</v>
      </c>
      <c r="C1998" s="2" t="s">
        <v>359</v>
      </c>
      <c r="D1998" s="2" t="s">
        <v>367</v>
      </c>
      <c r="E1998" s="2"/>
      <c r="F1998" s="2"/>
      <c r="G1998" s="2">
        <v>1.1916583999999999E-2</v>
      </c>
      <c r="H1998" s="2">
        <v>12</v>
      </c>
    </row>
    <row r="1999" spans="1:8">
      <c r="A1999" s="2" t="s">
        <v>357</v>
      </c>
      <c r="B1999" s="2" t="s">
        <v>358</v>
      </c>
      <c r="C1999" s="2" t="s">
        <v>359</v>
      </c>
      <c r="D1999" s="2" t="s">
        <v>368</v>
      </c>
      <c r="E1999" s="2"/>
      <c r="F1999" s="2"/>
      <c r="G1999" s="2">
        <v>9.930487E-3</v>
      </c>
      <c r="H1999" s="2">
        <v>10</v>
      </c>
    </row>
    <row r="2000" spans="1:8">
      <c r="A2000" s="2" t="s">
        <v>357</v>
      </c>
      <c r="B2000" s="2" t="s">
        <v>358</v>
      </c>
      <c r="C2000" s="2" t="s">
        <v>359</v>
      </c>
      <c r="D2000" s="2" t="s">
        <v>369</v>
      </c>
      <c r="E2000" s="2"/>
      <c r="F2000" s="2"/>
      <c r="G2000" s="2">
        <v>2.5819265000000001E-2</v>
      </c>
      <c r="H2000" s="2">
        <v>26</v>
      </c>
    </row>
    <row r="2001" spans="1:8">
      <c r="A2001" s="2" t="s">
        <v>357</v>
      </c>
      <c r="B2001" s="2" t="s">
        <v>358</v>
      </c>
      <c r="C2001" s="2" t="s">
        <v>359</v>
      </c>
      <c r="D2001" s="2" t="s">
        <v>312</v>
      </c>
      <c r="E2001" s="2"/>
      <c r="F2001" s="2"/>
      <c r="G2001" s="2">
        <v>3.9721950000000004E-3</v>
      </c>
      <c r="H2001" s="2">
        <v>4</v>
      </c>
    </row>
    <row r="2002" spans="1:8">
      <c r="A2002" s="2" t="s">
        <v>357</v>
      </c>
      <c r="B2002" s="2" t="s">
        <v>358</v>
      </c>
      <c r="C2002" s="2" t="s">
        <v>359</v>
      </c>
      <c r="D2002" s="2" t="s">
        <v>370</v>
      </c>
      <c r="E2002" s="2"/>
      <c r="F2002" s="2"/>
      <c r="G2002" s="2">
        <v>4.9652430000000003E-3</v>
      </c>
      <c r="H2002" s="2">
        <v>5</v>
      </c>
    </row>
    <row r="2003" spans="1:8">
      <c r="A2003" s="2" t="s">
        <v>357</v>
      </c>
      <c r="B2003" s="2" t="s">
        <v>358</v>
      </c>
      <c r="C2003" s="2" t="s">
        <v>359</v>
      </c>
      <c r="D2003" s="2" t="s">
        <v>341</v>
      </c>
      <c r="E2003" s="2"/>
      <c r="F2003" s="2"/>
      <c r="G2003" s="2">
        <v>3.8728897999999998E-2</v>
      </c>
      <c r="H2003" s="2">
        <v>39</v>
      </c>
    </row>
    <row r="2004" spans="1:8">
      <c r="A2004" s="2" t="s">
        <v>357</v>
      </c>
      <c r="B2004" s="2" t="s">
        <v>358</v>
      </c>
      <c r="C2004" s="2" t="s">
        <v>359</v>
      </c>
      <c r="D2004" s="2" t="s">
        <v>371</v>
      </c>
      <c r="E2004" s="2"/>
      <c r="F2004" s="2"/>
      <c r="G2004" s="2"/>
      <c r="H2004" s="2">
        <v>20</v>
      </c>
    </row>
    <row r="2005" spans="1:8">
      <c r="A2005" s="2" t="s">
        <v>357</v>
      </c>
      <c r="B2005" s="2" t="s">
        <v>372</v>
      </c>
      <c r="C2005" s="2" t="s">
        <v>373</v>
      </c>
      <c r="D2005" s="2" t="s">
        <v>374</v>
      </c>
      <c r="E2005" s="2"/>
      <c r="F2005" s="2"/>
      <c r="G2005" s="2">
        <v>0.94644595899999995</v>
      </c>
      <c r="H2005" s="2">
        <v>972</v>
      </c>
    </row>
    <row r="2006" spans="1:8">
      <c r="A2006" s="2" t="s">
        <v>357</v>
      </c>
      <c r="B2006" s="2" t="s">
        <v>372</v>
      </c>
      <c r="C2006" s="2" t="s">
        <v>373</v>
      </c>
      <c r="D2006" s="2" t="s">
        <v>375</v>
      </c>
      <c r="E2006" s="2"/>
      <c r="F2006" s="2"/>
      <c r="G2006" s="2">
        <v>4.7711782000000001E-2</v>
      </c>
      <c r="H2006" s="2">
        <v>49</v>
      </c>
    </row>
    <row r="2007" spans="1:8">
      <c r="A2007" s="2" t="s">
        <v>357</v>
      </c>
      <c r="B2007" s="2" t="s">
        <v>372</v>
      </c>
      <c r="C2007" s="2" t="s">
        <v>373</v>
      </c>
      <c r="D2007" s="2" t="s">
        <v>376</v>
      </c>
      <c r="E2007" s="2"/>
      <c r="F2007" s="2"/>
      <c r="G2007" s="2">
        <v>0.25608568599999998</v>
      </c>
      <c r="H2007" s="2">
        <v>263</v>
      </c>
    </row>
    <row r="2008" spans="1:8">
      <c r="A2008" s="2" t="s">
        <v>357</v>
      </c>
      <c r="B2008" s="2" t="s">
        <v>372</v>
      </c>
      <c r="C2008" s="2" t="s">
        <v>373</v>
      </c>
      <c r="D2008" s="2" t="s">
        <v>377</v>
      </c>
      <c r="E2008" s="2"/>
      <c r="F2008" s="2"/>
      <c r="G2008" s="2">
        <v>1.7526777E-2</v>
      </c>
      <c r="H2008" s="2">
        <v>18</v>
      </c>
    </row>
    <row r="2009" spans="1:8">
      <c r="A2009" s="2" t="s">
        <v>357</v>
      </c>
      <c r="B2009" s="2" t="s">
        <v>372</v>
      </c>
      <c r="C2009" s="2" t="s">
        <v>373</v>
      </c>
      <c r="D2009" s="2" t="s">
        <v>378</v>
      </c>
      <c r="E2009" s="2"/>
      <c r="F2009" s="2"/>
      <c r="G2009" s="2">
        <v>1.0710808E-2</v>
      </c>
      <c r="H2009" s="2">
        <v>11</v>
      </c>
    </row>
    <row r="2010" spans="1:8">
      <c r="A2010" s="2" t="s">
        <v>357</v>
      </c>
      <c r="B2010" s="2" t="s">
        <v>372</v>
      </c>
      <c r="C2010" s="2" t="s">
        <v>373</v>
      </c>
      <c r="D2010" s="2" t="s">
        <v>379</v>
      </c>
      <c r="E2010" s="2"/>
      <c r="F2010" s="2"/>
      <c r="G2010" s="2">
        <v>0</v>
      </c>
      <c r="H2010" s="2">
        <v>0</v>
      </c>
    </row>
    <row r="2011" spans="1:8">
      <c r="A2011" s="2" t="s">
        <v>357</v>
      </c>
      <c r="B2011" s="2" t="s">
        <v>372</v>
      </c>
      <c r="C2011" s="2" t="s">
        <v>373</v>
      </c>
      <c r="D2011" s="2" t="s">
        <v>380</v>
      </c>
      <c r="E2011" s="2"/>
      <c r="F2011" s="2"/>
      <c r="G2011" s="2">
        <v>1.9474200000000001E-3</v>
      </c>
      <c r="H2011" s="2">
        <v>2</v>
      </c>
    </row>
    <row r="2012" spans="1:8">
      <c r="A2012" s="2" t="s">
        <v>357</v>
      </c>
      <c r="B2012" s="2" t="s">
        <v>372</v>
      </c>
      <c r="C2012" s="2" t="s">
        <v>373</v>
      </c>
      <c r="D2012" s="2" t="s">
        <v>381</v>
      </c>
      <c r="E2012" s="2"/>
      <c r="F2012" s="2"/>
      <c r="G2012" s="2">
        <v>0</v>
      </c>
      <c r="H2012" s="2">
        <v>0</v>
      </c>
    </row>
    <row r="2013" spans="1:8">
      <c r="A2013" s="2" t="s">
        <v>357</v>
      </c>
      <c r="B2013" s="2" t="s">
        <v>372</v>
      </c>
      <c r="C2013" s="2" t="s">
        <v>373</v>
      </c>
      <c r="D2013" s="2" t="s">
        <v>382</v>
      </c>
      <c r="E2013" s="2"/>
      <c r="F2013" s="2"/>
      <c r="G2013" s="2">
        <v>0</v>
      </c>
      <c r="H2013" s="2">
        <v>0</v>
      </c>
    </row>
    <row r="2014" spans="1:8">
      <c r="A2014" s="2" t="s">
        <v>357</v>
      </c>
      <c r="B2014" s="2" t="s">
        <v>372</v>
      </c>
      <c r="C2014" s="2" t="s">
        <v>373</v>
      </c>
      <c r="D2014" s="2" t="s">
        <v>383</v>
      </c>
      <c r="E2014" s="2"/>
      <c r="F2014" s="2"/>
      <c r="G2014" s="2">
        <v>0.11976631</v>
      </c>
      <c r="H2014" s="2">
        <v>123</v>
      </c>
    </row>
    <row r="2015" spans="1:8">
      <c r="A2015" s="2" t="s">
        <v>357</v>
      </c>
      <c r="B2015" s="2" t="s">
        <v>372</v>
      </c>
      <c r="C2015" s="2" t="s">
        <v>373</v>
      </c>
      <c r="D2015" s="2" t="s">
        <v>384</v>
      </c>
      <c r="E2015" s="2"/>
      <c r="F2015" s="2"/>
      <c r="G2015" s="2">
        <v>1.7526777E-2</v>
      </c>
      <c r="H2015" s="2">
        <v>18</v>
      </c>
    </row>
    <row r="2016" spans="1:8">
      <c r="A2016" s="2" t="s">
        <v>357</v>
      </c>
      <c r="B2016" s="2" t="s">
        <v>372</v>
      </c>
      <c r="C2016" s="2" t="s">
        <v>373</v>
      </c>
      <c r="D2016" s="2" t="s">
        <v>312</v>
      </c>
      <c r="E2016" s="2"/>
      <c r="F2016" s="2"/>
      <c r="G2016" s="2">
        <v>0</v>
      </c>
      <c r="H2016" s="2">
        <v>0</v>
      </c>
    </row>
    <row r="2017" spans="1:8">
      <c r="A2017" s="2" t="s">
        <v>357</v>
      </c>
      <c r="B2017" s="2" t="s">
        <v>372</v>
      </c>
      <c r="C2017" s="2" t="s">
        <v>373</v>
      </c>
      <c r="D2017" s="2" t="s">
        <v>370</v>
      </c>
      <c r="E2017" s="2"/>
      <c r="F2017" s="2"/>
      <c r="G2017" s="2">
        <v>2.9211300000000001E-3</v>
      </c>
      <c r="H2017" s="2">
        <v>3</v>
      </c>
    </row>
    <row r="2018" spans="1:8">
      <c r="A2018" s="2" t="s">
        <v>357</v>
      </c>
      <c r="B2018" s="2" t="s">
        <v>385</v>
      </c>
      <c r="C2018" s="2" t="s">
        <v>386</v>
      </c>
      <c r="D2018" s="2" t="s">
        <v>387</v>
      </c>
      <c r="E2018" s="2"/>
      <c r="F2018" s="2"/>
      <c r="G2018" s="2">
        <v>0.41577409900000001</v>
      </c>
      <c r="H2018" s="2">
        <v>427</v>
      </c>
    </row>
    <row r="2019" spans="1:8">
      <c r="A2019" s="2" t="s">
        <v>357</v>
      </c>
      <c r="B2019" s="2" t="s">
        <v>385</v>
      </c>
      <c r="C2019" s="2" t="s">
        <v>386</v>
      </c>
      <c r="D2019" s="2" t="s">
        <v>388</v>
      </c>
      <c r="E2019" s="2"/>
      <c r="F2019" s="2"/>
      <c r="G2019" s="2">
        <v>0.188899708</v>
      </c>
      <c r="H2019" s="2">
        <v>194</v>
      </c>
    </row>
    <row r="2020" spans="1:8">
      <c r="A2020" s="2" t="s">
        <v>357</v>
      </c>
      <c r="B2020" s="2" t="s">
        <v>385</v>
      </c>
      <c r="C2020" s="2" t="s">
        <v>386</v>
      </c>
      <c r="D2020" s="2" t="s">
        <v>389</v>
      </c>
      <c r="E2020" s="2"/>
      <c r="F2020" s="2"/>
      <c r="G2020" s="2">
        <v>3.5053554000000001E-2</v>
      </c>
      <c r="H2020" s="2">
        <v>36</v>
      </c>
    </row>
    <row r="2021" spans="1:8">
      <c r="A2021" s="2" t="s">
        <v>357</v>
      </c>
      <c r="B2021" s="2" t="s">
        <v>385</v>
      </c>
      <c r="C2021" s="2" t="s">
        <v>386</v>
      </c>
      <c r="D2021" s="2" t="s">
        <v>390</v>
      </c>
      <c r="E2021" s="2"/>
      <c r="F2021" s="2"/>
      <c r="G2021" s="2">
        <v>8.1791626000000006E-2</v>
      </c>
      <c r="H2021" s="2">
        <v>84</v>
      </c>
    </row>
    <row r="2022" spans="1:8">
      <c r="A2022" s="2" t="s">
        <v>357</v>
      </c>
      <c r="B2022" s="2" t="s">
        <v>385</v>
      </c>
      <c r="C2022" s="2" t="s">
        <v>386</v>
      </c>
      <c r="D2022" s="2" t="s">
        <v>391</v>
      </c>
      <c r="E2022" s="2"/>
      <c r="F2022" s="2"/>
      <c r="G2022" s="2">
        <v>0.244401168</v>
      </c>
      <c r="H2022" s="2">
        <v>251</v>
      </c>
    </row>
    <row r="2023" spans="1:8">
      <c r="A2023" s="2" t="s">
        <v>357</v>
      </c>
      <c r="B2023" s="2" t="s">
        <v>385</v>
      </c>
      <c r="C2023" s="2" t="s">
        <v>386</v>
      </c>
      <c r="D2023" s="2" t="s">
        <v>312</v>
      </c>
      <c r="E2023" s="2"/>
      <c r="F2023" s="2"/>
      <c r="G2023" s="2">
        <v>4.8685489999999998E-3</v>
      </c>
      <c r="H2023" s="2">
        <v>5</v>
      </c>
    </row>
    <row r="2024" spans="1:8">
      <c r="A2024" s="2" t="s">
        <v>357</v>
      </c>
      <c r="B2024" s="2" t="s">
        <v>385</v>
      </c>
      <c r="C2024" s="2" t="s">
        <v>386</v>
      </c>
      <c r="D2024" s="2" t="s">
        <v>370</v>
      </c>
      <c r="E2024" s="2"/>
      <c r="F2024" s="2"/>
      <c r="G2024" s="2">
        <v>2.9211295000000002E-2</v>
      </c>
      <c r="H2024" s="2">
        <v>30</v>
      </c>
    </row>
    <row r="2025" spans="1:8">
      <c r="A2025" s="2" t="s">
        <v>357</v>
      </c>
      <c r="B2025" s="2" t="s">
        <v>392</v>
      </c>
      <c r="C2025" s="2" t="s">
        <v>393</v>
      </c>
      <c r="D2025" s="2" t="s">
        <v>394</v>
      </c>
      <c r="E2025" s="2"/>
      <c r="F2025" s="2"/>
      <c r="G2025" s="2">
        <v>0.26387536499999997</v>
      </c>
      <c r="H2025" s="2">
        <v>271</v>
      </c>
    </row>
    <row r="2026" spans="1:8">
      <c r="A2026" s="2" t="s">
        <v>357</v>
      </c>
      <c r="B2026" s="2" t="s">
        <v>392</v>
      </c>
      <c r="C2026" s="2" t="s">
        <v>393</v>
      </c>
      <c r="D2026" s="2" t="s">
        <v>395</v>
      </c>
      <c r="E2026" s="2"/>
      <c r="F2026" s="2"/>
      <c r="G2026" s="2">
        <v>0.35248296000000001</v>
      </c>
      <c r="H2026" s="2">
        <v>362</v>
      </c>
    </row>
    <row r="2027" spans="1:8">
      <c r="A2027" s="2" t="s">
        <v>357</v>
      </c>
      <c r="B2027" s="2" t="s">
        <v>392</v>
      </c>
      <c r="C2027" s="2" t="s">
        <v>393</v>
      </c>
      <c r="D2027" s="2" t="s">
        <v>396</v>
      </c>
      <c r="E2027" s="2"/>
      <c r="F2027" s="2"/>
      <c r="G2027" s="2">
        <v>0.37585199600000002</v>
      </c>
      <c r="H2027" s="2">
        <v>386</v>
      </c>
    </row>
    <row r="2028" spans="1:8">
      <c r="A2028" s="2" t="s">
        <v>357</v>
      </c>
      <c r="B2028" s="2" t="s">
        <v>392</v>
      </c>
      <c r="C2028" s="2" t="s">
        <v>393</v>
      </c>
      <c r="D2028" s="2" t="s">
        <v>397</v>
      </c>
      <c r="E2028" s="2"/>
      <c r="F2028" s="2"/>
      <c r="G2028" s="2">
        <v>0.31158714700000001</v>
      </c>
      <c r="H2028" s="2">
        <v>320</v>
      </c>
    </row>
    <row r="2029" spans="1:8">
      <c r="A2029" s="2" t="s">
        <v>357</v>
      </c>
      <c r="B2029" s="2" t="s">
        <v>392</v>
      </c>
      <c r="C2029" s="2" t="s">
        <v>393</v>
      </c>
      <c r="D2029" s="2" t="s">
        <v>398</v>
      </c>
      <c r="E2029" s="2"/>
      <c r="F2029" s="2"/>
      <c r="G2029" s="2">
        <v>0.21421616399999999</v>
      </c>
      <c r="H2029" s="2">
        <v>220</v>
      </c>
    </row>
    <row r="2030" spans="1:8">
      <c r="A2030" s="2" t="s">
        <v>357</v>
      </c>
      <c r="B2030" s="2" t="s">
        <v>392</v>
      </c>
      <c r="C2030" s="2" t="s">
        <v>393</v>
      </c>
      <c r="D2030" s="2" t="s">
        <v>399</v>
      </c>
      <c r="E2030" s="2"/>
      <c r="F2030" s="2"/>
      <c r="G2030" s="2">
        <v>2.3369035999999999E-2</v>
      </c>
      <c r="H2030" s="2">
        <v>24</v>
      </c>
    </row>
    <row r="2031" spans="1:8">
      <c r="A2031" s="2" t="s">
        <v>357</v>
      </c>
      <c r="B2031" s="2" t="s">
        <v>392</v>
      </c>
      <c r="C2031" s="2" t="s">
        <v>393</v>
      </c>
      <c r="D2031" s="2" t="s">
        <v>400</v>
      </c>
      <c r="E2031" s="2"/>
      <c r="F2031" s="2"/>
      <c r="G2031" s="2">
        <v>4.7711782000000001E-2</v>
      </c>
      <c r="H2031" s="2">
        <v>49</v>
      </c>
    </row>
    <row r="2032" spans="1:8">
      <c r="A2032" s="2" t="s">
        <v>357</v>
      </c>
      <c r="B2032" s="2" t="s">
        <v>392</v>
      </c>
      <c r="C2032" s="2" t="s">
        <v>393</v>
      </c>
      <c r="D2032" s="2" t="s">
        <v>401</v>
      </c>
      <c r="E2032" s="2"/>
      <c r="F2032" s="2"/>
      <c r="G2032" s="2">
        <v>5.8422589999999998E-3</v>
      </c>
      <c r="H2032" s="2">
        <v>6</v>
      </c>
    </row>
    <row r="2033" spans="1:8">
      <c r="A2033" s="2" t="s">
        <v>357</v>
      </c>
      <c r="B2033" s="2" t="s">
        <v>392</v>
      </c>
      <c r="C2033" s="2" t="s">
        <v>393</v>
      </c>
      <c r="D2033" s="2" t="s">
        <v>402</v>
      </c>
      <c r="E2033" s="2"/>
      <c r="F2033" s="2"/>
      <c r="G2033" s="2">
        <v>3.9922103E-2</v>
      </c>
      <c r="H2033" s="2">
        <v>41</v>
      </c>
    </row>
    <row r="2034" spans="1:8">
      <c r="A2034" s="2" t="s">
        <v>357</v>
      </c>
      <c r="B2034" s="2" t="s">
        <v>392</v>
      </c>
      <c r="C2034" s="2" t="s">
        <v>393</v>
      </c>
      <c r="D2034" s="2" t="s">
        <v>403</v>
      </c>
      <c r="E2034" s="2"/>
      <c r="F2034" s="2"/>
      <c r="G2034" s="2">
        <v>4.8685491999999997E-2</v>
      </c>
      <c r="H2034" s="2">
        <v>50</v>
      </c>
    </row>
    <row r="2035" spans="1:8">
      <c r="A2035" s="2" t="s">
        <v>357</v>
      </c>
      <c r="B2035" s="2" t="s">
        <v>392</v>
      </c>
      <c r="C2035" s="2" t="s">
        <v>393</v>
      </c>
      <c r="D2035" s="2" t="s">
        <v>312</v>
      </c>
      <c r="E2035" s="2"/>
      <c r="F2035" s="2"/>
      <c r="G2035" s="2">
        <v>1.5579357E-2</v>
      </c>
      <c r="H2035" s="2">
        <v>16</v>
      </c>
    </row>
    <row r="2036" spans="1:8">
      <c r="A2036" s="2" t="s">
        <v>357</v>
      </c>
      <c r="B2036" s="2" t="s">
        <v>392</v>
      </c>
      <c r="C2036" s="2" t="s">
        <v>393</v>
      </c>
      <c r="D2036" s="2" t="s">
        <v>370</v>
      </c>
      <c r="E2036" s="2"/>
      <c r="F2036" s="2"/>
      <c r="G2036" s="2">
        <v>4.8685489999999998E-3</v>
      </c>
      <c r="H2036" s="2">
        <v>5</v>
      </c>
    </row>
    <row r="2037" spans="1:8">
      <c r="A2037" s="2" t="s">
        <v>357</v>
      </c>
      <c r="B2037" s="2" t="s">
        <v>392</v>
      </c>
      <c r="C2037" s="2" t="s">
        <v>393</v>
      </c>
      <c r="D2037" s="2" t="s">
        <v>341</v>
      </c>
      <c r="E2037" s="2"/>
      <c r="F2037" s="2"/>
      <c r="G2037" s="2">
        <v>2.2395326E-2</v>
      </c>
      <c r="H2037" s="2">
        <v>23</v>
      </c>
    </row>
    <row r="2038" spans="1:8">
      <c r="A2038" s="2" t="s">
        <v>357</v>
      </c>
      <c r="B2038" s="2" t="s">
        <v>404</v>
      </c>
      <c r="C2038" s="2" t="s">
        <v>405</v>
      </c>
      <c r="D2038" s="2" t="s">
        <v>406</v>
      </c>
      <c r="E2038" s="2"/>
      <c r="F2038" s="2"/>
      <c r="G2038" s="2">
        <v>0.244401168</v>
      </c>
      <c r="H2038" s="2">
        <v>251</v>
      </c>
    </row>
    <row r="2039" spans="1:8">
      <c r="A2039" s="2" t="s">
        <v>357</v>
      </c>
      <c r="B2039" s="2" t="s">
        <v>404</v>
      </c>
      <c r="C2039" s="2" t="s">
        <v>405</v>
      </c>
      <c r="D2039" s="2" t="s">
        <v>407</v>
      </c>
      <c r="E2039" s="2"/>
      <c r="F2039" s="2"/>
      <c r="G2039" s="2">
        <v>0.431353457</v>
      </c>
      <c r="H2039" s="2">
        <v>443</v>
      </c>
    </row>
    <row r="2040" spans="1:8">
      <c r="A2040" s="2" t="s">
        <v>357</v>
      </c>
      <c r="B2040" s="2" t="s">
        <v>404</v>
      </c>
      <c r="C2040" s="2" t="s">
        <v>405</v>
      </c>
      <c r="D2040" s="2" t="s">
        <v>408</v>
      </c>
      <c r="E2040" s="2"/>
      <c r="F2040" s="2"/>
      <c r="G2040" s="2">
        <v>0.29016553099999998</v>
      </c>
      <c r="H2040" s="2">
        <v>298</v>
      </c>
    </row>
    <row r="2041" spans="1:8">
      <c r="A2041" s="2" t="s">
        <v>357</v>
      </c>
      <c r="B2041" s="2" t="s">
        <v>404</v>
      </c>
      <c r="C2041" s="2" t="s">
        <v>405</v>
      </c>
      <c r="D2041" s="2" t="s">
        <v>409</v>
      </c>
      <c r="E2041" s="2"/>
      <c r="F2041" s="2"/>
      <c r="G2041" s="2">
        <v>0.33495618300000002</v>
      </c>
      <c r="H2041" s="2">
        <v>344</v>
      </c>
    </row>
    <row r="2042" spans="1:8">
      <c r="A2042" s="2" t="s">
        <v>357</v>
      </c>
      <c r="B2042" s="2" t="s">
        <v>404</v>
      </c>
      <c r="C2042" s="2" t="s">
        <v>405</v>
      </c>
      <c r="D2042" s="2" t="s">
        <v>410</v>
      </c>
      <c r="E2042" s="2"/>
      <c r="F2042" s="2"/>
      <c r="G2042" s="2">
        <v>2.9211295000000002E-2</v>
      </c>
      <c r="H2042" s="2">
        <v>30</v>
      </c>
    </row>
    <row r="2043" spans="1:8">
      <c r="A2043" s="2" t="s">
        <v>357</v>
      </c>
      <c r="B2043" s="2" t="s">
        <v>404</v>
      </c>
      <c r="C2043" s="2" t="s">
        <v>405</v>
      </c>
      <c r="D2043" s="2" t="s">
        <v>411</v>
      </c>
      <c r="E2043" s="2"/>
      <c r="F2043" s="2"/>
      <c r="G2043" s="2">
        <v>5.3554040999999997E-2</v>
      </c>
      <c r="H2043" s="2">
        <v>55</v>
      </c>
    </row>
    <row r="2044" spans="1:8">
      <c r="A2044" s="2" t="s">
        <v>357</v>
      </c>
      <c r="B2044" s="2" t="s">
        <v>404</v>
      </c>
      <c r="C2044" s="2" t="s">
        <v>405</v>
      </c>
      <c r="D2044" s="2" t="s">
        <v>412</v>
      </c>
      <c r="E2044" s="2"/>
      <c r="F2044" s="2"/>
      <c r="G2044" s="2">
        <v>6.4264848999999999E-2</v>
      </c>
      <c r="H2044" s="2">
        <v>66</v>
      </c>
    </row>
    <row r="2045" spans="1:8">
      <c r="A2045" s="2" t="s">
        <v>357</v>
      </c>
      <c r="B2045" s="2" t="s">
        <v>404</v>
      </c>
      <c r="C2045" s="2" t="s">
        <v>405</v>
      </c>
      <c r="D2045" s="2" t="s">
        <v>312</v>
      </c>
      <c r="E2045" s="2"/>
      <c r="F2045" s="2"/>
      <c r="G2045" s="2">
        <v>3.8948390000000002E-3</v>
      </c>
      <c r="H2045" s="2">
        <v>4</v>
      </c>
    </row>
    <row r="2046" spans="1:8">
      <c r="A2046" s="2" t="s">
        <v>357</v>
      </c>
      <c r="B2046" s="2" t="s">
        <v>404</v>
      </c>
      <c r="C2046" s="2" t="s">
        <v>405</v>
      </c>
      <c r="D2046" s="2" t="s">
        <v>370</v>
      </c>
      <c r="E2046" s="2"/>
      <c r="F2046" s="2"/>
      <c r="G2046" s="2">
        <v>4.8685489999999998E-3</v>
      </c>
      <c r="H2046" s="2">
        <v>5</v>
      </c>
    </row>
    <row r="2047" spans="1:8">
      <c r="A2047" s="2" t="s">
        <v>357</v>
      </c>
      <c r="B2047" s="2" t="s">
        <v>404</v>
      </c>
      <c r="C2047" s="2" t="s">
        <v>405</v>
      </c>
      <c r="D2047" s="2" t="s">
        <v>341</v>
      </c>
      <c r="E2047" s="2"/>
      <c r="F2047" s="2"/>
      <c r="G2047" s="2">
        <v>4.2843233000000001E-2</v>
      </c>
      <c r="H2047" s="2">
        <v>44</v>
      </c>
    </row>
    <row r="2048" spans="1:8">
      <c r="A2048" s="2" t="s">
        <v>357</v>
      </c>
      <c r="B2048" s="2" t="s">
        <v>413</v>
      </c>
      <c r="C2048" s="2" t="s">
        <v>414</v>
      </c>
      <c r="D2048" s="2" t="s">
        <v>360</v>
      </c>
      <c r="E2048" s="2"/>
      <c r="F2048" s="2"/>
      <c r="G2048" s="2">
        <v>0.75074478600000005</v>
      </c>
      <c r="H2048" s="2">
        <v>756</v>
      </c>
    </row>
    <row r="2049" spans="1:8">
      <c r="A2049" s="2" t="s">
        <v>357</v>
      </c>
      <c r="B2049" s="2" t="s">
        <v>413</v>
      </c>
      <c r="C2049" s="2" t="s">
        <v>414</v>
      </c>
      <c r="D2049" s="2" t="s">
        <v>415</v>
      </c>
      <c r="E2049" s="2"/>
      <c r="F2049" s="2"/>
      <c r="G2049" s="2">
        <v>4.8659384E-2</v>
      </c>
      <c r="H2049" s="2">
        <v>49</v>
      </c>
    </row>
    <row r="2050" spans="1:8">
      <c r="A2050" s="2" t="s">
        <v>357</v>
      </c>
      <c r="B2050" s="2" t="s">
        <v>413</v>
      </c>
      <c r="C2050" s="2" t="s">
        <v>414</v>
      </c>
      <c r="D2050" s="2" t="s">
        <v>416</v>
      </c>
      <c r="E2050" s="2"/>
      <c r="F2050" s="2"/>
      <c r="G2050" s="2">
        <v>0.153922542</v>
      </c>
      <c r="H2050" s="2">
        <v>155</v>
      </c>
    </row>
    <row r="2051" spans="1:8">
      <c r="A2051" s="2" t="s">
        <v>357</v>
      </c>
      <c r="B2051" s="2" t="s">
        <v>413</v>
      </c>
      <c r="C2051" s="2" t="s">
        <v>414</v>
      </c>
      <c r="D2051" s="2" t="s">
        <v>417</v>
      </c>
      <c r="E2051" s="2"/>
      <c r="F2051" s="2"/>
      <c r="G2051" s="2">
        <v>4.0714994999999997E-2</v>
      </c>
      <c r="H2051" s="2">
        <v>41</v>
      </c>
    </row>
    <row r="2052" spans="1:8">
      <c r="A2052" s="2" t="s">
        <v>357</v>
      </c>
      <c r="B2052" s="2" t="s">
        <v>413</v>
      </c>
      <c r="C2052" s="2" t="s">
        <v>414</v>
      </c>
      <c r="D2052" s="2" t="s">
        <v>418</v>
      </c>
      <c r="E2052" s="2"/>
      <c r="F2052" s="2"/>
      <c r="G2052" s="2">
        <v>2.9791459999999999E-2</v>
      </c>
      <c r="H2052" s="2">
        <v>30</v>
      </c>
    </row>
    <row r="2053" spans="1:8">
      <c r="A2053" s="2" t="s">
        <v>357</v>
      </c>
      <c r="B2053" s="2" t="s">
        <v>413</v>
      </c>
      <c r="C2053" s="2" t="s">
        <v>414</v>
      </c>
      <c r="D2053" s="2" t="s">
        <v>419</v>
      </c>
      <c r="E2053" s="2"/>
      <c r="F2053" s="2"/>
      <c r="G2053" s="2">
        <v>1.1916583999999999E-2</v>
      </c>
      <c r="H2053" s="2">
        <v>12</v>
      </c>
    </row>
    <row r="2054" spans="1:8">
      <c r="A2054" s="2" t="s">
        <v>357</v>
      </c>
      <c r="B2054" s="2" t="s">
        <v>413</v>
      </c>
      <c r="C2054" s="2" t="s">
        <v>414</v>
      </c>
      <c r="D2054" s="2" t="s">
        <v>420</v>
      </c>
      <c r="E2054" s="2"/>
      <c r="F2054" s="2"/>
      <c r="G2054" s="2">
        <v>2.6812314E-2</v>
      </c>
      <c r="H2054" s="2">
        <v>27</v>
      </c>
    </row>
    <row r="2055" spans="1:8">
      <c r="A2055" s="2" t="s">
        <v>357</v>
      </c>
      <c r="B2055" s="2" t="s">
        <v>413</v>
      </c>
      <c r="C2055" s="2" t="s">
        <v>414</v>
      </c>
      <c r="D2055" s="2" t="s">
        <v>421</v>
      </c>
      <c r="E2055" s="2"/>
      <c r="F2055" s="2"/>
      <c r="G2055" s="2">
        <v>3.6742799999999999E-2</v>
      </c>
      <c r="H2055" s="2">
        <v>37</v>
      </c>
    </row>
    <row r="2056" spans="1:8">
      <c r="A2056" s="2" t="s">
        <v>357</v>
      </c>
      <c r="B2056" s="2" t="s">
        <v>413</v>
      </c>
      <c r="C2056" s="2" t="s">
        <v>414</v>
      </c>
      <c r="D2056" s="2" t="s">
        <v>422</v>
      </c>
      <c r="E2056" s="2"/>
      <c r="F2056" s="2"/>
      <c r="G2056" s="2">
        <v>3.5749752000000003E-2</v>
      </c>
      <c r="H2056" s="2">
        <v>36</v>
      </c>
    </row>
    <row r="2057" spans="1:8">
      <c r="A2057" s="2" t="s">
        <v>357</v>
      </c>
      <c r="B2057" s="2" t="s">
        <v>413</v>
      </c>
      <c r="C2057" s="2" t="s">
        <v>414</v>
      </c>
      <c r="D2057" s="2" t="s">
        <v>312</v>
      </c>
      <c r="E2057" s="2"/>
      <c r="F2057" s="2"/>
      <c r="G2057" s="2">
        <v>3.9721950000000004E-3</v>
      </c>
      <c r="H2057" s="2">
        <v>4</v>
      </c>
    </row>
    <row r="2058" spans="1:8">
      <c r="A2058" s="2" t="s">
        <v>357</v>
      </c>
      <c r="B2058" s="2" t="s">
        <v>413</v>
      </c>
      <c r="C2058" s="2" t="s">
        <v>414</v>
      </c>
      <c r="D2058" s="2" t="s">
        <v>370</v>
      </c>
      <c r="E2058" s="2"/>
      <c r="F2058" s="2"/>
      <c r="G2058" s="2">
        <v>1.1916583999999999E-2</v>
      </c>
      <c r="H2058" s="2">
        <v>12</v>
      </c>
    </row>
    <row r="2059" spans="1:8">
      <c r="A2059" s="2" t="s">
        <v>357</v>
      </c>
      <c r="B2059" s="2" t="s">
        <v>413</v>
      </c>
      <c r="C2059" s="2" t="s">
        <v>414</v>
      </c>
      <c r="D2059" s="2" t="s">
        <v>341</v>
      </c>
      <c r="E2059" s="2"/>
      <c r="F2059" s="2"/>
      <c r="G2059" s="2">
        <v>2.8798410999999999E-2</v>
      </c>
      <c r="H2059" s="2">
        <v>29</v>
      </c>
    </row>
    <row r="2060" spans="1:8">
      <c r="A2060" s="2" t="s">
        <v>357</v>
      </c>
      <c r="B2060" s="2" t="s">
        <v>413</v>
      </c>
      <c r="C2060" s="2" t="s">
        <v>414</v>
      </c>
      <c r="D2060" s="2" t="s">
        <v>371</v>
      </c>
      <c r="E2060" s="2"/>
      <c r="F2060" s="2"/>
      <c r="G2060" s="2"/>
      <c r="H2060" s="2">
        <v>20</v>
      </c>
    </row>
    <row r="2061" spans="1:8">
      <c r="A2061" s="2" t="s">
        <v>357</v>
      </c>
      <c r="B2061" s="2" t="s">
        <v>423</v>
      </c>
      <c r="C2061" s="2" t="s">
        <v>424</v>
      </c>
      <c r="D2061" s="2" t="s">
        <v>425</v>
      </c>
      <c r="E2061" s="2"/>
      <c r="F2061" s="2"/>
      <c r="G2061" s="2">
        <v>0.37346437300000002</v>
      </c>
      <c r="H2061" s="2">
        <v>152</v>
      </c>
    </row>
    <row r="2062" spans="1:8">
      <c r="A2062" s="2" t="s">
        <v>357</v>
      </c>
      <c r="B2062" s="2" t="s">
        <v>423</v>
      </c>
      <c r="C2062" s="2" t="s">
        <v>424</v>
      </c>
      <c r="D2062" s="2" t="s">
        <v>426</v>
      </c>
      <c r="E2062" s="2"/>
      <c r="F2062" s="2"/>
      <c r="G2062" s="2">
        <v>0.43243243199999998</v>
      </c>
      <c r="H2062" s="2">
        <v>176</v>
      </c>
    </row>
    <row r="2063" spans="1:8">
      <c r="A2063" s="2" t="s">
        <v>357</v>
      </c>
      <c r="B2063" s="2" t="s">
        <v>423</v>
      </c>
      <c r="C2063" s="2" t="s">
        <v>424</v>
      </c>
      <c r="D2063" s="2" t="s">
        <v>427</v>
      </c>
      <c r="E2063" s="2"/>
      <c r="F2063" s="2"/>
      <c r="G2063" s="2">
        <v>0.21130221099999999</v>
      </c>
      <c r="H2063" s="2">
        <v>86</v>
      </c>
    </row>
    <row r="2064" spans="1:8">
      <c r="A2064" s="2" t="s">
        <v>357</v>
      </c>
      <c r="B2064" s="2" t="s">
        <v>423</v>
      </c>
      <c r="C2064" s="2" t="s">
        <v>424</v>
      </c>
      <c r="D2064" s="2" t="s">
        <v>428</v>
      </c>
      <c r="E2064" s="2"/>
      <c r="F2064" s="2"/>
      <c r="G2064" s="2">
        <v>9.8280097999999996E-2</v>
      </c>
      <c r="H2064" s="2">
        <v>40</v>
      </c>
    </row>
    <row r="2065" spans="1:8">
      <c r="A2065" s="2" t="s">
        <v>357</v>
      </c>
      <c r="B2065" s="2" t="s">
        <v>423</v>
      </c>
      <c r="C2065" s="2" t="s">
        <v>424</v>
      </c>
      <c r="D2065" s="2" t="s">
        <v>429</v>
      </c>
      <c r="E2065" s="2"/>
      <c r="F2065" s="2"/>
      <c r="G2065" s="2">
        <v>7.8624078999999999E-2</v>
      </c>
      <c r="H2065" s="2">
        <v>32</v>
      </c>
    </row>
    <row r="2066" spans="1:8">
      <c r="A2066" s="2" t="s">
        <v>357</v>
      </c>
      <c r="B2066" s="2" t="s">
        <v>423</v>
      </c>
      <c r="C2066" s="2" t="s">
        <v>424</v>
      </c>
      <c r="D2066" s="2" t="s">
        <v>430</v>
      </c>
      <c r="E2066" s="2"/>
      <c r="F2066" s="2"/>
      <c r="G2066" s="2">
        <v>7.1253071000000001E-2</v>
      </c>
      <c r="H2066" s="2">
        <v>29</v>
      </c>
    </row>
    <row r="2067" spans="1:8">
      <c r="A2067" s="2" t="s">
        <v>357</v>
      </c>
      <c r="B2067" s="2" t="s">
        <v>423</v>
      </c>
      <c r="C2067" s="2" t="s">
        <v>424</v>
      </c>
      <c r="D2067" s="2" t="s">
        <v>431</v>
      </c>
      <c r="E2067" s="2"/>
      <c r="F2067" s="2"/>
      <c r="G2067" s="2">
        <v>0.16953317000000001</v>
      </c>
      <c r="H2067" s="2">
        <v>69</v>
      </c>
    </row>
    <row r="2068" spans="1:8">
      <c r="A2068" s="2" t="s">
        <v>357</v>
      </c>
      <c r="B2068" s="2" t="s">
        <v>423</v>
      </c>
      <c r="C2068" s="2" t="s">
        <v>424</v>
      </c>
      <c r="D2068" s="2" t="s">
        <v>432</v>
      </c>
      <c r="E2068" s="2"/>
      <c r="F2068" s="2"/>
      <c r="G2068" s="2">
        <v>0.34152334200000001</v>
      </c>
      <c r="H2068" s="2">
        <v>139</v>
      </c>
    </row>
    <row r="2069" spans="1:8">
      <c r="A2069" s="2" t="s">
        <v>357</v>
      </c>
      <c r="B2069" s="2" t="s">
        <v>423</v>
      </c>
      <c r="C2069" s="2" t="s">
        <v>424</v>
      </c>
      <c r="D2069" s="2" t="s">
        <v>433</v>
      </c>
      <c r="E2069" s="2"/>
      <c r="F2069" s="2"/>
      <c r="G2069" s="2">
        <v>0.103194103</v>
      </c>
      <c r="H2069" s="2">
        <v>42</v>
      </c>
    </row>
    <row r="2070" spans="1:8">
      <c r="A2070" s="2" t="s">
        <v>357</v>
      </c>
      <c r="B2070" s="2" t="s">
        <v>423</v>
      </c>
      <c r="C2070" s="2" t="s">
        <v>424</v>
      </c>
      <c r="D2070" s="2" t="s">
        <v>434</v>
      </c>
      <c r="E2070" s="2"/>
      <c r="F2070" s="2"/>
      <c r="G2070" s="2">
        <v>7.1253071000000001E-2</v>
      </c>
      <c r="H2070" s="2">
        <v>29</v>
      </c>
    </row>
    <row r="2071" spans="1:8">
      <c r="A2071" s="2" t="s">
        <v>357</v>
      </c>
      <c r="B2071" s="2" t="s">
        <v>423</v>
      </c>
      <c r="C2071" s="2" t="s">
        <v>424</v>
      </c>
      <c r="D2071" s="2" t="s">
        <v>312</v>
      </c>
      <c r="E2071" s="2"/>
      <c r="F2071" s="2"/>
      <c r="G2071" s="2">
        <v>1.2285012E-2</v>
      </c>
      <c r="H2071" s="2">
        <v>5</v>
      </c>
    </row>
    <row r="2072" spans="1:8">
      <c r="A2072" s="2" t="s">
        <v>357</v>
      </c>
      <c r="B2072" s="2" t="s">
        <v>423</v>
      </c>
      <c r="C2072" s="2" t="s">
        <v>424</v>
      </c>
      <c r="D2072" s="2" t="s">
        <v>371</v>
      </c>
      <c r="E2072" s="2"/>
      <c r="F2072" s="2"/>
      <c r="G2072" s="2"/>
      <c r="H2072" s="2">
        <v>620</v>
      </c>
    </row>
    <row r="2073" spans="1:8">
      <c r="A2073" s="2" t="s">
        <v>357</v>
      </c>
      <c r="B2073" s="2" t="s">
        <v>435</v>
      </c>
      <c r="C2073" s="2" t="s">
        <v>436</v>
      </c>
      <c r="D2073" s="2" t="s">
        <v>437</v>
      </c>
      <c r="E2073" s="2"/>
      <c r="F2073" s="2"/>
      <c r="G2073" s="2">
        <v>0.26630434800000002</v>
      </c>
      <c r="H2073" s="2">
        <v>49</v>
      </c>
    </row>
    <row r="2074" spans="1:8">
      <c r="A2074" s="2" t="s">
        <v>357</v>
      </c>
      <c r="B2074" s="2" t="s">
        <v>435</v>
      </c>
      <c r="C2074" s="2" t="s">
        <v>436</v>
      </c>
      <c r="D2074" s="2" t="s">
        <v>438</v>
      </c>
      <c r="E2074" s="2"/>
      <c r="F2074" s="2"/>
      <c r="G2074" s="2">
        <v>0.32608695700000001</v>
      </c>
      <c r="H2074" s="2">
        <v>60</v>
      </c>
    </row>
    <row r="2075" spans="1:8">
      <c r="A2075" s="2" t="s">
        <v>357</v>
      </c>
      <c r="B2075" s="2" t="s">
        <v>435</v>
      </c>
      <c r="C2075" s="2" t="s">
        <v>436</v>
      </c>
      <c r="D2075" s="2" t="s">
        <v>439</v>
      </c>
      <c r="E2075" s="2"/>
      <c r="F2075" s="2"/>
      <c r="G2075" s="2">
        <v>0.33152173899999998</v>
      </c>
      <c r="H2075" s="2">
        <v>61</v>
      </c>
    </row>
    <row r="2076" spans="1:8">
      <c r="A2076" s="2" t="s">
        <v>357</v>
      </c>
      <c r="B2076" s="2" t="s">
        <v>435</v>
      </c>
      <c r="C2076" s="2" t="s">
        <v>436</v>
      </c>
      <c r="D2076" s="2" t="s">
        <v>440</v>
      </c>
      <c r="E2076" s="2"/>
      <c r="F2076" s="2"/>
      <c r="G2076" s="2">
        <v>0.25</v>
      </c>
      <c r="H2076" s="2">
        <v>46</v>
      </c>
    </row>
    <row r="2077" spans="1:8">
      <c r="A2077" s="2" t="s">
        <v>357</v>
      </c>
      <c r="B2077" s="2" t="s">
        <v>435</v>
      </c>
      <c r="C2077" s="2" t="s">
        <v>436</v>
      </c>
      <c r="D2077" s="2" t="s">
        <v>441</v>
      </c>
      <c r="E2077" s="2"/>
      <c r="F2077" s="2"/>
      <c r="G2077" s="2">
        <v>0.239130435</v>
      </c>
      <c r="H2077" s="2">
        <v>44</v>
      </c>
    </row>
    <row r="2078" spans="1:8">
      <c r="A2078" s="2" t="s">
        <v>357</v>
      </c>
      <c r="B2078" s="2" t="s">
        <v>435</v>
      </c>
      <c r="C2078" s="2" t="s">
        <v>436</v>
      </c>
      <c r="D2078" s="2" t="s">
        <v>442</v>
      </c>
      <c r="E2078" s="2"/>
      <c r="F2078" s="2"/>
      <c r="G2078" s="2">
        <v>0.17391304299999999</v>
      </c>
      <c r="H2078" s="2">
        <v>32</v>
      </c>
    </row>
    <row r="2079" spans="1:8">
      <c r="A2079" s="2" t="s">
        <v>357</v>
      </c>
      <c r="B2079" s="2" t="s">
        <v>435</v>
      </c>
      <c r="C2079" s="2" t="s">
        <v>436</v>
      </c>
      <c r="D2079" s="2" t="s">
        <v>433</v>
      </c>
      <c r="E2079" s="2"/>
      <c r="F2079" s="2"/>
      <c r="G2079" s="2">
        <v>4.8913043000000003E-2</v>
      </c>
      <c r="H2079" s="2">
        <v>9</v>
      </c>
    </row>
    <row r="2080" spans="1:8">
      <c r="A2080" s="2" t="s">
        <v>357</v>
      </c>
      <c r="B2080" s="2" t="s">
        <v>435</v>
      </c>
      <c r="C2080" s="2" t="s">
        <v>436</v>
      </c>
      <c r="D2080" s="2" t="s">
        <v>434</v>
      </c>
      <c r="E2080" s="2"/>
      <c r="F2080" s="2"/>
      <c r="G2080" s="2">
        <v>2.7173913000000001E-2</v>
      </c>
      <c r="H2080" s="2">
        <v>5</v>
      </c>
    </row>
    <row r="2081" spans="1:8">
      <c r="A2081" s="2" t="s">
        <v>357</v>
      </c>
      <c r="B2081" s="2" t="s">
        <v>435</v>
      </c>
      <c r="C2081" s="2" t="s">
        <v>436</v>
      </c>
      <c r="D2081" s="2" t="s">
        <v>312</v>
      </c>
      <c r="E2081" s="2"/>
      <c r="F2081" s="2"/>
      <c r="G2081" s="2">
        <v>0</v>
      </c>
      <c r="H2081" s="2">
        <v>0</v>
      </c>
    </row>
    <row r="2082" spans="1:8">
      <c r="A2082" s="2" t="s">
        <v>357</v>
      </c>
      <c r="B2082" s="2" t="s">
        <v>435</v>
      </c>
      <c r="C2082" s="2" t="s">
        <v>436</v>
      </c>
      <c r="D2082" s="2" t="s">
        <v>371</v>
      </c>
      <c r="E2082" s="2"/>
      <c r="F2082" s="2"/>
      <c r="G2082" s="2"/>
      <c r="H2082" s="2">
        <v>843</v>
      </c>
    </row>
    <row r="2083" spans="1:8">
      <c r="A2083" s="2" t="s">
        <v>357</v>
      </c>
      <c r="B2083" s="2" t="s">
        <v>443</v>
      </c>
      <c r="C2083" s="2" t="s">
        <v>444</v>
      </c>
      <c r="D2083" s="2" t="s">
        <v>445</v>
      </c>
      <c r="E2083" s="2"/>
      <c r="F2083" s="2"/>
      <c r="G2083" s="2">
        <v>0.398058252</v>
      </c>
      <c r="H2083" s="2">
        <v>82</v>
      </c>
    </row>
    <row r="2084" spans="1:8">
      <c r="A2084" s="2" t="s">
        <v>357</v>
      </c>
      <c r="B2084" s="2" t="s">
        <v>443</v>
      </c>
      <c r="C2084" s="2" t="s">
        <v>444</v>
      </c>
      <c r="D2084" s="2" t="s">
        <v>446</v>
      </c>
      <c r="E2084" s="2"/>
      <c r="F2084" s="2"/>
      <c r="G2084" s="2">
        <v>0.38349514600000001</v>
      </c>
      <c r="H2084" s="2">
        <v>79</v>
      </c>
    </row>
    <row r="2085" spans="1:8">
      <c r="A2085" s="2" t="s">
        <v>357</v>
      </c>
      <c r="B2085" s="2" t="s">
        <v>443</v>
      </c>
      <c r="C2085" s="2" t="s">
        <v>444</v>
      </c>
      <c r="D2085" s="2" t="s">
        <v>447</v>
      </c>
      <c r="E2085" s="2"/>
      <c r="F2085" s="2"/>
      <c r="G2085" s="2">
        <v>0.26213592200000002</v>
      </c>
      <c r="H2085" s="2">
        <v>54</v>
      </c>
    </row>
    <row r="2086" spans="1:8">
      <c r="A2086" s="2" t="s">
        <v>357</v>
      </c>
      <c r="B2086" s="2" t="s">
        <v>443</v>
      </c>
      <c r="C2086" s="2" t="s">
        <v>444</v>
      </c>
      <c r="D2086" s="2" t="s">
        <v>448</v>
      </c>
      <c r="E2086" s="2"/>
      <c r="F2086" s="2"/>
      <c r="G2086" s="2">
        <v>0.46601941699999999</v>
      </c>
      <c r="H2086" s="2">
        <v>96</v>
      </c>
    </row>
    <row r="2087" spans="1:8">
      <c r="A2087" s="2" t="s">
        <v>357</v>
      </c>
      <c r="B2087" s="2" t="s">
        <v>443</v>
      </c>
      <c r="C2087" s="2" t="s">
        <v>444</v>
      </c>
      <c r="D2087" s="2" t="s">
        <v>449</v>
      </c>
      <c r="E2087" s="2"/>
      <c r="F2087" s="2"/>
      <c r="G2087" s="2">
        <v>0.43689320399999998</v>
      </c>
      <c r="H2087" s="2">
        <v>90</v>
      </c>
    </row>
    <row r="2088" spans="1:8">
      <c r="A2088" s="2" t="s">
        <v>357</v>
      </c>
      <c r="B2088" s="2" t="s">
        <v>443</v>
      </c>
      <c r="C2088" s="2" t="s">
        <v>444</v>
      </c>
      <c r="D2088" s="2" t="s">
        <v>450</v>
      </c>
      <c r="E2088" s="2"/>
      <c r="F2088" s="2"/>
      <c r="G2088" s="2">
        <v>0.5</v>
      </c>
      <c r="H2088" s="2">
        <v>103</v>
      </c>
    </row>
    <row r="2089" spans="1:8">
      <c r="A2089" s="2" t="s">
        <v>357</v>
      </c>
      <c r="B2089" s="2" t="s">
        <v>443</v>
      </c>
      <c r="C2089" s="2" t="s">
        <v>444</v>
      </c>
      <c r="D2089" s="2" t="s">
        <v>433</v>
      </c>
      <c r="E2089" s="2"/>
      <c r="F2089" s="2"/>
      <c r="G2089" s="2">
        <v>3.3980583000000002E-2</v>
      </c>
      <c r="H2089" s="2">
        <v>7</v>
      </c>
    </row>
    <row r="2090" spans="1:8">
      <c r="A2090" s="2" t="s">
        <v>357</v>
      </c>
      <c r="B2090" s="2" t="s">
        <v>443</v>
      </c>
      <c r="C2090" s="2" t="s">
        <v>444</v>
      </c>
      <c r="D2090" s="2" t="s">
        <v>434</v>
      </c>
      <c r="E2090" s="2"/>
      <c r="F2090" s="2"/>
      <c r="G2090" s="2">
        <v>2.4271845E-2</v>
      </c>
      <c r="H2090" s="2">
        <v>5</v>
      </c>
    </row>
    <row r="2091" spans="1:8">
      <c r="A2091" s="2" t="s">
        <v>357</v>
      </c>
      <c r="B2091" s="2" t="s">
        <v>443</v>
      </c>
      <c r="C2091" s="2" t="s">
        <v>444</v>
      </c>
      <c r="D2091" s="2" t="s">
        <v>312</v>
      </c>
      <c r="E2091" s="2"/>
      <c r="F2091" s="2"/>
      <c r="G2091" s="2">
        <v>3.3980583000000002E-2</v>
      </c>
      <c r="H2091" s="2">
        <v>7</v>
      </c>
    </row>
    <row r="2092" spans="1:8">
      <c r="A2092" s="2" t="s">
        <v>357</v>
      </c>
      <c r="B2092" s="2" t="s">
        <v>443</v>
      </c>
      <c r="C2092" s="2" t="s">
        <v>444</v>
      </c>
      <c r="D2092" s="2" t="s">
        <v>371</v>
      </c>
      <c r="E2092" s="2"/>
      <c r="F2092" s="2"/>
      <c r="G2092" s="2"/>
      <c r="H2092" s="2">
        <v>821</v>
      </c>
    </row>
    <row r="2093" spans="1:8">
      <c r="A2093" s="2" t="s">
        <v>451</v>
      </c>
      <c r="B2093" s="2" t="s">
        <v>452</v>
      </c>
      <c r="C2093" s="2" t="s">
        <v>425</v>
      </c>
      <c r="D2093" s="2" t="s">
        <v>453</v>
      </c>
      <c r="E2093" s="2"/>
      <c r="F2093" s="2"/>
      <c r="G2093" s="2">
        <v>0.48101265799999998</v>
      </c>
      <c r="H2093" s="2">
        <v>494</v>
      </c>
    </row>
    <row r="2094" spans="1:8">
      <c r="A2094" s="2" t="s">
        <v>451</v>
      </c>
      <c r="B2094" s="2" t="s">
        <v>452</v>
      </c>
      <c r="C2094" s="2" t="s">
        <v>425</v>
      </c>
      <c r="D2094" s="2" t="s">
        <v>341</v>
      </c>
      <c r="E2094" s="2"/>
      <c r="F2094" s="2"/>
      <c r="G2094" s="2">
        <v>0.2375852</v>
      </c>
      <c r="H2094" s="2">
        <v>244</v>
      </c>
    </row>
    <row r="2095" spans="1:8">
      <c r="A2095" s="2" t="s">
        <v>451</v>
      </c>
      <c r="B2095" s="2" t="s">
        <v>452</v>
      </c>
      <c r="C2095" s="2" t="s">
        <v>425</v>
      </c>
      <c r="D2095" s="2" t="s">
        <v>454</v>
      </c>
      <c r="E2095" s="2"/>
      <c r="F2095" s="2"/>
      <c r="G2095" s="2">
        <v>0.159688413</v>
      </c>
      <c r="H2095" s="2">
        <v>164</v>
      </c>
    </row>
    <row r="2096" spans="1:8">
      <c r="A2096" s="2" t="s">
        <v>451</v>
      </c>
      <c r="B2096" s="2" t="s">
        <v>452</v>
      </c>
      <c r="C2096" s="2" t="s">
        <v>425</v>
      </c>
      <c r="D2096" s="2" t="s">
        <v>370</v>
      </c>
      <c r="E2096" s="2"/>
      <c r="F2096" s="2"/>
      <c r="G2096" s="2">
        <v>8.7633889999999999E-3</v>
      </c>
      <c r="H2096" s="2">
        <v>9</v>
      </c>
    </row>
    <row r="2097" spans="1:8">
      <c r="A2097" s="2" t="s">
        <v>451</v>
      </c>
      <c r="B2097" s="2" t="s">
        <v>452</v>
      </c>
      <c r="C2097" s="2" t="s">
        <v>425</v>
      </c>
      <c r="D2097" s="2" t="s">
        <v>455</v>
      </c>
      <c r="E2097" s="2"/>
      <c r="F2097" s="2"/>
      <c r="G2097" s="2">
        <v>0.112950341</v>
      </c>
      <c r="H2097" s="2">
        <v>116</v>
      </c>
    </row>
    <row r="2098" spans="1:8">
      <c r="A2098" s="2" t="s">
        <v>451</v>
      </c>
      <c r="B2098" s="2" t="s">
        <v>456</v>
      </c>
      <c r="C2098" s="2" t="s">
        <v>426</v>
      </c>
      <c r="D2098" s="2" t="s">
        <v>453</v>
      </c>
      <c r="E2098" s="2"/>
      <c r="F2098" s="2"/>
      <c r="G2098" s="2">
        <v>0.35345666999999997</v>
      </c>
      <c r="H2098" s="2">
        <v>363</v>
      </c>
    </row>
    <row r="2099" spans="1:8">
      <c r="A2099" s="2" t="s">
        <v>451</v>
      </c>
      <c r="B2099" s="2" t="s">
        <v>456</v>
      </c>
      <c r="C2099" s="2" t="s">
        <v>426</v>
      </c>
      <c r="D2099" s="2" t="s">
        <v>341</v>
      </c>
      <c r="E2099" s="2"/>
      <c r="F2099" s="2"/>
      <c r="G2099" s="2">
        <v>0.220058423</v>
      </c>
      <c r="H2099" s="2">
        <v>226</v>
      </c>
    </row>
    <row r="2100" spans="1:8">
      <c r="A2100" s="2" t="s">
        <v>451</v>
      </c>
      <c r="B2100" s="2" t="s">
        <v>456</v>
      </c>
      <c r="C2100" s="2" t="s">
        <v>426</v>
      </c>
      <c r="D2100" s="2" t="s">
        <v>454</v>
      </c>
      <c r="E2100" s="2"/>
      <c r="F2100" s="2"/>
      <c r="G2100" s="2">
        <v>0.24148003900000001</v>
      </c>
      <c r="H2100" s="2">
        <v>248</v>
      </c>
    </row>
    <row r="2101" spans="1:8">
      <c r="A2101" s="2" t="s">
        <v>451</v>
      </c>
      <c r="B2101" s="2" t="s">
        <v>456</v>
      </c>
      <c r="C2101" s="2" t="s">
        <v>426</v>
      </c>
      <c r="D2101" s="2" t="s">
        <v>370</v>
      </c>
      <c r="E2101" s="2"/>
      <c r="F2101" s="2"/>
      <c r="G2101" s="2">
        <v>8.7633889999999999E-3</v>
      </c>
      <c r="H2101" s="2">
        <v>9</v>
      </c>
    </row>
    <row r="2102" spans="1:8">
      <c r="A2102" s="2" t="s">
        <v>451</v>
      </c>
      <c r="B2102" s="2" t="s">
        <v>456</v>
      </c>
      <c r="C2102" s="2" t="s">
        <v>426</v>
      </c>
      <c r="D2102" s="2" t="s">
        <v>455</v>
      </c>
      <c r="E2102" s="2"/>
      <c r="F2102" s="2"/>
      <c r="G2102" s="2">
        <v>0.17624148000000001</v>
      </c>
      <c r="H2102" s="2">
        <v>181</v>
      </c>
    </row>
    <row r="2103" spans="1:8">
      <c r="A2103" s="2" t="s">
        <v>451</v>
      </c>
      <c r="B2103" s="2" t="s">
        <v>457</v>
      </c>
      <c r="C2103" s="2" t="s">
        <v>427</v>
      </c>
      <c r="D2103" s="2" t="s">
        <v>453</v>
      </c>
      <c r="E2103" s="2"/>
      <c r="F2103" s="2"/>
      <c r="G2103" s="2">
        <v>0.58033106099999998</v>
      </c>
      <c r="H2103" s="2">
        <v>596</v>
      </c>
    </row>
    <row r="2104" spans="1:8">
      <c r="A2104" s="2" t="s">
        <v>451</v>
      </c>
      <c r="B2104" s="2" t="s">
        <v>457</v>
      </c>
      <c r="C2104" s="2" t="s">
        <v>427</v>
      </c>
      <c r="D2104" s="2" t="s">
        <v>341</v>
      </c>
      <c r="E2104" s="2"/>
      <c r="F2104" s="2"/>
      <c r="G2104" s="2">
        <v>0.193768257</v>
      </c>
      <c r="H2104" s="2">
        <v>199</v>
      </c>
    </row>
    <row r="2105" spans="1:8">
      <c r="A2105" s="2" t="s">
        <v>451</v>
      </c>
      <c r="B2105" s="2" t="s">
        <v>457</v>
      </c>
      <c r="C2105" s="2" t="s">
        <v>427</v>
      </c>
      <c r="D2105" s="2" t="s">
        <v>454</v>
      </c>
      <c r="E2105" s="2"/>
      <c r="F2105" s="2"/>
      <c r="G2105" s="2">
        <v>0.112950341</v>
      </c>
      <c r="H2105" s="2">
        <v>116</v>
      </c>
    </row>
    <row r="2106" spans="1:8">
      <c r="A2106" s="2" t="s">
        <v>451</v>
      </c>
      <c r="B2106" s="2" t="s">
        <v>457</v>
      </c>
      <c r="C2106" s="2" t="s">
        <v>427</v>
      </c>
      <c r="D2106" s="2" t="s">
        <v>370</v>
      </c>
      <c r="E2106" s="2"/>
      <c r="F2106" s="2"/>
      <c r="G2106" s="2">
        <v>2.1421616000000001E-2</v>
      </c>
      <c r="H2106" s="2">
        <v>22</v>
      </c>
    </row>
    <row r="2107" spans="1:8">
      <c r="A2107" s="2" t="s">
        <v>451</v>
      </c>
      <c r="B2107" s="2" t="s">
        <v>457</v>
      </c>
      <c r="C2107" s="2" t="s">
        <v>427</v>
      </c>
      <c r="D2107" s="2" t="s">
        <v>455</v>
      </c>
      <c r="E2107" s="2"/>
      <c r="F2107" s="2"/>
      <c r="G2107" s="2">
        <v>9.1528724000000006E-2</v>
      </c>
      <c r="H2107" s="2">
        <v>94</v>
      </c>
    </row>
    <row r="2108" spans="1:8">
      <c r="A2108" s="2" t="s">
        <v>451</v>
      </c>
      <c r="B2108" s="2" t="s">
        <v>458</v>
      </c>
      <c r="C2108" s="2" t="s">
        <v>428</v>
      </c>
      <c r="D2108" s="2" t="s">
        <v>453</v>
      </c>
      <c r="E2108" s="2"/>
      <c r="F2108" s="2"/>
      <c r="G2108" s="2">
        <v>0.34858812099999997</v>
      </c>
      <c r="H2108" s="2">
        <v>358</v>
      </c>
    </row>
    <row r="2109" spans="1:8">
      <c r="A2109" s="2" t="s">
        <v>451</v>
      </c>
      <c r="B2109" s="2" t="s">
        <v>458</v>
      </c>
      <c r="C2109" s="2" t="s">
        <v>428</v>
      </c>
      <c r="D2109" s="2" t="s">
        <v>341</v>
      </c>
      <c r="E2109" s="2"/>
      <c r="F2109" s="2"/>
      <c r="G2109" s="2">
        <v>0.25900681599999997</v>
      </c>
      <c r="H2109" s="2">
        <v>266</v>
      </c>
    </row>
    <row r="2110" spans="1:8">
      <c r="A2110" s="2" t="s">
        <v>451</v>
      </c>
      <c r="B2110" s="2" t="s">
        <v>458</v>
      </c>
      <c r="C2110" s="2" t="s">
        <v>428</v>
      </c>
      <c r="D2110" s="2" t="s">
        <v>454</v>
      </c>
      <c r="E2110" s="2"/>
      <c r="F2110" s="2"/>
      <c r="G2110" s="2">
        <v>0.12950340799999999</v>
      </c>
      <c r="H2110" s="2">
        <v>133</v>
      </c>
    </row>
    <row r="2111" spans="1:8">
      <c r="A2111" s="2" t="s">
        <v>451</v>
      </c>
      <c r="B2111" s="2" t="s">
        <v>458</v>
      </c>
      <c r="C2111" s="2" t="s">
        <v>428</v>
      </c>
      <c r="D2111" s="2" t="s">
        <v>370</v>
      </c>
      <c r="E2111" s="2"/>
      <c r="F2111" s="2"/>
      <c r="G2111" s="2">
        <v>1.6553067000000001E-2</v>
      </c>
      <c r="H2111" s="2">
        <v>17</v>
      </c>
    </row>
    <row r="2112" spans="1:8">
      <c r="A2112" s="2" t="s">
        <v>451</v>
      </c>
      <c r="B2112" s="2" t="s">
        <v>458</v>
      </c>
      <c r="C2112" s="2" t="s">
        <v>428</v>
      </c>
      <c r="D2112" s="2" t="s">
        <v>455</v>
      </c>
      <c r="E2112" s="2"/>
      <c r="F2112" s="2"/>
      <c r="G2112" s="2">
        <v>0.24634858800000001</v>
      </c>
      <c r="H2112" s="2">
        <v>253</v>
      </c>
    </row>
    <row r="2113" spans="1:8">
      <c r="A2113" s="2" t="s">
        <v>451</v>
      </c>
      <c r="B2113" s="2" t="s">
        <v>459</v>
      </c>
      <c r="C2113" s="2" t="s">
        <v>429</v>
      </c>
      <c r="D2113" s="2" t="s">
        <v>453</v>
      </c>
      <c r="E2113" s="2"/>
      <c r="F2113" s="2"/>
      <c r="G2113" s="2">
        <v>0.55890944499999995</v>
      </c>
      <c r="H2113" s="2">
        <v>574</v>
      </c>
    </row>
    <row r="2114" spans="1:8">
      <c r="A2114" s="2" t="s">
        <v>451</v>
      </c>
      <c r="B2114" s="2" t="s">
        <v>459</v>
      </c>
      <c r="C2114" s="2" t="s">
        <v>429</v>
      </c>
      <c r="D2114" s="2" t="s">
        <v>341</v>
      </c>
      <c r="E2114" s="2"/>
      <c r="F2114" s="2"/>
      <c r="G2114" s="2">
        <v>0.22882181100000001</v>
      </c>
      <c r="H2114" s="2">
        <v>235</v>
      </c>
    </row>
    <row r="2115" spans="1:8">
      <c r="A2115" s="2" t="s">
        <v>451</v>
      </c>
      <c r="B2115" s="2" t="s">
        <v>459</v>
      </c>
      <c r="C2115" s="2" t="s">
        <v>429</v>
      </c>
      <c r="D2115" s="2" t="s">
        <v>454</v>
      </c>
      <c r="E2115" s="2"/>
      <c r="F2115" s="2"/>
      <c r="G2115" s="2">
        <v>7.4975657000000001E-2</v>
      </c>
      <c r="H2115" s="2">
        <v>77</v>
      </c>
    </row>
    <row r="2116" spans="1:8">
      <c r="A2116" s="2" t="s">
        <v>451</v>
      </c>
      <c r="B2116" s="2" t="s">
        <v>459</v>
      </c>
      <c r="C2116" s="2" t="s">
        <v>429</v>
      </c>
      <c r="D2116" s="2" t="s">
        <v>370</v>
      </c>
      <c r="E2116" s="2"/>
      <c r="F2116" s="2"/>
      <c r="G2116" s="2">
        <v>2.5316456000000001E-2</v>
      </c>
      <c r="H2116" s="2">
        <v>26</v>
      </c>
    </row>
    <row r="2117" spans="1:8">
      <c r="A2117" s="2" t="s">
        <v>451</v>
      </c>
      <c r="B2117" s="2" t="s">
        <v>459</v>
      </c>
      <c r="C2117" s="2" t="s">
        <v>429</v>
      </c>
      <c r="D2117" s="2" t="s">
        <v>455</v>
      </c>
      <c r="E2117" s="2"/>
      <c r="F2117" s="2"/>
      <c r="G2117" s="2">
        <v>0.11197663099999999</v>
      </c>
      <c r="H2117" s="2">
        <v>115</v>
      </c>
    </row>
    <row r="2118" spans="1:8">
      <c r="A2118" s="2" t="s">
        <v>451</v>
      </c>
      <c r="B2118" s="2" t="s">
        <v>460</v>
      </c>
      <c r="C2118" s="2" t="s">
        <v>430</v>
      </c>
      <c r="D2118" s="2" t="s">
        <v>453</v>
      </c>
      <c r="E2118" s="2"/>
      <c r="F2118" s="2"/>
      <c r="G2118" s="2">
        <v>0.52677702000000004</v>
      </c>
      <c r="H2118" s="2">
        <v>541</v>
      </c>
    </row>
    <row r="2119" spans="1:8">
      <c r="A2119" s="2" t="s">
        <v>451</v>
      </c>
      <c r="B2119" s="2" t="s">
        <v>460</v>
      </c>
      <c r="C2119" s="2" t="s">
        <v>430</v>
      </c>
      <c r="D2119" s="2" t="s">
        <v>341</v>
      </c>
      <c r="E2119" s="2"/>
      <c r="F2119" s="2"/>
      <c r="G2119" s="2">
        <v>0.23855890900000001</v>
      </c>
      <c r="H2119" s="2">
        <v>245</v>
      </c>
    </row>
    <row r="2120" spans="1:8">
      <c r="A2120" s="2" t="s">
        <v>451</v>
      </c>
      <c r="B2120" s="2" t="s">
        <v>460</v>
      </c>
      <c r="C2120" s="2" t="s">
        <v>430</v>
      </c>
      <c r="D2120" s="2" t="s">
        <v>454</v>
      </c>
      <c r="E2120" s="2"/>
      <c r="F2120" s="2"/>
      <c r="G2120" s="2">
        <v>0.106134372</v>
      </c>
      <c r="H2120" s="2">
        <v>109</v>
      </c>
    </row>
    <row r="2121" spans="1:8">
      <c r="A2121" s="2" t="s">
        <v>451</v>
      </c>
      <c r="B2121" s="2" t="s">
        <v>460</v>
      </c>
      <c r="C2121" s="2" t="s">
        <v>430</v>
      </c>
      <c r="D2121" s="2" t="s">
        <v>370</v>
      </c>
      <c r="E2121" s="2"/>
      <c r="F2121" s="2"/>
      <c r="G2121" s="2">
        <v>3.1158715E-2</v>
      </c>
      <c r="H2121" s="2">
        <v>32</v>
      </c>
    </row>
    <row r="2122" spans="1:8">
      <c r="A2122" s="2" t="s">
        <v>451</v>
      </c>
      <c r="B2122" s="2" t="s">
        <v>460</v>
      </c>
      <c r="C2122" s="2" t="s">
        <v>430</v>
      </c>
      <c r="D2122" s="2" t="s">
        <v>455</v>
      </c>
      <c r="E2122" s="2"/>
      <c r="F2122" s="2"/>
      <c r="G2122" s="2">
        <v>9.7370982999999994E-2</v>
      </c>
      <c r="H2122" s="2">
        <v>100</v>
      </c>
    </row>
    <row r="2123" spans="1:8">
      <c r="A2123" s="2" t="s">
        <v>451</v>
      </c>
      <c r="B2123" s="2" t="s">
        <v>461</v>
      </c>
      <c r="C2123" s="2" t="s">
        <v>431</v>
      </c>
      <c r="D2123" s="2" t="s">
        <v>453</v>
      </c>
      <c r="E2123" s="2"/>
      <c r="F2123" s="2"/>
      <c r="G2123" s="2">
        <v>0.477117819</v>
      </c>
      <c r="H2123" s="2">
        <v>490</v>
      </c>
    </row>
    <row r="2124" spans="1:8">
      <c r="A2124" s="2" t="s">
        <v>451</v>
      </c>
      <c r="B2124" s="2" t="s">
        <v>461</v>
      </c>
      <c r="C2124" s="2" t="s">
        <v>431</v>
      </c>
      <c r="D2124" s="2" t="s">
        <v>341</v>
      </c>
      <c r="E2124" s="2"/>
      <c r="F2124" s="2"/>
      <c r="G2124" s="2">
        <v>0.23271665</v>
      </c>
      <c r="H2124" s="2">
        <v>239</v>
      </c>
    </row>
    <row r="2125" spans="1:8">
      <c r="A2125" s="2" t="s">
        <v>451</v>
      </c>
      <c r="B2125" s="2" t="s">
        <v>461</v>
      </c>
      <c r="C2125" s="2" t="s">
        <v>431</v>
      </c>
      <c r="D2125" s="2" t="s">
        <v>454</v>
      </c>
      <c r="E2125" s="2"/>
      <c r="F2125" s="2"/>
      <c r="G2125" s="2">
        <v>0.162609542</v>
      </c>
      <c r="H2125" s="2">
        <v>167</v>
      </c>
    </row>
    <row r="2126" spans="1:8">
      <c r="A2126" s="2" t="s">
        <v>451</v>
      </c>
      <c r="B2126" s="2" t="s">
        <v>461</v>
      </c>
      <c r="C2126" s="2" t="s">
        <v>431</v>
      </c>
      <c r="D2126" s="2" t="s">
        <v>370</v>
      </c>
      <c r="E2126" s="2"/>
      <c r="F2126" s="2"/>
      <c r="G2126" s="2">
        <v>1.9474196999999999E-2</v>
      </c>
      <c r="H2126" s="2">
        <v>20</v>
      </c>
    </row>
    <row r="2127" spans="1:8">
      <c r="A2127" s="2" t="s">
        <v>451</v>
      </c>
      <c r="B2127" s="2" t="s">
        <v>461</v>
      </c>
      <c r="C2127" s="2" t="s">
        <v>431</v>
      </c>
      <c r="D2127" s="2" t="s">
        <v>455</v>
      </c>
      <c r="E2127" s="2"/>
      <c r="F2127" s="2"/>
      <c r="G2127" s="2">
        <v>0.108081792</v>
      </c>
      <c r="H2127" s="2">
        <v>111</v>
      </c>
    </row>
    <row r="2128" spans="1:8">
      <c r="A2128" s="2" t="s">
        <v>451</v>
      </c>
      <c r="B2128" s="2" t="s">
        <v>462</v>
      </c>
      <c r="C2128" s="2" t="s">
        <v>432</v>
      </c>
      <c r="D2128" s="2" t="s">
        <v>453</v>
      </c>
      <c r="E2128" s="2"/>
      <c r="F2128" s="2"/>
      <c r="G2128" s="2">
        <v>0.65141187899999997</v>
      </c>
      <c r="H2128" s="2">
        <v>669</v>
      </c>
    </row>
    <row r="2129" spans="1:8">
      <c r="A2129" s="2" t="s">
        <v>451</v>
      </c>
      <c r="B2129" s="2" t="s">
        <v>462</v>
      </c>
      <c r="C2129" s="2" t="s">
        <v>432</v>
      </c>
      <c r="D2129" s="2" t="s">
        <v>341</v>
      </c>
      <c r="E2129" s="2"/>
      <c r="F2129" s="2"/>
      <c r="G2129" s="2">
        <v>0.19182083699999999</v>
      </c>
      <c r="H2129" s="2">
        <v>197</v>
      </c>
    </row>
    <row r="2130" spans="1:8">
      <c r="A2130" s="2" t="s">
        <v>451</v>
      </c>
      <c r="B2130" s="2" t="s">
        <v>462</v>
      </c>
      <c r="C2130" s="2" t="s">
        <v>432</v>
      </c>
      <c r="D2130" s="2" t="s">
        <v>454</v>
      </c>
      <c r="E2130" s="2"/>
      <c r="F2130" s="2"/>
      <c r="G2130" s="2">
        <v>6.5238559000000002E-2</v>
      </c>
      <c r="H2130" s="2">
        <v>67</v>
      </c>
    </row>
    <row r="2131" spans="1:8">
      <c r="A2131" s="2" t="s">
        <v>451</v>
      </c>
      <c r="B2131" s="2" t="s">
        <v>462</v>
      </c>
      <c r="C2131" s="2" t="s">
        <v>432</v>
      </c>
      <c r="D2131" s="2" t="s">
        <v>370</v>
      </c>
      <c r="E2131" s="2"/>
      <c r="F2131" s="2"/>
      <c r="G2131" s="2">
        <v>8.7633889999999999E-3</v>
      </c>
      <c r="H2131" s="2">
        <v>9</v>
      </c>
    </row>
    <row r="2132" spans="1:8">
      <c r="A2132" s="2" t="s">
        <v>451</v>
      </c>
      <c r="B2132" s="2" t="s">
        <v>462</v>
      </c>
      <c r="C2132" s="2" t="s">
        <v>432</v>
      </c>
      <c r="D2132" s="2" t="s">
        <v>455</v>
      </c>
      <c r="E2132" s="2"/>
      <c r="F2132" s="2"/>
      <c r="G2132" s="2">
        <v>8.2765335999999995E-2</v>
      </c>
      <c r="H2132" s="2">
        <v>85</v>
      </c>
    </row>
    <row r="2133" spans="1:8">
      <c r="A2133" s="2" t="s">
        <v>451</v>
      </c>
      <c r="B2133" s="2" t="s">
        <v>463</v>
      </c>
      <c r="C2133" s="2" t="s">
        <v>437</v>
      </c>
      <c r="D2133" s="2" t="s">
        <v>453</v>
      </c>
      <c r="E2133" s="2"/>
      <c r="F2133" s="2"/>
      <c r="G2133" s="2">
        <v>1.8500486999999999E-2</v>
      </c>
      <c r="H2133" s="2">
        <v>19</v>
      </c>
    </row>
    <row r="2134" spans="1:8">
      <c r="A2134" s="2" t="s">
        <v>451</v>
      </c>
      <c r="B2134" s="2" t="s">
        <v>463</v>
      </c>
      <c r="C2134" s="2" t="s">
        <v>437</v>
      </c>
      <c r="D2134" s="2" t="s">
        <v>341</v>
      </c>
      <c r="E2134" s="2"/>
      <c r="F2134" s="2"/>
      <c r="G2134" s="2">
        <v>0.29016553099999998</v>
      </c>
      <c r="H2134" s="2">
        <v>298</v>
      </c>
    </row>
    <row r="2135" spans="1:8">
      <c r="A2135" s="2" t="s">
        <v>451</v>
      </c>
      <c r="B2135" s="2" t="s">
        <v>463</v>
      </c>
      <c r="C2135" s="2" t="s">
        <v>437</v>
      </c>
      <c r="D2135" s="2" t="s">
        <v>454</v>
      </c>
      <c r="E2135" s="2"/>
      <c r="F2135" s="2"/>
      <c r="G2135" s="2">
        <v>1.1684518E-2</v>
      </c>
      <c r="H2135" s="2">
        <v>12</v>
      </c>
    </row>
    <row r="2136" spans="1:8">
      <c r="A2136" s="2" t="s">
        <v>451</v>
      </c>
      <c r="B2136" s="2" t="s">
        <v>463</v>
      </c>
      <c r="C2136" s="2" t="s">
        <v>437</v>
      </c>
      <c r="D2136" s="2" t="s">
        <v>370</v>
      </c>
      <c r="E2136" s="2"/>
      <c r="F2136" s="2"/>
      <c r="G2136" s="2">
        <v>1.5579357E-2</v>
      </c>
      <c r="H2136" s="2">
        <v>16</v>
      </c>
    </row>
    <row r="2137" spans="1:8">
      <c r="A2137" s="2" t="s">
        <v>451</v>
      </c>
      <c r="B2137" s="2" t="s">
        <v>463</v>
      </c>
      <c r="C2137" s="2" t="s">
        <v>437</v>
      </c>
      <c r="D2137" s="2" t="s">
        <v>455</v>
      </c>
      <c r="E2137" s="2"/>
      <c r="F2137" s="2"/>
      <c r="G2137" s="2">
        <v>0.66407010700000002</v>
      </c>
      <c r="H2137" s="2">
        <v>682</v>
      </c>
    </row>
    <row r="2138" spans="1:8">
      <c r="A2138" s="2" t="s">
        <v>451</v>
      </c>
      <c r="B2138" s="2" t="s">
        <v>464</v>
      </c>
      <c r="C2138" s="2" t="s">
        <v>438</v>
      </c>
      <c r="D2138" s="2" t="s">
        <v>453</v>
      </c>
      <c r="E2138" s="2"/>
      <c r="F2138" s="2"/>
      <c r="G2138" s="2">
        <v>1.5579357E-2</v>
      </c>
      <c r="H2138" s="2">
        <v>16</v>
      </c>
    </row>
    <row r="2139" spans="1:8">
      <c r="A2139" s="2" t="s">
        <v>451</v>
      </c>
      <c r="B2139" s="2" t="s">
        <v>464</v>
      </c>
      <c r="C2139" s="2" t="s">
        <v>438</v>
      </c>
      <c r="D2139" s="2" t="s">
        <v>341</v>
      </c>
      <c r="E2139" s="2"/>
      <c r="F2139" s="2"/>
      <c r="G2139" s="2">
        <v>0.28529698100000001</v>
      </c>
      <c r="H2139" s="2">
        <v>293</v>
      </c>
    </row>
    <row r="2140" spans="1:8">
      <c r="A2140" s="2" t="s">
        <v>451</v>
      </c>
      <c r="B2140" s="2" t="s">
        <v>464</v>
      </c>
      <c r="C2140" s="2" t="s">
        <v>438</v>
      </c>
      <c r="D2140" s="2" t="s">
        <v>454</v>
      </c>
      <c r="E2140" s="2"/>
      <c r="F2140" s="2"/>
      <c r="G2140" s="2">
        <v>8.7633889999999999E-3</v>
      </c>
      <c r="H2140" s="2">
        <v>9</v>
      </c>
    </row>
    <row r="2141" spans="1:8">
      <c r="A2141" s="2" t="s">
        <v>451</v>
      </c>
      <c r="B2141" s="2" t="s">
        <v>464</v>
      </c>
      <c r="C2141" s="2" t="s">
        <v>438</v>
      </c>
      <c r="D2141" s="2" t="s">
        <v>370</v>
      </c>
      <c r="E2141" s="2"/>
      <c r="F2141" s="2"/>
      <c r="G2141" s="2">
        <v>2.6290166E-2</v>
      </c>
      <c r="H2141" s="2">
        <v>27</v>
      </c>
    </row>
    <row r="2142" spans="1:8">
      <c r="A2142" s="2" t="s">
        <v>451</v>
      </c>
      <c r="B2142" s="2" t="s">
        <v>464</v>
      </c>
      <c r="C2142" s="2" t="s">
        <v>438</v>
      </c>
      <c r="D2142" s="2" t="s">
        <v>455</v>
      </c>
      <c r="E2142" s="2"/>
      <c r="F2142" s="2"/>
      <c r="G2142" s="2">
        <v>0.66407010700000002</v>
      </c>
      <c r="H2142" s="2">
        <v>682</v>
      </c>
    </row>
    <row r="2143" spans="1:8">
      <c r="A2143" s="2" t="s">
        <v>451</v>
      </c>
      <c r="B2143" s="2" t="s">
        <v>465</v>
      </c>
      <c r="C2143" s="2" t="s">
        <v>439</v>
      </c>
      <c r="D2143" s="2" t="s">
        <v>453</v>
      </c>
      <c r="E2143" s="2"/>
      <c r="F2143" s="2"/>
      <c r="G2143" s="2">
        <v>0.52969814999999998</v>
      </c>
      <c r="H2143" s="2">
        <v>544</v>
      </c>
    </row>
    <row r="2144" spans="1:8">
      <c r="A2144" s="2" t="s">
        <v>451</v>
      </c>
      <c r="B2144" s="2" t="s">
        <v>465</v>
      </c>
      <c r="C2144" s="2" t="s">
        <v>439</v>
      </c>
      <c r="D2144" s="2" t="s">
        <v>341</v>
      </c>
      <c r="E2144" s="2"/>
      <c r="F2144" s="2"/>
      <c r="G2144" s="2">
        <v>0.23174294100000001</v>
      </c>
      <c r="H2144" s="2">
        <v>238</v>
      </c>
    </row>
    <row r="2145" spans="1:8">
      <c r="A2145" s="2" t="s">
        <v>451</v>
      </c>
      <c r="B2145" s="2" t="s">
        <v>465</v>
      </c>
      <c r="C2145" s="2" t="s">
        <v>439</v>
      </c>
      <c r="D2145" s="2" t="s">
        <v>454</v>
      </c>
      <c r="E2145" s="2"/>
      <c r="F2145" s="2"/>
      <c r="G2145" s="2">
        <v>0.11976631</v>
      </c>
      <c r="H2145" s="2">
        <v>123</v>
      </c>
    </row>
    <row r="2146" spans="1:8">
      <c r="A2146" s="2" t="s">
        <v>451</v>
      </c>
      <c r="B2146" s="2" t="s">
        <v>465</v>
      </c>
      <c r="C2146" s="2" t="s">
        <v>439</v>
      </c>
      <c r="D2146" s="2" t="s">
        <v>370</v>
      </c>
      <c r="E2146" s="2"/>
      <c r="F2146" s="2"/>
      <c r="G2146" s="2">
        <v>2.7263875E-2</v>
      </c>
      <c r="H2146" s="2">
        <v>28</v>
      </c>
    </row>
    <row r="2147" spans="1:8">
      <c r="A2147" s="2" t="s">
        <v>451</v>
      </c>
      <c r="B2147" s="2" t="s">
        <v>465</v>
      </c>
      <c r="C2147" s="2" t="s">
        <v>439</v>
      </c>
      <c r="D2147" s="2" t="s">
        <v>455</v>
      </c>
      <c r="E2147" s="2"/>
      <c r="F2147" s="2"/>
      <c r="G2147" s="2">
        <v>9.1528724000000006E-2</v>
      </c>
      <c r="H2147" s="2">
        <v>94</v>
      </c>
    </row>
    <row r="2148" spans="1:8">
      <c r="A2148" s="2" t="s">
        <v>451</v>
      </c>
      <c r="B2148" s="2" t="s">
        <v>466</v>
      </c>
      <c r="C2148" s="2" t="s">
        <v>440</v>
      </c>
      <c r="D2148" s="2" t="s">
        <v>453</v>
      </c>
      <c r="E2148" s="2"/>
      <c r="F2148" s="2"/>
      <c r="G2148" s="2">
        <v>0.52872443999999996</v>
      </c>
      <c r="H2148" s="2">
        <v>543</v>
      </c>
    </row>
    <row r="2149" spans="1:8">
      <c r="A2149" s="2" t="s">
        <v>451</v>
      </c>
      <c r="B2149" s="2" t="s">
        <v>466</v>
      </c>
      <c r="C2149" s="2" t="s">
        <v>440</v>
      </c>
      <c r="D2149" s="2" t="s">
        <v>341</v>
      </c>
      <c r="E2149" s="2"/>
      <c r="F2149" s="2"/>
      <c r="G2149" s="2">
        <v>0.23855890900000001</v>
      </c>
      <c r="H2149" s="2">
        <v>245</v>
      </c>
    </row>
    <row r="2150" spans="1:8">
      <c r="A2150" s="2" t="s">
        <v>451</v>
      </c>
      <c r="B2150" s="2" t="s">
        <v>466</v>
      </c>
      <c r="C2150" s="2" t="s">
        <v>440</v>
      </c>
      <c r="D2150" s="2" t="s">
        <v>454</v>
      </c>
      <c r="E2150" s="2"/>
      <c r="F2150" s="2"/>
      <c r="G2150" s="2">
        <v>8.7633884999999995E-2</v>
      </c>
      <c r="H2150" s="2">
        <v>90</v>
      </c>
    </row>
    <row r="2151" spans="1:8">
      <c r="A2151" s="2" t="s">
        <v>451</v>
      </c>
      <c r="B2151" s="2" t="s">
        <v>466</v>
      </c>
      <c r="C2151" s="2" t="s">
        <v>440</v>
      </c>
      <c r="D2151" s="2" t="s">
        <v>370</v>
      </c>
      <c r="E2151" s="2"/>
      <c r="F2151" s="2"/>
      <c r="G2151" s="2">
        <v>1.0710808E-2</v>
      </c>
      <c r="H2151" s="2">
        <v>11</v>
      </c>
    </row>
    <row r="2152" spans="1:8">
      <c r="A2152" s="2" t="s">
        <v>451</v>
      </c>
      <c r="B2152" s="2" t="s">
        <v>466</v>
      </c>
      <c r="C2152" s="2" t="s">
        <v>440</v>
      </c>
      <c r="D2152" s="2" t="s">
        <v>455</v>
      </c>
      <c r="E2152" s="2"/>
      <c r="F2152" s="2"/>
      <c r="G2152" s="2">
        <v>0.13437195699999999</v>
      </c>
      <c r="H2152" s="2">
        <v>138</v>
      </c>
    </row>
    <row r="2153" spans="1:8">
      <c r="A2153" s="2" t="s">
        <v>451</v>
      </c>
      <c r="B2153" s="2" t="s">
        <v>467</v>
      </c>
      <c r="C2153" s="2" t="s">
        <v>441</v>
      </c>
      <c r="D2153" s="2" t="s">
        <v>453</v>
      </c>
      <c r="E2153" s="2"/>
      <c r="F2153" s="2"/>
      <c r="G2153" s="2">
        <v>0.26971762399999999</v>
      </c>
      <c r="H2153" s="2">
        <v>277</v>
      </c>
    </row>
    <row r="2154" spans="1:8">
      <c r="A2154" s="2" t="s">
        <v>451</v>
      </c>
      <c r="B2154" s="2" t="s">
        <v>467</v>
      </c>
      <c r="C2154" s="2" t="s">
        <v>441</v>
      </c>
      <c r="D2154" s="2" t="s">
        <v>341</v>
      </c>
      <c r="E2154" s="2"/>
      <c r="F2154" s="2"/>
      <c r="G2154" s="2">
        <v>0.283349562</v>
      </c>
      <c r="H2154" s="2">
        <v>291</v>
      </c>
    </row>
    <row r="2155" spans="1:8">
      <c r="A2155" s="2" t="s">
        <v>451</v>
      </c>
      <c r="B2155" s="2" t="s">
        <v>467</v>
      </c>
      <c r="C2155" s="2" t="s">
        <v>441</v>
      </c>
      <c r="D2155" s="2" t="s">
        <v>454</v>
      </c>
      <c r="E2155" s="2"/>
      <c r="F2155" s="2"/>
      <c r="G2155" s="2">
        <v>0.21226874400000001</v>
      </c>
      <c r="H2155" s="2">
        <v>218</v>
      </c>
    </row>
    <row r="2156" spans="1:8">
      <c r="A2156" s="2" t="s">
        <v>451</v>
      </c>
      <c r="B2156" s="2" t="s">
        <v>467</v>
      </c>
      <c r="C2156" s="2" t="s">
        <v>441</v>
      </c>
      <c r="D2156" s="2" t="s">
        <v>370</v>
      </c>
      <c r="E2156" s="2"/>
      <c r="F2156" s="2"/>
      <c r="G2156" s="2">
        <v>2.3369035999999999E-2</v>
      </c>
      <c r="H2156" s="2">
        <v>24</v>
      </c>
    </row>
    <row r="2157" spans="1:8">
      <c r="A2157" s="2" t="s">
        <v>451</v>
      </c>
      <c r="B2157" s="2" t="s">
        <v>467</v>
      </c>
      <c r="C2157" s="2" t="s">
        <v>441</v>
      </c>
      <c r="D2157" s="2" t="s">
        <v>455</v>
      </c>
      <c r="E2157" s="2"/>
      <c r="F2157" s="2"/>
      <c r="G2157" s="2">
        <v>0.21129503399999999</v>
      </c>
      <c r="H2157" s="2">
        <v>217</v>
      </c>
    </row>
    <row r="2158" spans="1:8">
      <c r="A2158" s="2" t="s">
        <v>451</v>
      </c>
      <c r="B2158" s="2" t="s">
        <v>468</v>
      </c>
      <c r="C2158" s="2" t="s">
        <v>442</v>
      </c>
      <c r="D2158" s="2" t="s">
        <v>453</v>
      </c>
      <c r="E2158" s="2"/>
      <c r="F2158" s="2"/>
      <c r="G2158" s="2">
        <v>0.50340798399999998</v>
      </c>
      <c r="H2158" s="2">
        <v>517</v>
      </c>
    </row>
    <row r="2159" spans="1:8">
      <c r="A2159" s="2" t="s">
        <v>451</v>
      </c>
      <c r="B2159" s="2" t="s">
        <v>468</v>
      </c>
      <c r="C2159" s="2" t="s">
        <v>442</v>
      </c>
      <c r="D2159" s="2" t="s">
        <v>341</v>
      </c>
      <c r="E2159" s="2"/>
      <c r="F2159" s="2"/>
      <c r="G2159" s="2">
        <v>0.24634858800000001</v>
      </c>
      <c r="H2159" s="2">
        <v>253</v>
      </c>
    </row>
    <row r="2160" spans="1:8">
      <c r="A2160" s="2" t="s">
        <v>451</v>
      </c>
      <c r="B2160" s="2" t="s">
        <v>468</v>
      </c>
      <c r="C2160" s="2" t="s">
        <v>442</v>
      </c>
      <c r="D2160" s="2" t="s">
        <v>454</v>
      </c>
      <c r="E2160" s="2"/>
      <c r="F2160" s="2"/>
      <c r="G2160" s="2">
        <v>9.8344692999999997E-2</v>
      </c>
      <c r="H2160" s="2">
        <v>101</v>
      </c>
    </row>
    <row r="2161" spans="1:8">
      <c r="A2161" s="2" t="s">
        <v>451</v>
      </c>
      <c r="B2161" s="2" t="s">
        <v>468</v>
      </c>
      <c r="C2161" s="2" t="s">
        <v>442</v>
      </c>
      <c r="D2161" s="2" t="s">
        <v>370</v>
      </c>
      <c r="E2161" s="2"/>
      <c r="F2161" s="2"/>
      <c r="G2161" s="2">
        <v>1.3631938E-2</v>
      </c>
      <c r="H2161" s="2">
        <v>14</v>
      </c>
    </row>
    <row r="2162" spans="1:8">
      <c r="A2162" s="2" t="s">
        <v>451</v>
      </c>
      <c r="B2162" s="2" t="s">
        <v>468</v>
      </c>
      <c r="C2162" s="2" t="s">
        <v>442</v>
      </c>
      <c r="D2162" s="2" t="s">
        <v>455</v>
      </c>
      <c r="E2162" s="2"/>
      <c r="F2162" s="2"/>
      <c r="G2162" s="2">
        <v>0.138266796</v>
      </c>
      <c r="H2162" s="2">
        <v>142</v>
      </c>
    </row>
    <row r="2163" spans="1:8">
      <c r="A2163" s="2" t="s">
        <v>451</v>
      </c>
      <c r="B2163" s="2" t="s">
        <v>469</v>
      </c>
      <c r="C2163" s="2" t="s">
        <v>445</v>
      </c>
      <c r="D2163" s="2" t="s">
        <v>453</v>
      </c>
      <c r="E2163" s="2"/>
      <c r="F2163" s="2"/>
      <c r="G2163" s="2">
        <v>0.54722492700000003</v>
      </c>
      <c r="H2163" s="2">
        <v>562</v>
      </c>
    </row>
    <row r="2164" spans="1:8">
      <c r="A2164" s="2" t="s">
        <v>451</v>
      </c>
      <c r="B2164" s="2" t="s">
        <v>469</v>
      </c>
      <c r="C2164" s="2" t="s">
        <v>445</v>
      </c>
      <c r="D2164" s="2" t="s">
        <v>341</v>
      </c>
      <c r="E2164" s="2"/>
      <c r="F2164" s="2"/>
      <c r="G2164" s="2">
        <v>0.21129503399999999</v>
      </c>
      <c r="H2164" s="2">
        <v>217</v>
      </c>
    </row>
    <row r="2165" spans="1:8">
      <c r="A2165" s="2" t="s">
        <v>451</v>
      </c>
      <c r="B2165" s="2" t="s">
        <v>469</v>
      </c>
      <c r="C2165" s="2" t="s">
        <v>445</v>
      </c>
      <c r="D2165" s="2" t="s">
        <v>454</v>
      </c>
      <c r="E2165" s="2"/>
      <c r="F2165" s="2"/>
      <c r="G2165" s="2">
        <v>0.123661149</v>
      </c>
      <c r="H2165" s="2">
        <v>127</v>
      </c>
    </row>
    <row r="2166" spans="1:8">
      <c r="A2166" s="2" t="s">
        <v>451</v>
      </c>
      <c r="B2166" s="2" t="s">
        <v>469</v>
      </c>
      <c r="C2166" s="2" t="s">
        <v>445</v>
      </c>
      <c r="D2166" s="2" t="s">
        <v>370</v>
      </c>
      <c r="E2166" s="2"/>
      <c r="F2166" s="2"/>
      <c r="G2166" s="2">
        <v>7.7896789999999999E-3</v>
      </c>
      <c r="H2166" s="2">
        <v>8</v>
      </c>
    </row>
    <row r="2167" spans="1:8">
      <c r="A2167" s="2" t="s">
        <v>451</v>
      </c>
      <c r="B2167" s="2" t="s">
        <v>469</v>
      </c>
      <c r="C2167" s="2" t="s">
        <v>445</v>
      </c>
      <c r="D2167" s="2" t="s">
        <v>455</v>
      </c>
      <c r="E2167" s="2"/>
      <c r="F2167" s="2"/>
      <c r="G2167" s="2">
        <v>0.110029211</v>
      </c>
      <c r="H2167" s="2">
        <v>113</v>
      </c>
    </row>
    <row r="2168" spans="1:8">
      <c r="A2168" s="2" t="s">
        <v>451</v>
      </c>
      <c r="B2168" s="2" t="s">
        <v>470</v>
      </c>
      <c r="C2168" s="2" t="s">
        <v>446</v>
      </c>
      <c r="D2168" s="2" t="s">
        <v>453</v>
      </c>
      <c r="E2168" s="2"/>
      <c r="F2168" s="2"/>
      <c r="G2168" s="2">
        <v>0.57059396299999998</v>
      </c>
      <c r="H2168" s="2">
        <v>586</v>
      </c>
    </row>
    <row r="2169" spans="1:8">
      <c r="A2169" s="2" t="s">
        <v>451</v>
      </c>
      <c r="B2169" s="2" t="s">
        <v>470</v>
      </c>
      <c r="C2169" s="2" t="s">
        <v>446</v>
      </c>
      <c r="D2169" s="2" t="s">
        <v>341</v>
      </c>
      <c r="E2169" s="2"/>
      <c r="F2169" s="2"/>
      <c r="G2169" s="2">
        <v>0.21421616399999999</v>
      </c>
      <c r="H2169" s="2">
        <v>220</v>
      </c>
    </row>
    <row r="2170" spans="1:8">
      <c r="A2170" s="2" t="s">
        <v>451</v>
      </c>
      <c r="B2170" s="2" t="s">
        <v>470</v>
      </c>
      <c r="C2170" s="2" t="s">
        <v>446</v>
      </c>
      <c r="D2170" s="2" t="s">
        <v>454</v>
      </c>
      <c r="E2170" s="2"/>
      <c r="F2170" s="2"/>
      <c r="G2170" s="2">
        <v>0.122687439</v>
      </c>
      <c r="H2170" s="2">
        <v>126</v>
      </c>
    </row>
    <row r="2171" spans="1:8">
      <c r="A2171" s="2" t="s">
        <v>451</v>
      </c>
      <c r="B2171" s="2" t="s">
        <v>470</v>
      </c>
      <c r="C2171" s="2" t="s">
        <v>446</v>
      </c>
      <c r="D2171" s="2" t="s">
        <v>370</v>
      </c>
      <c r="E2171" s="2"/>
      <c r="F2171" s="2"/>
      <c r="G2171" s="2">
        <v>8.7633889999999999E-3</v>
      </c>
      <c r="H2171" s="2">
        <v>9</v>
      </c>
    </row>
    <row r="2172" spans="1:8">
      <c r="A2172" s="2" t="s">
        <v>451</v>
      </c>
      <c r="B2172" s="2" t="s">
        <v>470</v>
      </c>
      <c r="C2172" s="2" t="s">
        <v>446</v>
      </c>
      <c r="D2172" s="2" t="s">
        <v>455</v>
      </c>
      <c r="E2172" s="2"/>
      <c r="F2172" s="2"/>
      <c r="G2172" s="2">
        <v>8.3739045999999998E-2</v>
      </c>
      <c r="H2172" s="2">
        <v>86</v>
      </c>
    </row>
    <row r="2173" spans="1:8">
      <c r="A2173" s="2" t="s">
        <v>451</v>
      </c>
      <c r="B2173" s="2" t="s">
        <v>471</v>
      </c>
      <c r="C2173" s="2" t="s">
        <v>447</v>
      </c>
      <c r="D2173" s="2" t="s">
        <v>453</v>
      </c>
      <c r="E2173" s="2"/>
      <c r="F2173" s="2"/>
      <c r="G2173" s="2">
        <v>0.58909445000000005</v>
      </c>
      <c r="H2173" s="2">
        <v>605</v>
      </c>
    </row>
    <row r="2174" spans="1:8">
      <c r="A2174" s="2" t="s">
        <v>451</v>
      </c>
      <c r="B2174" s="2" t="s">
        <v>471</v>
      </c>
      <c r="C2174" s="2" t="s">
        <v>447</v>
      </c>
      <c r="D2174" s="2" t="s">
        <v>341</v>
      </c>
      <c r="E2174" s="2"/>
      <c r="F2174" s="2"/>
      <c r="G2174" s="2">
        <v>0.20740019500000001</v>
      </c>
      <c r="H2174" s="2">
        <v>213</v>
      </c>
    </row>
    <row r="2175" spans="1:8">
      <c r="A2175" s="2" t="s">
        <v>451</v>
      </c>
      <c r="B2175" s="2" t="s">
        <v>471</v>
      </c>
      <c r="C2175" s="2" t="s">
        <v>447</v>
      </c>
      <c r="D2175" s="2" t="s">
        <v>454</v>
      </c>
      <c r="E2175" s="2"/>
      <c r="F2175" s="2"/>
      <c r="G2175" s="2">
        <v>0.108081792</v>
      </c>
      <c r="H2175" s="2">
        <v>111</v>
      </c>
    </row>
    <row r="2176" spans="1:8">
      <c r="A2176" s="2" t="s">
        <v>451</v>
      </c>
      <c r="B2176" s="2" t="s">
        <v>471</v>
      </c>
      <c r="C2176" s="2" t="s">
        <v>447</v>
      </c>
      <c r="D2176" s="2" t="s">
        <v>370</v>
      </c>
      <c r="E2176" s="2"/>
      <c r="F2176" s="2"/>
      <c r="G2176" s="2">
        <v>2.1421616000000001E-2</v>
      </c>
      <c r="H2176" s="2">
        <v>22</v>
      </c>
    </row>
    <row r="2177" spans="1:8">
      <c r="A2177" s="2" t="s">
        <v>451</v>
      </c>
      <c r="B2177" s="2" t="s">
        <v>471</v>
      </c>
      <c r="C2177" s="2" t="s">
        <v>447</v>
      </c>
      <c r="D2177" s="2" t="s">
        <v>455</v>
      </c>
      <c r="E2177" s="2"/>
      <c r="F2177" s="2"/>
      <c r="G2177" s="2">
        <v>7.4001946999999998E-2</v>
      </c>
      <c r="H2177" s="2">
        <v>76</v>
      </c>
    </row>
    <row r="2178" spans="1:8">
      <c r="A2178" s="2" t="s">
        <v>451</v>
      </c>
      <c r="B2178" s="2" t="s">
        <v>472</v>
      </c>
      <c r="C2178" s="2" t="s">
        <v>448</v>
      </c>
      <c r="D2178" s="2" t="s">
        <v>453</v>
      </c>
      <c r="E2178" s="2"/>
      <c r="F2178" s="2"/>
      <c r="G2178" s="2">
        <v>0.64556961999999996</v>
      </c>
      <c r="H2178" s="2">
        <v>663</v>
      </c>
    </row>
    <row r="2179" spans="1:8">
      <c r="A2179" s="2" t="s">
        <v>451</v>
      </c>
      <c r="B2179" s="2" t="s">
        <v>472</v>
      </c>
      <c r="C2179" s="2" t="s">
        <v>448</v>
      </c>
      <c r="D2179" s="2" t="s">
        <v>341</v>
      </c>
      <c r="E2179" s="2"/>
      <c r="F2179" s="2"/>
      <c r="G2179" s="2">
        <v>0.190847128</v>
      </c>
      <c r="H2179" s="2">
        <v>196</v>
      </c>
    </row>
    <row r="2180" spans="1:8">
      <c r="A2180" s="2" t="s">
        <v>451</v>
      </c>
      <c r="B2180" s="2" t="s">
        <v>472</v>
      </c>
      <c r="C2180" s="2" t="s">
        <v>448</v>
      </c>
      <c r="D2180" s="2" t="s">
        <v>454</v>
      </c>
      <c r="E2180" s="2"/>
      <c r="F2180" s="2"/>
      <c r="G2180" s="2">
        <v>7.6923077000000006E-2</v>
      </c>
      <c r="H2180" s="2">
        <v>79</v>
      </c>
    </row>
    <row r="2181" spans="1:8">
      <c r="A2181" s="2" t="s">
        <v>451</v>
      </c>
      <c r="B2181" s="2" t="s">
        <v>472</v>
      </c>
      <c r="C2181" s="2" t="s">
        <v>448</v>
      </c>
      <c r="D2181" s="2" t="s">
        <v>370</v>
      </c>
      <c r="E2181" s="2"/>
      <c r="F2181" s="2"/>
      <c r="G2181" s="2">
        <v>1.1684518E-2</v>
      </c>
      <c r="H2181" s="2">
        <v>12</v>
      </c>
    </row>
    <row r="2182" spans="1:8">
      <c r="A2182" s="2" t="s">
        <v>451</v>
      </c>
      <c r="B2182" s="2" t="s">
        <v>472</v>
      </c>
      <c r="C2182" s="2" t="s">
        <v>448</v>
      </c>
      <c r="D2182" s="2" t="s">
        <v>455</v>
      </c>
      <c r="E2182" s="2"/>
      <c r="F2182" s="2"/>
      <c r="G2182" s="2">
        <v>7.4975657000000001E-2</v>
      </c>
      <c r="H2182" s="2">
        <v>77</v>
      </c>
    </row>
    <row r="2183" spans="1:8">
      <c r="A2183" s="2" t="s">
        <v>451</v>
      </c>
      <c r="B2183" s="2" t="s">
        <v>473</v>
      </c>
      <c r="C2183" s="2" t="s">
        <v>449</v>
      </c>
      <c r="D2183" s="2" t="s">
        <v>453</v>
      </c>
      <c r="E2183" s="2"/>
      <c r="F2183" s="2"/>
      <c r="G2183" s="2">
        <v>0.39143135299999998</v>
      </c>
      <c r="H2183" s="2">
        <v>402</v>
      </c>
    </row>
    <row r="2184" spans="1:8">
      <c r="A2184" s="2" t="s">
        <v>451</v>
      </c>
      <c r="B2184" s="2" t="s">
        <v>473</v>
      </c>
      <c r="C2184" s="2" t="s">
        <v>449</v>
      </c>
      <c r="D2184" s="2" t="s">
        <v>341</v>
      </c>
      <c r="E2184" s="2"/>
      <c r="F2184" s="2"/>
      <c r="G2184" s="2">
        <v>0.22882181100000001</v>
      </c>
      <c r="H2184" s="2">
        <v>235</v>
      </c>
    </row>
    <row r="2185" spans="1:8">
      <c r="A2185" s="2" t="s">
        <v>451</v>
      </c>
      <c r="B2185" s="2" t="s">
        <v>473</v>
      </c>
      <c r="C2185" s="2" t="s">
        <v>449</v>
      </c>
      <c r="D2185" s="2" t="s">
        <v>454</v>
      </c>
      <c r="E2185" s="2"/>
      <c r="F2185" s="2"/>
      <c r="G2185" s="2">
        <v>0.16066212299999999</v>
      </c>
      <c r="H2185" s="2">
        <v>165</v>
      </c>
    </row>
    <row r="2186" spans="1:8">
      <c r="A2186" s="2" t="s">
        <v>451</v>
      </c>
      <c r="B2186" s="2" t="s">
        <v>473</v>
      </c>
      <c r="C2186" s="2" t="s">
        <v>449</v>
      </c>
      <c r="D2186" s="2" t="s">
        <v>370</v>
      </c>
      <c r="E2186" s="2"/>
      <c r="F2186" s="2"/>
      <c r="G2186" s="2">
        <v>1.2658228000000001E-2</v>
      </c>
      <c r="H2186" s="2">
        <v>13</v>
      </c>
    </row>
    <row r="2187" spans="1:8">
      <c r="A2187" s="2" t="s">
        <v>451</v>
      </c>
      <c r="B2187" s="2" t="s">
        <v>473</v>
      </c>
      <c r="C2187" s="2" t="s">
        <v>449</v>
      </c>
      <c r="D2187" s="2" t="s">
        <v>455</v>
      </c>
      <c r="E2187" s="2"/>
      <c r="F2187" s="2"/>
      <c r="G2187" s="2">
        <v>0.20642648499999999</v>
      </c>
      <c r="H2187" s="2">
        <v>212</v>
      </c>
    </row>
    <row r="2188" spans="1:8">
      <c r="A2188" s="2" t="s">
        <v>451</v>
      </c>
      <c r="B2188" s="2" t="s">
        <v>474</v>
      </c>
      <c r="C2188" s="2" t="s">
        <v>450</v>
      </c>
      <c r="D2188" s="2" t="s">
        <v>453</v>
      </c>
      <c r="E2188" s="2"/>
      <c r="F2188" s="2"/>
      <c r="G2188" s="2">
        <v>0.22395326199999999</v>
      </c>
      <c r="H2188" s="2">
        <v>230</v>
      </c>
    </row>
    <row r="2189" spans="1:8">
      <c r="A2189" s="2" t="s">
        <v>451</v>
      </c>
      <c r="B2189" s="2" t="s">
        <v>474</v>
      </c>
      <c r="C2189" s="2" t="s">
        <v>450</v>
      </c>
      <c r="D2189" s="2" t="s">
        <v>341</v>
      </c>
      <c r="E2189" s="2"/>
      <c r="F2189" s="2"/>
      <c r="G2189" s="2">
        <v>0.30379746800000001</v>
      </c>
      <c r="H2189" s="2">
        <v>312</v>
      </c>
    </row>
    <row r="2190" spans="1:8">
      <c r="A2190" s="2" t="s">
        <v>451</v>
      </c>
      <c r="B2190" s="2" t="s">
        <v>474</v>
      </c>
      <c r="C2190" s="2" t="s">
        <v>450</v>
      </c>
      <c r="D2190" s="2" t="s">
        <v>454</v>
      </c>
      <c r="E2190" s="2"/>
      <c r="F2190" s="2"/>
      <c r="G2190" s="2">
        <v>0.19279454700000001</v>
      </c>
      <c r="H2190" s="2">
        <v>198</v>
      </c>
    </row>
    <row r="2191" spans="1:8">
      <c r="A2191" s="2" t="s">
        <v>451</v>
      </c>
      <c r="B2191" s="2" t="s">
        <v>474</v>
      </c>
      <c r="C2191" s="2" t="s">
        <v>450</v>
      </c>
      <c r="D2191" s="2" t="s">
        <v>370</v>
      </c>
      <c r="E2191" s="2"/>
      <c r="F2191" s="2"/>
      <c r="G2191" s="2">
        <v>2.6290166E-2</v>
      </c>
      <c r="H2191" s="2">
        <v>27</v>
      </c>
    </row>
    <row r="2192" spans="1:8">
      <c r="A2192" s="2" t="s">
        <v>451</v>
      </c>
      <c r="B2192" s="2" t="s">
        <v>474</v>
      </c>
      <c r="C2192" s="2" t="s">
        <v>450</v>
      </c>
      <c r="D2192" s="2" t="s">
        <v>455</v>
      </c>
      <c r="E2192" s="2"/>
      <c r="F2192" s="2"/>
      <c r="G2192" s="2">
        <v>0.25316455700000001</v>
      </c>
      <c r="H2192" s="2">
        <v>260</v>
      </c>
    </row>
    <row r="2193" spans="1:8">
      <c r="A2193" s="142" t="s">
        <v>208</v>
      </c>
      <c r="B2193" s="121" t="s">
        <v>475</v>
      </c>
      <c r="C2193" s="142" t="s">
        <v>476</v>
      </c>
      <c r="D2193" s="142"/>
      <c r="E2193" s="142"/>
      <c r="F2193" s="142"/>
      <c r="G2193" s="142">
        <v>4</v>
      </c>
      <c r="H2193" s="142">
        <v>183</v>
      </c>
    </row>
    <row r="2194" spans="1:8">
      <c r="A2194" s="143"/>
      <c r="B2194" s="5"/>
      <c r="C2194" s="143"/>
      <c r="D2194" s="143"/>
      <c r="E2194" s="143"/>
      <c r="F2194" s="143"/>
      <c r="G2194" s="143"/>
      <c r="H2194" s="143"/>
    </row>
    <row r="2195" spans="1:8">
      <c r="A2195" s="144"/>
      <c r="B2195" s="122" t="s">
        <v>477</v>
      </c>
      <c r="C2195" s="144"/>
      <c r="D2195" s="144"/>
      <c r="E2195" s="144"/>
      <c r="F2195" s="144"/>
      <c r="G2195" s="144"/>
      <c r="H2195" s="144"/>
    </row>
    <row r="2196" spans="1:8">
      <c r="A2196" s="142" t="s">
        <v>208</v>
      </c>
      <c r="B2196" s="121" t="s">
        <v>478</v>
      </c>
      <c r="C2196" s="142" t="s">
        <v>479</v>
      </c>
      <c r="D2196" s="142"/>
      <c r="E2196" s="142"/>
      <c r="F2196" s="142"/>
      <c r="G2196" s="142">
        <v>5</v>
      </c>
      <c r="H2196" s="142">
        <v>194</v>
      </c>
    </row>
    <row r="2197" spans="1:8">
      <c r="A2197" s="143"/>
      <c r="B2197" s="5"/>
      <c r="C2197" s="143"/>
      <c r="D2197" s="143"/>
      <c r="E2197" s="143"/>
      <c r="F2197" s="143"/>
      <c r="G2197" s="143"/>
      <c r="H2197" s="143"/>
    </row>
    <row r="2198" spans="1:8">
      <c r="A2198" s="144"/>
      <c r="B2198" s="122" t="s">
        <v>477</v>
      </c>
      <c r="C2198" s="144"/>
      <c r="D2198" s="144"/>
      <c r="E2198" s="144"/>
      <c r="F2198" s="144"/>
      <c r="G2198" s="144"/>
      <c r="H2198" s="144"/>
    </row>
    <row r="2199" spans="1:8">
      <c r="A2199" s="142" t="s">
        <v>208</v>
      </c>
      <c r="B2199" s="121" t="s">
        <v>480</v>
      </c>
      <c r="C2199" s="142" t="s">
        <v>481</v>
      </c>
      <c r="D2199" s="142"/>
      <c r="E2199" s="142"/>
      <c r="F2199" s="142"/>
      <c r="G2199" s="142">
        <v>7</v>
      </c>
      <c r="H2199" s="142">
        <v>256</v>
      </c>
    </row>
    <row r="2200" spans="1:8">
      <c r="A2200" s="143"/>
      <c r="B2200" s="5"/>
      <c r="C2200" s="143"/>
      <c r="D2200" s="143"/>
      <c r="E2200" s="143"/>
      <c r="F2200" s="143"/>
      <c r="G2200" s="143"/>
      <c r="H2200" s="143"/>
    </row>
    <row r="2201" spans="1:8">
      <c r="A2201" s="144"/>
      <c r="B2201" s="122" t="s">
        <v>477</v>
      </c>
      <c r="C2201" s="144"/>
      <c r="D2201" s="144"/>
      <c r="E2201" s="144"/>
      <c r="F2201" s="144"/>
      <c r="G2201" s="144"/>
      <c r="H2201" s="144"/>
    </row>
    <row r="2202" spans="1:8">
      <c r="A2202" s="142" t="s">
        <v>208</v>
      </c>
      <c r="B2202" s="121" t="s">
        <v>482</v>
      </c>
      <c r="C2202" s="142" t="s">
        <v>483</v>
      </c>
      <c r="D2202" s="142"/>
      <c r="E2202" s="142"/>
      <c r="F2202" s="142"/>
      <c r="G2202" s="142">
        <v>1</v>
      </c>
      <c r="H2202" s="142">
        <v>86</v>
      </c>
    </row>
    <row r="2203" spans="1:8">
      <c r="A2203" s="143"/>
      <c r="B2203" s="5"/>
      <c r="C2203" s="143"/>
      <c r="D2203" s="143"/>
      <c r="E2203" s="143"/>
      <c r="F2203" s="143"/>
      <c r="G2203" s="143"/>
      <c r="H2203" s="143"/>
    </row>
    <row r="2204" spans="1:8">
      <c r="A2204" s="144"/>
      <c r="B2204" s="122" t="s">
        <v>477</v>
      </c>
      <c r="C2204" s="144"/>
      <c r="D2204" s="144"/>
      <c r="E2204" s="144"/>
      <c r="F2204" s="144"/>
      <c r="G2204" s="144"/>
      <c r="H2204" s="144"/>
    </row>
    <row r="2205" spans="1:8">
      <c r="A2205" s="142" t="s">
        <v>208</v>
      </c>
      <c r="B2205" s="121" t="s">
        <v>484</v>
      </c>
      <c r="C2205" s="142" t="s">
        <v>485</v>
      </c>
      <c r="D2205" s="142"/>
      <c r="E2205" s="142"/>
      <c r="F2205" s="142"/>
      <c r="G2205" s="142">
        <v>1</v>
      </c>
      <c r="H2205" s="142">
        <v>131</v>
      </c>
    </row>
    <row r="2206" spans="1:8">
      <c r="A2206" s="143"/>
      <c r="B2206" s="5"/>
      <c r="C2206" s="143"/>
      <c r="D2206" s="143"/>
      <c r="E2206" s="143"/>
      <c r="F2206" s="143"/>
      <c r="G2206" s="143"/>
      <c r="H2206" s="143"/>
    </row>
    <row r="2207" spans="1:8">
      <c r="A2207" s="144"/>
      <c r="B2207" s="122" t="s">
        <v>477</v>
      </c>
      <c r="C2207" s="144"/>
      <c r="D2207" s="144"/>
      <c r="E2207" s="144"/>
      <c r="F2207" s="144"/>
      <c r="G2207" s="144"/>
      <c r="H2207" s="144"/>
    </row>
    <row r="2208" spans="1:8">
      <c r="A2208" s="142" t="s">
        <v>208</v>
      </c>
      <c r="B2208" s="121" t="s">
        <v>486</v>
      </c>
      <c r="C2208" s="142" t="s">
        <v>487</v>
      </c>
      <c r="D2208" s="142"/>
      <c r="E2208" s="142"/>
      <c r="F2208" s="142"/>
      <c r="G2208" s="142">
        <v>1</v>
      </c>
      <c r="H2208" s="142">
        <v>130</v>
      </c>
    </row>
    <row r="2209" spans="1:8">
      <c r="A2209" s="143"/>
      <c r="B2209" s="5"/>
      <c r="C2209" s="143"/>
      <c r="D2209" s="143"/>
      <c r="E2209" s="143"/>
      <c r="F2209" s="143"/>
      <c r="G2209" s="143"/>
      <c r="H2209" s="143"/>
    </row>
    <row r="2210" spans="1:8">
      <c r="A2210" s="144"/>
      <c r="B2210" s="122" t="s">
        <v>477</v>
      </c>
      <c r="C2210" s="144"/>
      <c r="D2210" s="144"/>
      <c r="E2210" s="144"/>
      <c r="F2210" s="144"/>
      <c r="G2210" s="144"/>
      <c r="H2210" s="144"/>
    </row>
    <row r="2211" spans="1:8">
      <c r="A2211" s="142" t="s">
        <v>208</v>
      </c>
      <c r="B2211" s="121" t="s">
        <v>488</v>
      </c>
      <c r="C2211" s="142" t="s">
        <v>489</v>
      </c>
      <c r="D2211" s="142"/>
      <c r="E2211" s="142"/>
      <c r="F2211" s="142"/>
      <c r="G2211" s="142">
        <v>7</v>
      </c>
      <c r="H2211" s="142">
        <v>215</v>
      </c>
    </row>
    <row r="2212" spans="1:8">
      <c r="A2212" s="143"/>
      <c r="B2212" s="5"/>
      <c r="C2212" s="143"/>
      <c r="D2212" s="143"/>
      <c r="E2212" s="143"/>
      <c r="F2212" s="143"/>
      <c r="G2212" s="143"/>
      <c r="H2212" s="143"/>
    </row>
    <row r="2213" spans="1:8">
      <c r="A2213" s="144"/>
      <c r="B2213" s="122" t="s">
        <v>477</v>
      </c>
      <c r="C2213" s="144"/>
      <c r="D2213" s="144"/>
      <c r="E2213" s="144"/>
      <c r="F2213" s="144"/>
      <c r="G2213" s="144"/>
      <c r="H2213" s="144"/>
    </row>
    <row r="2214" spans="1:8">
      <c r="A2214" s="142" t="s">
        <v>208</v>
      </c>
      <c r="B2214" s="121" t="s">
        <v>490</v>
      </c>
      <c r="C2214" s="142" t="s">
        <v>491</v>
      </c>
      <c r="D2214" s="142"/>
      <c r="E2214" s="142"/>
      <c r="F2214" s="142"/>
      <c r="G2214" s="142">
        <v>7</v>
      </c>
      <c r="H2214" s="142">
        <v>277</v>
      </c>
    </row>
    <row r="2215" spans="1:8">
      <c r="A2215" s="143"/>
      <c r="B2215" s="5"/>
      <c r="C2215" s="143"/>
      <c r="D2215" s="143"/>
      <c r="E2215" s="143"/>
      <c r="F2215" s="143"/>
      <c r="G2215" s="143"/>
      <c r="H2215" s="143"/>
    </row>
    <row r="2216" spans="1:8">
      <c r="A2216" s="144"/>
      <c r="B2216" s="122" t="s">
        <v>477</v>
      </c>
      <c r="C2216" s="144"/>
      <c r="D2216" s="144"/>
      <c r="E2216" s="144"/>
      <c r="F2216" s="144"/>
      <c r="G2216" s="144"/>
      <c r="H2216" s="144"/>
    </row>
    <row r="2217" spans="1:8">
      <c r="A2217" s="142" t="s">
        <v>208</v>
      </c>
      <c r="B2217" s="121" t="s">
        <v>492</v>
      </c>
      <c r="C2217" s="142" t="s">
        <v>493</v>
      </c>
      <c r="D2217" s="142"/>
      <c r="E2217" s="142"/>
      <c r="F2217" s="142"/>
      <c r="G2217" s="142">
        <v>20</v>
      </c>
      <c r="H2217" s="142">
        <v>11</v>
      </c>
    </row>
    <row r="2218" spans="1:8">
      <c r="A2218" s="143"/>
      <c r="B2218" s="5"/>
      <c r="C2218" s="143"/>
      <c r="D2218" s="143"/>
      <c r="E2218" s="143"/>
      <c r="F2218" s="143"/>
      <c r="G2218" s="143"/>
      <c r="H2218" s="143"/>
    </row>
    <row r="2219" spans="1:8">
      <c r="A2219" s="144"/>
      <c r="B2219" s="122" t="s">
        <v>477</v>
      </c>
      <c r="C2219" s="144"/>
      <c r="D2219" s="144"/>
      <c r="E2219" s="144"/>
      <c r="F2219" s="144"/>
      <c r="G2219" s="144"/>
      <c r="H2219" s="144"/>
    </row>
    <row r="2220" spans="1:8">
      <c r="A2220" s="142" t="s">
        <v>208</v>
      </c>
      <c r="B2220" s="121" t="s">
        <v>494</v>
      </c>
      <c r="C2220" s="142" t="s">
        <v>495</v>
      </c>
      <c r="D2220" s="142"/>
      <c r="E2220" s="142"/>
      <c r="F2220" s="142"/>
      <c r="G2220" s="142">
        <v>20</v>
      </c>
      <c r="H2220" s="142">
        <v>16</v>
      </c>
    </row>
    <row r="2221" spans="1:8">
      <c r="A2221" s="143"/>
      <c r="B2221" s="5"/>
      <c r="C2221" s="143"/>
      <c r="D2221" s="143"/>
      <c r="E2221" s="143"/>
      <c r="F2221" s="143"/>
      <c r="G2221" s="143"/>
      <c r="H2221" s="143"/>
    </row>
    <row r="2222" spans="1:8">
      <c r="A2222" s="144"/>
      <c r="B2222" s="122" t="s">
        <v>477</v>
      </c>
      <c r="C2222" s="144"/>
      <c r="D2222" s="144"/>
      <c r="E2222" s="144"/>
      <c r="F2222" s="144"/>
      <c r="G2222" s="144"/>
      <c r="H2222" s="144"/>
    </row>
    <row r="2223" spans="1:8">
      <c r="A2223" s="142" t="s">
        <v>208</v>
      </c>
      <c r="B2223" s="121" t="s">
        <v>496</v>
      </c>
      <c r="C2223" s="142" t="s">
        <v>497</v>
      </c>
      <c r="D2223" s="142"/>
      <c r="E2223" s="142"/>
      <c r="F2223" s="142"/>
      <c r="G2223" s="142">
        <v>7</v>
      </c>
      <c r="H2223" s="142">
        <v>192</v>
      </c>
    </row>
    <row r="2224" spans="1:8">
      <c r="A2224" s="143"/>
      <c r="B2224" s="5"/>
      <c r="C2224" s="143"/>
      <c r="D2224" s="143"/>
      <c r="E2224" s="143"/>
      <c r="F2224" s="143"/>
      <c r="G2224" s="143"/>
      <c r="H2224" s="143"/>
    </row>
    <row r="2225" spans="1:8">
      <c r="A2225" s="144"/>
      <c r="B2225" s="122" t="s">
        <v>477</v>
      </c>
      <c r="C2225" s="144"/>
      <c r="D2225" s="144"/>
      <c r="E2225" s="144"/>
      <c r="F2225" s="144"/>
      <c r="G2225" s="144"/>
      <c r="H2225" s="144"/>
    </row>
    <row r="2226" spans="1:8">
      <c r="A2226" s="142" t="s">
        <v>208</v>
      </c>
      <c r="B2226" s="121" t="s">
        <v>498</v>
      </c>
      <c r="C2226" s="142" t="s">
        <v>499</v>
      </c>
      <c r="D2226" s="142"/>
      <c r="E2226" s="142"/>
      <c r="F2226" s="142"/>
      <c r="G2226" s="142">
        <v>5</v>
      </c>
      <c r="H2226" s="142">
        <v>127</v>
      </c>
    </row>
    <row r="2227" spans="1:8">
      <c r="A2227" s="143"/>
      <c r="B2227" s="5"/>
      <c r="C2227" s="143"/>
      <c r="D2227" s="143"/>
      <c r="E2227" s="143"/>
      <c r="F2227" s="143"/>
      <c r="G2227" s="143"/>
      <c r="H2227" s="143"/>
    </row>
    <row r="2228" spans="1:8">
      <c r="A2228" s="144"/>
      <c r="B2228" s="122" t="s">
        <v>477</v>
      </c>
      <c r="C2228" s="144"/>
      <c r="D2228" s="144"/>
      <c r="E2228" s="144"/>
      <c r="F2228" s="144"/>
      <c r="G2228" s="144"/>
      <c r="H2228" s="144"/>
    </row>
    <row r="2229" spans="1:8">
      <c r="A2229" s="142" t="s">
        <v>208</v>
      </c>
      <c r="B2229" s="121" t="s">
        <v>500</v>
      </c>
      <c r="C2229" s="142" t="s">
        <v>501</v>
      </c>
      <c r="D2229" s="142"/>
      <c r="E2229" s="142"/>
      <c r="F2229" s="142"/>
      <c r="G2229" s="142">
        <v>3</v>
      </c>
      <c r="H2229" s="142">
        <v>91</v>
      </c>
    </row>
    <row r="2230" spans="1:8">
      <c r="A2230" s="143"/>
      <c r="B2230" s="5"/>
      <c r="C2230" s="143"/>
      <c r="D2230" s="143"/>
      <c r="E2230" s="143"/>
      <c r="F2230" s="143"/>
      <c r="G2230" s="143"/>
      <c r="H2230" s="143"/>
    </row>
    <row r="2231" spans="1:8">
      <c r="A2231" s="144"/>
      <c r="B2231" s="122" t="s">
        <v>477</v>
      </c>
      <c r="C2231" s="144"/>
      <c r="D2231" s="144"/>
      <c r="E2231" s="144"/>
      <c r="F2231" s="144"/>
      <c r="G2231" s="144"/>
      <c r="H2231" s="144"/>
    </row>
    <row r="2232" spans="1:8">
      <c r="A2232" s="142" t="s">
        <v>208</v>
      </c>
      <c r="B2232" s="121" t="s">
        <v>502</v>
      </c>
      <c r="C2232" s="142" t="s">
        <v>503</v>
      </c>
      <c r="D2232" s="142"/>
      <c r="E2232" s="142"/>
      <c r="F2232" s="142"/>
      <c r="G2232" s="142">
        <v>1</v>
      </c>
      <c r="H2232" s="142">
        <v>138</v>
      </c>
    </row>
    <row r="2233" spans="1:8">
      <c r="A2233" s="143"/>
      <c r="B2233" s="5"/>
      <c r="C2233" s="143"/>
      <c r="D2233" s="143"/>
      <c r="E2233" s="143"/>
      <c r="F2233" s="143"/>
      <c r="G2233" s="143"/>
      <c r="H2233" s="143"/>
    </row>
    <row r="2234" spans="1:8">
      <c r="A2234" s="144"/>
      <c r="B2234" s="122" t="s">
        <v>477</v>
      </c>
      <c r="C2234" s="144"/>
      <c r="D2234" s="144"/>
      <c r="E2234" s="144"/>
      <c r="F2234" s="144"/>
      <c r="G2234" s="144"/>
      <c r="H2234" s="144"/>
    </row>
    <row r="2235" spans="1:8">
      <c r="A2235" s="142" t="s">
        <v>208</v>
      </c>
      <c r="B2235" s="121" t="s">
        <v>504</v>
      </c>
      <c r="C2235" s="142" t="s">
        <v>505</v>
      </c>
      <c r="D2235" s="142"/>
      <c r="E2235" s="142"/>
      <c r="F2235" s="142"/>
      <c r="G2235" s="142">
        <v>14</v>
      </c>
      <c r="H2235" s="142">
        <v>270</v>
      </c>
    </row>
    <row r="2236" spans="1:8">
      <c r="A2236" s="143"/>
      <c r="B2236" s="5"/>
      <c r="C2236" s="143"/>
      <c r="D2236" s="143"/>
      <c r="E2236" s="143"/>
      <c r="F2236" s="143"/>
      <c r="G2236" s="143"/>
      <c r="H2236" s="143"/>
    </row>
    <row r="2237" spans="1:8">
      <c r="A2237" s="144"/>
      <c r="B2237" s="122" t="s">
        <v>477</v>
      </c>
      <c r="C2237" s="144"/>
      <c r="D2237" s="144"/>
      <c r="E2237" s="144"/>
      <c r="F2237" s="144"/>
      <c r="G2237" s="144"/>
      <c r="H2237" s="144"/>
    </row>
    <row r="2238" spans="1:8">
      <c r="A2238" s="142" t="s">
        <v>208</v>
      </c>
      <c r="B2238" s="121" t="s">
        <v>506</v>
      </c>
      <c r="C2238" s="142" t="s">
        <v>507</v>
      </c>
      <c r="D2238" s="142"/>
      <c r="E2238" s="142"/>
      <c r="F2238" s="142"/>
      <c r="G2238" s="142">
        <v>12</v>
      </c>
      <c r="H2238" s="142">
        <v>270</v>
      </c>
    </row>
    <row r="2239" spans="1:8">
      <c r="A2239" s="143"/>
      <c r="B2239" s="5"/>
      <c r="C2239" s="143"/>
      <c r="D2239" s="143"/>
      <c r="E2239" s="143"/>
      <c r="F2239" s="143"/>
      <c r="G2239" s="143"/>
      <c r="H2239" s="143"/>
    </row>
    <row r="2240" spans="1:8">
      <c r="A2240" s="144"/>
      <c r="B2240" s="122" t="s">
        <v>477</v>
      </c>
      <c r="C2240" s="144"/>
      <c r="D2240" s="144"/>
      <c r="E2240" s="144"/>
      <c r="F2240" s="144"/>
      <c r="G2240" s="144"/>
      <c r="H2240" s="144"/>
    </row>
    <row r="2241" spans="1:8">
      <c r="A2241" s="142" t="s">
        <v>208</v>
      </c>
      <c r="B2241" s="121" t="s">
        <v>508</v>
      </c>
      <c r="C2241" s="142" t="s">
        <v>509</v>
      </c>
      <c r="D2241" s="142"/>
      <c r="E2241" s="142"/>
      <c r="F2241" s="142"/>
      <c r="G2241" s="142">
        <v>15</v>
      </c>
      <c r="H2241" s="142">
        <v>259</v>
      </c>
    </row>
    <row r="2242" spans="1:8">
      <c r="A2242" s="143"/>
      <c r="B2242" s="5"/>
      <c r="C2242" s="143"/>
      <c r="D2242" s="143"/>
      <c r="E2242" s="143"/>
      <c r="F2242" s="143"/>
      <c r="G2242" s="143"/>
      <c r="H2242" s="143"/>
    </row>
    <row r="2243" spans="1:8">
      <c r="A2243" s="144"/>
      <c r="B2243" s="122" t="s">
        <v>477</v>
      </c>
      <c r="C2243" s="144"/>
      <c r="D2243" s="144"/>
      <c r="E2243" s="144"/>
      <c r="F2243" s="144"/>
      <c r="G2243" s="144"/>
      <c r="H2243" s="144"/>
    </row>
    <row r="2244" spans="1:8">
      <c r="A2244" s="142" t="s">
        <v>208</v>
      </c>
      <c r="B2244" s="121" t="s">
        <v>510</v>
      </c>
      <c r="C2244" s="142" t="s">
        <v>511</v>
      </c>
      <c r="D2244" s="142"/>
      <c r="E2244" s="142"/>
      <c r="F2244" s="142"/>
      <c r="G2244" s="142">
        <v>7</v>
      </c>
      <c r="H2244" s="142">
        <v>317</v>
      </c>
    </row>
    <row r="2245" spans="1:8">
      <c r="A2245" s="143"/>
      <c r="B2245" s="5"/>
      <c r="C2245" s="143"/>
      <c r="D2245" s="143"/>
      <c r="E2245" s="143"/>
      <c r="F2245" s="143"/>
      <c r="G2245" s="143"/>
      <c r="H2245" s="143"/>
    </row>
    <row r="2246" spans="1:8">
      <c r="A2246" s="144"/>
      <c r="B2246" s="122" t="s">
        <v>477</v>
      </c>
      <c r="C2246" s="144"/>
      <c r="D2246" s="144"/>
      <c r="E2246" s="144"/>
      <c r="F2246" s="144"/>
      <c r="G2246" s="144"/>
      <c r="H2246" s="144"/>
    </row>
    <row r="2247" spans="1:8">
      <c r="A2247" s="142" t="s">
        <v>208</v>
      </c>
      <c r="B2247" s="121" t="s">
        <v>512</v>
      </c>
      <c r="C2247" s="142" t="s">
        <v>513</v>
      </c>
      <c r="D2247" s="142"/>
      <c r="E2247" s="142"/>
      <c r="F2247" s="142"/>
      <c r="G2247" s="142">
        <v>10</v>
      </c>
      <c r="H2247" s="142">
        <v>175</v>
      </c>
    </row>
    <row r="2248" spans="1:8">
      <c r="A2248" s="143"/>
      <c r="B2248" s="5"/>
      <c r="C2248" s="143"/>
      <c r="D2248" s="143"/>
      <c r="E2248" s="143"/>
      <c r="F2248" s="143"/>
      <c r="G2248" s="143"/>
      <c r="H2248" s="143"/>
    </row>
    <row r="2249" spans="1:8">
      <c r="A2249" s="144"/>
      <c r="B2249" s="122" t="s">
        <v>477</v>
      </c>
      <c r="C2249" s="144"/>
      <c r="D2249" s="144"/>
      <c r="E2249" s="144"/>
      <c r="F2249" s="144"/>
      <c r="G2249" s="144"/>
      <c r="H2249" s="144"/>
    </row>
    <row r="2250" spans="1:8">
      <c r="A2250" s="142" t="s">
        <v>208</v>
      </c>
      <c r="B2250" s="121" t="s">
        <v>514</v>
      </c>
      <c r="C2250" s="142" t="s">
        <v>515</v>
      </c>
      <c r="D2250" s="142"/>
      <c r="E2250" s="142"/>
      <c r="F2250" s="142"/>
      <c r="G2250" s="142">
        <v>15</v>
      </c>
      <c r="H2250" s="142">
        <v>127</v>
      </c>
    </row>
    <row r="2251" spans="1:8">
      <c r="A2251" s="143"/>
      <c r="B2251" s="5"/>
      <c r="C2251" s="143"/>
      <c r="D2251" s="143"/>
      <c r="E2251" s="143"/>
      <c r="F2251" s="143"/>
      <c r="G2251" s="143"/>
      <c r="H2251" s="143"/>
    </row>
    <row r="2252" spans="1:8">
      <c r="A2252" s="144"/>
      <c r="B2252" s="122" t="s">
        <v>477</v>
      </c>
      <c r="C2252" s="144"/>
      <c r="D2252" s="144"/>
      <c r="E2252" s="144"/>
      <c r="F2252" s="144"/>
      <c r="G2252" s="144"/>
      <c r="H2252" s="144"/>
    </row>
    <row r="2253" spans="1:8">
      <c r="A2253" s="2" t="s">
        <v>208</v>
      </c>
      <c r="B2253" s="2" t="s">
        <v>516</v>
      </c>
      <c r="C2253" s="2" t="s">
        <v>517</v>
      </c>
      <c r="D2253" s="2"/>
      <c r="E2253" s="2"/>
      <c r="F2253" s="2"/>
      <c r="G2253" s="2">
        <v>2</v>
      </c>
      <c r="H2253" s="2">
        <v>181</v>
      </c>
    </row>
    <row r="2254" spans="1:8">
      <c r="A2254" s="2" t="s">
        <v>208</v>
      </c>
      <c r="B2254" s="2" t="s">
        <v>518</v>
      </c>
      <c r="C2254" s="2" t="s">
        <v>519</v>
      </c>
      <c r="D2254" s="2"/>
      <c r="E2254" s="2"/>
      <c r="F2254" s="2"/>
      <c r="G2254" s="2">
        <v>2</v>
      </c>
      <c r="H2254" s="2">
        <v>190</v>
      </c>
    </row>
    <row r="2255" spans="1:8">
      <c r="A2255" s="2" t="s">
        <v>208</v>
      </c>
      <c r="B2255" s="2" t="s">
        <v>520</v>
      </c>
      <c r="C2255" s="2" t="s">
        <v>521</v>
      </c>
      <c r="D2255" s="2"/>
      <c r="E2255" s="2"/>
      <c r="F2255" s="2"/>
      <c r="G2255" s="2">
        <v>2</v>
      </c>
      <c r="H2255" s="2">
        <v>254</v>
      </c>
    </row>
    <row r="2256" spans="1:8">
      <c r="A2256" s="2" t="s">
        <v>208</v>
      </c>
      <c r="B2256" s="2" t="s">
        <v>522</v>
      </c>
      <c r="C2256" s="2" t="s">
        <v>523</v>
      </c>
      <c r="D2256" s="2"/>
      <c r="E2256" s="2"/>
      <c r="F2256" s="2"/>
      <c r="G2256" s="2">
        <v>1</v>
      </c>
      <c r="H2256" s="2">
        <v>86</v>
      </c>
    </row>
    <row r="2257" spans="1:8">
      <c r="A2257" s="2" t="s">
        <v>208</v>
      </c>
      <c r="B2257" s="2" t="s">
        <v>524</v>
      </c>
      <c r="C2257" s="2" t="s">
        <v>525</v>
      </c>
      <c r="D2257" s="2"/>
      <c r="E2257" s="2"/>
      <c r="F2257" s="2"/>
      <c r="G2257" s="2">
        <v>1</v>
      </c>
      <c r="H2257" s="2">
        <v>128</v>
      </c>
    </row>
    <row r="2258" spans="1:8">
      <c r="A2258" s="2" t="s">
        <v>208</v>
      </c>
      <c r="B2258" s="2" t="s">
        <v>526</v>
      </c>
      <c r="C2258" s="2" t="s">
        <v>527</v>
      </c>
      <c r="D2258" s="2"/>
      <c r="E2258" s="2"/>
      <c r="F2258" s="2"/>
      <c r="G2258" s="2">
        <v>1</v>
      </c>
      <c r="H2258" s="2">
        <v>126</v>
      </c>
    </row>
    <row r="2259" spans="1:8">
      <c r="A2259" s="2" t="s">
        <v>208</v>
      </c>
      <c r="B2259" s="2" t="s">
        <v>528</v>
      </c>
      <c r="C2259" s="2" t="s">
        <v>529</v>
      </c>
      <c r="D2259" s="2"/>
      <c r="E2259" s="2"/>
      <c r="F2259" s="2"/>
      <c r="G2259" s="2">
        <v>3</v>
      </c>
      <c r="H2259" s="2">
        <v>212</v>
      </c>
    </row>
    <row r="2260" spans="1:8">
      <c r="A2260" s="2" t="s">
        <v>208</v>
      </c>
      <c r="B2260" s="2" t="s">
        <v>530</v>
      </c>
      <c r="C2260" s="2" t="s">
        <v>531</v>
      </c>
      <c r="D2260" s="2"/>
      <c r="E2260" s="2"/>
      <c r="F2260" s="2"/>
      <c r="G2260" s="2">
        <v>3</v>
      </c>
      <c r="H2260" s="2">
        <v>277</v>
      </c>
    </row>
    <row r="2261" spans="1:8">
      <c r="A2261" s="2" t="s">
        <v>208</v>
      </c>
      <c r="B2261" s="2" t="s">
        <v>532</v>
      </c>
      <c r="C2261" s="2" t="s">
        <v>533</v>
      </c>
      <c r="D2261" s="2"/>
      <c r="E2261" s="2"/>
      <c r="F2261" s="2"/>
      <c r="G2261" s="2">
        <v>25</v>
      </c>
      <c r="H2261" s="2">
        <v>9</v>
      </c>
    </row>
    <row r="2262" spans="1:8">
      <c r="A2262" s="2" t="s">
        <v>208</v>
      </c>
      <c r="B2262" s="2" t="s">
        <v>534</v>
      </c>
      <c r="C2262" s="2" t="s">
        <v>535</v>
      </c>
      <c r="D2262" s="2"/>
      <c r="E2262" s="2"/>
      <c r="F2262" s="2"/>
      <c r="G2262" s="2">
        <v>22.5</v>
      </c>
      <c r="H2262" s="2">
        <v>12</v>
      </c>
    </row>
    <row r="2263" spans="1:8">
      <c r="A2263" s="2" t="s">
        <v>208</v>
      </c>
      <c r="B2263" s="2" t="s">
        <v>536</v>
      </c>
      <c r="C2263" s="2" t="s">
        <v>537</v>
      </c>
      <c r="D2263" s="2"/>
      <c r="E2263" s="2"/>
      <c r="F2263" s="2"/>
      <c r="G2263" s="2">
        <v>2</v>
      </c>
      <c r="H2263" s="2">
        <v>194</v>
      </c>
    </row>
    <row r="2264" spans="1:8">
      <c r="A2264" s="2" t="s">
        <v>208</v>
      </c>
      <c r="B2264" s="2" t="s">
        <v>538</v>
      </c>
      <c r="C2264" s="2" t="s">
        <v>539</v>
      </c>
      <c r="D2264" s="2"/>
      <c r="E2264" s="2"/>
      <c r="F2264" s="2"/>
      <c r="G2264" s="2">
        <v>2</v>
      </c>
      <c r="H2264" s="2">
        <v>127</v>
      </c>
    </row>
    <row r="2265" spans="1:8">
      <c r="A2265" s="2" t="s">
        <v>208</v>
      </c>
      <c r="B2265" s="2" t="s">
        <v>540</v>
      </c>
      <c r="C2265" s="2" t="s">
        <v>541</v>
      </c>
      <c r="D2265" s="2"/>
      <c r="E2265" s="2"/>
      <c r="F2265" s="2"/>
      <c r="G2265" s="2">
        <v>1.5</v>
      </c>
      <c r="H2265" s="2">
        <v>84</v>
      </c>
    </row>
    <row r="2266" spans="1:8">
      <c r="A2266" s="2" t="s">
        <v>208</v>
      </c>
      <c r="B2266" s="2" t="s">
        <v>542</v>
      </c>
      <c r="C2266" s="2" t="s">
        <v>543</v>
      </c>
      <c r="D2266" s="2"/>
      <c r="E2266" s="2"/>
      <c r="F2266" s="2"/>
      <c r="G2266" s="2">
        <v>1</v>
      </c>
      <c r="H2266" s="2">
        <v>137</v>
      </c>
    </row>
    <row r="2267" spans="1:8">
      <c r="A2267" s="2" t="s">
        <v>208</v>
      </c>
      <c r="B2267" s="2" t="s">
        <v>544</v>
      </c>
      <c r="C2267" s="2" t="s">
        <v>545</v>
      </c>
      <c r="D2267" s="2"/>
      <c r="E2267" s="2"/>
      <c r="F2267" s="2"/>
      <c r="G2267" s="2">
        <v>2</v>
      </c>
      <c r="H2267" s="2">
        <v>269</v>
      </c>
    </row>
    <row r="2268" spans="1:8">
      <c r="A2268" s="2" t="s">
        <v>208</v>
      </c>
      <c r="B2268" s="2" t="s">
        <v>546</v>
      </c>
      <c r="C2268" s="2" t="s">
        <v>547</v>
      </c>
      <c r="D2268" s="2"/>
      <c r="E2268" s="2"/>
      <c r="F2268" s="2"/>
      <c r="G2268" s="2">
        <v>2</v>
      </c>
      <c r="H2268" s="2">
        <v>267</v>
      </c>
    </row>
    <row r="2269" spans="1:8">
      <c r="A2269" s="2" t="s">
        <v>208</v>
      </c>
      <c r="B2269" s="2" t="s">
        <v>548</v>
      </c>
      <c r="C2269" s="2" t="s">
        <v>549</v>
      </c>
      <c r="D2269" s="2"/>
      <c r="E2269" s="2"/>
      <c r="F2269" s="2"/>
      <c r="G2269" s="2">
        <v>3</v>
      </c>
      <c r="H2269" s="2">
        <v>256</v>
      </c>
    </row>
    <row r="2270" spans="1:8">
      <c r="A2270" s="2" t="s">
        <v>208</v>
      </c>
      <c r="B2270" s="2" t="s">
        <v>550</v>
      </c>
      <c r="C2270" s="2" t="s">
        <v>551</v>
      </c>
      <c r="D2270" s="2"/>
      <c r="E2270" s="2"/>
      <c r="F2270" s="2"/>
      <c r="G2270" s="2">
        <v>2</v>
      </c>
      <c r="H2270" s="2">
        <v>320</v>
      </c>
    </row>
    <row r="2271" spans="1:8">
      <c r="A2271" s="2" t="s">
        <v>208</v>
      </c>
      <c r="B2271" s="2" t="s">
        <v>552</v>
      </c>
      <c r="C2271" s="2" t="s">
        <v>553</v>
      </c>
      <c r="D2271" s="2"/>
      <c r="E2271" s="2"/>
      <c r="F2271" s="2"/>
      <c r="G2271" s="2">
        <v>3</v>
      </c>
      <c r="H2271" s="2">
        <v>167</v>
      </c>
    </row>
    <row r="2272" spans="1:8">
      <c r="A2272" s="2" t="s">
        <v>208</v>
      </c>
      <c r="B2272" s="2" t="s">
        <v>554</v>
      </c>
      <c r="C2272" s="2" t="s">
        <v>555</v>
      </c>
      <c r="D2272" s="2"/>
      <c r="E2272" s="2"/>
      <c r="F2272" s="2"/>
      <c r="G2272" s="2">
        <v>3.5</v>
      </c>
      <c r="H2272" s="2">
        <v>118</v>
      </c>
    </row>
    <row r="2273" spans="1:8">
      <c r="A2273" s="2" t="s">
        <v>451</v>
      </c>
      <c r="B2273" s="2"/>
      <c r="C2273" s="2" t="s">
        <v>556</v>
      </c>
      <c r="D2273" s="2" t="s">
        <v>557</v>
      </c>
      <c r="E2273" s="2"/>
      <c r="F2273" s="2"/>
      <c r="G2273" s="2">
        <v>0.63787878799999997</v>
      </c>
      <c r="H2273" s="2">
        <v>421</v>
      </c>
    </row>
    <row r="2274" spans="1:8">
      <c r="A2274" s="2" t="s">
        <v>451</v>
      </c>
      <c r="B2274" s="2"/>
      <c r="C2274" s="2" t="s">
        <v>556</v>
      </c>
      <c r="D2274" s="2" t="s">
        <v>559</v>
      </c>
      <c r="E2274" s="2"/>
      <c r="F2274" s="2"/>
      <c r="G2274" s="2">
        <v>0.10757575799999999</v>
      </c>
      <c r="H2274" s="2">
        <v>71</v>
      </c>
    </row>
    <row r="2275" spans="1:8">
      <c r="A2275" s="2" t="s">
        <v>451</v>
      </c>
      <c r="B2275" s="2"/>
      <c r="C2275" s="2" t="s">
        <v>556</v>
      </c>
      <c r="D2275" s="2" t="s">
        <v>558</v>
      </c>
      <c r="E2275" s="2"/>
      <c r="F2275" s="2"/>
      <c r="G2275" s="2">
        <v>0.25454545499999998</v>
      </c>
      <c r="H2275" s="2">
        <v>168</v>
      </c>
    </row>
    <row r="2276" spans="1:8">
      <c r="A2276" s="2" t="s">
        <v>451</v>
      </c>
      <c r="B2276" s="2"/>
      <c r="C2276" s="2" t="s">
        <v>556</v>
      </c>
      <c r="D2276" s="2"/>
      <c r="E2276" s="2"/>
      <c r="F2276" s="2"/>
      <c r="G2276" s="2" t="e">
        <v>#NUM!</v>
      </c>
      <c r="H2276" s="2">
        <v>367</v>
      </c>
    </row>
    <row r="2277" spans="1:8">
      <c r="A2277" s="2" t="s">
        <v>451</v>
      </c>
      <c r="B2277" s="2"/>
      <c r="C2277" s="2" t="s">
        <v>560</v>
      </c>
      <c r="D2277" s="2" t="s">
        <v>557</v>
      </c>
      <c r="E2277" s="2"/>
      <c r="F2277" s="2"/>
      <c r="G2277" s="2">
        <v>0.50913242000000003</v>
      </c>
      <c r="H2277" s="2">
        <v>223</v>
      </c>
    </row>
    <row r="2278" spans="1:8">
      <c r="A2278" s="2" t="s">
        <v>451</v>
      </c>
      <c r="B2278" s="2"/>
      <c r="C2278" s="2" t="s">
        <v>560</v>
      </c>
      <c r="D2278" s="2" t="s">
        <v>559</v>
      </c>
      <c r="E2278" s="2"/>
      <c r="F2278" s="2"/>
      <c r="G2278" s="2">
        <v>0.23059360700000001</v>
      </c>
      <c r="H2278" s="2">
        <v>101</v>
      </c>
    </row>
    <row r="2279" spans="1:8">
      <c r="A2279" s="2" t="s">
        <v>451</v>
      </c>
      <c r="B2279" s="2"/>
      <c r="C2279" s="2" t="s">
        <v>560</v>
      </c>
      <c r="D2279" s="2" t="s">
        <v>558</v>
      </c>
      <c r="E2279" s="2"/>
      <c r="F2279" s="2"/>
      <c r="G2279" s="2">
        <v>0.26027397299999999</v>
      </c>
      <c r="H2279" s="2">
        <v>114</v>
      </c>
    </row>
    <row r="2280" spans="1:8">
      <c r="A2280" s="2" t="s">
        <v>451</v>
      </c>
      <c r="B2280" s="2"/>
      <c r="C2280" s="2" t="s">
        <v>560</v>
      </c>
      <c r="D2280" s="2"/>
      <c r="E2280" s="2"/>
      <c r="F2280" s="2"/>
      <c r="G2280" s="2" t="e">
        <v>#NUM!</v>
      </c>
      <c r="H2280" s="2">
        <v>589</v>
      </c>
    </row>
    <row r="2281" spans="1:8">
      <c r="A2281" s="2" t="s">
        <v>451</v>
      </c>
      <c r="B2281" s="2"/>
      <c r="C2281" s="2" t="s">
        <v>561</v>
      </c>
      <c r="D2281" s="2" t="s">
        <v>557</v>
      </c>
      <c r="E2281" s="2"/>
      <c r="F2281" s="2"/>
      <c r="G2281" s="2">
        <v>0.62385321100000002</v>
      </c>
      <c r="H2281" s="2">
        <v>272</v>
      </c>
    </row>
    <row r="2282" spans="1:8">
      <c r="A2282" s="2" t="s">
        <v>451</v>
      </c>
      <c r="B2282" s="2"/>
      <c r="C2282" s="2" t="s">
        <v>561</v>
      </c>
      <c r="D2282" s="2" t="s">
        <v>559</v>
      </c>
      <c r="E2282" s="2"/>
      <c r="F2282" s="2"/>
      <c r="G2282" s="2">
        <v>0.123853211</v>
      </c>
      <c r="H2282" s="2">
        <v>54</v>
      </c>
    </row>
    <row r="2283" spans="1:8">
      <c r="A2283" s="2" t="s">
        <v>451</v>
      </c>
      <c r="B2283" s="2"/>
      <c r="C2283" s="2" t="s">
        <v>561</v>
      </c>
      <c r="D2283" s="2" t="s">
        <v>558</v>
      </c>
      <c r="E2283" s="2"/>
      <c r="F2283" s="2"/>
      <c r="G2283" s="2">
        <v>0.25229357800000002</v>
      </c>
      <c r="H2283" s="2">
        <v>110</v>
      </c>
    </row>
    <row r="2284" spans="1:8">
      <c r="A2284" s="2" t="s">
        <v>451</v>
      </c>
      <c r="B2284" s="2"/>
      <c r="C2284" s="2" t="s">
        <v>561</v>
      </c>
      <c r="D2284" s="2"/>
      <c r="E2284" s="2"/>
      <c r="F2284" s="2"/>
      <c r="G2284" s="2" t="e">
        <v>#NUM!</v>
      </c>
      <c r="H2284" s="2">
        <v>591</v>
      </c>
    </row>
    <row r="2285" spans="1:8">
      <c r="A2285" s="2" t="s">
        <v>451</v>
      </c>
      <c r="B2285" s="2" t="s">
        <v>562</v>
      </c>
      <c r="C2285" s="2" t="s">
        <v>563</v>
      </c>
      <c r="D2285" s="2" t="s">
        <v>341</v>
      </c>
      <c r="E2285" s="2"/>
      <c r="F2285" s="2"/>
      <c r="G2285" s="2">
        <v>6.4264848999999999E-2</v>
      </c>
      <c r="H2285" s="2">
        <v>66</v>
      </c>
    </row>
    <row r="2286" spans="1:8">
      <c r="A2286" s="2" t="s">
        <v>451</v>
      </c>
      <c r="B2286" s="2" t="s">
        <v>562</v>
      </c>
      <c r="C2286" s="2" t="s">
        <v>563</v>
      </c>
      <c r="D2286" s="2" t="s">
        <v>557</v>
      </c>
      <c r="E2286" s="2"/>
      <c r="F2286" s="2"/>
      <c r="G2286" s="2">
        <v>0.47030185000000002</v>
      </c>
      <c r="H2286" s="2">
        <v>483</v>
      </c>
    </row>
    <row r="2287" spans="1:8">
      <c r="A2287" s="2" t="s">
        <v>451</v>
      </c>
      <c r="B2287" s="2" t="s">
        <v>562</v>
      </c>
      <c r="C2287" s="2" t="s">
        <v>563</v>
      </c>
      <c r="D2287" s="2" t="s">
        <v>370</v>
      </c>
      <c r="E2287" s="2"/>
      <c r="F2287" s="2"/>
      <c r="G2287" s="2">
        <v>2.9211295000000002E-2</v>
      </c>
      <c r="H2287" s="2">
        <v>30</v>
      </c>
    </row>
    <row r="2288" spans="1:8">
      <c r="A2288" s="2" t="s">
        <v>451</v>
      </c>
      <c r="B2288" s="2" t="s">
        <v>562</v>
      </c>
      <c r="C2288" s="2" t="s">
        <v>563</v>
      </c>
      <c r="D2288" s="2" t="s">
        <v>558</v>
      </c>
      <c r="E2288" s="2"/>
      <c r="F2288" s="2"/>
      <c r="G2288" s="2">
        <v>0.436222006</v>
      </c>
      <c r="H2288" s="2">
        <v>448</v>
      </c>
    </row>
    <row r="2289" spans="1:8">
      <c r="A2289" s="2" t="s">
        <v>357</v>
      </c>
      <c r="B2289" s="2" t="s">
        <v>564</v>
      </c>
      <c r="C2289" s="2" t="s">
        <v>565</v>
      </c>
      <c r="D2289" s="2" t="s">
        <v>566</v>
      </c>
      <c r="E2289" s="2"/>
      <c r="F2289" s="2"/>
      <c r="G2289" s="2">
        <v>0.571428571</v>
      </c>
      <c r="H2289" s="2">
        <v>256</v>
      </c>
    </row>
    <row r="2290" spans="1:8">
      <c r="A2290" s="2" t="s">
        <v>357</v>
      </c>
      <c r="B2290" s="2" t="s">
        <v>564</v>
      </c>
      <c r="C2290" s="2" t="s">
        <v>565</v>
      </c>
      <c r="D2290" s="2" t="s">
        <v>567</v>
      </c>
      <c r="E2290" s="2"/>
      <c r="F2290" s="2"/>
      <c r="G2290" s="2">
        <v>0.13839285700000001</v>
      </c>
      <c r="H2290" s="2">
        <v>62</v>
      </c>
    </row>
    <row r="2291" spans="1:8">
      <c r="A2291" s="2" t="s">
        <v>357</v>
      </c>
      <c r="B2291" s="2" t="s">
        <v>564</v>
      </c>
      <c r="C2291" s="2" t="s">
        <v>565</v>
      </c>
      <c r="D2291" s="2" t="s">
        <v>568</v>
      </c>
      <c r="E2291" s="2"/>
      <c r="F2291" s="2"/>
      <c r="G2291" s="2">
        <v>9.375E-2</v>
      </c>
      <c r="H2291" s="2">
        <v>42</v>
      </c>
    </row>
    <row r="2292" spans="1:8">
      <c r="A2292" s="2" t="s">
        <v>357</v>
      </c>
      <c r="B2292" s="2" t="s">
        <v>564</v>
      </c>
      <c r="C2292" s="2" t="s">
        <v>565</v>
      </c>
      <c r="D2292" s="2" t="s">
        <v>569</v>
      </c>
      <c r="E2292" s="2"/>
      <c r="F2292" s="2"/>
      <c r="G2292" s="2">
        <v>0.19866071399999999</v>
      </c>
      <c r="H2292" s="2">
        <v>89</v>
      </c>
    </row>
    <row r="2293" spans="1:8">
      <c r="A2293" s="2" t="s">
        <v>357</v>
      </c>
      <c r="B2293" s="2" t="s">
        <v>564</v>
      </c>
      <c r="C2293" s="2" t="s">
        <v>565</v>
      </c>
      <c r="D2293" s="2" t="s">
        <v>570</v>
      </c>
      <c r="E2293" s="2"/>
      <c r="F2293" s="2"/>
      <c r="G2293" s="2">
        <v>0.104910714</v>
      </c>
      <c r="H2293" s="2">
        <v>47</v>
      </c>
    </row>
    <row r="2294" spans="1:8">
      <c r="A2294" s="2" t="s">
        <v>357</v>
      </c>
      <c r="B2294" s="2" t="s">
        <v>564</v>
      </c>
      <c r="C2294" s="2" t="s">
        <v>565</v>
      </c>
      <c r="D2294" s="2" t="s">
        <v>571</v>
      </c>
      <c r="E2294" s="2"/>
      <c r="F2294" s="2"/>
      <c r="G2294" s="2">
        <v>0.18303571399999999</v>
      </c>
      <c r="H2294" s="2">
        <v>82</v>
      </c>
    </row>
    <row r="2295" spans="1:8">
      <c r="A2295" s="2" t="s">
        <v>357</v>
      </c>
      <c r="B2295" s="2" t="s">
        <v>564</v>
      </c>
      <c r="C2295" s="2" t="s">
        <v>565</v>
      </c>
      <c r="D2295" s="2" t="s">
        <v>572</v>
      </c>
      <c r="E2295" s="2"/>
      <c r="F2295" s="2"/>
      <c r="G2295" s="2">
        <v>6.0267857000000001E-2</v>
      </c>
      <c r="H2295" s="2">
        <v>27</v>
      </c>
    </row>
    <row r="2296" spans="1:8">
      <c r="A2296" s="2" t="s">
        <v>357</v>
      </c>
      <c r="B2296" s="2" t="s">
        <v>564</v>
      </c>
      <c r="C2296" s="2" t="s">
        <v>565</v>
      </c>
      <c r="D2296" s="2" t="s">
        <v>573</v>
      </c>
      <c r="E2296" s="2"/>
      <c r="F2296" s="2"/>
      <c r="G2296" s="2">
        <v>9.1517856999999994E-2</v>
      </c>
      <c r="H2296" s="2">
        <v>41</v>
      </c>
    </row>
    <row r="2297" spans="1:8">
      <c r="A2297" s="2" t="s">
        <v>357</v>
      </c>
      <c r="B2297" s="2" t="s">
        <v>564</v>
      </c>
      <c r="C2297" s="2" t="s">
        <v>565</v>
      </c>
      <c r="D2297" s="2" t="s">
        <v>312</v>
      </c>
      <c r="E2297" s="2"/>
      <c r="F2297" s="2"/>
      <c r="G2297" s="2">
        <v>7.3660714000000002E-2</v>
      </c>
      <c r="H2297" s="2">
        <v>33</v>
      </c>
    </row>
    <row r="2298" spans="1:8">
      <c r="A2298" s="2" t="s">
        <v>357</v>
      </c>
      <c r="B2298" s="2" t="s">
        <v>564</v>
      </c>
      <c r="C2298" s="2" t="s">
        <v>565</v>
      </c>
      <c r="D2298" s="2" t="s">
        <v>370</v>
      </c>
      <c r="E2298" s="2"/>
      <c r="F2298" s="2"/>
      <c r="G2298" s="2">
        <v>6.6964290000000003E-3</v>
      </c>
      <c r="H2298" s="2">
        <v>3</v>
      </c>
    </row>
    <row r="2299" spans="1:8">
      <c r="A2299" s="2" t="s">
        <v>357</v>
      </c>
      <c r="B2299" s="2" t="s">
        <v>564</v>
      </c>
      <c r="C2299" s="2" t="s">
        <v>565</v>
      </c>
      <c r="D2299" s="2" t="s">
        <v>371</v>
      </c>
      <c r="E2299" s="2"/>
      <c r="F2299" s="2"/>
      <c r="G2299" s="2"/>
      <c r="H2299" s="2">
        <v>579</v>
      </c>
    </row>
    <row r="2300" spans="1:8">
      <c r="A2300" s="2" t="s">
        <v>451</v>
      </c>
      <c r="B2300" s="2"/>
      <c r="C2300" s="2" t="s">
        <v>574</v>
      </c>
      <c r="D2300" s="2" t="s">
        <v>557</v>
      </c>
      <c r="E2300" s="2"/>
      <c r="F2300" s="2"/>
      <c r="G2300" s="2">
        <v>0.79245283</v>
      </c>
      <c r="H2300" s="2">
        <v>798</v>
      </c>
    </row>
    <row r="2301" spans="1:8">
      <c r="A2301" s="2" t="s">
        <v>451</v>
      </c>
      <c r="B2301" s="2"/>
      <c r="C2301" s="2" t="s">
        <v>574</v>
      </c>
      <c r="D2301" s="2" t="s">
        <v>558</v>
      </c>
      <c r="E2301" s="2"/>
      <c r="F2301" s="2"/>
      <c r="G2301" s="2">
        <v>0.20754717</v>
      </c>
      <c r="H2301" s="2">
        <v>209</v>
      </c>
    </row>
    <row r="2302" spans="1:8">
      <c r="A2302" s="2" t="s">
        <v>451</v>
      </c>
      <c r="B2302" s="2"/>
      <c r="C2302" s="2" t="s">
        <v>574</v>
      </c>
      <c r="D2302" s="2"/>
      <c r="E2302" s="2"/>
      <c r="F2302" s="2"/>
      <c r="G2302" s="2" t="e">
        <v>#NUM!</v>
      </c>
      <c r="H2302" s="2">
        <v>20</v>
      </c>
    </row>
    <row r="2303" spans="1:8">
      <c r="A2303" s="2" t="s">
        <v>451</v>
      </c>
      <c r="B2303" s="2"/>
      <c r="C2303" s="2" t="s">
        <v>575</v>
      </c>
      <c r="D2303" s="2" t="s">
        <v>557</v>
      </c>
      <c r="E2303" s="2"/>
      <c r="F2303" s="2"/>
      <c r="G2303" s="2">
        <v>0.77954319800000005</v>
      </c>
      <c r="H2303" s="2">
        <v>785</v>
      </c>
    </row>
    <row r="2304" spans="1:8">
      <c r="A2304" s="2" t="s">
        <v>451</v>
      </c>
      <c r="B2304" s="2"/>
      <c r="C2304" s="2" t="s">
        <v>575</v>
      </c>
      <c r="D2304" s="2" t="s">
        <v>558</v>
      </c>
      <c r="E2304" s="2"/>
      <c r="F2304" s="2"/>
      <c r="G2304" s="2">
        <v>0.22045680200000001</v>
      </c>
      <c r="H2304" s="2">
        <v>222</v>
      </c>
    </row>
    <row r="2305" spans="1:8">
      <c r="A2305" s="2" t="s">
        <v>451</v>
      </c>
      <c r="B2305" s="2"/>
      <c r="C2305" s="2" t="s">
        <v>575</v>
      </c>
      <c r="D2305" s="2"/>
      <c r="E2305" s="2"/>
      <c r="F2305" s="2"/>
      <c r="G2305" s="2" t="e">
        <v>#NUM!</v>
      </c>
      <c r="H2305" s="2">
        <v>20</v>
      </c>
    </row>
    <row r="2306" spans="1:8">
      <c r="A2306" s="2" t="s">
        <v>451</v>
      </c>
      <c r="B2306" s="2"/>
      <c r="C2306" s="2" t="s">
        <v>576</v>
      </c>
      <c r="D2306" s="2" t="s">
        <v>557</v>
      </c>
      <c r="E2306" s="2"/>
      <c r="F2306" s="2"/>
      <c r="G2306" s="2">
        <v>0.28724440099999998</v>
      </c>
      <c r="H2306" s="2">
        <v>295</v>
      </c>
    </row>
    <row r="2307" spans="1:8">
      <c r="A2307" s="2" t="s">
        <v>451</v>
      </c>
      <c r="B2307" s="2"/>
      <c r="C2307" s="2" t="s">
        <v>576</v>
      </c>
      <c r="D2307" s="2" t="s">
        <v>558</v>
      </c>
      <c r="E2307" s="2"/>
      <c r="F2307" s="2"/>
      <c r="G2307" s="2">
        <v>0.71275559899999996</v>
      </c>
      <c r="H2307" s="2">
        <v>732</v>
      </c>
    </row>
    <row r="2308" spans="1:8">
      <c r="A2308" s="2" t="s">
        <v>451</v>
      </c>
      <c r="B2308" s="2" t="s">
        <v>577</v>
      </c>
      <c r="C2308" s="2" t="s">
        <v>578</v>
      </c>
      <c r="D2308" s="2" t="s">
        <v>341</v>
      </c>
      <c r="E2308" s="2"/>
      <c r="F2308" s="2"/>
      <c r="G2308" s="2">
        <v>0.12171372900000001</v>
      </c>
      <c r="H2308" s="2">
        <v>125</v>
      </c>
    </row>
    <row r="2309" spans="1:8">
      <c r="A2309" s="2" t="s">
        <v>451</v>
      </c>
      <c r="B2309" s="2" t="s">
        <v>577</v>
      </c>
      <c r="C2309" s="2" t="s">
        <v>578</v>
      </c>
      <c r="D2309" s="2" t="s">
        <v>557</v>
      </c>
      <c r="E2309" s="2"/>
      <c r="F2309" s="2"/>
      <c r="G2309" s="2">
        <v>0.52190847100000004</v>
      </c>
      <c r="H2309" s="2">
        <v>536</v>
      </c>
    </row>
    <row r="2310" spans="1:8">
      <c r="A2310" s="2" t="s">
        <v>451</v>
      </c>
      <c r="B2310" s="2" t="s">
        <v>577</v>
      </c>
      <c r="C2310" s="2" t="s">
        <v>578</v>
      </c>
      <c r="D2310" s="2" t="s">
        <v>370</v>
      </c>
      <c r="E2310" s="2"/>
      <c r="F2310" s="2"/>
      <c r="G2310" s="2">
        <v>3.0185005000000001E-2</v>
      </c>
      <c r="H2310" s="2">
        <v>31</v>
      </c>
    </row>
    <row r="2311" spans="1:8">
      <c r="A2311" s="2" t="s">
        <v>451</v>
      </c>
      <c r="B2311" s="2" t="s">
        <v>577</v>
      </c>
      <c r="C2311" s="2" t="s">
        <v>578</v>
      </c>
      <c r="D2311" s="2" t="s">
        <v>558</v>
      </c>
      <c r="E2311" s="2"/>
      <c r="F2311" s="2"/>
      <c r="G2311" s="2">
        <v>0.32619279499999998</v>
      </c>
      <c r="H2311" s="2">
        <v>335</v>
      </c>
    </row>
    <row r="2312" spans="1:8">
      <c r="A2312" s="2" t="s">
        <v>451</v>
      </c>
      <c r="B2312" s="2"/>
      <c r="C2312" s="2" t="s">
        <v>579</v>
      </c>
      <c r="D2312" s="2" t="s">
        <v>557</v>
      </c>
      <c r="E2312" s="2"/>
      <c r="F2312" s="2"/>
      <c r="G2312" s="2">
        <v>4.2843233000000001E-2</v>
      </c>
      <c r="H2312" s="2">
        <v>44</v>
      </c>
    </row>
    <row r="2313" spans="1:8">
      <c r="A2313" s="2" t="s">
        <v>451</v>
      </c>
      <c r="B2313" s="2"/>
      <c r="C2313" s="2" t="s">
        <v>579</v>
      </c>
      <c r="D2313" s="2" t="s">
        <v>558</v>
      </c>
      <c r="E2313" s="2"/>
      <c r="F2313" s="2"/>
      <c r="G2313" s="2">
        <v>0.95715676699999996</v>
      </c>
      <c r="H2313" s="2">
        <v>983</v>
      </c>
    </row>
    <row r="2314" spans="1:8">
      <c r="A2314" s="2" t="s">
        <v>451</v>
      </c>
      <c r="B2314" s="2"/>
      <c r="C2314" s="2" t="s">
        <v>580</v>
      </c>
      <c r="D2314" s="2" t="s">
        <v>371</v>
      </c>
      <c r="E2314" s="2"/>
      <c r="F2314" s="2"/>
      <c r="G2314" s="2">
        <v>2.9211295000000002E-2</v>
      </c>
      <c r="H2314" s="2">
        <v>30</v>
      </c>
    </row>
    <row r="2315" spans="1:8">
      <c r="A2315" s="2" t="s">
        <v>451</v>
      </c>
      <c r="B2315" s="2"/>
      <c r="C2315" s="2" t="s">
        <v>580</v>
      </c>
      <c r="D2315" s="2" t="s">
        <v>557</v>
      </c>
      <c r="E2315" s="2"/>
      <c r="F2315" s="2"/>
      <c r="G2315" s="2">
        <v>0.36611489800000002</v>
      </c>
      <c r="H2315" s="2">
        <v>376</v>
      </c>
    </row>
    <row r="2316" spans="1:8">
      <c r="A2316" s="2" t="s">
        <v>451</v>
      </c>
      <c r="B2316" s="2"/>
      <c r="C2316" s="2" t="s">
        <v>580</v>
      </c>
      <c r="D2316" s="2" t="s">
        <v>558</v>
      </c>
      <c r="E2316" s="2"/>
      <c r="F2316" s="2"/>
      <c r="G2316" s="2">
        <v>0.60467380699999995</v>
      </c>
      <c r="H2316" s="2">
        <v>621</v>
      </c>
    </row>
  </sheetData>
  <autoFilter ref="A1:H2316" xr:uid="{5C9600B4-8E49-4659-9B6C-017470A781A5}"/>
  <mergeCells count="1120">
    <mergeCell ref="H1179:H1181"/>
    <mergeCell ref="A1182:A1184"/>
    <mergeCell ref="C1182:C1184"/>
    <mergeCell ref="D1182:D1184"/>
    <mergeCell ref="E1182:E1184"/>
    <mergeCell ref="F1182:F1184"/>
    <mergeCell ref="G1182:G1184"/>
    <mergeCell ref="H1182:H1184"/>
    <mergeCell ref="A1179:A1181"/>
    <mergeCell ref="C1179:C1181"/>
    <mergeCell ref="D1179:D1181"/>
    <mergeCell ref="E1179:E1181"/>
    <mergeCell ref="F1179:F1181"/>
    <mergeCell ref="G1179:G1181"/>
    <mergeCell ref="H1173:H1175"/>
    <mergeCell ref="A1176:A1178"/>
    <mergeCell ref="C1176:C1178"/>
    <mergeCell ref="D1176:D1178"/>
    <mergeCell ref="E1176:E1178"/>
    <mergeCell ref="F1176:F1178"/>
    <mergeCell ref="G1176:G1178"/>
    <mergeCell ref="H1176:H1178"/>
    <mergeCell ref="A1173:A1175"/>
    <mergeCell ref="C1173:C1175"/>
    <mergeCell ref="D1173:D1175"/>
    <mergeCell ref="E1173:E1175"/>
    <mergeCell ref="F1173:F1175"/>
    <mergeCell ref="G1173:G1175"/>
    <mergeCell ref="H1191:H1193"/>
    <mergeCell ref="A1194:A1196"/>
    <mergeCell ref="C1194:C1196"/>
    <mergeCell ref="D1194:D1196"/>
    <mergeCell ref="E1194:E1196"/>
    <mergeCell ref="F1194:F1196"/>
    <mergeCell ref="G1194:G1196"/>
    <mergeCell ref="H1194:H1196"/>
    <mergeCell ref="A1191:A1193"/>
    <mergeCell ref="C1191:C1193"/>
    <mergeCell ref="D1191:D1193"/>
    <mergeCell ref="E1191:E1193"/>
    <mergeCell ref="F1191:F1193"/>
    <mergeCell ref="G1191:G1193"/>
    <mergeCell ref="H1185:H1187"/>
    <mergeCell ref="A1188:A1190"/>
    <mergeCell ref="C1188:C1190"/>
    <mergeCell ref="D1188:D1190"/>
    <mergeCell ref="E1188:E1190"/>
    <mergeCell ref="F1188:F1190"/>
    <mergeCell ref="G1188:G1190"/>
    <mergeCell ref="H1188:H1190"/>
    <mergeCell ref="A1185:A1187"/>
    <mergeCell ref="C1185:C1187"/>
    <mergeCell ref="D1185:D1187"/>
    <mergeCell ref="E1185:E1187"/>
    <mergeCell ref="F1185:F1187"/>
    <mergeCell ref="G1185:G1187"/>
    <mergeCell ref="H1203:H1205"/>
    <mergeCell ref="A1206:A1208"/>
    <mergeCell ref="C1206:C1208"/>
    <mergeCell ref="D1206:D1208"/>
    <mergeCell ref="E1206:E1208"/>
    <mergeCell ref="F1206:F1208"/>
    <mergeCell ref="G1206:G1208"/>
    <mergeCell ref="H1206:H1208"/>
    <mergeCell ref="A1203:A1205"/>
    <mergeCell ref="C1203:C1205"/>
    <mergeCell ref="D1203:D1205"/>
    <mergeCell ref="E1203:E1205"/>
    <mergeCell ref="F1203:F1205"/>
    <mergeCell ref="G1203:G1205"/>
    <mergeCell ref="H1197:H1199"/>
    <mergeCell ref="A1200:A1202"/>
    <mergeCell ref="C1200:C1202"/>
    <mergeCell ref="D1200:D1202"/>
    <mergeCell ref="E1200:E1202"/>
    <mergeCell ref="F1200:F1202"/>
    <mergeCell ref="G1200:G1202"/>
    <mergeCell ref="H1200:H1202"/>
    <mergeCell ref="A1197:A1199"/>
    <mergeCell ref="C1197:C1199"/>
    <mergeCell ref="D1197:D1199"/>
    <mergeCell ref="E1197:E1199"/>
    <mergeCell ref="F1197:F1199"/>
    <mergeCell ref="G1197:G1199"/>
    <mergeCell ref="H1215:H1217"/>
    <mergeCell ref="A1218:A1220"/>
    <mergeCell ref="C1218:C1220"/>
    <mergeCell ref="D1218:D1220"/>
    <mergeCell ref="E1218:E1220"/>
    <mergeCell ref="F1218:F1220"/>
    <mergeCell ref="G1218:G1220"/>
    <mergeCell ref="H1218:H1220"/>
    <mergeCell ref="A1215:A1217"/>
    <mergeCell ref="C1215:C1217"/>
    <mergeCell ref="D1215:D1217"/>
    <mergeCell ref="E1215:E1217"/>
    <mergeCell ref="F1215:F1217"/>
    <mergeCell ref="G1215:G1217"/>
    <mergeCell ref="H1209:H1211"/>
    <mergeCell ref="A1212:A1214"/>
    <mergeCell ref="C1212:C1214"/>
    <mergeCell ref="D1212:D1214"/>
    <mergeCell ref="E1212:E1214"/>
    <mergeCell ref="F1212:F1214"/>
    <mergeCell ref="G1212:G1214"/>
    <mergeCell ref="H1212:H1214"/>
    <mergeCell ref="A1209:A1211"/>
    <mergeCell ref="C1209:C1211"/>
    <mergeCell ref="D1209:D1211"/>
    <mergeCell ref="E1209:E1211"/>
    <mergeCell ref="F1209:F1211"/>
    <mergeCell ref="G1209:G1211"/>
    <mergeCell ref="H1227:H1229"/>
    <mergeCell ref="A1230:A1232"/>
    <mergeCell ref="C1230:C1232"/>
    <mergeCell ref="D1230:D1232"/>
    <mergeCell ref="E1230:E1232"/>
    <mergeCell ref="F1230:F1232"/>
    <mergeCell ref="G1230:G1232"/>
    <mergeCell ref="H1230:H1232"/>
    <mergeCell ref="A1227:A1229"/>
    <mergeCell ref="C1227:C1229"/>
    <mergeCell ref="D1227:D1229"/>
    <mergeCell ref="E1227:E1229"/>
    <mergeCell ref="F1227:F1229"/>
    <mergeCell ref="G1227:G1229"/>
    <mergeCell ref="H1221:H1223"/>
    <mergeCell ref="A1224:A1226"/>
    <mergeCell ref="C1224:C1226"/>
    <mergeCell ref="D1224:D1226"/>
    <mergeCell ref="E1224:E1226"/>
    <mergeCell ref="F1224:F1226"/>
    <mergeCell ref="G1224:G1226"/>
    <mergeCell ref="H1224:H1226"/>
    <mergeCell ref="A1221:A1223"/>
    <mergeCell ref="C1221:C1223"/>
    <mergeCell ref="D1221:D1223"/>
    <mergeCell ref="E1221:E1223"/>
    <mergeCell ref="F1221:F1223"/>
    <mergeCell ref="G1221:G1223"/>
    <mergeCell ref="H1239:H1241"/>
    <mergeCell ref="A1242:A1244"/>
    <mergeCell ref="C1242:C1244"/>
    <mergeCell ref="D1242:D1244"/>
    <mergeCell ref="E1242:E1244"/>
    <mergeCell ref="F1242:F1244"/>
    <mergeCell ref="G1242:G1244"/>
    <mergeCell ref="H1242:H1244"/>
    <mergeCell ref="A1239:A1241"/>
    <mergeCell ref="C1239:C1241"/>
    <mergeCell ref="D1239:D1241"/>
    <mergeCell ref="E1239:E1241"/>
    <mergeCell ref="F1239:F1241"/>
    <mergeCell ref="G1239:G1241"/>
    <mergeCell ref="H1233:H1235"/>
    <mergeCell ref="A1236:A1238"/>
    <mergeCell ref="C1236:C1238"/>
    <mergeCell ref="D1236:D1238"/>
    <mergeCell ref="E1236:E1238"/>
    <mergeCell ref="F1236:F1238"/>
    <mergeCell ref="G1236:G1238"/>
    <mergeCell ref="H1236:H1238"/>
    <mergeCell ref="A1233:A1235"/>
    <mergeCell ref="C1233:C1235"/>
    <mergeCell ref="D1233:D1235"/>
    <mergeCell ref="E1233:E1235"/>
    <mergeCell ref="F1233:F1235"/>
    <mergeCell ref="G1233:G1235"/>
    <mergeCell ref="H1251:H1253"/>
    <mergeCell ref="A1254:A1256"/>
    <mergeCell ref="C1254:C1256"/>
    <mergeCell ref="D1254:D1256"/>
    <mergeCell ref="E1254:E1256"/>
    <mergeCell ref="F1254:F1256"/>
    <mergeCell ref="G1254:G1256"/>
    <mergeCell ref="H1254:H1256"/>
    <mergeCell ref="A1251:A1253"/>
    <mergeCell ref="C1251:C1253"/>
    <mergeCell ref="D1251:D1253"/>
    <mergeCell ref="E1251:E1253"/>
    <mergeCell ref="F1251:F1253"/>
    <mergeCell ref="G1251:G1253"/>
    <mergeCell ref="H1245:H1247"/>
    <mergeCell ref="A1248:A1250"/>
    <mergeCell ref="C1248:C1250"/>
    <mergeCell ref="D1248:D1250"/>
    <mergeCell ref="E1248:E1250"/>
    <mergeCell ref="F1248:F1250"/>
    <mergeCell ref="G1248:G1250"/>
    <mergeCell ref="H1248:H1250"/>
    <mergeCell ref="A1245:A1247"/>
    <mergeCell ref="C1245:C1247"/>
    <mergeCell ref="D1245:D1247"/>
    <mergeCell ref="E1245:E1247"/>
    <mergeCell ref="F1245:F1247"/>
    <mergeCell ref="G1245:G1247"/>
    <mergeCell ref="H1263:H1265"/>
    <mergeCell ref="A1266:A1268"/>
    <mergeCell ref="C1266:C1268"/>
    <mergeCell ref="D1266:D1268"/>
    <mergeCell ref="E1266:E1268"/>
    <mergeCell ref="F1266:F1268"/>
    <mergeCell ref="G1266:G1268"/>
    <mergeCell ref="H1266:H1268"/>
    <mergeCell ref="A1263:A1265"/>
    <mergeCell ref="C1263:C1265"/>
    <mergeCell ref="D1263:D1265"/>
    <mergeCell ref="E1263:E1265"/>
    <mergeCell ref="F1263:F1265"/>
    <mergeCell ref="G1263:G1265"/>
    <mergeCell ref="H1257:H1259"/>
    <mergeCell ref="A1260:A1262"/>
    <mergeCell ref="C1260:C1262"/>
    <mergeCell ref="D1260:D1262"/>
    <mergeCell ref="E1260:E1262"/>
    <mergeCell ref="F1260:F1262"/>
    <mergeCell ref="G1260:G1262"/>
    <mergeCell ref="H1260:H1262"/>
    <mergeCell ref="A1257:A1259"/>
    <mergeCell ref="C1257:C1259"/>
    <mergeCell ref="D1257:D1259"/>
    <mergeCell ref="E1257:E1259"/>
    <mergeCell ref="F1257:F1259"/>
    <mergeCell ref="G1257:G1259"/>
    <mergeCell ref="H1275:H1277"/>
    <mergeCell ref="A1278:A1280"/>
    <mergeCell ref="C1278:C1280"/>
    <mergeCell ref="D1278:D1280"/>
    <mergeCell ref="E1278:E1280"/>
    <mergeCell ref="F1278:F1280"/>
    <mergeCell ref="G1278:G1280"/>
    <mergeCell ref="H1278:H1280"/>
    <mergeCell ref="A1275:A1277"/>
    <mergeCell ref="C1275:C1277"/>
    <mergeCell ref="D1275:D1277"/>
    <mergeCell ref="E1275:E1277"/>
    <mergeCell ref="F1275:F1277"/>
    <mergeCell ref="G1275:G1277"/>
    <mergeCell ref="H1269:H1271"/>
    <mergeCell ref="A1272:A1274"/>
    <mergeCell ref="C1272:C1274"/>
    <mergeCell ref="D1272:D1274"/>
    <mergeCell ref="E1272:E1274"/>
    <mergeCell ref="F1272:F1274"/>
    <mergeCell ref="G1272:G1274"/>
    <mergeCell ref="H1272:H1274"/>
    <mergeCell ref="A1269:A1271"/>
    <mergeCell ref="C1269:C1271"/>
    <mergeCell ref="D1269:D1271"/>
    <mergeCell ref="E1269:E1271"/>
    <mergeCell ref="F1269:F1271"/>
    <mergeCell ref="G1269:G1271"/>
    <mergeCell ref="H1287:H1289"/>
    <mergeCell ref="A1290:A1292"/>
    <mergeCell ref="C1290:C1292"/>
    <mergeCell ref="D1290:D1292"/>
    <mergeCell ref="E1290:E1292"/>
    <mergeCell ref="F1290:F1292"/>
    <mergeCell ref="G1290:G1292"/>
    <mergeCell ref="H1290:H1292"/>
    <mergeCell ref="A1287:A1289"/>
    <mergeCell ref="C1287:C1289"/>
    <mergeCell ref="D1287:D1289"/>
    <mergeCell ref="E1287:E1289"/>
    <mergeCell ref="F1287:F1289"/>
    <mergeCell ref="G1287:G1289"/>
    <mergeCell ref="H1281:H1283"/>
    <mergeCell ref="A1284:A1286"/>
    <mergeCell ref="C1284:C1286"/>
    <mergeCell ref="D1284:D1286"/>
    <mergeCell ref="E1284:E1286"/>
    <mergeCell ref="F1284:F1286"/>
    <mergeCell ref="G1284:G1286"/>
    <mergeCell ref="H1284:H1286"/>
    <mergeCell ref="A1281:A1283"/>
    <mergeCell ref="C1281:C1283"/>
    <mergeCell ref="D1281:D1283"/>
    <mergeCell ref="E1281:E1283"/>
    <mergeCell ref="F1281:F1283"/>
    <mergeCell ref="G1281:G1283"/>
    <mergeCell ref="H1299:H1301"/>
    <mergeCell ref="A1302:A1304"/>
    <mergeCell ref="C1302:C1304"/>
    <mergeCell ref="D1302:D1304"/>
    <mergeCell ref="E1302:E1304"/>
    <mergeCell ref="F1302:F1304"/>
    <mergeCell ref="G1302:G1304"/>
    <mergeCell ref="H1302:H1304"/>
    <mergeCell ref="A1299:A1301"/>
    <mergeCell ref="C1299:C1301"/>
    <mergeCell ref="D1299:D1301"/>
    <mergeCell ref="E1299:E1301"/>
    <mergeCell ref="F1299:F1301"/>
    <mergeCell ref="G1299:G1301"/>
    <mergeCell ref="H1293:H1295"/>
    <mergeCell ref="A1296:A1298"/>
    <mergeCell ref="C1296:C1298"/>
    <mergeCell ref="D1296:D1298"/>
    <mergeCell ref="E1296:E1298"/>
    <mergeCell ref="F1296:F1298"/>
    <mergeCell ref="G1296:G1298"/>
    <mergeCell ref="H1296:H1298"/>
    <mergeCell ref="A1293:A1295"/>
    <mergeCell ref="C1293:C1295"/>
    <mergeCell ref="D1293:D1295"/>
    <mergeCell ref="E1293:E1295"/>
    <mergeCell ref="F1293:F1295"/>
    <mergeCell ref="G1293:G1295"/>
    <mergeCell ref="H1311:H1313"/>
    <mergeCell ref="A1314:A1316"/>
    <mergeCell ref="C1314:C1316"/>
    <mergeCell ref="D1314:D1316"/>
    <mergeCell ref="E1314:E1316"/>
    <mergeCell ref="F1314:F1316"/>
    <mergeCell ref="G1314:G1316"/>
    <mergeCell ref="H1314:H1316"/>
    <mergeCell ref="A1311:A1313"/>
    <mergeCell ref="C1311:C1313"/>
    <mergeCell ref="D1311:D1313"/>
    <mergeCell ref="E1311:E1313"/>
    <mergeCell ref="F1311:F1313"/>
    <mergeCell ref="G1311:G1313"/>
    <mergeCell ref="H1305:H1307"/>
    <mergeCell ref="A1308:A1310"/>
    <mergeCell ref="C1308:C1310"/>
    <mergeCell ref="D1308:D1310"/>
    <mergeCell ref="E1308:E1310"/>
    <mergeCell ref="F1308:F1310"/>
    <mergeCell ref="G1308:G1310"/>
    <mergeCell ref="H1308:H1310"/>
    <mergeCell ref="A1305:A1307"/>
    <mergeCell ref="C1305:C1307"/>
    <mergeCell ref="D1305:D1307"/>
    <mergeCell ref="E1305:E1307"/>
    <mergeCell ref="F1305:F1307"/>
    <mergeCell ref="G1305:G1307"/>
    <mergeCell ref="H1323:H1325"/>
    <mergeCell ref="A1326:A1328"/>
    <mergeCell ref="C1326:C1328"/>
    <mergeCell ref="D1326:D1328"/>
    <mergeCell ref="E1326:E1328"/>
    <mergeCell ref="F1326:F1328"/>
    <mergeCell ref="G1326:G1328"/>
    <mergeCell ref="H1326:H1328"/>
    <mergeCell ref="A1323:A1325"/>
    <mergeCell ref="C1323:C1325"/>
    <mergeCell ref="D1323:D1325"/>
    <mergeCell ref="E1323:E1325"/>
    <mergeCell ref="F1323:F1325"/>
    <mergeCell ref="G1323:G1325"/>
    <mergeCell ref="H1317:H1319"/>
    <mergeCell ref="A1320:A1322"/>
    <mergeCell ref="C1320:C1322"/>
    <mergeCell ref="D1320:D1322"/>
    <mergeCell ref="E1320:E1322"/>
    <mergeCell ref="F1320:F1322"/>
    <mergeCell ref="G1320:G1322"/>
    <mergeCell ref="H1320:H1322"/>
    <mergeCell ref="A1317:A1319"/>
    <mergeCell ref="C1317:C1319"/>
    <mergeCell ref="D1317:D1319"/>
    <mergeCell ref="E1317:E1319"/>
    <mergeCell ref="F1317:F1319"/>
    <mergeCell ref="G1317:G1319"/>
    <mergeCell ref="H1335:H1337"/>
    <mergeCell ref="A1338:A1340"/>
    <mergeCell ref="C1338:C1340"/>
    <mergeCell ref="D1338:D1340"/>
    <mergeCell ref="E1338:E1340"/>
    <mergeCell ref="F1338:F1340"/>
    <mergeCell ref="G1338:G1340"/>
    <mergeCell ref="H1338:H1340"/>
    <mergeCell ref="A1335:A1337"/>
    <mergeCell ref="C1335:C1337"/>
    <mergeCell ref="D1335:D1337"/>
    <mergeCell ref="E1335:E1337"/>
    <mergeCell ref="F1335:F1337"/>
    <mergeCell ref="G1335:G1337"/>
    <mergeCell ref="H1329:H1331"/>
    <mergeCell ref="A1332:A1334"/>
    <mergeCell ref="C1332:C1334"/>
    <mergeCell ref="D1332:D1334"/>
    <mergeCell ref="E1332:E1334"/>
    <mergeCell ref="F1332:F1334"/>
    <mergeCell ref="G1332:G1334"/>
    <mergeCell ref="H1332:H1334"/>
    <mergeCell ref="A1329:A1331"/>
    <mergeCell ref="C1329:C1331"/>
    <mergeCell ref="D1329:D1331"/>
    <mergeCell ref="E1329:E1331"/>
    <mergeCell ref="F1329:F1331"/>
    <mergeCell ref="G1329:G1331"/>
    <mergeCell ref="H1347:H1349"/>
    <mergeCell ref="A1350:A1352"/>
    <mergeCell ref="C1350:C1352"/>
    <mergeCell ref="D1350:D1352"/>
    <mergeCell ref="E1350:E1352"/>
    <mergeCell ref="F1350:F1352"/>
    <mergeCell ref="G1350:G1352"/>
    <mergeCell ref="H1350:H1352"/>
    <mergeCell ref="A1347:A1349"/>
    <mergeCell ref="C1347:C1349"/>
    <mergeCell ref="D1347:D1349"/>
    <mergeCell ref="E1347:E1349"/>
    <mergeCell ref="F1347:F1349"/>
    <mergeCell ref="G1347:G1349"/>
    <mergeCell ref="H1341:H1343"/>
    <mergeCell ref="A1344:A1346"/>
    <mergeCell ref="C1344:C1346"/>
    <mergeCell ref="D1344:D1346"/>
    <mergeCell ref="E1344:E1346"/>
    <mergeCell ref="F1344:F1346"/>
    <mergeCell ref="G1344:G1346"/>
    <mergeCell ref="H1344:H1346"/>
    <mergeCell ref="A1341:A1343"/>
    <mergeCell ref="C1341:C1343"/>
    <mergeCell ref="D1341:D1343"/>
    <mergeCell ref="E1341:E1343"/>
    <mergeCell ref="F1341:F1343"/>
    <mergeCell ref="G1341:G1343"/>
    <mergeCell ref="H1359:H1361"/>
    <mergeCell ref="A1362:A1364"/>
    <mergeCell ref="C1362:C1364"/>
    <mergeCell ref="D1362:D1364"/>
    <mergeCell ref="E1362:E1364"/>
    <mergeCell ref="F1362:F1364"/>
    <mergeCell ref="G1362:G1364"/>
    <mergeCell ref="H1362:H1364"/>
    <mergeCell ref="A1359:A1361"/>
    <mergeCell ref="C1359:C1361"/>
    <mergeCell ref="D1359:D1361"/>
    <mergeCell ref="E1359:E1361"/>
    <mergeCell ref="F1359:F1361"/>
    <mergeCell ref="G1359:G1361"/>
    <mergeCell ref="H1353:H1355"/>
    <mergeCell ref="A1356:A1358"/>
    <mergeCell ref="C1356:C1358"/>
    <mergeCell ref="D1356:D1358"/>
    <mergeCell ref="E1356:E1358"/>
    <mergeCell ref="F1356:F1358"/>
    <mergeCell ref="G1356:G1358"/>
    <mergeCell ref="H1356:H1358"/>
    <mergeCell ref="A1353:A1355"/>
    <mergeCell ref="C1353:C1355"/>
    <mergeCell ref="D1353:D1355"/>
    <mergeCell ref="E1353:E1355"/>
    <mergeCell ref="F1353:F1355"/>
    <mergeCell ref="G1353:G1355"/>
    <mergeCell ref="H1371:H1373"/>
    <mergeCell ref="A1374:A1376"/>
    <mergeCell ref="C1374:C1376"/>
    <mergeCell ref="D1374:D1376"/>
    <mergeCell ref="E1374:E1376"/>
    <mergeCell ref="F1374:F1376"/>
    <mergeCell ref="G1374:G1376"/>
    <mergeCell ref="H1374:H1376"/>
    <mergeCell ref="A1371:A1373"/>
    <mergeCell ref="C1371:C1373"/>
    <mergeCell ref="D1371:D1373"/>
    <mergeCell ref="E1371:E1373"/>
    <mergeCell ref="F1371:F1373"/>
    <mergeCell ref="G1371:G1373"/>
    <mergeCell ref="H1365:H1367"/>
    <mergeCell ref="A1368:A1370"/>
    <mergeCell ref="C1368:C1370"/>
    <mergeCell ref="D1368:D1370"/>
    <mergeCell ref="E1368:E1370"/>
    <mergeCell ref="F1368:F1370"/>
    <mergeCell ref="G1368:G1370"/>
    <mergeCell ref="H1368:H1370"/>
    <mergeCell ref="A1365:A1367"/>
    <mergeCell ref="C1365:C1367"/>
    <mergeCell ref="D1365:D1367"/>
    <mergeCell ref="E1365:E1367"/>
    <mergeCell ref="F1365:F1367"/>
    <mergeCell ref="G1365:G1367"/>
    <mergeCell ref="H1383:H1385"/>
    <mergeCell ref="A1386:A1388"/>
    <mergeCell ref="C1386:C1388"/>
    <mergeCell ref="D1386:D1388"/>
    <mergeCell ref="E1386:E1388"/>
    <mergeCell ref="F1386:F1388"/>
    <mergeCell ref="G1386:G1388"/>
    <mergeCell ref="H1386:H1388"/>
    <mergeCell ref="A1383:A1385"/>
    <mergeCell ref="C1383:C1385"/>
    <mergeCell ref="D1383:D1385"/>
    <mergeCell ref="E1383:E1385"/>
    <mergeCell ref="F1383:F1385"/>
    <mergeCell ref="G1383:G1385"/>
    <mergeCell ref="H1377:H1379"/>
    <mergeCell ref="A1380:A1382"/>
    <mergeCell ref="C1380:C1382"/>
    <mergeCell ref="D1380:D1382"/>
    <mergeCell ref="E1380:E1382"/>
    <mergeCell ref="F1380:F1382"/>
    <mergeCell ref="G1380:G1382"/>
    <mergeCell ref="H1380:H1382"/>
    <mergeCell ref="A1377:A1379"/>
    <mergeCell ref="C1377:C1379"/>
    <mergeCell ref="D1377:D1379"/>
    <mergeCell ref="E1377:E1379"/>
    <mergeCell ref="F1377:F1379"/>
    <mergeCell ref="G1377:G1379"/>
    <mergeCell ref="H1395:H1397"/>
    <mergeCell ref="A1398:A1400"/>
    <mergeCell ref="C1398:C1400"/>
    <mergeCell ref="D1398:D1400"/>
    <mergeCell ref="E1398:E1400"/>
    <mergeCell ref="F1398:F1400"/>
    <mergeCell ref="G1398:G1400"/>
    <mergeCell ref="H1398:H1400"/>
    <mergeCell ref="A1395:A1397"/>
    <mergeCell ref="C1395:C1397"/>
    <mergeCell ref="D1395:D1397"/>
    <mergeCell ref="E1395:E1397"/>
    <mergeCell ref="F1395:F1397"/>
    <mergeCell ref="G1395:G1397"/>
    <mergeCell ref="H1389:H1391"/>
    <mergeCell ref="A1392:A1394"/>
    <mergeCell ref="C1392:C1394"/>
    <mergeCell ref="D1392:D1394"/>
    <mergeCell ref="E1392:E1394"/>
    <mergeCell ref="F1392:F1394"/>
    <mergeCell ref="G1392:G1394"/>
    <mergeCell ref="H1392:H1394"/>
    <mergeCell ref="A1389:A1391"/>
    <mergeCell ref="C1389:C1391"/>
    <mergeCell ref="D1389:D1391"/>
    <mergeCell ref="E1389:E1391"/>
    <mergeCell ref="F1389:F1391"/>
    <mergeCell ref="G1389:G1391"/>
    <mergeCell ref="H1407:H1409"/>
    <mergeCell ref="A1410:A1412"/>
    <mergeCell ref="C1410:C1412"/>
    <mergeCell ref="D1410:D1412"/>
    <mergeCell ref="E1410:E1412"/>
    <mergeCell ref="F1410:F1412"/>
    <mergeCell ref="G1410:G1412"/>
    <mergeCell ref="H1410:H1412"/>
    <mergeCell ref="A1407:A1409"/>
    <mergeCell ref="C1407:C1409"/>
    <mergeCell ref="D1407:D1409"/>
    <mergeCell ref="E1407:E1409"/>
    <mergeCell ref="F1407:F1409"/>
    <mergeCell ref="G1407:G1409"/>
    <mergeCell ref="H1401:H1403"/>
    <mergeCell ref="A1404:A1406"/>
    <mergeCell ref="C1404:C1406"/>
    <mergeCell ref="D1404:D1406"/>
    <mergeCell ref="E1404:E1406"/>
    <mergeCell ref="F1404:F1406"/>
    <mergeCell ref="G1404:G1406"/>
    <mergeCell ref="H1404:H1406"/>
    <mergeCell ref="A1401:A1403"/>
    <mergeCell ref="C1401:C1403"/>
    <mergeCell ref="D1401:D1403"/>
    <mergeCell ref="E1401:E1403"/>
    <mergeCell ref="F1401:F1403"/>
    <mergeCell ref="G1401:G1403"/>
    <mergeCell ref="H1419:H1421"/>
    <mergeCell ref="A1422:A1424"/>
    <mergeCell ref="C1422:C1424"/>
    <mergeCell ref="D1422:D1424"/>
    <mergeCell ref="E1422:E1424"/>
    <mergeCell ref="F1422:F1424"/>
    <mergeCell ref="G1422:G1424"/>
    <mergeCell ref="H1422:H1424"/>
    <mergeCell ref="A1419:A1421"/>
    <mergeCell ref="C1419:C1421"/>
    <mergeCell ref="D1419:D1421"/>
    <mergeCell ref="E1419:E1421"/>
    <mergeCell ref="F1419:F1421"/>
    <mergeCell ref="G1419:G1421"/>
    <mergeCell ref="H1413:H1415"/>
    <mergeCell ref="A1416:A1418"/>
    <mergeCell ref="C1416:C1418"/>
    <mergeCell ref="D1416:D1418"/>
    <mergeCell ref="E1416:E1418"/>
    <mergeCell ref="F1416:F1418"/>
    <mergeCell ref="G1416:G1418"/>
    <mergeCell ref="H1416:H1418"/>
    <mergeCell ref="A1413:A1415"/>
    <mergeCell ref="C1413:C1415"/>
    <mergeCell ref="D1413:D1415"/>
    <mergeCell ref="E1413:E1415"/>
    <mergeCell ref="F1413:F1415"/>
    <mergeCell ref="G1413:G1415"/>
    <mergeCell ref="H1431:H1433"/>
    <mergeCell ref="A1434:A1436"/>
    <mergeCell ref="C1434:C1436"/>
    <mergeCell ref="D1434:D1436"/>
    <mergeCell ref="E1434:E1436"/>
    <mergeCell ref="F1434:F1436"/>
    <mergeCell ref="G1434:G1436"/>
    <mergeCell ref="H1434:H1436"/>
    <mergeCell ref="A1431:A1433"/>
    <mergeCell ref="C1431:C1433"/>
    <mergeCell ref="D1431:D1433"/>
    <mergeCell ref="E1431:E1433"/>
    <mergeCell ref="F1431:F1433"/>
    <mergeCell ref="G1431:G1433"/>
    <mergeCell ref="H1425:H1427"/>
    <mergeCell ref="A1428:A1430"/>
    <mergeCell ref="C1428:C1430"/>
    <mergeCell ref="D1428:D1430"/>
    <mergeCell ref="E1428:E1430"/>
    <mergeCell ref="F1428:F1430"/>
    <mergeCell ref="G1428:G1430"/>
    <mergeCell ref="H1428:H1430"/>
    <mergeCell ref="A1425:A1427"/>
    <mergeCell ref="C1425:C1427"/>
    <mergeCell ref="D1425:D1427"/>
    <mergeCell ref="E1425:E1427"/>
    <mergeCell ref="F1425:F1427"/>
    <mergeCell ref="G1425:G1427"/>
    <mergeCell ref="H1443:H1445"/>
    <mergeCell ref="A1446:A1448"/>
    <mergeCell ref="C1446:C1448"/>
    <mergeCell ref="D1446:D1448"/>
    <mergeCell ref="E1446:E1448"/>
    <mergeCell ref="F1446:F1448"/>
    <mergeCell ref="G1446:G1448"/>
    <mergeCell ref="H1446:H1448"/>
    <mergeCell ref="A1443:A1445"/>
    <mergeCell ref="C1443:C1445"/>
    <mergeCell ref="D1443:D1445"/>
    <mergeCell ref="E1443:E1445"/>
    <mergeCell ref="F1443:F1445"/>
    <mergeCell ref="G1443:G1445"/>
    <mergeCell ref="H1437:H1439"/>
    <mergeCell ref="A1440:A1442"/>
    <mergeCell ref="C1440:C1442"/>
    <mergeCell ref="D1440:D1442"/>
    <mergeCell ref="E1440:E1442"/>
    <mergeCell ref="F1440:F1442"/>
    <mergeCell ref="G1440:G1442"/>
    <mergeCell ref="H1440:H1442"/>
    <mergeCell ref="A1437:A1439"/>
    <mergeCell ref="C1437:C1439"/>
    <mergeCell ref="D1437:D1439"/>
    <mergeCell ref="E1437:E1439"/>
    <mergeCell ref="F1437:F1439"/>
    <mergeCell ref="G1437:G1439"/>
    <mergeCell ref="H1455:H1457"/>
    <mergeCell ref="A1458:A1460"/>
    <mergeCell ref="C1458:C1460"/>
    <mergeCell ref="D1458:D1460"/>
    <mergeCell ref="E1458:E1460"/>
    <mergeCell ref="F1458:F1460"/>
    <mergeCell ref="G1458:G1460"/>
    <mergeCell ref="H1458:H1460"/>
    <mergeCell ref="A1455:A1457"/>
    <mergeCell ref="C1455:C1457"/>
    <mergeCell ref="D1455:D1457"/>
    <mergeCell ref="E1455:E1457"/>
    <mergeCell ref="F1455:F1457"/>
    <mergeCell ref="G1455:G1457"/>
    <mergeCell ref="H1449:H1451"/>
    <mergeCell ref="A1452:A1454"/>
    <mergeCell ref="C1452:C1454"/>
    <mergeCell ref="D1452:D1454"/>
    <mergeCell ref="E1452:E1454"/>
    <mergeCell ref="F1452:F1454"/>
    <mergeCell ref="G1452:G1454"/>
    <mergeCell ref="H1452:H1454"/>
    <mergeCell ref="A1449:A1451"/>
    <mergeCell ref="C1449:C1451"/>
    <mergeCell ref="D1449:D1451"/>
    <mergeCell ref="E1449:E1451"/>
    <mergeCell ref="F1449:F1451"/>
    <mergeCell ref="G1449:G1451"/>
    <mergeCell ref="H1467:H1469"/>
    <mergeCell ref="A1470:A1472"/>
    <mergeCell ref="C1470:C1472"/>
    <mergeCell ref="D1470:D1472"/>
    <mergeCell ref="E1470:E1472"/>
    <mergeCell ref="F1470:F1472"/>
    <mergeCell ref="G1470:G1472"/>
    <mergeCell ref="H1470:H1472"/>
    <mergeCell ref="A1467:A1469"/>
    <mergeCell ref="C1467:C1469"/>
    <mergeCell ref="D1467:D1469"/>
    <mergeCell ref="E1467:E1469"/>
    <mergeCell ref="F1467:F1469"/>
    <mergeCell ref="G1467:G1469"/>
    <mergeCell ref="H1461:H1463"/>
    <mergeCell ref="A1464:A1466"/>
    <mergeCell ref="C1464:C1466"/>
    <mergeCell ref="D1464:D1466"/>
    <mergeCell ref="E1464:E1466"/>
    <mergeCell ref="F1464:F1466"/>
    <mergeCell ref="G1464:G1466"/>
    <mergeCell ref="H1464:H1466"/>
    <mergeCell ref="A1461:A1463"/>
    <mergeCell ref="C1461:C1463"/>
    <mergeCell ref="D1461:D1463"/>
    <mergeCell ref="E1461:E1463"/>
    <mergeCell ref="F1461:F1463"/>
    <mergeCell ref="G1461:G1463"/>
    <mergeCell ref="H1479:H1481"/>
    <mergeCell ref="A1482:A1484"/>
    <mergeCell ref="C1482:C1484"/>
    <mergeCell ref="D1482:D1484"/>
    <mergeCell ref="E1482:E1484"/>
    <mergeCell ref="F1482:F1484"/>
    <mergeCell ref="G1482:G1484"/>
    <mergeCell ref="H1482:H1484"/>
    <mergeCell ref="A1479:A1481"/>
    <mergeCell ref="C1479:C1481"/>
    <mergeCell ref="D1479:D1481"/>
    <mergeCell ref="E1479:E1481"/>
    <mergeCell ref="F1479:F1481"/>
    <mergeCell ref="G1479:G1481"/>
    <mergeCell ref="H1473:H1475"/>
    <mergeCell ref="A1476:A1478"/>
    <mergeCell ref="C1476:C1478"/>
    <mergeCell ref="D1476:D1478"/>
    <mergeCell ref="E1476:E1478"/>
    <mergeCell ref="F1476:F1478"/>
    <mergeCell ref="G1476:G1478"/>
    <mergeCell ref="H1476:H1478"/>
    <mergeCell ref="A1473:A1475"/>
    <mergeCell ref="C1473:C1475"/>
    <mergeCell ref="D1473:D1475"/>
    <mergeCell ref="E1473:E1475"/>
    <mergeCell ref="F1473:F1475"/>
    <mergeCell ref="G1473:G1475"/>
    <mergeCell ref="H1491:H1493"/>
    <mergeCell ref="A1494:A1496"/>
    <mergeCell ref="C1494:C1496"/>
    <mergeCell ref="D1494:D1496"/>
    <mergeCell ref="E1494:E1496"/>
    <mergeCell ref="F1494:F1496"/>
    <mergeCell ref="G1494:G1496"/>
    <mergeCell ref="H1494:H1496"/>
    <mergeCell ref="A1491:A1493"/>
    <mergeCell ref="C1491:C1493"/>
    <mergeCell ref="D1491:D1493"/>
    <mergeCell ref="E1491:E1493"/>
    <mergeCell ref="F1491:F1493"/>
    <mergeCell ref="G1491:G1493"/>
    <mergeCell ref="H1485:H1487"/>
    <mergeCell ref="A1488:A1490"/>
    <mergeCell ref="C1488:C1490"/>
    <mergeCell ref="D1488:D1490"/>
    <mergeCell ref="E1488:E1490"/>
    <mergeCell ref="F1488:F1490"/>
    <mergeCell ref="G1488:G1490"/>
    <mergeCell ref="H1488:H1490"/>
    <mergeCell ref="A1485:A1487"/>
    <mergeCell ref="C1485:C1487"/>
    <mergeCell ref="D1485:D1487"/>
    <mergeCell ref="E1485:E1487"/>
    <mergeCell ref="F1485:F1487"/>
    <mergeCell ref="G1485:G1487"/>
    <mergeCell ref="H1503:H1505"/>
    <mergeCell ref="A1506:A1508"/>
    <mergeCell ref="C1506:C1508"/>
    <mergeCell ref="D1506:D1508"/>
    <mergeCell ref="E1506:E1508"/>
    <mergeCell ref="F1506:F1508"/>
    <mergeCell ref="G1506:G1508"/>
    <mergeCell ref="H1506:H1508"/>
    <mergeCell ref="A1503:A1505"/>
    <mergeCell ref="C1503:C1505"/>
    <mergeCell ref="D1503:D1505"/>
    <mergeCell ref="E1503:E1505"/>
    <mergeCell ref="F1503:F1505"/>
    <mergeCell ref="G1503:G1505"/>
    <mergeCell ref="H1497:H1499"/>
    <mergeCell ref="A1500:A1502"/>
    <mergeCell ref="C1500:C1502"/>
    <mergeCell ref="D1500:D1502"/>
    <mergeCell ref="E1500:E1502"/>
    <mergeCell ref="F1500:F1502"/>
    <mergeCell ref="G1500:G1502"/>
    <mergeCell ref="H1500:H1502"/>
    <mergeCell ref="A1497:A1499"/>
    <mergeCell ref="C1497:C1499"/>
    <mergeCell ref="D1497:D1499"/>
    <mergeCell ref="E1497:E1499"/>
    <mergeCell ref="F1497:F1499"/>
    <mergeCell ref="G1497:G1499"/>
    <mergeCell ref="H1515:H1517"/>
    <mergeCell ref="A1518:A1520"/>
    <mergeCell ref="C1518:C1520"/>
    <mergeCell ref="D1518:D1520"/>
    <mergeCell ref="E1518:E1520"/>
    <mergeCell ref="F1518:F1520"/>
    <mergeCell ref="G1518:G1520"/>
    <mergeCell ref="H1518:H1520"/>
    <mergeCell ref="A1515:A1517"/>
    <mergeCell ref="C1515:C1517"/>
    <mergeCell ref="D1515:D1517"/>
    <mergeCell ref="E1515:E1517"/>
    <mergeCell ref="F1515:F1517"/>
    <mergeCell ref="G1515:G1517"/>
    <mergeCell ref="H1509:H1511"/>
    <mergeCell ref="A1512:A1514"/>
    <mergeCell ref="C1512:C1514"/>
    <mergeCell ref="D1512:D1514"/>
    <mergeCell ref="E1512:E1514"/>
    <mergeCell ref="F1512:F1514"/>
    <mergeCell ref="G1512:G1514"/>
    <mergeCell ref="H1512:H1514"/>
    <mergeCell ref="A1509:A1511"/>
    <mergeCell ref="C1509:C1511"/>
    <mergeCell ref="D1509:D1511"/>
    <mergeCell ref="E1509:E1511"/>
    <mergeCell ref="F1509:F1511"/>
    <mergeCell ref="G1509:G1511"/>
    <mergeCell ref="H1527:H1529"/>
    <mergeCell ref="A1530:A1532"/>
    <mergeCell ref="C1530:C1532"/>
    <mergeCell ref="D1530:D1532"/>
    <mergeCell ref="E1530:E1532"/>
    <mergeCell ref="F1530:F1532"/>
    <mergeCell ref="G1530:G1532"/>
    <mergeCell ref="H1530:H1532"/>
    <mergeCell ref="A1527:A1529"/>
    <mergeCell ref="C1527:C1529"/>
    <mergeCell ref="D1527:D1529"/>
    <mergeCell ref="E1527:E1529"/>
    <mergeCell ref="F1527:F1529"/>
    <mergeCell ref="G1527:G1529"/>
    <mergeCell ref="H1521:H1523"/>
    <mergeCell ref="A1524:A1526"/>
    <mergeCell ref="C1524:C1526"/>
    <mergeCell ref="D1524:D1526"/>
    <mergeCell ref="E1524:E1526"/>
    <mergeCell ref="F1524:F1526"/>
    <mergeCell ref="G1524:G1526"/>
    <mergeCell ref="H1524:H1526"/>
    <mergeCell ref="A1521:A1523"/>
    <mergeCell ref="C1521:C1523"/>
    <mergeCell ref="D1521:D1523"/>
    <mergeCell ref="E1521:E1523"/>
    <mergeCell ref="F1521:F1523"/>
    <mergeCell ref="G1521:G1523"/>
    <mergeCell ref="H1539:H1541"/>
    <mergeCell ref="A1542:A1544"/>
    <mergeCell ref="C1542:C1544"/>
    <mergeCell ref="D1542:D1544"/>
    <mergeCell ref="E1542:E1544"/>
    <mergeCell ref="F1542:F1544"/>
    <mergeCell ref="G1542:G1544"/>
    <mergeCell ref="H1542:H1544"/>
    <mergeCell ref="A1539:A1541"/>
    <mergeCell ref="C1539:C1541"/>
    <mergeCell ref="D1539:D1541"/>
    <mergeCell ref="E1539:E1541"/>
    <mergeCell ref="F1539:F1541"/>
    <mergeCell ref="G1539:G1541"/>
    <mergeCell ref="H1533:H1535"/>
    <mergeCell ref="A1536:A1538"/>
    <mergeCell ref="C1536:C1538"/>
    <mergeCell ref="D1536:D1538"/>
    <mergeCell ref="E1536:E1538"/>
    <mergeCell ref="F1536:F1538"/>
    <mergeCell ref="G1536:G1538"/>
    <mergeCell ref="H1536:H1538"/>
    <mergeCell ref="A1533:A1535"/>
    <mergeCell ref="C1533:C1535"/>
    <mergeCell ref="D1533:D1535"/>
    <mergeCell ref="E1533:E1535"/>
    <mergeCell ref="F1533:F1535"/>
    <mergeCell ref="G1533:G1535"/>
    <mergeCell ref="H1551:H1553"/>
    <mergeCell ref="A1554:A1556"/>
    <mergeCell ref="C1554:C1556"/>
    <mergeCell ref="D1554:D1556"/>
    <mergeCell ref="E1554:E1556"/>
    <mergeCell ref="F1554:F1556"/>
    <mergeCell ref="G1554:G1556"/>
    <mergeCell ref="H1554:H1556"/>
    <mergeCell ref="A1551:A1553"/>
    <mergeCell ref="C1551:C1553"/>
    <mergeCell ref="D1551:D1553"/>
    <mergeCell ref="E1551:E1553"/>
    <mergeCell ref="F1551:F1553"/>
    <mergeCell ref="G1551:G1553"/>
    <mergeCell ref="H1545:H1547"/>
    <mergeCell ref="A1548:A1550"/>
    <mergeCell ref="C1548:C1550"/>
    <mergeCell ref="D1548:D1550"/>
    <mergeCell ref="E1548:E1550"/>
    <mergeCell ref="F1548:F1550"/>
    <mergeCell ref="G1548:G1550"/>
    <mergeCell ref="H1548:H1550"/>
    <mergeCell ref="A1545:A1547"/>
    <mergeCell ref="C1545:C1547"/>
    <mergeCell ref="D1545:D1547"/>
    <mergeCell ref="E1545:E1547"/>
    <mergeCell ref="F1545:F1547"/>
    <mergeCell ref="G1545:G1547"/>
    <mergeCell ref="H1563:H1565"/>
    <mergeCell ref="A1566:A1568"/>
    <mergeCell ref="C1566:C1568"/>
    <mergeCell ref="D1566:D1568"/>
    <mergeCell ref="E1566:E1568"/>
    <mergeCell ref="F1566:F1568"/>
    <mergeCell ref="G1566:G1568"/>
    <mergeCell ref="H1566:H1568"/>
    <mergeCell ref="A1563:A1565"/>
    <mergeCell ref="C1563:C1565"/>
    <mergeCell ref="D1563:D1565"/>
    <mergeCell ref="E1563:E1565"/>
    <mergeCell ref="F1563:F1565"/>
    <mergeCell ref="G1563:G1565"/>
    <mergeCell ref="H1557:H1559"/>
    <mergeCell ref="A1560:A1562"/>
    <mergeCell ref="C1560:C1562"/>
    <mergeCell ref="D1560:D1562"/>
    <mergeCell ref="E1560:E1562"/>
    <mergeCell ref="F1560:F1562"/>
    <mergeCell ref="G1560:G1562"/>
    <mergeCell ref="H1560:H1562"/>
    <mergeCell ref="A1557:A1559"/>
    <mergeCell ref="C1557:C1559"/>
    <mergeCell ref="D1557:D1559"/>
    <mergeCell ref="E1557:E1559"/>
    <mergeCell ref="F1557:F1559"/>
    <mergeCell ref="G1557:G1559"/>
    <mergeCell ref="H1575:H1577"/>
    <mergeCell ref="A1578:A1580"/>
    <mergeCell ref="C1578:C1580"/>
    <mergeCell ref="D1578:D1580"/>
    <mergeCell ref="E1578:E1580"/>
    <mergeCell ref="F1578:F1580"/>
    <mergeCell ref="G1578:G1580"/>
    <mergeCell ref="H1578:H1580"/>
    <mergeCell ref="A1575:A1577"/>
    <mergeCell ref="C1575:C1577"/>
    <mergeCell ref="D1575:D1577"/>
    <mergeCell ref="E1575:E1577"/>
    <mergeCell ref="F1575:F1577"/>
    <mergeCell ref="G1575:G1577"/>
    <mergeCell ref="H1569:H1571"/>
    <mergeCell ref="A1572:A1574"/>
    <mergeCell ref="C1572:C1574"/>
    <mergeCell ref="D1572:D1574"/>
    <mergeCell ref="E1572:E1574"/>
    <mergeCell ref="F1572:F1574"/>
    <mergeCell ref="G1572:G1574"/>
    <mergeCell ref="H1572:H1574"/>
    <mergeCell ref="A1569:A1571"/>
    <mergeCell ref="C1569:C1571"/>
    <mergeCell ref="D1569:D1571"/>
    <mergeCell ref="E1569:E1571"/>
    <mergeCell ref="F1569:F1571"/>
    <mergeCell ref="G1569:G1571"/>
    <mergeCell ref="H1587:H1589"/>
    <mergeCell ref="A1590:A1592"/>
    <mergeCell ref="C1590:C1592"/>
    <mergeCell ref="D1590:D1592"/>
    <mergeCell ref="E1590:E1592"/>
    <mergeCell ref="F1590:F1592"/>
    <mergeCell ref="G1590:G1592"/>
    <mergeCell ref="H1590:H1592"/>
    <mergeCell ref="A1587:A1589"/>
    <mergeCell ref="C1587:C1589"/>
    <mergeCell ref="D1587:D1589"/>
    <mergeCell ref="E1587:E1589"/>
    <mergeCell ref="F1587:F1589"/>
    <mergeCell ref="G1587:G1589"/>
    <mergeCell ref="H1581:H1583"/>
    <mergeCell ref="A1584:A1586"/>
    <mergeCell ref="C1584:C1586"/>
    <mergeCell ref="D1584:D1586"/>
    <mergeCell ref="E1584:E1586"/>
    <mergeCell ref="F1584:F1586"/>
    <mergeCell ref="G1584:G1586"/>
    <mergeCell ref="H1584:H1586"/>
    <mergeCell ref="A1581:A1583"/>
    <mergeCell ref="C1581:C1583"/>
    <mergeCell ref="D1581:D1583"/>
    <mergeCell ref="E1581:E1583"/>
    <mergeCell ref="F1581:F1583"/>
    <mergeCell ref="G1581:G1583"/>
    <mergeCell ref="H2199:H2201"/>
    <mergeCell ref="A2202:A2204"/>
    <mergeCell ref="C2202:C2204"/>
    <mergeCell ref="D2202:D2204"/>
    <mergeCell ref="E2202:E2204"/>
    <mergeCell ref="F2202:F2204"/>
    <mergeCell ref="G2202:G2204"/>
    <mergeCell ref="H2202:H2204"/>
    <mergeCell ref="A2199:A2201"/>
    <mergeCell ref="C2199:C2201"/>
    <mergeCell ref="D2199:D2201"/>
    <mergeCell ref="E2199:E2201"/>
    <mergeCell ref="F2199:F2201"/>
    <mergeCell ref="G2199:G2201"/>
    <mergeCell ref="H2193:H2195"/>
    <mergeCell ref="A2196:A2198"/>
    <mergeCell ref="C2196:C2198"/>
    <mergeCell ref="D2196:D2198"/>
    <mergeCell ref="E2196:E2198"/>
    <mergeCell ref="F2196:F2198"/>
    <mergeCell ref="G2196:G2198"/>
    <mergeCell ref="H2196:H2198"/>
    <mergeCell ref="A2193:A2195"/>
    <mergeCell ref="C2193:C2195"/>
    <mergeCell ref="D2193:D2195"/>
    <mergeCell ref="E2193:E2195"/>
    <mergeCell ref="F2193:F2195"/>
    <mergeCell ref="G2193:G2195"/>
    <mergeCell ref="H2211:H2213"/>
    <mergeCell ref="A2214:A2216"/>
    <mergeCell ref="C2214:C2216"/>
    <mergeCell ref="D2214:D2216"/>
    <mergeCell ref="E2214:E2216"/>
    <mergeCell ref="F2214:F2216"/>
    <mergeCell ref="G2214:G2216"/>
    <mergeCell ref="H2214:H2216"/>
    <mergeCell ref="A2211:A2213"/>
    <mergeCell ref="C2211:C2213"/>
    <mergeCell ref="D2211:D2213"/>
    <mergeCell ref="E2211:E2213"/>
    <mergeCell ref="F2211:F2213"/>
    <mergeCell ref="G2211:G2213"/>
    <mergeCell ref="H2205:H2207"/>
    <mergeCell ref="A2208:A2210"/>
    <mergeCell ref="C2208:C2210"/>
    <mergeCell ref="D2208:D2210"/>
    <mergeCell ref="E2208:E2210"/>
    <mergeCell ref="F2208:F2210"/>
    <mergeCell ref="G2208:G2210"/>
    <mergeCell ref="H2208:H2210"/>
    <mergeCell ref="A2205:A2207"/>
    <mergeCell ref="C2205:C2207"/>
    <mergeCell ref="D2205:D2207"/>
    <mergeCell ref="E2205:E2207"/>
    <mergeCell ref="F2205:F2207"/>
    <mergeCell ref="G2205:G2207"/>
    <mergeCell ref="H2223:H2225"/>
    <mergeCell ref="A2226:A2228"/>
    <mergeCell ref="C2226:C2228"/>
    <mergeCell ref="D2226:D2228"/>
    <mergeCell ref="E2226:E2228"/>
    <mergeCell ref="F2226:F2228"/>
    <mergeCell ref="G2226:G2228"/>
    <mergeCell ref="H2226:H2228"/>
    <mergeCell ref="A2223:A2225"/>
    <mergeCell ref="C2223:C2225"/>
    <mergeCell ref="D2223:D2225"/>
    <mergeCell ref="E2223:E2225"/>
    <mergeCell ref="F2223:F2225"/>
    <mergeCell ref="G2223:G2225"/>
    <mergeCell ref="H2217:H2219"/>
    <mergeCell ref="A2220:A2222"/>
    <mergeCell ref="C2220:C2222"/>
    <mergeCell ref="D2220:D2222"/>
    <mergeCell ref="E2220:E2222"/>
    <mergeCell ref="F2220:F2222"/>
    <mergeCell ref="G2220:G2222"/>
    <mergeCell ref="H2220:H2222"/>
    <mergeCell ref="A2217:A2219"/>
    <mergeCell ref="C2217:C2219"/>
    <mergeCell ref="D2217:D2219"/>
    <mergeCell ref="E2217:E2219"/>
    <mergeCell ref="F2217:F2219"/>
    <mergeCell ref="G2217:G2219"/>
    <mergeCell ref="H2235:H2237"/>
    <mergeCell ref="A2238:A2240"/>
    <mergeCell ref="C2238:C2240"/>
    <mergeCell ref="D2238:D2240"/>
    <mergeCell ref="E2238:E2240"/>
    <mergeCell ref="F2238:F2240"/>
    <mergeCell ref="G2238:G2240"/>
    <mergeCell ref="H2238:H2240"/>
    <mergeCell ref="A2235:A2237"/>
    <mergeCell ref="C2235:C2237"/>
    <mergeCell ref="D2235:D2237"/>
    <mergeCell ref="E2235:E2237"/>
    <mergeCell ref="F2235:F2237"/>
    <mergeCell ref="G2235:G2237"/>
    <mergeCell ref="H2229:H2231"/>
    <mergeCell ref="A2232:A2234"/>
    <mergeCell ref="C2232:C2234"/>
    <mergeCell ref="D2232:D2234"/>
    <mergeCell ref="E2232:E2234"/>
    <mergeCell ref="F2232:F2234"/>
    <mergeCell ref="G2232:G2234"/>
    <mergeCell ref="H2232:H2234"/>
    <mergeCell ref="A2229:A2231"/>
    <mergeCell ref="C2229:C2231"/>
    <mergeCell ref="D2229:D2231"/>
    <mergeCell ref="E2229:E2231"/>
    <mergeCell ref="F2229:F2231"/>
    <mergeCell ref="G2229:G2231"/>
    <mergeCell ref="H2247:H2249"/>
    <mergeCell ref="A2250:A2252"/>
    <mergeCell ref="C2250:C2252"/>
    <mergeCell ref="D2250:D2252"/>
    <mergeCell ref="E2250:E2252"/>
    <mergeCell ref="F2250:F2252"/>
    <mergeCell ref="G2250:G2252"/>
    <mergeCell ref="H2250:H2252"/>
    <mergeCell ref="A2247:A2249"/>
    <mergeCell ref="C2247:C2249"/>
    <mergeCell ref="D2247:D2249"/>
    <mergeCell ref="E2247:E2249"/>
    <mergeCell ref="F2247:F2249"/>
    <mergeCell ref="G2247:G2249"/>
    <mergeCell ref="H2241:H2243"/>
    <mergeCell ref="A2244:A2246"/>
    <mergeCell ref="C2244:C2246"/>
    <mergeCell ref="D2244:D2246"/>
    <mergeCell ref="E2244:E2246"/>
    <mergeCell ref="F2244:F2246"/>
    <mergeCell ref="G2244:G2246"/>
    <mergeCell ref="H2244:H2246"/>
    <mergeCell ref="A2241:A2243"/>
    <mergeCell ref="C2241:C2243"/>
    <mergeCell ref="D2241:D2243"/>
    <mergeCell ref="E2241:E2243"/>
    <mergeCell ref="F2241:F2243"/>
    <mergeCell ref="G2241:G224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0fa6634-326e-4532-91a2-52bea7ac9212" xsi:nil="true"/>
    <lcf76f155ced4ddcb4097134ff3c332f xmlns="f4877444-78fa-4cfa-bafc-d6c64fafc06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51FB2AFBB2DD429D3D11FE759FFC43" ma:contentTypeVersion="14" ma:contentTypeDescription="Crée un document." ma:contentTypeScope="" ma:versionID="77ab24874c2b8820957d92840e9cf57f">
  <xsd:schema xmlns:xsd="http://www.w3.org/2001/XMLSchema" xmlns:xs="http://www.w3.org/2001/XMLSchema" xmlns:p="http://schemas.microsoft.com/office/2006/metadata/properties" xmlns:ns2="f4877444-78fa-4cfa-bafc-d6c64fafc061" xmlns:ns3="d0fa6634-326e-4532-91a2-52bea7ac9212" targetNamespace="http://schemas.microsoft.com/office/2006/metadata/properties" ma:root="true" ma:fieldsID="66259cba49435bc37339979b04c88d42" ns2:_="" ns3:_="">
    <xsd:import namespace="f4877444-78fa-4cfa-bafc-d6c64fafc061"/>
    <xsd:import namespace="d0fa6634-326e-4532-91a2-52bea7ac921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877444-78fa-4cfa-bafc-d6c64fafc0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fa6634-326e-4532-91a2-52bea7ac921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73cd509-ed41-48db-8d26-9fc7cd98f3ee}" ma:internalName="TaxCatchAll" ma:showField="CatchAllData" ma:web="d0fa6634-326e-4532-91a2-52bea7ac921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3763CB-1262-4D60-A0CC-CE236836F030}"/>
</file>

<file path=customXml/itemProps2.xml><?xml version="1.0" encoding="utf-8"?>
<ds:datastoreItem xmlns:ds="http://schemas.openxmlformats.org/officeDocument/2006/customXml" ds:itemID="{88CCC47B-02F8-4CDB-939A-C270562A9A81}"/>
</file>

<file path=customXml/itemProps3.xml><?xml version="1.0" encoding="utf-8"?>
<ds:datastoreItem xmlns:ds="http://schemas.openxmlformats.org/officeDocument/2006/customXml" ds:itemID="{AFF8E80E-8214-4CFD-8EC0-3C1E216803A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louis.vernhet</dc:creator>
  <cp:keywords/>
  <dc:description/>
  <cp:lastModifiedBy>Chiara GRALDI</cp:lastModifiedBy>
  <cp:revision/>
  <dcterms:created xsi:type="dcterms:W3CDTF">2024-12-16T11:41:59Z</dcterms:created>
  <dcterms:modified xsi:type="dcterms:W3CDTF">2025-02-21T10:08:14Z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0x010100DE51FB2AFBB2DD429D3D11FE759FFC43</vt:lpwstr>
  </property>
  <property fmtid="{D5CDD505-2E9C-101B-9397-08002B2CF9AE}" pid="3" name="MediaServiceImageTags">
    <vt:lpwstr/>
  </property>
</Properties>
</file>